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odie\Documents\"/>
    </mc:Choice>
  </mc:AlternateContent>
  <xr:revisionPtr revIDLastSave="0" documentId="8_{4F4DA97D-4442-4526-9F03-BEF7DEE37C80}" xr6:coauthVersionLast="46" xr6:coauthVersionMax="46" xr10:uidLastSave="{00000000-0000-0000-0000-000000000000}"/>
  <bookViews>
    <workbookView xWindow="-120" yWindow="-120" windowWidth="29040" windowHeight="15840" activeTab="6" xr2:uid="{00000000-000D-0000-FFFF-FFFF00000000}"/>
  </bookViews>
  <sheets>
    <sheet name="Feuil1" sheetId="13" r:id="rId1"/>
    <sheet name="FORMULAIRE" sheetId="10" r:id="rId2"/>
    <sheet name="STOCK" sheetId="2" r:id="rId3"/>
    <sheet name="CLIENT" sheetId="3" r:id="rId4"/>
    <sheet name="FACTURE" sheetId="4" r:id="rId5"/>
    <sheet name="VENTE" sheetId="6" r:id="rId6"/>
    <sheet name="FOURNISSEUR" sheetId="14" r:id="rId7"/>
    <sheet name="COMMANDE ACHAT" sheetId="5" r:id="rId8"/>
    <sheet name="DETAIL ACHAT" sheetId="7" r:id="rId9"/>
    <sheet name="LISTE" sheetId="11" r:id="rId10"/>
    <sheet name="TABLEAU DE BORD" sheetId="12" r:id="rId11"/>
  </sheets>
  <definedNames>
    <definedName name="COMPLEMENT">LISTE!$F$3:$F$12</definedName>
    <definedName name="ESPECE">LISTE!$D$3:$D$14</definedName>
    <definedName name="LISTECOMPLEMENT">LISTE!$F$3:$F$15</definedName>
    <definedName name="listegeneration">LISTE!$C$3:$C$7</definedName>
    <definedName name="listeproduit">LISTE!$B$3:$B$42</definedName>
    <definedName name="listetransaction">LISTE!$S$3:$S$4</definedName>
    <definedName name="LPS">LISTE!$D$3:$D$14</definedName>
    <definedName name="MLP">LISTE!$C$3:$C$7</definedName>
    <definedName name="PRODUIT">LISTE!$B$3:$B$463</definedName>
    <definedName name="PRODUITS">LISTE!$B$3:$B$76</definedName>
    <definedName name="SITE">LISTE!$T$3:$T$10</definedName>
    <definedName name="TYPE">LISTE!$E$3:$E$18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0" l="1"/>
  <c r="B32" i="10"/>
  <c r="B31" i="10"/>
  <c r="B21" i="10"/>
  <c r="H13" i="10"/>
  <c r="H9" i="10"/>
  <c r="H7" i="10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235" i="2"/>
  <c r="P1234" i="2"/>
  <c r="P1233" i="2"/>
  <c r="P1232" i="2"/>
  <c r="P1231" i="2"/>
  <c r="P1230" i="2"/>
  <c r="P1229" i="2"/>
  <c r="P1228" i="2"/>
  <c r="P1227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912" i="2"/>
  <c r="P911" i="2"/>
  <c r="P910" i="2"/>
  <c r="P909" i="2"/>
  <c r="P908" i="2"/>
  <c r="P90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791" i="2"/>
  <c r="P790" i="2"/>
  <c r="P789" i="2"/>
  <c r="P788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379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3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3" i="2"/>
</calcChain>
</file>

<file path=xl/sharedStrings.xml><?xml version="1.0" encoding="utf-8"?>
<sst xmlns="http://schemas.openxmlformats.org/spreadsheetml/2006/main" count="9424" uniqueCount="2890">
  <si>
    <t>NOM</t>
  </si>
  <si>
    <t>COULEUR</t>
  </si>
  <si>
    <t>EMPLACEMENT</t>
  </si>
  <si>
    <t>QUANTITE</t>
  </si>
  <si>
    <t>BABY BROTHER APPLE DELIGHT</t>
  </si>
  <si>
    <t>Blanc</t>
  </si>
  <si>
    <t>BABY SISTER APPLE DELIGHT</t>
  </si>
  <si>
    <t>BABY COUNT A LOT</t>
  </si>
  <si>
    <t>BABY CUDDLES</t>
  </si>
  <si>
    <t>BABY GLORY</t>
  </si>
  <si>
    <t>BABY GUSTY (SOMMEIL)</t>
  </si>
  <si>
    <t>BABY GUSTY</t>
  </si>
  <si>
    <t>BABY MOONDANCER</t>
  </si>
  <si>
    <t>BABY NIGHTSONG</t>
  </si>
  <si>
    <t>BABY QUACKERS</t>
  </si>
  <si>
    <t>BABY STARBOW</t>
  </si>
  <si>
    <t>BABY SURPRISE</t>
  </si>
  <si>
    <t>BIG TOP</t>
  </si>
  <si>
    <t>BIRTHDAY PONY</t>
  </si>
  <si>
    <t>BOUQUET</t>
  </si>
  <si>
    <t>CONFETTI</t>
  </si>
  <si>
    <t>FIFI</t>
  </si>
  <si>
    <t>GINGERBREAD</t>
  </si>
  <si>
    <t>GLORY</t>
  </si>
  <si>
    <t>GUSTY</t>
  </si>
  <si>
    <t>LITTLE WHISKERS</t>
  </si>
  <si>
    <t>MAJESTY</t>
  </si>
  <si>
    <t>MOMMY APPLE DELIGHT</t>
  </si>
  <si>
    <t>MOONDANCER</t>
  </si>
  <si>
    <t>PRINCESS TIFFANY</t>
  </si>
  <si>
    <t>RAINCURL</t>
  </si>
  <si>
    <t>STARSHINE</t>
  </si>
  <si>
    <t>SUNDANCE</t>
  </si>
  <si>
    <t>SWEETHEART</t>
  </si>
  <si>
    <t>TOOTSIE</t>
  </si>
  <si>
    <t>TULIP</t>
  </si>
  <si>
    <t>VANILLA TREAT</t>
  </si>
  <si>
    <t>WINDY</t>
  </si>
  <si>
    <t>BABY BILLIE</t>
  </si>
  <si>
    <t>ROSE</t>
  </si>
  <si>
    <t>BABY SISTER BRIGHT BOUQUET</t>
  </si>
  <si>
    <t>BABY BROTHER BRIGHT BOUQUET</t>
  </si>
  <si>
    <t>BABY COTTON CANDY</t>
  </si>
  <si>
    <t>BABY DOTS N' HEARTS</t>
  </si>
  <si>
    <t>BABY FIREFLY</t>
  </si>
  <si>
    <t>BABY HALF NOTE</t>
  </si>
  <si>
    <t>BABY HEART THROB ( SOMMEIL)</t>
  </si>
  <si>
    <t>BABY HEART THROB</t>
  </si>
  <si>
    <t>BABY LICKETY SPLIT</t>
  </si>
  <si>
    <t>BABY MEADOWSWEET</t>
  </si>
  <si>
    <t>BABY MISCHIEF</t>
  </si>
  <si>
    <t>BABY NORTHSTAR</t>
  </si>
  <si>
    <t>BABY SCHOOLBAG</t>
  </si>
  <si>
    <t>BABY SHADY</t>
  </si>
  <si>
    <t>BABY STARBURST</t>
  </si>
  <si>
    <t>BABY TIDDLEY-WINKS</t>
  </si>
  <si>
    <t>BABY TIDDLEY-WINKS (SOMMEIL)</t>
  </si>
  <si>
    <t>BANANA SURPRISE</t>
  </si>
  <si>
    <t>BLUEBELLE</t>
  </si>
  <si>
    <t>BUTTONS</t>
  </si>
  <si>
    <t>COTTON CANDY</t>
  </si>
  <si>
    <t>CRUNCH BERRY</t>
  </si>
  <si>
    <t>EMBER</t>
  </si>
  <si>
    <t>FIREFLY</t>
  </si>
  <si>
    <t>GALAXY</t>
  </si>
  <si>
    <t>GLITTERING GEM</t>
  </si>
  <si>
    <t>HEART THROB</t>
  </si>
  <si>
    <t>HONEYSUCKLE</t>
  </si>
  <si>
    <t>LICKETY SPLIT</t>
  </si>
  <si>
    <t>LITTLE TABBY</t>
  </si>
  <si>
    <t>LILY</t>
  </si>
  <si>
    <t>LOCKET</t>
  </si>
  <si>
    <t>MELODY ROLLER</t>
  </si>
  <si>
    <t>MILKY WAY</t>
  </si>
  <si>
    <t>MOMMY BRIGHT BOUQUET</t>
  </si>
  <si>
    <t>MOON JUMPER</t>
  </si>
  <si>
    <t>NORTH STAR</t>
  </si>
  <si>
    <t>PAINTING TIME</t>
  </si>
  <si>
    <t>PARASOL</t>
  </si>
  <si>
    <t>PEACHY</t>
  </si>
  <si>
    <t>PINWHEEL</t>
  </si>
  <si>
    <t>PRETTY BEAT</t>
  </si>
  <si>
    <t>PRINCESS PRIMROSE</t>
  </si>
  <si>
    <t>PRINCESS SPARKLE</t>
  </si>
  <si>
    <t>SHADY</t>
  </si>
  <si>
    <t>SKYFLIER</t>
  </si>
  <si>
    <t>SNIFFLES</t>
  </si>
  <si>
    <t>SNOWFLAKE</t>
  </si>
  <si>
    <t>SONGSTER</t>
  </si>
  <si>
    <t>SPINKLES</t>
  </si>
  <si>
    <t>STAR DANCER</t>
  </si>
  <si>
    <t>STARLIGHT HAIR DO</t>
  </si>
  <si>
    <t>STICKY</t>
  </si>
  <si>
    <t>STRIPES</t>
  </si>
  <si>
    <t>SUGER SWEET</t>
  </si>
  <si>
    <t>SUNNYBUNCH</t>
  </si>
  <si>
    <t>SWEETDELIGHT</t>
  </si>
  <si>
    <t>SWEET NOTES</t>
  </si>
  <si>
    <t>TAPPY</t>
  </si>
  <si>
    <t>TWILIGHT</t>
  </si>
  <si>
    <t>TWIRLER</t>
  </si>
  <si>
    <t>UP UP &amp; AWAY</t>
  </si>
  <si>
    <t>WAVERUNNER</t>
  </si>
  <si>
    <t>WHIZZER</t>
  </si>
  <si>
    <t>WILD FLOWER</t>
  </si>
  <si>
    <t>WINGSONG</t>
  </si>
  <si>
    <t>APPLEJACK</t>
  </si>
  <si>
    <t>ORANGE</t>
  </si>
  <si>
    <t>FAMILLE</t>
  </si>
  <si>
    <t>REF</t>
  </si>
  <si>
    <t>N° CARTON</t>
  </si>
  <si>
    <t xml:space="preserve">PRIX DE VENTE </t>
  </si>
  <si>
    <t>VALEUR DU STOCK</t>
  </si>
  <si>
    <t>MARQUE</t>
  </si>
  <si>
    <t>HASBRO</t>
  </si>
  <si>
    <t>BABY APPLEJACK</t>
  </si>
  <si>
    <t>BABY STARFLOWER</t>
  </si>
  <si>
    <t>BABY STELLA</t>
  </si>
  <si>
    <t>BUTTERSCOTCH</t>
  </si>
  <si>
    <t>CANDY KISSES</t>
  </si>
  <si>
    <t>CHERRY JUBILEE</t>
  </si>
  <si>
    <t>FLUTTERBYE</t>
  </si>
  <si>
    <t>HAPPY GLOW</t>
  </si>
  <si>
    <t>SPEEDY</t>
  </si>
  <si>
    <t>SUNSPOT</t>
  </si>
  <si>
    <t>WIGWAM</t>
  </si>
  <si>
    <t>JAUNE</t>
  </si>
  <si>
    <t>BABY BOUNCY</t>
  </si>
  <si>
    <t>BABY EXPLORER</t>
  </si>
  <si>
    <t>BABY FLICKER</t>
  </si>
  <si>
    <t>BABY KATIE</t>
  </si>
  <si>
    <t>BABY SPLASHES</t>
  </si>
  <si>
    <t>BABY SUNBRIGHT</t>
  </si>
  <si>
    <t>BABY TIC-TAC-TOE</t>
  </si>
  <si>
    <t>BEAUTIFUL BOWS</t>
  </si>
  <si>
    <t>BUNKIE</t>
  </si>
  <si>
    <t>COOL BREEZE</t>
  </si>
  <si>
    <t>DANCING BUTTERFLIES</t>
  </si>
  <si>
    <t>LEMONDROP</t>
  </si>
  <si>
    <t>MAGIC STAR</t>
  </si>
  <si>
    <t>MASQUERADE</t>
  </si>
  <si>
    <t>MUSIC TIME</t>
  </si>
  <si>
    <t>NAPPER</t>
  </si>
  <si>
    <t>POSEY</t>
  </si>
  <si>
    <t>PRETTY VISION</t>
  </si>
  <si>
    <t>PRINCES STARBURST</t>
  </si>
  <si>
    <t>RINGLET</t>
  </si>
  <si>
    <t>ROSEDUST</t>
  </si>
  <si>
    <t>SAND DIGGER</t>
  </si>
  <si>
    <t>SEASPRAY</t>
  </si>
  <si>
    <t>SKYDANCER</t>
  </si>
  <si>
    <t>SWINGER</t>
  </si>
  <si>
    <t>SWIRLY WHIRLY</t>
  </si>
  <si>
    <t>TRICKLES</t>
  </si>
  <si>
    <t>TUTTI FRUTTI</t>
  </si>
  <si>
    <t>WIND DRIFTER</t>
  </si>
  <si>
    <t>VERT</t>
  </si>
  <si>
    <t>BABY PAWS</t>
  </si>
  <si>
    <t>BRAIDED BEAUTY</t>
  </si>
  <si>
    <t>FIZZY</t>
  </si>
  <si>
    <t>HIP-HOP</t>
  </si>
  <si>
    <t>HOPSCOTCH</t>
  </si>
  <si>
    <t>JABBER</t>
  </si>
  <si>
    <t>JEBBER</t>
  </si>
  <si>
    <t>MAINSAIL</t>
  </si>
  <si>
    <t>MEDLEY</t>
  </si>
  <si>
    <t>MINTY</t>
  </si>
  <si>
    <t>MORNING GLORY</t>
  </si>
  <si>
    <t>PEPPERMINT CRUNCH</t>
  </si>
  <si>
    <t>SEA SHIMMER</t>
  </si>
  <si>
    <t>STAR HOPPER</t>
  </si>
  <si>
    <t>TANGLES</t>
  </si>
  <si>
    <t>SPAIN</t>
  </si>
  <si>
    <t>BABY BLUE RIBBON</t>
  </si>
  <si>
    <t xml:space="preserve">BLEU </t>
  </si>
  <si>
    <t>BABY BOWTIE</t>
  </si>
  <si>
    <t>BABY DRUMMER</t>
  </si>
  <si>
    <t>BABY FIFI</t>
  </si>
  <si>
    <t>BABY PICTURES</t>
  </si>
  <si>
    <t>BABY RIBBON (SOMMEIL)</t>
  </si>
  <si>
    <t>BABY RIBBON</t>
  </si>
  <si>
    <t>BABY SUSIE</t>
  </si>
  <si>
    <t>BABY BROTHER SWEET CELEBRATION</t>
  </si>
  <si>
    <t>BABY SISTER SWEET CELEBRATION</t>
  </si>
  <si>
    <t>BOWTIE</t>
  </si>
  <si>
    <t>BRILLIANT BLOSSOM</t>
  </si>
  <si>
    <t>CHERRY SWEET</t>
  </si>
  <si>
    <t>COCO BERRY</t>
  </si>
  <si>
    <t>COLORMIST - DREAM BEAUTY</t>
  </si>
  <si>
    <t>D.J</t>
  </si>
  <si>
    <t>FLOWERBURST</t>
  </si>
  <si>
    <t>LITTLE HONEY PIE</t>
  </si>
  <si>
    <t>MOONSTONE</t>
  </si>
  <si>
    <t>PRINCESS ROYAL BLUE</t>
  </si>
  <si>
    <t>RINGLETS</t>
  </si>
  <si>
    <t>SKY ROCKET</t>
  </si>
  <si>
    <t>SPARKLER</t>
  </si>
  <si>
    <t>SPORTSTIME</t>
  </si>
  <si>
    <t>STAR GLEAMER</t>
  </si>
  <si>
    <t>STARFLOWER</t>
  </si>
  <si>
    <t>SUGARAPPLE</t>
  </si>
  <si>
    <t>SUNLIGHT</t>
  </si>
  <si>
    <t>SWEET STUFF</t>
  </si>
  <si>
    <t>SWEET TOOTH</t>
  </si>
  <si>
    <t>TROPICAL BREEZE</t>
  </si>
  <si>
    <t>TUNEFUL</t>
  </si>
  <si>
    <t>TWISTY TAIL</t>
  </si>
  <si>
    <t>WIND WHISTLER</t>
  </si>
  <si>
    <t>GRIS</t>
  </si>
  <si>
    <t>SNUZZLE</t>
  </si>
  <si>
    <t>MARRON</t>
  </si>
  <si>
    <t>BUTTERSCOTCH BROWN</t>
  </si>
  <si>
    <t>JENNY</t>
  </si>
  <si>
    <t>G2-</t>
  </si>
  <si>
    <t>BABY SWEET SNOWFLAKE</t>
  </si>
  <si>
    <t>BABY SWIRLY</t>
  </si>
  <si>
    <t>BABY TICKLE HEART</t>
  </si>
  <si>
    <t xml:space="preserve">BRIDE </t>
  </si>
  <si>
    <t xml:space="preserve">BUBBLE </t>
  </si>
  <si>
    <t>DAINTY DOVE [ WEDDING CHAPPEL)</t>
  </si>
  <si>
    <t>DAINTY DOVE [ MAGIC MOTION FRIENDS)</t>
  </si>
  <si>
    <t>DANCER</t>
  </si>
  <si>
    <t>BLANC</t>
  </si>
  <si>
    <t>DIAMOND GLOW (UNICORN WITH MAGIC WINGS)</t>
  </si>
  <si>
    <t>DIAMOND GLOW (MAGICIAN PONIES)</t>
  </si>
  <si>
    <t>EVE</t>
  </si>
  <si>
    <t>GIGGLES</t>
  </si>
  <si>
    <t>HER MAJESTY BALLERINA</t>
  </si>
  <si>
    <t>JUNIOR</t>
  </si>
  <si>
    <t>LIGHT HEART (CANOPY BED)</t>
  </si>
  <si>
    <t>LIGHT HEART ( SPECIAL BIRTHDAY MAGIC)</t>
  </si>
  <si>
    <t xml:space="preserve">LIGHT HEART (TENDER FAMILIES) </t>
  </si>
  <si>
    <t>LIGHT HEART ( CHANGING MANE)</t>
  </si>
  <si>
    <t>LIGHT HEART (WEDDING PLAYSET)</t>
  </si>
  <si>
    <t>LADY LIGHT HEART</t>
  </si>
  <si>
    <t>PRINCESS SAPPHIRE</t>
  </si>
  <si>
    <t>PRINCESS SILVER SWIRL (PRINCESS FRIENDS)</t>
  </si>
  <si>
    <t>PRINCESS SILVER SWIRL (TENDER LIGHT UP FAMILIES)</t>
  </si>
  <si>
    <t>SATIN SLIPPER</t>
  </si>
  <si>
    <t>LADY SATIN SLIPPER</t>
  </si>
  <si>
    <t>SECRET TALE</t>
  </si>
  <si>
    <t>MAGIC STAR SWIRL</t>
  </si>
  <si>
    <t>WATERLILY</t>
  </si>
  <si>
    <t>WIGGLES</t>
  </si>
  <si>
    <t>AUTUMN</t>
  </si>
  <si>
    <t>BABY DEW</t>
  </si>
  <si>
    <t xml:space="preserve">BABY FLEUR </t>
  </si>
  <si>
    <t>BABY HONEYBERRY</t>
  </si>
  <si>
    <t>BABY NID DOUILLET</t>
  </si>
  <si>
    <t>BABY SUNBEAM</t>
  </si>
  <si>
    <t>BABY TWINKLES</t>
  </si>
  <si>
    <t>BEACH PONY</t>
  </si>
  <si>
    <t>CORAL</t>
  </si>
  <si>
    <t>CUPCAKE</t>
  </si>
  <si>
    <t>LADY CUPCAKE</t>
  </si>
  <si>
    <t>DART</t>
  </si>
  <si>
    <t>DASH</t>
  </si>
  <si>
    <t>DIZZY LIZZLY</t>
  </si>
  <si>
    <t>GLITTERY SKATER</t>
  </si>
  <si>
    <t>HER MAJESTY GREAT ROMANCE</t>
  </si>
  <si>
    <t>LADY ELEGANT</t>
  </si>
  <si>
    <t>MELODY</t>
  </si>
  <si>
    <t>MOONDUST</t>
  </si>
  <si>
    <t>MOON SHADOW</t>
  </si>
  <si>
    <t>LADY MOONSHINE</t>
  </si>
  <si>
    <t>MORNING GLORY (SECRET SURPRISE FRIENDS)</t>
  </si>
  <si>
    <t>MORNING GLORY (TENDER LIGHT UP FAMILIES)</t>
  </si>
  <si>
    <t>PRINCESS MORNING GLORY (PRINCESS FRIENDS)</t>
  </si>
  <si>
    <t>PRINCESS MORNING GLORY (ROYAL CASTLE BALLROOM)</t>
  </si>
  <si>
    <t>NIGHTGLOW</t>
  </si>
  <si>
    <t>PRINCESS FLORA</t>
  </si>
  <si>
    <t>PRINCESS FUCHSIA</t>
  </si>
  <si>
    <t>PRINCESS TWINKLE STAR ( PRINCESS FRIENDS)</t>
  </si>
  <si>
    <t>PRINCESS TWINKLE STAR ( TENDER LIGHT UP FAMILIES)</t>
  </si>
  <si>
    <t>STARDUST</t>
  </si>
  <si>
    <t>SUNDANCE (MAGIC MOTION FRIENDS)</t>
  </si>
  <si>
    <t>SUNDANCE (SPECIAL BIRTHDAY MAGIC]</t>
  </si>
  <si>
    <t>SUNSHINE</t>
  </si>
  <si>
    <t>SUNSPARKLE (MAGIC RAIMBOW FOREST)</t>
  </si>
  <si>
    <t>SUNSPARKLE (TENDER FAMILIES)</t>
  </si>
  <si>
    <t>SUNSPARKLE (MCHANGING MANE)</t>
  </si>
  <si>
    <t>QUEEN SUNSPARKLE</t>
  </si>
  <si>
    <t>TENDERHEART</t>
  </si>
  <si>
    <t>BABY FLITTER</t>
  </si>
  <si>
    <t>BERRY BRIGHT</t>
  </si>
  <si>
    <t>BRIGHT BRAMLEY (MAGIC MOTION SCHOOL DESK)</t>
  </si>
  <si>
    <t>BRIGHT BRAMLEY (SECRET SURPRISE FRIENDS)</t>
  </si>
  <si>
    <t>BUTTERFLY HUNTER</t>
  </si>
  <si>
    <t>FIRE</t>
  </si>
  <si>
    <t>FLAME</t>
  </si>
  <si>
    <t>GARDENER</t>
  </si>
  <si>
    <t>GLITTERY STUDY</t>
  </si>
  <si>
    <t>HIP HOLLY</t>
  </si>
  <si>
    <t>MIMOSA</t>
  </si>
  <si>
    <t>OCEAN</t>
  </si>
  <si>
    <t>PLAY</t>
  </si>
  <si>
    <t>ROCKY</t>
  </si>
  <si>
    <t>RUMBA</t>
  </si>
  <si>
    <t>TENDER NUZZLES</t>
  </si>
  <si>
    <t>TIPSY TULIP</t>
  </si>
  <si>
    <t>STUDY</t>
  </si>
  <si>
    <t>BUTTERFLY (PONY SCHOOL)</t>
  </si>
  <si>
    <t>MAGIC BUTTERFLY</t>
  </si>
  <si>
    <t>CLICK</t>
  </si>
  <si>
    <t>DOT</t>
  </si>
  <si>
    <t>FESTIVITIES</t>
  </si>
  <si>
    <t>FLORAL</t>
  </si>
  <si>
    <t>GLITTERY HEART</t>
  </si>
  <si>
    <t>GLOBE TROTTER</t>
  </si>
  <si>
    <t>GOLDEN GLOW</t>
  </si>
  <si>
    <t>GOLDEN LIGHT</t>
  </si>
  <si>
    <t>GOLDEN GLOW V2</t>
  </si>
  <si>
    <t>PRINCESS GOLDEN LIGHT</t>
  </si>
  <si>
    <t>HER MAJESTY PEARL</t>
  </si>
  <si>
    <t>LADY RAIMBOW</t>
  </si>
  <si>
    <t>LADY WATERFALL</t>
  </si>
  <si>
    <t>NIGHTSHINE</t>
  </si>
  <si>
    <t>NOSY</t>
  </si>
  <si>
    <t>POLKA</t>
  </si>
  <si>
    <t>PRINCESS GOLDEN DREAM</t>
  </si>
  <si>
    <t>PRINCESS TRIXIEBELLE</t>
  </si>
  <si>
    <t>SAMBA</t>
  </si>
  <si>
    <t>SATIN SPLASH</t>
  </si>
  <si>
    <t>SKY SKIMMER (SECRET SURPRISE FRIENDS)</t>
  </si>
  <si>
    <t>SKY SKIMMER (EASTER PONY)</t>
  </si>
  <si>
    <t>SKY SKIMMER (CHANGING MANE)</t>
  </si>
  <si>
    <t>LADY SKY SKIMMER (MASQUERADE BALL)</t>
  </si>
  <si>
    <t>LADY SKY SKIMMER (ROYAL LADIES)</t>
  </si>
  <si>
    <t>PRINCESS SKY SKIMMER</t>
  </si>
  <si>
    <t>SPRINGLY</t>
  </si>
  <si>
    <t>TEDDY</t>
  </si>
  <si>
    <t>DREAMER</t>
  </si>
  <si>
    <t>DRIFTER</t>
  </si>
  <si>
    <t>FLASH</t>
  </si>
  <si>
    <t>JOLLY</t>
  </si>
  <si>
    <t>MERRY MOMENTS</t>
  </si>
  <si>
    <t>MISS PAINTER</t>
  </si>
  <si>
    <t>MOMMY BONHEUR</t>
  </si>
  <si>
    <t>SUNNY</t>
  </si>
  <si>
    <t>JAZZY</t>
  </si>
  <si>
    <t>APPLE PIE</t>
  </si>
  <si>
    <t>BABY FERN</t>
  </si>
  <si>
    <t>BLUE PEARL</t>
  </si>
  <si>
    <t>COPPER GLOW</t>
  </si>
  <si>
    <t>COUNTRYSIDE PONY</t>
  </si>
  <si>
    <t>CURLY</t>
  </si>
  <si>
    <t xml:space="preserve">HER MAJESTY STAR </t>
  </si>
  <si>
    <t>IVY (MAGIC MOTION FRIENDS)</t>
  </si>
  <si>
    <t>IVY (BASKET SURPRISE)</t>
  </si>
  <si>
    <t>IVY (MY PRETTY PARLOR)</t>
  </si>
  <si>
    <t>IVY (TENDER LIGHT UP FAMILIES)</t>
  </si>
  <si>
    <t>IVY ( MAGIC MOTION FRIENDS)</t>
  </si>
  <si>
    <t>PRINCESS IVY</t>
  </si>
  <si>
    <t>JEWEL</t>
  </si>
  <si>
    <t>MISS TEACHER</t>
  </si>
  <si>
    <t>NIGHT STAR</t>
  </si>
  <si>
    <t>PRECIOUS</t>
  </si>
  <si>
    <t>PRINCE BLUE DREAM</t>
  </si>
  <si>
    <t>PUFF</t>
  </si>
  <si>
    <t>SEABREEZE</t>
  </si>
  <si>
    <t>SILVER GLOW</t>
  </si>
  <si>
    <t>PRINCESS SILVER RAIN</t>
  </si>
  <si>
    <t>SNOWBALL</t>
  </si>
  <si>
    <t>SPARKLE</t>
  </si>
  <si>
    <t>SPRINGDY</t>
  </si>
  <si>
    <t>SUGAR BELLE</t>
  </si>
  <si>
    <t>VIOLET</t>
  </si>
  <si>
    <t>BUTTERCUP</t>
  </si>
  <si>
    <t>CLEVER CLOVER</t>
  </si>
  <si>
    <t>PRINCE CLEVER CLOVER</t>
  </si>
  <si>
    <t>LADY DRAGONFLY</t>
  </si>
  <si>
    <t>MAGIC DRAGONFLY</t>
  </si>
  <si>
    <t>PRINCE FIREFLY</t>
  </si>
  <si>
    <t>HER MAJESTY FLOWER</t>
  </si>
  <si>
    <t>MEDICIN</t>
  </si>
  <si>
    <t>MISS CHEF</t>
  </si>
  <si>
    <t>MUSE</t>
  </si>
  <si>
    <t>PETAL BLOSSOM (SECRET SURPRISE FRIENDS)</t>
  </si>
  <si>
    <t>PETAL BLOSSOM (MAGIC MOTION ICNIC PLAYTIME)</t>
  </si>
  <si>
    <t>PRINCE FAUNA</t>
  </si>
  <si>
    <t>PRINCESS CRYSTAL</t>
  </si>
  <si>
    <t>SWEET BERRY (MAGIC MOTION TEA PARTY)</t>
  </si>
  <si>
    <t>SWEET BERRY (BASKET SURPRISE)</t>
  </si>
  <si>
    <t>SWEET BERRY (MAGIC KITCHEN)</t>
  </si>
  <si>
    <t>SWEET BERRY (TENDER FAMILIES)</t>
  </si>
  <si>
    <t>SWEET BERRY (CHANGING MANE)</t>
  </si>
  <si>
    <t>PRINCESS SWEET BERRY (MASQUERADE BALL)</t>
  </si>
  <si>
    <t>PRINCESS SWEET BERRY (ROYAL CASTLE)</t>
  </si>
  <si>
    <t>WINGSONG II</t>
  </si>
  <si>
    <t>BREEZIE</t>
  </si>
  <si>
    <t>CHILLY BREEZES</t>
  </si>
  <si>
    <t>CUTE CURTSEY</t>
  </si>
  <si>
    <t>DAFFIDAZEY</t>
  </si>
  <si>
    <t>DANCE AROUND</t>
  </si>
  <si>
    <t>DANCE SLIPPERS</t>
  </si>
  <si>
    <t>DESERT ROSE</t>
  </si>
  <si>
    <t>FAIRY DUST</t>
  </si>
  <si>
    <t>FRILLY FROCKS</t>
  </si>
  <si>
    <t>HEART BRIGHT</t>
  </si>
  <si>
    <t>HONOLU-LOO</t>
  </si>
  <si>
    <t>JADE GARDEN</t>
  </si>
  <si>
    <t>LOVEY DOVEY</t>
  </si>
  <si>
    <t>LULABELLE</t>
  </si>
  <si>
    <t>PRECIOUS GEM</t>
  </si>
  <si>
    <t>ROYAL BEAUTY #1</t>
  </si>
  <si>
    <t>ROYAL TWIST</t>
  </si>
  <si>
    <t>ROYALETTE</t>
  </si>
  <si>
    <t>SILVER RAIN</t>
  </si>
  <si>
    <t>STAR CATCHER</t>
  </si>
  <si>
    <t>STAR SWIRL</t>
  </si>
  <si>
    <t>STRAWBERRY SURPRISE</t>
  </si>
  <si>
    <t>STRAWBERRY SWIRL</t>
  </si>
  <si>
    <t>STRAWBERRY SWIRL II</t>
  </si>
  <si>
    <t>SWEETY BELLE</t>
  </si>
  <si>
    <t>WAVE CATCHER</t>
  </si>
  <si>
    <t>WONDERMINT</t>
  </si>
  <si>
    <t>COMPLEMENT</t>
  </si>
  <si>
    <t>AMAZING GRACE</t>
  </si>
  <si>
    <t>AMBERLOCKS</t>
  </si>
  <si>
    <t>AMBERLOCKS II</t>
  </si>
  <si>
    <t>BEACHBERRY</t>
  </si>
  <si>
    <t>BLUSHIE</t>
  </si>
  <si>
    <t>BRUNCHES-O-FUN</t>
  </si>
  <si>
    <t>CANDY HEART</t>
  </si>
  <si>
    <t>CHERILEE #2</t>
  </si>
  <si>
    <t>CHERRY BLOSSOM</t>
  </si>
  <si>
    <t>CHERRY BLOSSOM II</t>
  </si>
  <si>
    <t>CHERRY BLOSSOM III</t>
  </si>
  <si>
    <t>COMET TAIL</t>
  </si>
  <si>
    <t>CRUSTAL LACE</t>
  </si>
  <si>
    <t>DOSEYDOTES</t>
  </si>
  <si>
    <t>FLUTTERSHY</t>
  </si>
  <si>
    <t>FLUTTERSHY II</t>
  </si>
  <si>
    <t>FLUTTERSHY III</t>
  </si>
  <si>
    <t>FORSYTHIA</t>
  </si>
  <si>
    <t>GARDEN WISHES</t>
  </si>
  <si>
    <t>GLITTER GLIDE</t>
  </si>
  <si>
    <t>HIDDEN TREASURE</t>
  </si>
  <si>
    <t>JOLLY LOLLY</t>
  </si>
  <si>
    <t>KIMONO</t>
  </si>
  <si>
    <t xml:space="preserve">KIMONO II </t>
  </si>
  <si>
    <t>LILY LIGHTLY</t>
  </si>
  <si>
    <t>MAGIC MARIGOLD</t>
  </si>
  <si>
    <t>MIDNIGHT DREAM</t>
  </si>
  <si>
    <t>MITTENS #1</t>
  </si>
  <si>
    <t>PINK SUNSPARKLE</t>
  </si>
  <si>
    <t>PINKIE PIE II</t>
  </si>
  <si>
    <t>PINKIE PIE III</t>
  </si>
  <si>
    <t>PINKIE PIE</t>
  </si>
  <si>
    <t>PINKIE PIE VII</t>
  </si>
  <si>
    <t>RAIMBOW FLASH</t>
  </si>
  <si>
    <t>RAIMBOW TREAT</t>
  </si>
  <si>
    <t>RARITY</t>
  </si>
  <si>
    <t>SAPPHIRE SHORES</t>
  </si>
  <si>
    <t>SCOOTER SPRITE</t>
  </si>
  <si>
    <t>SERENDIPITY</t>
  </si>
  <si>
    <t>SERENDIPITY II</t>
  </si>
  <si>
    <t>SILVER LINING</t>
  </si>
  <si>
    <t>SILVER SONG</t>
  </si>
  <si>
    <t>SKYWHISHES</t>
  </si>
  <si>
    <t>STAR FLIGHT</t>
  </si>
  <si>
    <t>STRAWBERRY REEF</t>
  </si>
  <si>
    <t>SUNNY SPARKLES</t>
  </si>
  <si>
    <t>SWEET BREEZE</t>
  </si>
  <si>
    <t>SWEET BREEZE II</t>
  </si>
  <si>
    <t>SWEET SUMMERTIME</t>
  </si>
  <si>
    <t>TEA LEAF</t>
  </si>
  <si>
    <t>TIRA-MI-SU</t>
  </si>
  <si>
    <t>TOOLA ROOLA #1</t>
  </si>
  <si>
    <t>TOOLA ROOLA #1 II</t>
  </si>
  <si>
    <t xml:space="preserve">TOOLA ROOLA #2 </t>
  </si>
  <si>
    <t>TOOLA ROOLA #2 II</t>
  </si>
  <si>
    <t>TULIP TWINKLE</t>
  </si>
  <si>
    <t>TWILIGHT PINK</t>
  </si>
  <si>
    <t>TWINKLE TWIRL</t>
  </si>
  <si>
    <t>TWINKLE TWIRL III</t>
  </si>
  <si>
    <t>VALENSHY</t>
  </si>
  <si>
    <t>SCOOTALOO</t>
  </si>
  <si>
    <t>SCOOTALOO II</t>
  </si>
  <si>
    <t>SCOOTALOO III</t>
  </si>
  <si>
    <t>SEW-AND-SO</t>
  </si>
  <si>
    <t>SPARKLEWORKS</t>
  </si>
  <si>
    <t>SPARKLEWORKS II</t>
  </si>
  <si>
    <t>SPARKLEWORKS III</t>
  </si>
  <si>
    <t>TANGERINE TWINKLE</t>
  </si>
  <si>
    <t>WISHAWHIRL</t>
  </si>
  <si>
    <t>APPLE SPICE</t>
  </si>
  <si>
    <t>BUMBLESWEET</t>
  </si>
  <si>
    <t>BUMBLESWEET II</t>
  </si>
  <si>
    <t>FLOWER WHISHES</t>
  </si>
  <si>
    <t>MEADOWBROOK</t>
  </si>
  <si>
    <t>MERRIWEATHER</t>
  </si>
  <si>
    <t>MERRIWEATHER II</t>
  </si>
  <si>
    <t>PEACH BLOSSOM</t>
  </si>
  <si>
    <t>PRETTY POP</t>
  </si>
  <si>
    <t>ROYAL BOUQUET</t>
  </si>
  <si>
    <t>ROYAL BOUQUET II</t>
  </si>
  <si>
    <t>SUMMER BLOOM</t>
  </si>
  <si>
    <t>CRYSTAL CROWN</t>
  </si>
  <si>
    <t>DAYBREAK</t>
  </si>
  <si>
    <t>FLOWER FLASH</t>
  </si>
  <si>
    <t>LOOP-DE-LA</t>
  </si>
  <si>
    <t>TROPICAL SURPRISE</t>
  </si>
  <si>
    <t>TROPICAL SURPRISE II</t>
  </si>
  <si>
    <t>BLEU</t>
  </si>
  <si>
    <t>BUBBLECUP</t>
  </si>
  <si>
    <t>FAIR WEATHER</t>
  </si>
  <si>
    <t>PARADISE PALMS</t>
  </si>
  <si>
    <t xml:space="preserve">RAIMBOW DASH </t>
  </si>
  <si>
    <t xml:space="preserve"> RAIMBOW DASH  II</t>
  </si>
  <si>
    <t>RAIMBOW DASH III</t>
  </si>
  <si>
    <t>RAIMBOW DASH IV</t>
  </si>
  <si>
    <t>SHENANIGANS</t>
  </si>
  <si>
    <t>SHENANIGANS II</t>
  </si>
  <si>
    <t>WATERFIRE</t>
  </si>
  <si>
    <t>BUMBLEBERRY</t>
  </si>
  <si>
    <t>DAISYJO</t>
  </si>
  <si>
    <t>DIDDLE DABBLE</t>
  </si>
  <si>
    <t>FANCY FREE</t>
  </si>
  <si>
    <t>FIZZY POP</t>
  </si>
  <si>
    <t>GARDEN GLADE</t>
  </si>
  <si>
    <t>MITTENS #2</t>
  </si>
  <si>
    <t>PETAL BLOSSOM</t>
  </si>
  <si>
    <t>RAIMBOW SWIRL</t>
  </si>
  <si>
    <t>RAIMBOW SWIRL II</t>
  </si>
  <si>
    <t>RAIMBOW SWIRL III</t>
  </si>
  <si>
    <t>RAIMBOWBERRY</t>
  </si>
  <si>
    <t>RAZZAROO</t>
  </si>
  <si>
    <t>ROMPEROONI</t>
  </si>
  <si>
    <t>ROUND'N ROUND</t>
  </si>
  <si>
    <t>ROYAL ROSE</t>
  </si>
  <si>
    <t>STAR DASHER</t>
  </si>
  <si>
    <t>STARSONG</t>
  </si>
  <si>
    <t>SUMMER BERRY</t>
  </si>
  <si>
    <t>SWEETSONG</t>
  </si>
  <si>
    <t>SWEETSONG II</t>
  </si>
  <si>
    <t>TINK-A-TINK-A-TOO</t>
  </si>
  <si>
    <t>TINK-A-TINK-A-TOO II</t>
  </si>
  <si>
    <t xml:space="preserve">WINDY WISP </t>
  </si>
  <si>
    <t>WYSTERIA</t>
  </si>
  <si>
    <t>WYSTERIA II</t>
  </si>
  <si>
    <t>WYSTERIA III</t>
  </si>
  <si>
    <t>WYSTERIA IV</t>
  </si>
  <si>
    <t xml:space="preserve">WYSTERIA V </t>
  </si>
  <si>
    <t>CHEERILEE</t>
  </si>
  <si>
    <t>CHERILEE II</t>
  </si>
  <si>
    <t>PINKIE PIE (DRESS UP)</t>
  </si>
  <si>
    <t>PINKIE PIE TAF</t>
  </si>
  <si>
    <t>PINKIE PIE VALENTINE</t>
  </si>
  <si>
    <t>RAIMBOW DASH</t>
  </si>
  <si>
    <t>RAIMBOW DASH TAF</t>
  </si>
  <si>
    <t>STARSONG TAF</t>
  </si>
  <si>
    <t>SWEETIE BELLE</t>
  </si>
  <si>
    <t>SWEETIE BELLE VALENTINE</t>
  </si>
  <si>
    <t>PINKIE PIE'S MOM</t>
  </si>
  <si>
    <t>RAIMBOW DASH'S MOM</t>
  </si>
  <si>
    <t>PINKIE PIE JUMBO</t>
  </si>
  <si>
    <t>STARSONG JUMBO</t>
  </si>
  <si>
    <t>CHERILEE</t>
  </si>
  <si>
    <t>CHERILEE III</t>
  </si>
  <si>
    <t xml:space="preserve">SCOOTALOO </t>
  </si>
  <si>
    <t>SCOOTALLO II</t>
  </si>
  <si>
    <t>BLOSSOMFORTH</t>
  </si>
  <si>
    <t>DIAMOND ROSE</t>
  </si>
  <si>
    <t>PRINCESS CELESTIA (EQUESTRIA GIRLS)</t>
  </si>
  <si>
    <t>PRINCESS CELESTIA (TINSEL)</t>
  </si>
  <si>
    <t>RARITY II</t>
  </si>
  <si>
    <t>RARITY III</t>
  </si>
  <si>
    <t>FLOWER WISHES</t>
  </si>
  <si>
    <t>PLOOMETTE</t>
  </si>
  <si>
    <t>PLOOMETTE II</t>
  </si>
  <si>
    <t>PRINCESS CADANCE</t>
  </si>
  <si>
    <t>PRINCESS CELESTIA (ROAYL CASTLE)</t>
  </si>
  <si>
    <t>PRINCESS CELESTIA (CRYSTAL PRINCESS PONIES)</t>
  </si>
  <si>
    <t>SKYWISHES</t>
  </si>
  <si>
    <t>SWEETIE SWIRL</t>
  </si>
  <si>
    <t>APPLEJACK II</t>
  </si>
  <si>
    <t>APPLE BLOOM</t>
  </si>
  <si>
    <t>DEWDROP DAZZLE</t>
  </si>
  <si>
    <t>TRIXIE LULAMOON</t>
  </si>
  <si>
    <t>DAISY DREAMS</t>
  </si>
  <si>
    <t>DAISY DREAMS II</t>
  </si>
  <si>
    <t>FLOWER WHISES</t>
  </si>
  <si>
    <t>LILY BLOSSOM</t>
  </si>
  <si>
    <t>PRINCESS LUNA (PRINCESS CELESTIA  PRINCESS LUNA SET)</t>
  </si>
  <si>
    <t xml:space="preserve">PRINCESS LUNA </t>
  </si>
  <si>
    <t xml:space="preserve">TWINKLE SPARKLE </t>
  </si>
  <si>
    <t>TWINKLE SPARKLE II</t>
  </si>
  <si>
    <t>TWINKLE SPARKLE III</t>
  </si>
  <si>
    <t>NOIR</t>
  </si>
  <si>
    <t>NIGHTMARE MOON</t>
  </si>
  <si>
    <t>SPIKE</t>
  </si>
  <si>
    <t>PRETTY PARLOR</t>
  </si>
  <si>
    <t>BABY BUGGY</t>
  </si>
  <si>
    <t>ROYAL CASTLE</t>
  </si>
  <si>
    <t>KITCHEN</t>
  </si>
  <si>
    <t>PONY GARDEN CARRY CASE</t>
  </si>
  <si>
    <t>MY PRETTY PARLOR</t>
  </si>
  <si>
    <t>MAGIC RAIMBOW FOREST SUNSPARKLE</t>
  </si>
  <si>
    <t>WEDDING CARRIAGE</t>
  </si>
  <si>
    <t>GIGGLE GARDEN NURSERY</t>
  </si>
  <si>
    <t>BIRTHDAY PLAYSET</t>
  </si>
  <si>
    <t>HOLIDAY AT THE COUNTRYSIDE</t>
  </si>
  <si>
    <t>SAILING BOAT</t>
  </si>
  <si>
    <t>MANSION</t>
  </si>
  <si>
    <t>N° CLIENT</t>
  </si>
  <si>
    <t>PRENOM</t>
  </si>
  <si>
    <t>ADRESSE</t>
  </si>
  <si>
    <t>CP</t>
  </si>
  <si>
    <t>VILLE</t>
  </si>
  <si>
    <t>PAYS</t>
  </si>
  <si>
    <t>N° TELEPHONE</t>
  </si>
  <si>
    <t>ADRESSE MAIL</t>
  </si>
  <si>
    <t>PSEUDO</t>
  </si>
  <si>
    <t>SITE</t>
  </si>
  <si>
    <t>CLI001</t>
  </si>
  <si>
    <t>CLI002</t>
  </si>
  <si>
    <t>CLI003</t>
  </si>
  <si>
    <t>CLI004</t>
  </si>
  <si>
    <t>CLI005</t>
  </si>
  <si>
    <t>CLI006</t>
  </si>
  <si>
    <t>CLI007</t>
  </si>
  <si>
    <t>CLI008</t>
  </si>
  <si>
    <t>CLI009</t>
  </si>
  <si>
    <t>CLI010</t>
  </si>
  <si>
    <t>CLI011</t>
  </si>
  <si>
    <t>CLI012</t>
  </si>
  <si>
    <t>CLI013</t>
  </si>
  <si>
    <t>CLI014</t>
  </si>
  <si>
    <t>CLI015</t>
  </si>
  <si>
    <t>CLI016</t>
  </si>
  <si>
    <t>CLI017</t>
  </si>
  <si>
    <t>CLI018</t>
  </si>
  <si>
    <t>CLI019</t>
  </si>
  <si>
    <t>CLI020</t>
  </si>
  <si>
    <t>CLI021</t>
  </si>
  <si>
    <t>CLI022</t>
  </si>
  <si>
    <t>CLI023</t>
  </si>
  <si>
    <t>CLI024</t>
  </si>
  <si>
    <t>CLI025</t>
  </si>
  <si>
    <t>CLI026</t>
  </si>
  <si>
    <t>CLI027</t>
  </si>
  <si>
    <t>CLI028</t>
  </si>
  <si>
    <t>CLI029</t>
  </si>
  <si>
    <t>CLI030</t>
  </si>
  <si>
    <t>CLI031</t>
  </si>
  <si>
    <t>CLI032</t>
  </si>
  <si>
    <t>CLI033</t>
  </si>
  <si>
    <t>CLI034</t>
  </si>
  <si>
    <t>CLI035</t>
  </si>
  <si>
    <t>CLI036</t>
  </si>
  <si>
    <t>CLI037</t>
  </si>
  <si>
    <t>CLI038</t>
  </si>
  <si>
    <t>CLI039</t>
  </si>
  <si>
    <t>CLI040</t>
  </si>
  <si>
    <t>CLI041</t>
  </si>
  <si>
    <t>CLI042</t>
  </si>
  <si>
    <t>CLI043</t>
  </si>
  <si>
    <t>CLI044</t>
  </si>
  <si>
    <t>CLI045</t>
  </si>
  <si>
    <t>CLI046</t>
  </si>
  <si>
    <t>CLI047</t>
  </si>
  <si>
    <t>CLI048</t>
  </si>
  <si>
    <t>CLI049</t>
  </si>
  <si>
    <t>CLI050</t>
  </si>
  <si>
    <t>CLI051</t>
  </si>
  <si>
    <t>CLI052</t>
  </si>
  <si>
    <t>CLI053</t>
  </si>
  <si>
    <t>CLI054</t>
  </si>
  <si>
    <t>CLI055</t>
  </si>
  <si>
    <t>CLI056</t>
  </si>
  <si>
    <t>CLI057</t>
  </si>
  <si>
    <t>CLI058</t>
  </si>
  <si>
    <t>CLI059</t>
  </si>
  <si>
    <t>CLI060</t>
  </si>
  <si>
    <t>CLI061</t>
  </si>
  <si>
    <t>CLI062</t>
  </si>
  <si>
    <t>CLI063</t>
  </si>
  <si>
    <t>CLI064</t>
  </si>
  <si>
    <t>CLI065</t>
  </si>
  <si>
    <t>CLI066</t>
  </si>
  <si>
    <t>CLI067</t>
  </si>
  <si>
    <t>CLI068</t>
  </si>
  <si>
    <t>CLI069</t>
  </si>
  <si>
    <t>CLI070</t>
  </si>
  <si>
    <t>CLI071</t>
  </si>
  <si>
    <t>CLI072</t>
  </si>
  <si>
    <t>CLI073</t>
  </si>
  <si>
    <t>CLI074</t>
  </si>
  <si>
    <t>CLI075</t>
  </si>
  <si>
    <t>CLI076</t>
  </si>
  <si>
    <t>CLI077</t>
  </si>
  <si>
    <t>CLI078</t>
  </si>
  <si>
    <t>CLIENT</t>
  </si>
  <si>
    <t>N° FACTURE</t>
  </si>
  <si>
    <t xml:space="preserve">MONTANT FRAIS DE PORT </t>
  </si>
  <si>
    <t>MONTANT COMISSION</t>
  </si>
  <si>
    <t xml:space="preserve">MONTANT TOTAL </t>
  </si>
  <si>
    <t>FACT001</t>
  </si>
  <si>
    <t>FACT002</t>
  </si>
  <si>
    <t>FACT003</t>
  </si>
  <si>
    <t>FACT004</t>
  </si>
  <si>
    <t>FACT005</t>
  </si>
  <si>
    <t>FACT006</t>
  </si>
  <si>
    <t>FACT007</t>
  </si>
  <si>
    <t>FACT008</t>
  </si>
  <si>
    <t>FACT009</t>
  </si>
  <si>
    <t>FACT010</t>
  </si>
  <si>
    <t>FACT011</t>
  </si>
  <si>
    <t>FACT012</t>
  </si>
  <si>
    <t>FACT013</t>
  </si>
  <si>
    <t>FACT014</t>
  </si>
  <si>
    <t>FACT015</t>
  </si>
  <si>
    <t>FACT016</t>
  </si>
  <si>
    <t>FACT017</t>
  </si>
  <si>
    <t>FACT018</t>
  </si>
  <si>
    <t>FACT019</t>
  </si>
  <si>
    <t>FACT020</t>
  </si>
  <si>
    <t>FACT021</t>
  </si>
  <si>
    <t>FACT022</t>
  </si>
  <si>
    <t>FACT023</t>
  </si>
  <si>
    <t>FACT024</t>
  </si>
  <si>
    <t>FACT025</t>
  </si>
  <si>
    <t>FACT026</t>
  </si>
  <si>
    <t>FACT027</t>
  </si>
  <si>
    <t>FACT028</t>
  </si>
  <si>
    <t>FACT029</t>
  </si>
  <si>
    <t>FACT030</t>
  </si>
  <si>
    <t>FACT031</t>
  </si>
  <si>
    <t>FACT032</t>
  </si>
  <si>
    <t>FACT033</t>
  </si>
  <si>
    <t>FACT034</t>
  </si>
  <si>
    <t>FACT035</t>
  </si>
  <si>
    <t>FACT036</t>
  </si>
  <si>
    <t>FACT037</t>
  </si>
  <si>
    <t>FACT038</t>
  </si>
  <si>
    <t>FACT039</t>
  </si>
  <si>
    <t>FACT040</t>
  </si>
  <si>
    <t>FACT041</t>
  </si>
  <si>
    <t>FACT042</t>
  </si>
  <si>
    <t>FACT043</t>
  </si>
  <si>
    <t>FACT044</t>
  </si>
  <si>
    <t>FACT045</t>
  </si>
  <si>
    <t>FACT046</t>
  </si>
  <si>
    <t>FACT047</t>
  </si>
  <si>
    <t>FACT048</t>
  </si>
  <si>
    <t>FACT049</t>
  </si>
  <si>
    <t>FACT050</t>
  </si>
  <si>
    <t>FACT051</t>
  </si>
  <si>
    <t>FACT052</t>
  </si>
  <si>
    <t>FACT053</t>
  </si>
  <si>
    <t>FACT054</t>
  </si>
  <si>
    <t>FACT055</t>
  </si>
  <si>
    <t>FACT056</t>
  </si>
  <si>
    <t>FACT057</t>
  </si>
  <si>
    <t>FACT058</t>
  </si>
  <si>
    <t>FACT059</t>
  </si>
  <si>
    <t>FACT060</t>
  </si>
  <si>
    <t>FACT061</t>
  </si>
  <si>
    <t>FACT062</t>
  </si>
  <si>
    <t>FACT063</t>
  </si>
  <si>
    <t>FACT064</t>
  </si>
  <si>
    <t>FACT065</t>
  </si>
  <si>
    <t>FACT066</t>
  </si>
  <si>
    <t>FACT067</t>
  </si>
  <si>
    <t>FACT068</t>
  </si>
  <si>
    <t>FACT069</t>
  </si>
  <si>
    <t>FACT070</t>
  </si>
  <si>
    <t>FACT071</t>
  </si>
  <si>
    <t>FACT072</t>
  </si>
  <si>
    <t>FACT073</t>
  </si>
  <si>
    <t>FACT074</t>
  </si>
  <si>
    <t>FACT075</t>
  </si>
  <si>
    <t>FACT076</t>
  </si>
  <si>
    <t>FACT077</t>
  </si>
  <si>
    <t>FACT078</t>
  </si>
  <si>
    <t>FACT079</t>
  </si>
  <si>
    <t>FACT080</t>
  </si>
  <si>
    <t>FACT081</t>
  </si>
  <si>
    <t>FACT082</t>
  </si>
  <si>
    <t>FACT083</t>
  </si>
  <si>
    <t>FACT084</t>
  </si>
  <si>
    <t>FACT085</t>
  </si>
  <si>
    <t>FACT086</t>
  </si>
  <si>
    <t>FACT087</t>
  </si>
  <si>
    <t>FACT088</t>
  </si>
  <si>
    <t>FACT089</t>
  </si>
  <si>
    <t>FACT090</t>
  </si>
  <si>
    <t>FACT091</t>
  </si>
  <si>
    <t>FACT092</t>
  </si>
  <si>
    <t>FACT093</t>
  </si>
  <si>
    <t>FACT094</t>
  </si>
  <si>
    <t>FACT095</t>
  </si>
  <si>
    <t>FACT096</t>
  </si>
  <si>
    <t>FACT097</t>
  </si>
  <si>
    <t>FACT098</t>
  </si>
  <si>
    <t>FACT099</t>
  </si>
  <si>
    <t>FACT100</t>
  </si>
  <si>
    <t>FACT101</t>
  </si>
  <si>
    <t>FACT102</t>
  </si>
  <si>
    <t>FACT103</t>
  </si>
  <si>
    <t>FACT104</t>
  </si>
  <si>
    <t>FACT105</t>
  </si>
  <si>
    <t>FACT106</t>
  </si>
  <si>
    <t>FACT107</t>
  </si>
  <si>
    <t>FACT108</t>
  </si>
  <si>
    <t>FACT109</t>
  </si>
  <si>
    <t>FACT110</t>
  </si>
  <si>
    <t>FACT111</t>
  </si>
  <si>
    <t>FACT112</t>
  </si>
  <si>
    <t>FACT113</t>
  </si>
  <si>
    <t>FACT114</t>
  </si>
  <si>
    <t>FACT115</t>
  </si>
  <si>
    <t>FACT116</t>
  </si>
  <si>
    <t>FACT117</t>
  </si>
  <si>
    <t>FACT118</t>
  </si>
  <si>
    <t>FACT119</t>
  </si>
  <si>
    <t>FACT120</t>
  </si>
  <si>
    <t>FACT121</t>
  </si>
  <si>
    <t>FACT122</t>
  </si>
  <si>
    <t>FACT123</t>
  </si>
  <si>
    <t>FACT124</t>
  </si>
  <si>
    <t>FACT125</t>
  </si>
  <si>
    <t>MONTANT PRODUIT VENDU</t>
  </si>
  <si>
    <t>FACT126</t>
  </si>
  <si>
    <t>FACT127</t>
  </si>
  <si>
    <t>FACT128</t>
  </si>
  <si>
    <t>FACT129</t>
  </si>
  <si>
    <t>FACT130</t>
  </si>
  <si>
    <t>FACT131</t>
  </si>
  <si>
    <t>FACT132</t>
  </si>
  <si>
    <t>FACT133</t>
  </si>
  <si>
    <t>FACT134</t>
  </si>
  <si>
    <t>FACT135</t>
  </si>
  <si>
    <t>FACT136</t>
  </si>
  <si>
    <t>FACT137</t>
  </si>
  <si>
    <t>FACT138</t>
  </si>
  <si>
    <t>FACT139</t>
  </si>
  <si>
    <t>FACT140</t>
  </si>
  <si>
    <t>FACT141</t>
  </si>
  <si>
    <t>FACT142</t>
  </si>
  <si>
    <t>FACT143</t>
  </si>
  <si>
    <t>FACT144</t>
  </si>
  <si>
    <t>FACT145</t>
  </si>
  <si>
    <t>FACT146</t>
  </si>
  <si>
    <t>FACT147</t>
  </si>
  <si>
    <t>FACT148</t>
  </si>
  <si>
    <t>FACT149</t>
  </si>
  <si>
    <t>FACT150</t>
  </si>
  <si>
    <t>FACT151</t>
  </si>
  <si>
    <t>FACT152</t>
  </si>
  <si>
    <t>FACT153</t>
  </si>
  <si>
    <t>FACT154</t>
  </si>
  <si>
    <t>FACT155</t>
  </si>
  <si>
    <t>FACT156</t>
  </si>
  <si>
    <t>FACT157</t>
  </si>
  <si>
    <t>FACT158</t>
  </si>
  <si>
    <t>FACT159</t>
  </si>
  <si>
    <t>FACT160</t>
  </si>
  <si>
    <t>FACT161</t>
  </si>
  <si>
    <t>FACT162</t>
  </si>
  <si>
    <t>FACT163</t>
  </si>
  <si>
    <t>FACT164</t>
  </si>
  <si>
    <t>FACT165</t>
  </si>
  <si>
    <t>FACT166</t>
  </si>
  <si>
    <t>FACT167</t>
  </si>
  <si>
    <t>FACT168</t>
  </si>
  <si>
    <t>FACT169</t>
  </si>
  <si>
    <t>FACT170</t>
  </si>
  <si>
    <t>FACT171</t>
  </si>
  <si>
    <t>FACT172</t>
  </si>
  <si>
    <t>FACT173</t>
  </si>
  <si>
    <t>FACT174</t>
  </si>
  <si>
    <t>FACT175</t>
  </si>
  <si>
    <t>FACT176</t>
  </si>
  <si>
    <t>FACT177</t>
  </si>
  <si>
    <t>FACT178</t>
  </si>
  <si>
    <t>FACT179</t>
  </si>
  <si>
    <t>FACT180</t>
  </si>
  <si>
    <t>FACT181</t>
  </si>
  <si>
    <t>FACT182</t>
  </si>
  <si>
    <t>FACT183</t>
  </si>
  <si>
    <t>FACT184</t>
  </si>
  <si>
    <t>FACT185</t>
  </si>
  <si>
    <t>FACT186</t>
  </si>
  <si>
    <t>FACT187</t>
  </si>
  <si>
    <t>FACT188</t>
  </si>
  <si>
    <t>FACT189</t>
  </si>
  <si>
    <t>FACT190</t>
  </si>
  <si>
    <t>FACT191</t>
  </si>
  <si>
    <t>FACT192</t>
  </si>
  <si>
    <t>FACT193</t>
  </si>
  <si>
    <t>FACT194</t>
  </si>
  <si>
    <t>FACT195</t>
  </si>
  <si>
    <t>FACT196</t>
  </si>
  <si>
    <t>FACT197</t>
  </si>
  <si>
    <t>FACT198</t>
  </si>
  <si>
    <t>FACT199</t>
  </si>
  <si>
    <t>FACT200</t>
  </si>
  <si>
    <t>FACT201</t>
  </si>
  <si>
    <t>FACT202</t>
  </si>
  <si>
    <t>FACT203</t>
  </si>
  <si>
    <t>FACT204</t>
  </si>
  <si>
    <t>FACT205</t>
  </si>
  <si>
    <t>FACT206</t>
  </si>
  <si>
    <t>FACT207</t>
  </si>
  <si>
    <t>FACT208</t>
  </si>
  <si>
    <t>FACT209</t>
  </si>
  <si>
    <t>FACT210</t>
  </si>
  <si>
    <t>FACT211</t>
  </si>
  <si>
    <t>FACT212</t>
  </si>
  <si>
    <t>FACT213</t>
  </si>
  <si>
    <t>FACT214</t>
  </si>
  <si>
    <t>FACT215</t>
  </si>
  <si>
    <t>FACT216</t>
  </si>
  <si>
    <t>FACT217</t>
  </si>
  <si>
    <t>FACT218</t>
  </si>
  <si>
    <t>FACT219</t>
  </si>
  <si>
    <t>FACT220</t>
  </si>
  <si>
    <t>FACT221</t>
  </si>
  <si>
    <t>FACT222</t>
  </si>
  <si>
    <t>FACT223</t>
  </si>
  <si>
    <t>FACT224</t>
  </si>
  <si>
    <t>FACT225</t>
  </si>
  <si>
    <t>FACT226</t>
  </si>
  <si>
    <t>FACT227</t>
  </si>
  <si>
    <t>FACT228</t>
  </si>
  <si>
    <t>FACT229</t>
  </si>
  <si>
    <t>FACT230</t>
  </si>
  <si>
    <t>FACT231</t>
  </si>
  <si>
    <t>FACT232</t>
  </si>
  <si>
    <t>FACT233</t>
  </si>
  <si>
    <t>FACT234</t>
  </si>
  <si>
    <t>FACT235</t>
  </si>
  <si>
    <t>FACT236</t>
  </si>
  <si>
    <t>FACT237</t>
  </si>
  <si>
    <t>FACT238</t>
  </si>
  <si>
    <t>FACT239</t>
  </si>
  <si>
    <t>FACT240</t>
  </si>
  <si>
    <t>FACT241</t>
  </si>
  <si>
    <t>FACT242</t>
  </si>
  <si>
    <t>FACT243</t>
  </si>
  <si>
    <t>FACT244</t>
  </si>
  <si>
    <t>FACT245</t>
  </si>
  <si>
    <t>FACT246</t>
  </si>
  <si>
    <t>FACT247</t>
  </si>
  <si>
    <t>FACT248</t>
  </si>
  <si>
    <t>FACT249</t>
  </si>
  <si>
    <t>FACT250</t>
  </si>
  <si>
    <t>FACT251</t>
  </si>
  <si>
    <t>FACT252</t>
  </si>
  <si>
    <t>FACT253</t>
  </si>
  <si>
    <t>FACT254</t>
  </si>
  <si>
    <t>FACT255</t>
  </si>
  <si>
    <t>FACT256</t>
  </si>
  <si>
    <t>FACT257</t>
  </si>
  <si>
    <t>FACT258</t>
  </si>
  <si>
    <t>FACT259</t>
  </si>
  <si>
    <t>FACT260</t>
  </si>
  <si>
    <t>FACT261</t>
  </si>
  <si>
    <t>FACT262</t>
  </si>
  <si>
    <t>FACT263</t>
  </si>
  <si>
    <t>FACT264</t>
  </si>
  <si>
    <t>FACT265</t>
  </si>
  <si>
    <t>FACT266</t>
  </si>
  <si>
    <t>FACT267</t>
  </si>
  <si>
    <t>FACT268</t>
  </si>
  <si>
    <t>FACT269</t>
  </si>
  <si>
    <t>FACT270</t>
  </si>
  <si>
    <t>FACT271</t>
  </si>
  <si>
    <t>FACT272</t>
  </si>
  <si>
    <t>FACT273</t>
  </si>
  <si>
    <t>FACT274</t>
  </si>
  <si>
    <t>FACT275</t>
  </si>
  <si>
    <t>FACT276</t>
  </si>
  <si>
    <t>FACT277</t>
  </si>
  <si>
    <t>FACT278</t>
  </si>
  <si>
    <t>FACT279</t>
  </si>
  <si>
    <t>FACT280</t>
  </si>
  <si>
    <t>FACT281</t>
  </si>
  <si>
    <t>FACT282</t>
  </si>
  <si>
    <t>FACT283</t>
  </si>
  <si>
    <t>FACT284</t>
  </si>
  <si>
    <t>FACT285</t>
  </si>
  <si>
    <t>FACT286</t>
  </si>
  <si>
    <t>FACT287</t>
  </si>
  <si>
    <t>FACT288</t>
  </si>
  <si>
    <t>FACT289</t>
  </si>
  <si>
    <t>FACT290</t>
  </si>
  <si>
    <t>FACT291</t>
  </si>
  <si>
    <t>FACT292</t>
  </si>
  <si>
    <t>FACT293</t>
  </si>
  <si>
    <t>FACT294</t>
  </si>
  <si>
    <t>FACT295</t>
  </si>
  <si>
    <t>FACT296</t>
  </si>
  <si>
    <t>FACT297</t>
  </si>
  <si>
    <t>FACT298</t>
  </si>
  <si>
    <t>FACT299</t>
  </si>
  <si>
    <t>FACT300</t>
  </si>
  <si>
    <t>FACT301</t>
  </si>
  <si>
    <t>FACT302</t>
  </si>
  <si>
    <t>FACT303</t>
  </si>
  <si>
    <t>FACT304</t>
  </si>
  <si>
    <t>FACT305</t>
  </si>
  <si>
    <t>FACT306</t>
  </si>
  <si>
    <t>FACT307</t>
  </si>
  <si>
    <t>FACT308</t>
  </si>
  <si>
    <t>FACT309</t>
  </si>
  <si>
    <t>FACT310</t>
  </si>
  <si>
    <t>FACT311</t>
  </si>
  <si>
    <t>FACT312</t>
  </si>
  <si>
    <t>FACT313</t>
  </si>
  <si>
    <t>FACT314</t>
  </si>
  <si>
    <t>FACT315</t>
  </si>
  <si>
    <t>FACT316</t>
  </si>
  <si>
    <t>FACT317</t>
  </si>
  <si>
    <t>FACT318</t>
  </si>
  <si>
    <t>FACT319</t>
  </si>
  <si>
    <t>FACT320</t>
  </si>
  <si>
    <t>FACT321</t>
  </si>
  <si>
    <t>FACT322</t>
  </si>
  <si>
    <t>FACT323</t>
  </si>
  <si>
    <t>FACT324</t>
  </si>
  <si>
    <t>FACT325</t>
  </si>
  <si>
    <t>FACT326</t>
  </si>
  <si>
    <t>FACT327</t>
  </si>
  <si>
    <t>FACT328</t>
  </si>
  <si>
    <t>FACT329</t>
  </si>
  <si>
    <t>FACT330</t>
  </si>
  <si>
    <t>FACT331</t>
  </si>
  <si>
    <t>FACT332</t>
  </si>
  <si>
    <t>FACT333</t>
  </si>
  <si>
    <t>FACT334</t>
  </si>
  <si>
    <t>FACT335</t>
  </si>
  <si>
    <t>FACT336</t>
  </si>
  <si>
    <t>FACT337</t>
  </si>
  <si>
    <t>FACT338</t>
  </si>
  <si>
    <t>FACT339</t>
  </si>
  <si>
    <t>FACT340</t>
  </si>
  <si>
    <t>FACT341</t>
  </si>
  <si>
    <t>FACT342</t>
  </si>
  <si>
    <t>FACT343</t>
  </si>
  <si>
    <t>FACT344</t>
  </si>
  <si>
    <t>FACT345</t>
  </si>
  <si>
    <t>FACT346</t>
  </si>
  <si>
    <t>FACT347</t>
  </si>
  <si>
    <t>FACT348</t>
  </si>
  <si>
    <t>FACT349</t>
  </si>
  <si>
    <t>FACT350</t>
  </si>
  <si>
    <t>FACT351</t>
  </si>
  <si>
    <t>FACT352</t>
  </si>
  <si>
    <t>FACT353</t>
  </si>
  <si>
    <t>FACT354</t>
  </si>
  <si>
    <t>FACT355</t>
  </si>
  <si>
    <t>FACT356</t>
  </si>
  <si>
    <t>FACT357</t>
  </si>
  <si>
    <t>FACT358</t>
  </si>
  <si>
    <t>FACT359</t>
  </si>
  <si>
    <t>FACT360</t>
  </si>
  <si>
    <t>FACT361</t>
  </si>
  <si>
    <t>FACT362</t>
  </si>
  <si>
    <t>FACT363</t>
  </si>
  <si>
    <t>FACT364</t>
  </si>
  <si>
    <t>FACT365</t>
  </si>
  <si>
    <t>FACT366</t>
  </si>
  <si>
    <t>FACT367</t>
  </si>
  <si>
    <t>FACT368</t>
  </si>
  <si>
    <t>FACT369</t>
  </si>
  <si>
    <t>FACT370</t>
  </si>
  <si>
    <t>FACT371</t>
  </si>
  <si>
    <t>FACT372</t>
  </si>
  <si>
    <t>FACT373</t>
  </si>
  <si>
    <t>FACT374</t>
  </si>
  <si>
    <t>FACT375</t>
  </si>
  <si>
    <t>FACT376</t>
  </si>
  <si>
    <t>FACT377</t>
  </si>
  <si>
    <t>FACT378</t>
  </si>
  <si>
    <t>FACT379</t>
  </si>
  <si>
    <t>FACT380</t>
  </si>
  <si>
    <t>FACT381</t>
  </si>
  <si>
    <t>FACT382</t>
  </si>
  <si>
    <t>FACT383</t>
  </si>
  <si>
    <t>FACT384</t>
  </si>
  <si>
    <t>FACT385</t>
  </si>
  <si>
    <t>FACT386</t>
  </si>
  <si>
    <t>FACT387</t>
  </si>
  <si>
    <t>FACT388</t>
  </si>
  <si>
    <t>FACT389</t>
  </si>
  <si>
    <t>FACT390</t>
  </si>
  <si>
    <t>FACT391</t>
  </si>
  <si>
    <t>FACT392</t>
  </si>
  <si>
    <t>FACT393</t>
  </si>
  <si>
    <t>FACT394</t>
  </si>
  <si>
    <t>FACT395</t>
  </si>
  <si>
    <t>FACT396</t>
  </si>
  <si>
    <t>FACT397</t>
  </si>
  <si>
    <t>FACT398</t>
  </si>
  <si>
    <t>FACT399</t>
  </si>
  <si>
    <t>FACT400</t>
  </si>
  <si>
    <t>FACT401</t>
  </si>
  <si>
    <t>FACT402</t>
  </si>
  <si>
    <t>FACT403</t>
  </si>
  <si>
    <t>FACT404</t>
  </si>
  <si>
    <t>FACT405</t>
  </si>
  <si>
    <t>FACT406</t>
  </si>
  <si>
    <t>FACT407</t>
  </si>
  <si>
    <t>FACT408</t>
  </si>
  <si>
    <t>FACT409</t>
  </si>
  <si>
    <t>FACT410</t>
  </si>
  <si>
    <t>FACT411</t>
  </si>
  <si>
    <t>FACT412</t>
  </si>
  <si>
    <t>FACT413</t>
  </si>
  <si>
    <t>FACT414</t>
  </si>
  <si>
    <t>FACT415</t>
  </si>
  <si>
    <t>FACT416</t>
  </si>
  <si>
    <t>FACT417</t>
  </si>
  <si>
    <t>FACT418</t>
  </si>
  <si>
    <t>FACT419</t>
  </si>
  <si>
    <t>FACT420</t>
  </si>
  <si>
    <t>FACT421</t>
  </si>
  <si>
    <t>FACT422</t>
  </si>
  <si>
    <t>FACT423</t>
  </si>
  <si>
    <t>FACT424</t>
  </si>
  <si>
    <t>FACT425</t>
  </si>
  <si>
    <t>FACT426</t>
  </si>
  <si>
    <t>FACT427</t>
  </si>
  <si>
    <t>FACT428</t>
  </si>
  <si>
    <t>FACT429</t>
  </si>
  <si>
    <t>FACT430</t>
  </si>
  <si>
    <t>FACT431</t>
  </si>
  <si>
    <t>FACT432</t>
  </si>
  <si>
    <t>FACT433</t>
  </si>
  <si>
    <t>FACT434</t>
  </si>
  <si>
    <t>FACT435</t>
  </si>
  <si>
    <t>FACT436</t>
  </si>
  <si>
    <t>FACT437</t>
  </si>
  <si>
    <t>FACT438</t>
  </si>
  <si>
    <t>FACT439</t>
  </si>
  <si>
    <t>FACT440</t>
  </si>
  <si>
    <t>FACT441</t>
  </si>
  <si>
    <t>FACT442</t>
  </si>
  <si>
    <t>FACT443</t>
  </si>
  <si>
    <t>FACT444</t>
  </si>
  <si>
    <t>FACT445</t>
  </si>
  <si>
    <t>FACT446</t>
  </si>
  <si>
    <t>FACT447</t>
  </si>
  <si>
    <t>FACT448</t>
  </si>
  <si>
    <t>FACT449</t>
  </si>
  <si>
    <t>FACT450</t>
  </si>
  <si>
    <t>FACT451</t>
  </si>
  <si>
    <t>FACT452</t>
  </si>
  <si>
    <t>FACT453</t>
  </si>
  <si>
    <t>FACT454</t>
  </si>
  <si>
    <t>FACT455</t>
  </si>
  <si>
    <t>FACT456</t>
  </si>
  <si>
    <t>FACT457</t>
  </si>
  <si>
    <t>FACT458</t>
  </si>
  <si>
    <t>FACT459</t>
  </si>
  <si>
    <t>FACT460</t>
  </si>
  <si>
    <t>FACT461</t>
  </si>
  <si>
    <t>FACT462</t>
  </si>
  <si>
    <t>FACT463</t>
  </si>
  <si>
    <t>FACT464</t>
  </si>
  <si>
    <t>FACT465</t>
  </si>
  <si>
    <t>FACT466</t>
  </si>
  <si>
    <t>FACT467</t>
  </si>
  <si>
    <t>FACT468</t>
  </si>
  <si>
    <t>FACT469</t>
  </si>
  <si>
    <t>FACT470</t>
  </si>
  <si>
    <t>FACT471</t>
  </si>
  <si>
    <t>FACT472</t>
  </si>
  <si>
    <t>FACT473</t>
  </si>
  <si>
    <t>FACT474</t>
  </si>
  <si>
    <t>FACT475</t>
  </si>
  <si>
    <t>FACT476</t>
  </si>
  <si>
    <t>FACT477</t>
  </si>
  <si>
    <t>FACT478</t>
  </si>
  <si>
    <t>FACT479</t>
  </si>
  <si>
    <t>FACT480</t>
  </si>
  <si>
    <t>FACT481</t>
  </si>
  <si>
    <t>FACT482</t>
  </si>
  <si>
    <t>FACT483</t>
  </si>
  <si>
    <t>FACT484</t>
  </si>
  <si>
    <t>FACT485</t>
  </si>
  <si>
    <t>FACT486</t>
  </si>
  <si>
    <t>FACT487</t>
  </si>
  <si>
    <t>FACT488</t>
  </si>
  <si>
    <t>FACT489</t>
  </si>
  <si>
    <t>FACT490</t>
  </si>
  <si>
    <t>FACT491</t>
  </si>
  <si>
    <t>FACT492</t>
  </si>
  <si>
    <t>FACT493</t>
  </si>
  <si>
    <t>FACT494</t>
  </si>
  <si>
    <t>FACT495</t>
  </si>
  <si>
    <t>FACT496</t>
  </si>
  <si>
    <t>FACT497</t>
  </si>
  <si>
    <t>FACT498</t>
  </si>
  <si>
    <t>FACT499</t>
  </si>
  <si>
    <t>FACT500</t>
  </si>
  <si>
    <t>FACT501</t>
  </si>
  <si>
    <t>FACT502</t>
  </si>
  <si>
    <t>FACT503</t>
  </si>
  <si>
    <t>FACT504</t>
  </si>
  <si>
    <t>FACT505</t>
  </si>
  <si>
    <t>FACT506</t>
  </si>
  <si>
    <t>FACT507</t>
  </si>
  <si>
    <t>FACT508</t>
  </si>
  <si>
    <t>FACT509</t>
  </si>
  <si>
    <t>FACT510</t>
  </si>
  <si>
    <t>FACT511</t>
  </si>
  <si>
    <t>FACT512</t>
  </si>
  <si>
    <t>FACT513</t>
  </si>
  <si>
    <t>FACT514</t>
  </si>
  <si>
    <t>FACT515</t>
  </si>
  <si>
    <t>FACT516</t>
  </si>
  <si>
    <t>FACT517</t>
  </si>
  <si>
    <t>FACT518</t>
  </si>
  <si>
    <t>FACT519</t>
  </si>
  <si>
    <t>FACT520</t>
  </si>
  <si>
    <t>FACT521</t>
  </si>
  <si>
    <t>FACT522</t>
  </si>
  <si>
    <t>FACT523</t>
  </si>
  <si>
    <t>FACT524</t>
  </si>
  <si>
    <t>FACT525</t>
  </si>
  <si>
    <t>FACT526</t>
  </si>
  <si>
    <t>FACT527</t>
  </si>
  <si>
    <t>FACT528</t>
  </si>
  <si>
    <t>FACT529</t>
  </si>
  <si>
    <t>FACT530</t>
  </si>
  <si>
    <t>FACT531</t>
  </si>
  <si>
    <t>FACT532</t>
  </si>
  <si>
    <t>FACT533</t>
  </si>
  <si>
    <t>FACT534</t>
  </si>
  <si>
    <t>FACT535</t>
  </si>
  <si>
    <t>FACT536</t>
  </si>
  <si>
    <t>FACT537</t>
  </si>
  <si>
    <t>FACT538</t>
  </si>
  <si>
    <t>FACT539</t>
  </si>
  <si>
    <t>FACT540</t>
  </si>
  <si>
    <t>FACT541</t>
  </si>
  <si>
    <t>FACT542</t>
  </si>
  <si>
    <t>FACT543</t>
  </si>
  <si>
    <t>FACT544</t>
  </si>
  <si>
    <t>FACT545</t>
  </si>
  <si>
    <t>FACT546</t>
  </si>
  <si>
    <t>FACT547</t>
  </si>
  <si>
    <t>FACT548</t>
  </si>
  <si>
    <t>FACT549</t>
  </si>
  <si>
    <t>FACT550</t>
  </si>
  <si>
    <t>FACT551</t>
  </si>
  <si>
    <t>FACT552</t>
  </si>
  <si>
    <t>FACT553</t>
  </si>
  <si>
    <t>FACT554</t>
  </si>
  <si>
    <t>FACT555</t>
  </si>
  <si>
    <t>FACT556</t>
  </si>
  <si>
    <t>FACT557</t>
  </si>
  <si>
    <t>FACT558</t>
  </si>
  <si>
    <t>FACT559</t>
  </si>
  <si>
    <t>FACT560</t>
  </si>
  <si>
    <t>FACT561</t>
  </si>
  <si>
    <t>FACT562</t>
  </si>
  <si>
    <t>FACT563</t>
  </si>
  <si>
    <t>FACT564</t>
  </si>
  <si>
    <t>FACT565</t>
  </si>
  <si>
    <t>FACT566</t>
  </si>
  <si>
    <t>FACT567</t>
  </si>
  <si>
    <t>FACT568</t>
  </si>
  <si>
    <t>FACT569</t>
  </si>
  <si>
    <t>FACT570</t>
  </si>
  <si>
    <t>FACT571</t>
  </si>
  <si>
    <t>FACT572</t>
  </si>
  <si>
    <t>FACT573</t>
  </si>
  <si>
    <t>FACT574</t>
  </si>
  <si>
    <t>FACT575</t>
  </si>
  <si>
    <t>FACT576</t>
  </si>
  <si>
    <t>FACT577</t>
  </si>
  <si>
    <t>FACT578</t>
  </si>
  <si>
    <t>FACT579</t>
  </si>
  <si>
    <t>FACT580</t>
  </si>
  <si>
    <t>FACT581</t>
  </si>
  <si>
    <t>FACT582</t>
  </si>
  <si>
    <t>FACT583</t>
  </si>
  <si>
    <t>FACT584</t>
  </si>
  <si>
    <t>FACT585</t>
  </si>
  <si>
    <t>FACT586</t>
  </si>
  <si>
    <t>FACT587</t>
  </si>
  <si>
    <t>FACT588</t>
  </si>
  <si>
    <t>FACT589</t>
  </si>
  <si>
    <t>FACT590</t>
  </si>
  <si>
    <t>FACT591</t>
  </si>
  <si>
    <t>FACT592</t>
  </si>
  <si>
    <t>FACT593</t>
  </si>
  <si>
    <t>FACT594</t>
  </si>
  <si>
    <t>FACT595</t>
  </si>
  <si>
    <t>FACT596</t>
  </si>
  <si>
    <t>FACT597</t>
  </si>
  <si>
    <t>FACT598</t>
  </si>
  <si>
    <t>FACT599</t>
  </si>
  <si>
    <t>FACT600</t>
  </si>
  <si>
    <t>FACT601</t>
  </si>
  <si>
    <t>FACT602</t>
  </si>
  <si>
    <t>FACT603</t>
  </si>
  <si>
    <t>FACT604</t>
  </si>
  <si>
    <t>FACT605</t>
  </si>
  <si>
    <t>FACT606</t>
  </si>
  <si>
    <t>FACT607</t>
  </si>
  <si>
    <t>FACT608</t>
  </si>
  <si>
    <t>FACT609</t>
  </si>
  <si>
    <t>FACT610</t>
  </si>
  <si>
    <t>FACT611</t>
  </si>
  <si>
    <t>FACT612</t>
  </si>
  <si>
    <t>FACT613</t>
  </si>
  <si>
    <t>FACT614</t>
  </si>
  <si>
    <t>FACT615</t>
  </si>
  <si>
    <t>FACT616</t>
  </si>
  <si>
    <t>FACT617</t>
  </si>
  <si>
    <t>FACT618</t>
  </si>
  <si>
    <t>FACT619</t>
  </si>
  <si>
    <t>FACT620</t>
  </si>
  <si>
    <t>FACT621</t>
  </si>
  <si>
    <t>FACT622</t>
  </si>
  <si>
    <t>FACT623</t>
  </si>
  <si>
    <t>FACT624</t>
  </si>
  <si>
    <t>FACT625</t>
  </si>
  <si>
    <t>FACT626</t>
  </si>
  <si>
    <t>FACT627</t>
  </si>
  <si>
    <t>FACT628</t>
  </si>
  <si>
    <t>FACT629</t>
  </si>
  <si>
    <t>FACT630</t>
  </si>
  <si>
    <t>FACT631</t>
  </si>
  <si>
    <t>FACT632</t>
  </si>
  <si>
    <t>FACT633</t>
  </si>
  <si>
    <t>FACT634</t>
  </si>
  <si>
    <t>FACT635</t>
  </si>
  <si>
    <t>FACT636</t>
  </si>
  <si>
    <t>FACT637</t>
  </si>
  <si>
    <t>FACT638</t>
  </si>
  <si>
    <t>FACT639</t>
  </si>
  <si>
    <t>FACT640</t>
  </si>
  <si>
    <t>FACT641</t>
  </si>
  <si>
    <t>FACT642</t>
  </si>
  <si>
    <t>FACT643</t>
  </si>
  <si>
    <t>FACT644</t>
  </si>
  <si>
    <t>FACT645</t>
  </si>
  <si>
    <t>FACT646</t>
  </si>
  <si>
    <t>FACT647</t>
  </si>
  <si>
    <t>FACT648</t>
  </si>
  <si>
    <t>FACT649</t>
  </si>
  <si>
    <t>FACT650</t>
  </si>
  <si>
    <t>FACT651</t>
  </si>
  <si>
    <t>FACT652</t>
  </si>
  <si>
    <t>FACT653</t>
  </si>
  <si>
    <t>FACT654</t>
  </si>
  <si>
    <t>FACT655</t>
  </si>
  <si>
    <t>FACT656</t>
  </si>
  <si>
    <t>FACT657</t>
  </si>
  <si>
    <t>FACT658</t>
  </si>
  <si>
    <t>FACT659</t>
  </si>
  <si>
    <t>FACT660</t>
  </si>
  <si>
    <t>FACT661</t>
  </si>
  <si>
    <t>FACT662</t>
  </si>
  <si>
    <t>FACT663</t>
  </si>
  <si>
    <t>FACT664</t>
  </si>
  <si>
    <t>FACT665</t>
  </si>
  <si>
    <t>FACT666</t>
  </si>
  <si>
    <t>FACT667</t>
  </si>
  <si>
    <t>FACT668</t>
  </si>
  <si>
    <t>FACT669</t>
  </si>
  <si>
    <t>FACT670</t>
  </si>
  <si>
    <t>FACT671</t>
  </si>
  <si>
    <t>FACT672</t>
  </si>
  <si>
    <t>FACT673</t>
  </si>
  <si>
    <t>FACT674</t>
  </si>
  <si>
    <t>FACT675</t>
  </si>
  <si>
    <t>FACT676</t>
  </si>
  <si>
    <t>FACT677</t>
  </si>
  <si>
    <t>FACT678</t>
  </si>
  <si>
    <t>FACT679</t>
  </si>
  <si>
    <t>FACT680</t>
  </si>
  <si>
    <t>FACT681</t>
  </si>
  <si>
    <t>FACT682</t>
  </si>
  <si>
    <t>FACT683</t>
  </si>
  <si>
    <t>FACT684</t>
  </si>
  <si>
    <t>FACT685</t>
  </si>
  <si>
    <t>FACT686</t>
  </si>
  <si>
    <t>FACT687</t>
  </si>
  <si>
    <t>FACT688</t>
  </si>
  <si>
    <t>FACT689</t>
  </si>
  <si>
    <t>FACT690</t>
  </si>
  <si>
    <t>FACT691</t>
  </si>
  <si>
    <t>FACT692</t>
  </si>
  <si>
    <t>FACT693</t>
  </si>
  <si>
    <t>FACT694</t>
  </si>
  <si>
    <t>FACT695</t>
  </si>
  <si>
    <t>FACT696</t>
  </si>
  <si>
    <t>FACT697</t>
  </si>
  <si>
    <t>FACT698</t>
  </si>
  <si>
    <t>FACT699</t>
  </si>
  <si>
    <t>FACT700</t>
  </si>
  <si>
    <t>FACT701</t>
  </si>
  <si>
    <t>FACT702</t>
  </si>
  <si>
    <t>FACT703</t>
  </si>
  <si>
    <t>FACT704</t>
  </si>
  <si>
    <t>FACT705</t>
  </si>
  <si>
    <t>FACT706</t>
  </si>
  <si>
    <t>FACT707</t>
  </si>
  <si>
    <t>FACT708</t>
  </si>
  <si>
    <t>FACT709</t>
  </si>
  <si>
    <t>FACT710</t>
  </si>
  <si>
    <t>FACT711</t>
  </si>
  <si>
    <t>FACT712</t>
  </si>
  <si>
    <t>FACT713</t>
  </si>
  <si>
    <t>FACT714</t>
  </si>
  <si>
    <t>FACT715</t>
  </si>
  <si>
    <t>FACT716</t>
  </si>
  <si>
    <t>FACT717</t>
  </si>
  <si>
    <t>FACT718</t>
  </si>
  <si>
    <t>FACT719</t>
  </si>
  <si>
    <t>FACT720</t>
  </si>
  <si>
    <t>FACT721</t>
  </si>
  <si>
    <t>FACT722</t>
  </si>
  <si>
    <t>FACT723</t>
  </si>
  <si>
    <t>FACT724</t>
  </si>
  <si>
    <t>FACT725</t>
  </si>
  <si>
    <t>FACT726</t>
  </si>
  <si>
    <t>FACT727</t>
  </si>
  <si>
    <t>FACT728</t>
  </si>
  <si>
    <t>FACT729</t>
  </si>
  <si>
    <t>FACT730</t>
  </si>
  <si>
    <t>FACT731</t>
  </si>
  <si>
    <t>FACT732</t>
  </si>
  <si>
    <t>FACT733</t>
  </si>
  <si>
    <t>FACT734</t>
  </si>
  <si>
    <t>FACT735</t>
  </si>
  <si>
    <t>FACT736</t>
  </si>
  <si>
    <t>FACT737</t>
  </si>
  <si>
    <t>FACT738</t>
  </si>
  <si>
    <t>FACT739</t>
  </si>
  <si>
    <t>FACT740</t>
  </si>
  <si>
    <t>FACT741</t>
  </si>
  <si>
    <t>FACT742</t>
  </si>
  <si>
    <t>FACT743</t>
  </si>
  <si>
    <t>FACT744</t>
  </si>
  <si>
    <t>FACT745</t>
  </si>
  <si>
    <t>FACT746</t>
  </si>
  <si>
    <t>FACT747</t>
  </si>
  <si>
    <t>FACT748</t>
  </si>
  <si>
    <t>FACT749</t>
  </si>
  <si>
    <t>FACT750</t>
  </si>
  <si>
    <t>FACT751</t>
  </si>
  <si>
    <t>FACT752</t>
  </si>
  <si>
    <t>FACT753</t>
  </si>
  <si>
    <t>FACT754</t>
  </si>
  <si>
    <t>FACT755</t>
  </si>
  <si>
    <t>FACT756</t>
  </si>
  <si>
    <t>FACT757</t>
  </si>
  <si>
    <t>FACT758</t>
  </si>
  <si>
    <t>FACT759</t>
  </si>
  <si>
    <t>FACT760</t>
  </si>
  <si>
    <t>FACT761</t>
  </si>
  <si>
    <t>FACT762</t>
  </si>
  <si>
    <t>FACT763</t>
  </si>
  <si>
    <t>FACT764</t>
  </si>
  <si>
    <t>FACT765</t>
  </si>
  <si>
    <t>FACT766</t>
  </si>
  <si>
    <t>FACT767</t>
  </si>
  <si>
    <t>FACT768</t>
  </si>
  <si>
    <t>FACT769</t>
  </si>
  <si>
    <t>FACT770</t>
  </si>
  <si>
    <t>FACT771</t>
  </si>
  <si>
    <t>FACT772</t>
  </si>
  <si>
    <t>FACT773</t>
  </si>
  <si>
    <t>FACT774</t>
  </si>
  <si>
    <t>FACT775</t>
  </si>
  <si>
    <t>FACT776</t>
  </si>
  <si>
    <t>FACT777</t>
  </si>
  <si>
    <t>FACT778</t>
  </si>
  <si>
    <t>FACT779</t>
  </si>
  <si>
    <t>FACT780</t>
  </si>
  <si>
    <t>FACT781</t>
  </si>
  <si>
    <t>FACT782</t>
  </si>
  <si>
    <t>FACT783</t>
  </si>
  <si>
    <t>FACT784</t>
  </si>
  <si>
    <t>FACT785</t>
  </si>
  <si>
    <t>FACT786</t>
  </si>
  <si>
    <t>FACT787</t>
  </si>
  <si>
    <t>FACT788</t>
  </si>
  <si>
    <t>FACT789</t>
  </si>
  <si>
    <t>FACT790</t>
  </si>
  <si>
    <t>FACT791</t>
  </si>
  <si>
    <t>FACT792</t>
  </si>
  <si>
    <t>FACT793</t>
  </si>
  <si>
    <t>FACT794</t>
  </si>
  <si>
    <t>FACT795</t>
  </si>
  <si>
    <t>FACT796</t>
  </si>
  <si>
    <t>FACT797</t>
  </si>
  <si>
    <t>FACT798</t>
  </si>
  <si>
    <t>FACT799</t>
  </si>
  <si>
    <t>FACT800</t>
  </si>
  <si>
    <t>FACT801</t>
  </si>
  <si>
    <t>FACT802</t>
  </si>
  <si>
    <t>FACT803</t>
  </si>
  <si>
    <t>FACT804</t>
  </si>
  <si>
    <t>FACT805</t>
  </si>
  <si>
    <t>FACT806</t>
  </si>
  <si>
    <t>FACT807</t>
  </si>
  <si>
    <t>FACT808</t>
  </si>
  <si>
    <t>FACT809</t>
  </si>
  <si>
    <t>FACT810</t>
  </si>
  <si>
    <t>FACT811</t>
  </si>
  <si>
    <t>FACT812</t>
  </si>
  <si>
    <t>FACT813</t>
  </si>
  <si>
    <t>FACT814</t>
  </si>
  <si>
    <t>FACT815</t>
  </si>
  <si>
    <t>FACT816</t>
  </si>
  <si>
    <t>FACT817</t>
  </si>
  <si>
    <t>FACT818</t>
  </si>
  <si>
    <t>FACT819</t>
  </si>
  <si>
    <t>FACT820</t>
  </si>
  <si>
    <t>FACT821</t>
  </si>
  <si>
    <t>FACT822</t>
  </si>
  <si>
    <t>FACT823</t>
  </si>
  <si>
    <t>FACT824</t>
  </si>
  <si>
    <t>FACT825</t>
  </si>
  <si>
    <t>FACT826</t>
  </si>
  <si>
    <t>FACT827</t>
  </si>
  <si>
    <t>FACT828</t>
  </si>
  <si>
    <t>FACT829</t>
  </si>
  <si>
    <t>FACT830</t>
  </si>
  <si>
    <t>FACT831</t>
  </si>
  <si>
    <t>FACT832</t>
  </si>
  <si>
    <t>FACT833</t>
  </si>
  <si>
    <t>FACT834</t>
  </si>
  <si>
    <t>FACT835</t>
  </si>
  <si>
    <t>FACT836</t>
  </si>
  <si>
    <t>FACT837</t>
  </si>
  <si>
    <t>FACT838</t>
  </si>
  <si>
    <t>FACT839</t>
  </si>
  <si>
    <t>FACT840</t>
  </si>
  <si>
    <t>FACT841</t>
  </si>
  <si>
    <t>FACT842</t>
  </si>
  <si>
    <t>FACT843</t>
  </si>
  <si>
    <t>FACT844</t>
  </si>
  <si>
    <t>FACT845</t>
  </si>
  <si>
    <t>FACT846</t>
  </si>
  <si>
    <t>FACT847</t>
  </si>
  <si>
    <t>FACT848</t>
  </si>
  <si>
    <t>FACT849</t>
  </si>
  <si>
    <t>FACT850</t>
  </si>
  <si>
    <t>FACT851</t>
  </si>
  <si>
    <t>FACT852</t>
  </si>
  <si>
    <t>FACT853</t>
  </si>
  <si>
    <t>FACT854</t>
  </si>
  <si>
    <t>FACT855</t>
  </si>
  <si>
    <t>FACT856</t>
  </si>
  <si>
    <t>FACT857</t>
  </si>
  <si>
    <t>FACT858</t>
  </si>
  <si>
    <t>FACT859</t>
  </si>
  <si>
    <t>FACT860</t>
  </si>
  <si>
    <t>FACT861</t>
  </si>
  <si>
    <t>FACT862</t>
  </si>
  <si>
    <t>FACT863</t>
  </si>
  <si>
    <t>FACT864</t>
  </si>
  <si>
    <t>FACT865</t>
  </si>
  <si>
    <t>FACT866</t>
  </si>
  <si>
    <t>FACT867</t>
  </si>
  <si>
    <t>FACT868</t>
  </si>
  <si>
    <t>FACT869</t>
  </si>
  <si>
    <t>FACT870</t>
  </si>
  <si>
    <t>FACT871</t>
  </si>
  <si>
    <t>FACT872</t>
  </si>
  <si>
    <t>FACT873</t>
  </si>
  <si>
    <t>FACT874</t>
  </si>
  <si>
    <t>FACT875</t>
  </si>
  <si>
    <t>FACT876</t>
  </si>
  <si>
    <t>FACT877</t>
  </si>
  <si>
    <t>FACT878</t>
  </si>
  <si>
    <t>FACT879</t>
  </si>
  <si>
    <t>FACT880</t>
  </si>
  <si>
    <t>FACT881</t>
  </si>
  <si>
    <t>FACT882</t>
  </si>
  <si>
    <t>FACT883</t>
  </si>
  <si>
    <t>FACT884</t>
  </si>
  <si>
    <t>FACT885</t>
  </si>
  <si>
    <t>FACT886</t>
  </si>
  <si>
    <t>FACT887</t>
  </si>
  <si>
    <t>FACT888</t>
  </si>
  <si>
    <t>FACT889</t>
  </si>
  <si>
    <t>FACT890</t>
  </si>
  <si>
    <t>FACT891</t>
  </si>
  <si>
    <t>FACT892</t>
  </si>
  <si>
    <t>FACT893</t>
  </si>
  <si>
    <t>FACT894</t>
  </si>
  <si>
    <t>FACT895</t>
  </si>
  <si>
    <t>FACT896</t>
  </si>
  <si>
    <t>FACT897</t>
  </si>
  <si>
    <t>FACT898</t>
  </si>
  <si>
    <t>FACT899</t>
  </si>
  <si>
    <t>FACT900</t>
  </si>
  <si>
    <t>FACT901</t>
  </si>
  <si>
    <t>FACT902</t>
  </si>
  <si>
    <t>FACT903</t>
  </si>
  <si>
    <t>FACT904</t>
  </si>
  <si>
    <t>FACT905</t>
  </si>
  <si>
    <t>FACT906</t>
  </si>
  <si>
    <t>FACT907</t>
  </si>
  <si>
    <t>FACT908</t>
  </si>
  <si>
    <t>FACT909</t>
  </si>
  <si>
    <t>FACT910</t>
  </si>
  <si>
    <t>FACT911</t>
  </si>
  <si>
    <t>FACT912</t>
  </si>
  <si>
    <t>FACT913</t>
  </si>
  <si>
    <t>FACT914</t>
  </si>
  <si>
    <t>FACT915</t>
  </si>
  <si>
    <t>FACT916</t>
  </si>
  <si>
    <t>FACT917</t>
  </si>
  <si>
    <t>FACT918</t>
  </si>
  <si>
    <t>FACT919</t>
  </si>
  <si>
    <t>FACT920</t>
  </si>
  <si>
    <t>FACT921</t>
  </si>
  <si>
    <t>FACT922</t>
  </si>
  <si>
    <t>FACT923</t>
  </si>
  <si>
    <t>FACT924</t>
  </si>
  <si>
    <t>FACT925</t>
  </si>
  <si>
    <t>FACT926</t>
  </si>
  <si>
    <t>FACT927</t>
  </si>
  <si>
    <t>FACT928</t>
  </si>
  <si>
    <t>FACT929</t>
  </si>
  <si>
    <t>FACT930</t>
  </si>
  <si>
    <t>FACT931</t>
  </si>
  <si>
    <t>FACT932</t>
  </si>
  <si>
    <t>FACT933</t>
  </si>
  <si>
    <t>FACT934</t>
  </si>
  <si>
    <t>FACT935</t>
  </si>
  <si>
    <t>FACT936</t>
  </si>
  <si>
    <t>FACT937</t>
  </si>
  <si>
    <t>FACT938</t>
  </si>
  <si>
    <t>FACT939</t>
  </si>
  <si>
    <t>FACT940</t>
  </si>
  <si>
    <t>FACT941</t>
  </si>
  <si>
    <t>FACT942</t>
  </si>
  <si>
    <t>FACT943</t>
  </si>
  <si>
    <t>FACT944</t>
  </si>
  <si>
    <t>FACT945</t>
  </si>
  <si>
    <t>FACT946</t>
  </si>
  <si>
    <t>FACT947</t>
  </si>
  <si>
    <t>FACT948</t>
  </si>
  <si>
    <t>FACT949</t>
  </si>
  <si>
    <t>FACT950</t>
  </si>
  <si>
    <t>FACT951</t>
  </si>
  <si>
    <t>FACT952</t>
  </si>
  <si>
    <t>FACT953</t>
  </si>
  <si>
    <t>FACT954</t>
  </si>
  <si>
    <t>FACT955</t>
  </si>
  <si>
    <t>FACT956</t>
  </si>
  <si>
    <t>FACT957</t>
  </si>
  <si>
    <t>FACT958</t>
  </si>
  <si>
    <t>FACT959</t>
  </si>
  <si>
    <t>FACT960</t>
  </si>
  <si>
    <t>FACT961</t>
  </si>
  <si>
    <t>FACT962</t>
  </si>
  <si>
    <t>FACT963</t>
  </si>
  <si>
    <t>FACT964</t>
  </si>
  <si>
    <t>FACT965</t>
  </si>
  <si>
    <t>FACT966</t>
  </si>
  <si>
    <t>FACT967</t>
  </si>
  <si>
    <t>FACT968</t>
  </si>
  <si>
    <t>FACT969</t>
  </si>
  <si>
    <t>FACT970</t>
  </si>
  <si>
    <t>FACT971</t>
  </si>
  <si>
    <t>FACT972</t>
  </si>
  <si>
    <t>FACT973</t>
  </si>
  <si>
    <t>FACT974</t>
  </si>
  <si>
    <t>FACT975</t>
  </si>
  <si>
    <t>FACT976</t>
  </si>
  <si>
    <t>FACT977</t>
  </si>
  <si>
    <t>FACT978</t>
  </si>
  <si>
    <t>FACT979</t>
  </si>
  <si>
    <t>FACT980</t>
  </si>
  <si>
    <t>FACT981</t>
  </si>
  <si>
    <t>FACT982</t>
  </si>
  <si>
    <t>FACT983</t>
  </si>
  <si>
    <t>FACT984</t>
  </si>
  <si>
    <t>FACT985</t>
  </si>
  <si>
    <t>FACT986</t>
  </si>
  <si>
    <t>FACT987</t>
  </si>
  <si>
    <t>FACT988</t>
  </si>
  <si>
    <t>FACT989</t>
  </si>
  <si>
    <t>FACT990</t>
  </si>
  <si>
    <t>FACT991</t>
  </si>
  <si>
    <t>FACT992</t>
  </si>
  <si>
    <t>FACT993</t>
  </si>
  <si>
    <t>FACT994</t>
  </si>
  <si>
    <t>FACT995</t>
  </si>
  <si>
    <t>FACT996</t>
  </si>
  <si>
    <t>FACT997</t>
  </si>
  <si>
    <t>FACT998</t>
  </si>
  <si>
    <t>FACT999</t>
  </si>
  <si>
    <t>FACT1000</t>
  </si>
  <si>
    <t>FACT1001</t>
  </si>
  <si>
    <t>FACT1002</t>
  </si>
  <si>
    <t>FACT1003</t>
  </si>
  <si>
    <t>FACT1004</t>
  </si>
  <si>
    <t>FACT1005</t>
  </si>
  <si>
    <t>FACT1006</t>
  </si>
  <si>
    <t>FACT1007</t>
  </si>
  <si>
    <t>FACT1008</t>
  </si>
  <si>
    <t>FACT1009</t>
  </si>
  <si>
    <t>FACT1010</t>
  </si>
  <si>
    <t>FACT1011</t>
  </si>
  <si>
    <t>FACT1012</t>
  </si>
  <si>
    <t>FACT1013</t>
  </si>
  <si>
    <t>FACT1014</t>
  </si>
  <si>
    <t>FACT1015</t>
  </si>
  <si>
    <t>FACT1016</t>
  </si>
  <si>
    <t>FACT1017</t>
  </si>
  <si>
    <t>FACT1018</t>
  </si>
  <si>
    <t>FACT1019</t>
  </si>
  <si>
    <t>FACT1020</t>
  </si>
  <si>
    <t>FACT1021</t>
  </si>
  <si>
    <t>FACT1022</t>
  </si>
  <si>
    <t>FACT1023</t>
  </si>
  <si>
    <t>FACT1024</t>
  </si>
  <si>
    <t>FACT1025</t>
  </si>
  <si>
    <t>FACT1026</t>
  </si>
  <si>
    <t>FACT1027</t>
  </si>
  <si>
    <t>FACT1028</t>
  </si>
  <si>
    <t>FACT1029</t>
  </si>
  <si>
    <t>FACT1030</t>
  </si>
  <si>
    <t>FACT1031</t>
  </si>
  <si>
    <t>FACT1032</t>
  </si>
  <si>
    <t>FACT1033</t>
  </si>
  <si>
    <t>FACT1034</t>
  </si>
  <si>
    <t>FACT1035</t>
  </si>
  <si>
    <t>FACT1036</t>
  </si>
  <si>
    <t>FACT1037</t>
  </si>
  <si>
    <t>FACT1038</t>
  </si>
  <si>
    <t>FACT1039</t>
  </si>
  <si>
    <t>FACT1040</t>
  </si>
  <si>
    <t>FACT1041</t>
  </si>
  <si>
    <t>FACT1042</t>
  </si>
  <si>
    <t>FACT1043</t>
  </si>
  <si>
    <t>FACT1044</t>
  </si>
  <si>
    <t>FACT1045</t>
  </si>
  <si>
    <t>FACT1046</t>
  </si>
  <si>
    <t>FACT1047</t>
  </si>
  <si>
    <t>FACT1048</t>
  </si>
  <si>
    <t>FACT1049</t>
  </si>
  <si>
    <t>FACT1050</t>
  </si>
  <si>
    <t>FACT1051</t>
  </si>
  <si>
    <t>FACT1052</t>
  </si>
  <si>
    <t>FACT1053</t>
  </si>
  <si>
    <t>FACT1054</t>
  </si>
  <si>
    <t>FACT1055</t>
  </si>
  <si>
    <t>FACT1056</t>
  </si>
  <si>
    <t>FACT1057</t>
  </si>
  <si>
    <t>FACT1058</t>
  </si>
  <si>
    <t>FACT1059</t>
  </si>
  <si>
    <t>FACT1060</t>
  </si>
  <si>
    <t>FACT1061</t>
  </si>
  <si>
    <t>FACT1062</t>
  </si>
  <si>
    <t>FACT1063</t>
  </si>
  <si>
    <t>FACT1064</t>
  </si>
  <si>
    <t>FACT1065</t>
  </si>
  <si>
    <t>FACT1066</t>
  </si>
  <si>
    <t>FACT1067</t>
  </si>
  <si>
    <t>FACT1068</t>
  </si>
  <si>
    <t>FACT1069</t>
  </si>
  <si>
    <t>FACT1070</t>
  </si>
  <si>
    <t>FACT1071</t>
  </si>
  <si>
    <t>FACT1072</t>
  </si>
  <si>
    <t>FACT1073</t>
  </si>
  <si>
    <t>FACT1074</t>
  </si>
  <si>
    <t>FACT1075</t>
  </si>
  <si>
    <t>FACT1076</t>
  </si>
  <si>
    <t>FACT1077</t>
  </si>
  <si>
    <t>FACT1078</t>
  </si>
  <si>
    <t>FACT1079</t>
  </si>
  <si>
    <t>FACT1080</t>
  </si>
  <si>
    <t>FACT1081</t>
  </si>
  <si>
    <t>FACT1082</t>
  </si>
  <si>
    <t>FACT1083</t>
  </si>
  <si>
    <t>FACT1084</t>
  </si>
  <si>
    <t>FACT1085</t>
  </si>
  <si>
    <t>FACT1086</t>
  </si>
  <si>
    <t>FACT1087</t>
  </si>
  <si>
    <t>FACT1088</t>
  </si>
  <si>
    <t>FACT1089</t>
  </si>
  <si>
    <t>FACT1090</t>
  </si>
  <si>
    <t>FACT1091</t>
  </si>
  <si>
    <t>FACT1092</t>
  </si>
  <si>
    <t>FACT1093</t>
  </si>
  <si>
    <t>FACT1094</t>
  </si>
  <si>
    <t>FACT1095</t>
  </si>
  <si>
    <t>FACT1096</t>
  </si>
  <si>
    <t>FACT1097</t>
  </si>
  <si>
    <t>FACT1098</t>
  </si>
  <si>
    <t>FACT1099</t>
  </si>
  <si>
    <t>FACT1100</t>
  </si>
  <si>
    <t>FACT1101</t>
  </si>
  <si>
    <t>FACT1102</t>
  </si>
  <si>
    <t>FACT1103</t>
  </si>
  <si>
    <t>FACT1104</t>
  </si>
  <si>
    <t>FACT1105</t>
  </si>
  <si>
    <t>FACT1106</t>
  </si>
  <si>
    <t>FACT1107</t>
  </si>
  <si>
    <t>FACT1108</t>
  </si>
  <si>
    <t>FACT1109</t>
  </si>
  <si>
    <t>FACT1110</t>
  </si>
  <si>
    <t>FACT1111</t>
  </si>
  <si>
    <t>FACT1112</t>
  </si>
  <si>
    <t>FACT1113</t>
  </si>
  <si>
    <t>FACT1114</t>
  </si>
  <si>
    <t>FACT1115</t>
  </si>
  <si>
    <t>FACT1116</t>
  </si>
  <si>
    <t>FACT1117</t>
  </si>
  <si>
    <t>FACT1118</t>
  </si>
  <si>
    <t>FACT1119</t>
  </si>
  <si>
    <t>FACT1120</t>
  </si>
  <si>
    <t>FACT1121</t>
  </si>
  <si>
    <t>FACT1122</t>
  </si>
  <si>
    <t>FACT1123</t>
  </si>
  <si>
    <t>FACT1124</t>
  </si>
  <si>
    <t>FACT1125</t>
  </si>
  <si>
    <t>FACT1126</t>
  </si>
  <si>
    <t>FACT1127</t>
  </si>
  <si>
    <t>FACT1128</t>
  </si>
  <si>
    <t>FACT1129</t>
  </si>
  <si>
    <t>FACT1130</t>
  </si>
  <si>
    <t>FACT1131</t>
  </si>
  <si>
    <t>FACT1132</t>
  </si>
  <si>
    <t>FACT1133</t>
  </si>
  <si>
    <t>FACT1134</t>
  </si>
  <si>
    <t>FACT1135</t>
  </si>
  <si>
    <t>FACT1136</t>
  </si>
  <si>
    <t>FACT1137</t>
  </si>
  <si>
    <t>FACT1138</t>
  </si>
  <si>
    <t>FACT1139</t>
  </si>
  <si>
    <t>FACT1140</t>
  </si>
  <si>
    <t>FACT1141</t>
  </si>
  <si>
    <t>FACT1142</t>
  </si>
  <si>
    <t>FACT1143</t>
  </si>
  <si>
    <t>FACT1144</t>
  </si>
  <si>
    <t>FACT1145</t>
  </si>
  <si>
    <t>FACT1146</t>
  </si>
  <si>
    <t>FACT1147</t>
  </si>
  <si>
    <t>FACT1148</t>
  </si>
  <si>
    <t>FACT1149</t>
  </si>
  <si>
    <t>FACT1150</t>
  </si>
  <si>
    <t>FACT1151</t>
  </si>
  <si>
    <t>FACT1152</t>
  </si>
  <si>
    <t>FACT1153</t>
  </si>
  <si>
    <t>FACT1154</t>
  </si>
  <si>
    <t>FACT1155</t>
  </si>
  <si>
    <t>FACT1156</t>
  </si>
  <si>
    <t>FACT1157</t>
  </si>
  <si>
    <t>FACT1158</t>
  </si>
  <si>
    <t>FACT1159</t>
  </si>
  <si>
    <t>FACT1160</t>
  </si>
  <si>
    <t>FACT1161</t>
  </si>
  <si>
    <t>FACT1162</t>
  </si>
  <si>
    <t>FACT1163</t>
  </si>
  <si>
    <t>FACT1164</t>
  </si>
  <si>
    <t>FACT1165</t>
  </si>
  <si>
    <t>FACT1166</t>
  </si>
  <si>
    <t>FACT1167</t>
  </si>
  <si>
    <t>FACT1168</t>
  </si>
  <si>
    <t>FACT1169</t>
  </si>
  <si>
    <t>FACT1170</t>
  </si>
  <si>
    <t>FACT1171</t>
  </si>
  <si>
    <t>FACT1172</t>
  </si>
  <si>
    <t>FACT1173</t>
  </si>
  <si>
    <t>FACT1174</t>
  </si>
  <si>
    <t>FACT1175</t>
  </si>
  <si>
    <t>FACT1176</t>
  </si>
  <si>
    <t>FACT1177</t>
  </si>
  <si>
    <t>FACT1178</t>
  </si>
  <si>
    <t>FACT1179</t>
  </si>
  <si>
    <t>FACT1180</t>
  </si>
  <si>
    <t>FACT1181</t>
  </si>
  <si>
    <t>FACT1182</t>
  </si>
  <si>
    <t>FACT1183</t>
  </si>
  <si>
    <t>FACT1184</t>
  </si>
  <si>
    <t>FACT1185</t>
  </si>
  <si>
    <t>FACT1186</t>
  </si>
  <si>
    <t>FACT1187</t>
  </si>
  <si>
    <t>FACT1188</t>
  </si>
  <si>
    <t>FACT1189</t>
  </si>
  <si>
    <t>FACT1190</t>
  </si>
  <si>
    <t>FACT1191</t>
  </si>
  <si>
    <t>FACT1192</t>
  </si>
  <si>
    <t>FACT1193</t>
  </si>
  <si>
    <t>FACT1194</t>
  </si>
  <si>
    <t>FACT1195</t>
  </si>
  <si>
    <t>FACT1196</t>
  </si>
  <si>
    <t>FACT1197</t>
  </si>
  <si>
    <t>FACT1198</t>
  </si>
  <si>
    <t>FACT1199</t>
  </si>
  <si>
    <t>FACT1200</t>
  </si>
  <si>
    <t>FACT1201</t>
  </si>
  <si>
    <t>FACT1202</t>
  </si>
  <si>
    <t>FACT1203</t>
  </si>
  <si>
    <t>FACT1204</t>
  </si>
  <si>
    <t>FACT1205</t>
  </si>
  <si>
    <t>FACT1206</t>
  </si>
  <si>
    <t>FACT1207</t>
  </si>
  <si>
    <t>FACT1208</t>
  </si>
  <si>
    <t>FACT1209</t>
  </si>
  <si>
    <t>FACT1210</t>
  </si>
  <si>
    <t>FACT1211</t>
  </si>
  <si>
    <t>FACT1212</t>
  </si>
  <si>
    <t>FACT1213</t>
  </si>
  <si>
    <t>FACT1214</t>
  </si>
  <si>
    <t>FACT1215</t>
  </si>
  <si>
    <t>FACT1216</t>
  </si>
  <si>
    <t>FACT1217</t>
  </si>
  <si>
    <t>FACT1218</t>
  </si>
  <si>
    <t>FACT1219</t>
  </si>
  <si>
    <t>FACT1220</t>
  </si>
  <si>
    <t>FACT1221</t>
  </si>
  <si>
    <t>FACT1222</t>
  </si>
  <si>
    <t>FACT1223</t>
  </si>
  <si>
    <t>FACT1224</t>
  </si>
  <si>
    <t>FACT1225</t>
  </si>
  <si>
    <t>FACT1226</t>
  </si>
  <si>
    <t>FACT1227</t>
  </si>
  <si>
    <t>FACT1228</t>
  </si>
  <si>
    <t>FACT1229</t>
  </si>
  <si>
    <t>FACT1230</t>
  </si>
  <si>
    <t>FACT1231</t>
  </si>
  <si>
    <t>FACT1232</t>
  </si>
  <si>
    <t>FACT1233</t>
  </si>
  <si>
    <t>FACT1234</t>
  </si>
  <si>
    <t>FACT1235</t>
  </si>
  <si>
    <t>FACT1236</t>
  </si>
  <si>
    <t>FACT1237</t>
  </si>
  <si>
    <t>FACT1238</t>
  </si>
  <si>
    <t>FACT1239</t>
  </si>
  <si>
    <t>FACT1240</t>
  </si>
  <si>
    <t>FACT1241</t>
  </si>
  <si>
    <t>FACT1242</t>
  </si>
  <si>
    <t>FACT1243</t>
  </si>
  <si>
    <t>FACT1244</t>
  </si>
  <si>
    <t>FACT1245</t>
  </si>
  <si>
    <t>FACT1246</t>
  </si>
  <si>
    <t>FACT1247</t>
  </si>
  <si>
    <t>FACT1248</t>
  </si>
  <si>
    <t>FACT1249</t>
  </si>
  <si>
    <t>FACT1250</t>
  </si>
  <si>
    <t>FACT1251</t>
  </si>
  <si>
    <t>FACT1252</t>
  </si>
  <si>
    <t>FACT1253</t>
  </si>
  <si>
    <t>FACT1254</t>
  </si>
  <si>
    <t>FACT1255</t>
  </si>
  <si>
    <t>FACT1256</t>
  </si>
  <si>
    <t>FACT1257</t>
  </si>
  <si>
    <t>FACT1258</t>
  </si>
  <si>
    <t>FACT1259</t>
  </si>
  <si>
    <t>FACT1260</t>
  </si>
  <si>
    <t>FACT1261</t>
  </si>
  <si>
    <t>FACT1262</t>
  </si>
  <si>
    <t>FACT1263</t>
  </si>
  <si>
    <t>FACT1264</t>
  </si>
  <si>
    <t>FACT1265</t>
  </si>
  <si>
    <t>FACT1266</t>
  </si>
  <si>
    <t>FACT1267</t>
  </si>
  <si>
    <t>FACT1268</t>
  </si>
  <si>
    <t>FACT1269</t>
  </si>
  <si>
    <t>FACT1270</t>
  </si>
  <si>
    <t>FACT1271</t>
  </si>
  <si>
    <t>FACT1272</t>
  </si>
  <si>
    <t>FACT1273</t>
  </si>
  <si>
    <t>FACT1274</t>
  </si>
  <si>
    <t>FACT1275</t>
  </si>
  <si>
    <t>FACT1276</t>
  </si>
  <si>
    <t>FACT1277</t>
  </si>
  <si>
    <t>FACT1278</t>
  </si>
  <si>
    <t>FACT1279</t>
  </si>
  <si>
    <t>FACT1280</t>
  </si>
  <si>
    <t>FACT1281</t>
  </si>
  <si>
    <t>FACT1282</t>
  </si>
  <si>
    <t>FACT1283</t>
  </si>
  <si>
    <t>FACT1284</t>
  </si>
  <si>
    <t>FACT1285</t>
  </si>
  <si>
    <t>FACT1286</t>
  </si>
  <si>
    <t>FACT1287</t>
  </si>
  <si>
    <t>FACT1288</t>
  </si>
  <si>
    <t>FACT1289</t>
  </si>
  <si>
    <t>FACT1290</t>
  </si>
  <si>
    <t>FACT1291</t>
  </si>
  <si>
    <t>FACT1292</t>
  </si>
  <si>
    <t>FACT1293</t>
  </si>
  <si>
    <t>FACT1294</t>
  </si>
  <si>
    <t>FACT1295</t>
  </si>
  <si>
    <t>FACT1296</t>
  </si>
  <si>
    <t>FACT1297</t>
  </si>
  <si>
    <t>FACT1298</t>
  </si>
  <si>
    <t>FACT1299</t>
  </si>
  <si>
    <t>FACT1300</t>
  </si>
  <si>
    <t>FACT1301</t>
  </si>
  <si>
    <t>FACT1302</t>
  </si>
  <si>
    <t>FACT1303</t>
  </si>
  <si>
    <t>FACT1304</t>
  </si>
  <si>
    <t>FACT1305</t>
  </si>
  <si>
    <t>FACT1306</t>
  </si>
  <si>
    <t>FACT1307</t>
  </si>
  <si>
    <t>FACT1308</t>
  </si>
  <si>
    <t>FACT1309</t>
  </si>
  <si>
    <t>FACT1310</t>
  </si>
  <si>
    <t>FACT1311</t>
  </si>
  <si>
    <t>FACT1312</t>
  </si>
  <si>
    <t>FACT1313</t>
  </si>
  <si>
    <t>FACT1314</t>
  </si>
  <si>
    <t>FACT1315</t>
  </si>
  <si>
    <t>FACT1316</t>
  </si>
  <si>
    <t>FACT1317</t>
  </si>
  <si>
    <t>FACT1318</t>
  </si>
  <si>
    <t>FACT1319</t>
  </si>
  <si>
    <t>FACT1320</t>
  </si>
  <si>
    <t>FACT1321</t>
  </si>
  <si>
    <t>FACT1322</t>
  </si>
  <si>
    <t>FACT1323</t>
  </si>
  <si>
    <t>FACT1324</t>
  </si>
  <si>
    <t>FACT1325</t>
  </si>
  <si>
    <t>FACT1326</t>
  </si>
  <si>
    <t>FACT1327</t>
  </si>
  <si>
    <t>FACT1328</t>
  </si>
  <si>
    <t>FACT1329</t>
  </si>
  <si>
    <t>FACT1330</t>
  </si>
  <si>
    <t>FACT1331</t>
  </si>
  <si>
    <t>FACT1332</t>
  </si>
  <si>
    <t>FACT1333</t>
  </si>
  <si>
    <t>FACT1334</t>
  </si>
  <si>
    <t>FACT1335</t>
  </si>
  <si>
    <t>FACT1336</t>
  </si>
  <si>
    <t>FACT1337</t>
  </si>
  <si>
    <t>FACT1338</t>
  </si>
  <si>
    <t>FACT1339</t>
  </si>
  <si>
    <t>FACT1340</t>
  </si>
  <si>
    <t>FACT1341</t>
  </si>
  <si>
    <t>FACT1342</t>
  </si>
  <si>
    <t>FACT1343</t>
  </si>
  <si>
    <t>FACT1344</t>
  </si>
  <si>
    <t>FACT1345</t>
  </si>
  <si>
    <t>FACT1346</t>
  </si>
  <si>
    <t>FACT1347</t>
  </si>
  <si>
    <t>FACT1348</t>
  </si>
  <si>
    <t>FACT1349</t>
  </si>
  <si>
    <t>FACT1350</t>
  </si>
  <si>
    <t>FACT1351</t>
  </si>
  <si>
    <t>FACT1352</t>
  </si>
  <si>
    <t>FACT1353</t>
  </si>
  <si>
    <t>FACT1354</t>
  </si>
  <si>
    <t>FACT1355</t>
  </si>
  <si>
    <t>FACT1356</t>
  </si>
  <si>
    <t>FACT1357</t>
  </si>
  <si>
    <t>FACT1358</t>
  </si>
  <si>
    <t>FACT1359</t>
  </si>
  <si>
    <t>FACT1360</t>
  </si>
  <si>
    <t>FACT1361</t>
  </si>
  <si>
    <t>FACT1362</t>
  </si>
  <si>
    <t>FACT1363</t>
  </si>
  <si>
    <t>FACT1364</t>
  </si>
  <si>
    <t>FACT1365</t>
  </si>
  <si>
    <t>FACT1366</t>
  </si>
  <si>
    <t>FACT1367</t>
  </si>
  <si>
    <t>FACT1368</t>
  </si>
  <si>
    <t>FACT1369</t>
  </si>
  <si>
    <t>FACT1370</t>
  </si>
  <si>
    <t>FACT1371</t>
  </si>
  <si>
    <t>FACT1372</t>
  </si>
  <si>
    <t>FACT1373</t>
  </si>
  <si>
    <t>FACT1374</t>
  </si>
  <si>
    <t>FACT1375</t>
  </si>
  <si>
    <t>FACT1376</t>
  </si>
  <si>
    <t>FACT1377</t>
  </si>
  <si>
    <t>FACT1378</t>
  </si>
  <si>
    <t>FACT1379</t>
  </si>
  <si>
    <t>FACT1380</t>
  </si>
  <si>
    <t>FACT1381</t>
  </si>
  <si>
    <t>FACT1382</t>
  </si>
  <si>
    <t>FACT1383</t>
  </si>
  <si>
    <t>FACT1384</t>
  </si>
  <si>
    <t>FACT1385</t>
  </si>
  <si>
    <t>FACT1386</t>
  </si>
  <si>
    <t>FACT1387</t>
  </si>
  <si>
    <t>FACT1388</t>
  </si>
  <si>
    <t>FACT1389</t>
  </si>
  <si>
    <t>FACT1390</t>
  </si>
  <si>
    <t>FACT1391</t>
  </si>
  <si>
    <t>FACT1392</t>
  </si>
  <si>
    <t>FACT1393</t>
  </si>
  <si>
    <t>FACT1394</t>
  </si>
  <si>
    <t>FACT1395</t>
  </si>
  <si>
    <t>FACT1396</t>
  </si>
  <si>
    <t>FACT1397</t>
  </si>
  <si>
    <t>FACT1398</t>
  </si>
  <si>
    <t>FACT1399</t>
  </si>
  <si>
    <t>FACT1400</t>
  </si>
  <si>
    <t>FACT1401</t>
  </si>
  <si>
    <t>FACT1402</t>
  </si>
  <si>
    <t>FACT1403</t>
  </si>
  <si>
    <t>FACT1404</t>
  </si>
  <si>
    <t>FACT1405</t>
  </si>
  <si>
    <t>FACT1406</t>
  </si>
  <si>
    <t>FACT1407</t>
  </si>
  <si>
    <t>FACT1408</t>
  </si>
  <si>
    <t>FACT1409</t>
  </si>
  <si>
    <t>FACT1410</t>
  </si>
  <si>
    <t>FACT1411</t>
  </si>
  <si>
    <t>FACT1412</t>
  </si>
  <si>
    <t>FACT1413</t>
  </si>
  <si>
    <t xml:space="preserve">N° ACHAT </t>
  </si>
  <si>
    <t xml:space="preserve">SITE </t>
  </si>
  <si>
    <t xml:space="preserve">PSEUDO </t>
  </si>
  <si>
    <t xml:space="preserve">NOM </t>
  </si>
  <si>
    <t xml:space="preserve">ADRESSE </t>
  </si>
  <si>
    <t xml:space="preserve">CP </t>
  </si>
  <si>
    <t xml:space="preserve">VILLE </t>
  </si>
  <si>
    <t>MONTANT ACHAT</t>
  </si>
  <si>
    <t>NOMBRE DE REFERENCE</t>
  </si>
  <si>
    <t>PRIX UNITAIRE</t>
  </si>
  <si>
    <t>ACH001</t>
  </si>
  <si>
    <t>ACH002</t>
  </si>
  <si>
    <t>ACH003</t>
  </si>
  <si>
    <t>ACH004</t>
  </si>
  <si>
    <t>ACH005</t>
  </si>
  <si>
    <t>ACH006</t>
  </si>
  <si>
    <t>ACH007</t>
  </si>
  <si>
    <t>ACH008</t>
  </si>
  <si>
    <t>ACH009</t>
  </si>
  <si>
    <t>ACH010</t>
  </si>
  <si>
    <t>ACH011</t>
  </si>
  <si>
    <t>ACH012</t>
  </si>
  <si>
    <t>ACH013</t>
  </si>
  <si>
    <t>ACH014</t>
  </si>
  <si>
    <t>ACH015</t>
  </si>
  <si>
    <t>ACH016</t>
  </si>
  <si>
    <t>ACH017</t>
  </si>
  <si>
    <t>ACH018</t>
  </si>
  <si>
    <t>ACH019</t>
  </si>
  <si>
    <t>ACH020</t>
  </si>
  <si>
    <t>ACH021</t>
  </si>
  <si>
    <t>ACH022</t>
  </si>
  <si>
    <t>ACH023</t>
  </si>
  <si>
    <t>ACH024</t>
  </si>
  <si>
    <t>ACH025</t>
  </si>
  <si>
    <t>ACH026</t>
  </si>
  <si>
    <t>ACH027</t>
  </si>
  <si>
    <t>ACH028</t>
  </si>
  <si>
    <t>ACH029</t>
  </si>
  <si>
    <t>ACH030</t>
  </si>
  <si>
    <t>ACH031</t>
  </si>
  <si>
    <t>ACH032</t>
  </si>
  <si>
    <t>ACH033</t>
  </si>
  <si>
    <t>ACH034</t>
  </si>
  <si>
    <t>ACH035</t>
  </si>
  <si>
    <t>ACH036</t>
  </si>
  <si>
    <t>ACH037</t>
  </si>
  <si>
    <t>ACH038</t>
  </si>
  <si>
    <t>ACH039</t>
  </si>
  <si>
    <t>ACH040</t>
  </si>
  <si>
    <t>ACH041</t>
  </si>
  <si>
    <t>ACH042</t>
  </si>
  <si>
    <t>ACH043</t>
  </si>
  <si>
    <t>ACH044</t>
  </si>
  <si>
    <t>ACH045</t>
  </si>
  <si>
    <t>ACH046</t>
  </si>
  <si>
    <t>ACH047</t>
  </si>
  <si>
    <t>ACH048</t>
  </si>
  <si>
    <t>ACH049</t>
  </si>
  <si>
    <t>ACH050</t>
  </si>
  <si>
    <t>ACH051</t>
  </si>
  <si>
    <t>ACH052</t>
  </si>
  <si>
    <t>ACH053</t>
  </si>
  <si>
    <t>ACH054</t>
  </si>
  <si>
    <t>ACH055</t>
  </si>
  <si>
    <t>ACH056</t>
  </si>
  <si>
    <t>ACH057</t>
  </si>
  <si>
    <t>ACH058</t>
  </si>
  <si>
    <t>ACH059</t>
  </si>
  <si>
    <t>ACH060</t>
  </si>
  <si>
    <t>ACH061</t>
  </si>
  <si>
    <t>ACH062</t>
  </si>
  <si>
    <t>ACH063</t>
  </si>
  <si>
    <t>ACH064</t>
  </si>
  <si>
    <t>ACH065</t>
  </si>
  <si>
    <t>ACH066</t>
  </si>
  <si>
    <t>ACH067</t>
  </si>
  <si>
    <t>ACH068</t>
  </si>
  <si>
    <t>ACH069</t>
  </si>
  <si>
    <t>ACH070</t>
  </si>
  <si>
    <t>ACH071</t>
  </si>
  <si>
    <t>ACH072</t>
  </si>
  <si>
    <t>ACH073</t>
  </si>
  <si>
    <t>ACH074</t>
  </si>
  <si>
    <t>ACH075</t>
  </si>
  <si>
    <t>ACH076</t>
  </si>
  <si>
    <t>ACH077</t>
  </si>
  <si>
    <t>ACH078</t>
  </si>
  <si>
    <t>ACH079</t>
  </si>
  <si>
    <t>ACH080</t>
  </si>
  <si>
    <t>ACH081</t>
  </si>
  <si>
    <t>ACH082</t>
  </si>
  <si>
    <t>ACH083</t>
  </si>
  <si>
    <t>ACH084</t>
  </si>
  <si>
    <t>ACH085</t>
  </si>
  <si>
    <t>ACH086</t>
  </si>
  <si>
    <t>ACH087</t>
  </si>
  <si>
    <t>ACH088</t>
  </si>
  <si>
    <t>ACH089</t>
  </si>
  <si>
    <t>ACH090</t>
  </si>
  <si>
    <t>ACH091</t>
  </si>
  <si>
    <t>ACH092</t>
  </si>
  <si>
    <t>ACH093</t>
  </si>
  <si>
    <t>ACH094</t>
  </si>
  <si>
    <t>ACH095</t>
  </si>
  <si>
    <t>ACH096</t>
  </si>
  <si>
    <t>ACH097</t>
  </si>
  <si>
    <t>ACH098</t>
  </si>
  <si>
    <t>ACH099</t>
  </si>
  <si>
    <t>ACH100</t>
  </si>
  <si>
    <t>ACH101</t>
  </si>
  <si>
    <t>ACH102</t>
  </si>
  <si>
    <t>ACH103</t>
  </si>
  <si>
    <t>ACH104</t>
  </si>
  <si>
    <t>ACH105</t>
  </si>
  <si>
    <t>ACH106</t>
  </si>
  <si>
    <t>ACH107</t>
  </si>
  <si>
    <t>ACH108</t>
  </si>
  <si>
    <t>ACH109</t>
  </si>
  <si>
    <t>ACH110</t>
  </si>
  <si>
    <t>ACH111</t>
  </si>
  <si>
    <t>ACH112</t>
  </si>
  <si>
    <t>ACH113</t>
  </si>
  <si>
    <t>ACH114</t>
  </si>
  <si>
    <t>ACH115</t>
  </si>
  <si>
    <t>ACH116</t>
  </si>
  <si>
    <t>ACH117</t>
  </si>
  <si>
    <t>ACH118</t>
  </si>
  <si>
    <t>ACH119</t>
  </si>
  <si>
    <t>ACH120</t>
  </si>
  <si>
    <t>ACH121</t>
  </si>
  <si>
    <t>ACH122</t>
  </si>
  <si>
    <t>ACH123</t>
  </si>
  <si>
    <t>ACH124</t>
  </si>
  <si>
    <t>ACH125</t>
  </si>
  <si>
    <t>ACH126</t>
  </si>
  <si>
    <t>ACH127</t>
  </si>
  <si>
    <t>ACH128</t>
  </si>
  <si>
    <t>ACH129</t>
  </si>
  <si>
    <t>ACH130</t>
  </si>
  <si>
    <t>ACH131</t>
  </si>
  <si>
    <t>ACH132</t>
  </si>
  <si>
    <t>ACH133</t>
  </si>
  <si>
    <t>ACH134</t>
  </si>
  <si>
    <t>ACH135</t>
  </si>
  <si>
    <t>ACH136</t>
  </si>
  <si>
    <t>ACH137</t>
  </si>
  <si>
    <t>ACH138</t>
  </si>
  <si>
    <t>ACH139</t>
  </si>
  <si>
    <t>ACH140</t>
  </si>
  <si>
    <t>ACH141</t>
  </si>
  <si>
    <t>ACH142</t>
  </si>
  <si>
    <t>ACH143</t>
  </si>
  <si>
    <t>ACH144</t>
  </si>
  <si>
    <t>ACH145</t>
  </si>
  <si>
    <t>ACH146</t>
  </si>
  <si>
    <t>ACH147</t>
  </si>
  <si>
    <t>ACH148</t>
  </si>
  <si>
    <t>ACH149</t>
  </si>
  <si>
    <t>ACH150</t>
  </si>
  <si>
    <t>ACH151</t>
  </si>
  <si>
    <t>ACH152</t>
  </si>
  <si>
    <t>ACH153</t>
  </si>
  <si>
    <t>ACH154</t>
  </si>
  <si>
    <t>ACH155</t>
  </si>
  <si>
    <t>ACH156</t>
  </si>
  <si>
    <t>ACH157</t>
  </si>
  <si>
    <t>ACH158</t>
  </si>
  <si>
    <t>ACH159</t>
  </si>
  <si>
    <t>ACH160</t>
  </si>
  <si>
    <t>ACH161</t>
  </si>
  <si>
    <t>ACH162</t>
  </si>
  <si>
    <t>ACH163</t>
  </si>
  <si>
    <t>ACH164</t>
  </si>
  <si>
    <t>ACH165</t>
  </si>
  <si>
    <t>ACH166</t>
  </si>
  <si>
    <t>ACH167</t>
  </si>
  <si>
    <t>ACH168</t>
  </si>
  <si>
    <t>ACH169</t>
  </si>
  <si>
    <t>ACH170</t>
  </si>
  <si>
    <t>ACH171</t>
  </si>
  <si>
    <t>ACH172</t>
  </si>
  <si>
    <t>ACH173</t>
  </si>
  <si>
    <t>ACH174</t>
  </si>
  <si>
    <t>ACH175</t>
  </si>
  <si>
    <t>ACH176</t>
  </si>
  <si>
    <t>ACH177</t>
  </si>
  <si>
    <t>ACH178</t>
  </si>
  <si>
    <t>ACH179</t>
  </si>
  <si>
    <t>ACH180</t>
  </si>
  <si>
    <t>ACH181</t>
  </si>
  <si>
    <t>ACH182</t>
  </si>
  <si>
    <t>ACH183</t>
  </si>
  <si>
    <t>ACH184</t>
  </si>
  <si>
    <t>ACH185</t>
  </si>
  <si>
    <t>ACH186</t>
  </si>
  <si>
    <t>ACH187</t>
  </si>
  <si>
    <t>ACH188</t>
  </si>
  <si>
    <t>ACH189</t>
  </si>
  <si>
    <t>ACH190</t>
  </si>
  <si>
    <t>ACH191</t>
  </si>
  <si>
    <t>ACH192</t>
  </si>
  <si>
    <t>ACH193</t>
  </si>
  <si>
    <t>ACH194</t>
  </si>
  <si>
    <t>ACH195</t>
  </si>
  <si>
    <t>ACH196</t>
  </si>
  <si>
    <t>ACH197</t>
  </si>
  <si>
    <t>ACH198</t>
  </si>
  <si>
    <t>ACH199</t>
  </si>
  <si>
    <t>ACH200</t>
  </si>
  <si>
    <t>ACH201</t>
  </si>
  <si>
    <t>ACH202</t>
  </si>
  <si>
    <t>ACH203</t>
  </si>
  <si>
    <t>ACH204</t>
  </si>
  <si>
    <t>ACH205</t>
  </si>
  <si>
    <t>ACH206</t>
  </si>
  <si>
    <t>ACH207</t>
  </si>
  <si>
    <t>ACH208</t>
  </si>
  <si>
    <t>ACH209</t>
  </si>
  <si>
    <t>ACH210</t>
  </si>
  <si>
    <t>ACH211</t>
  </si>
  <si>
    <t>ACH212</t>
  </si>
  <si>
    <t>ACH213</t>
  </si>
  <si>
    <t>ACH214</t>
  </si>
  <si>
    <t>ACH215</t>
  </si>
  <si>
    <t>ACH216</t>
  </si>
  <si>
    <t>ACH217</t>
  </si>
  <si>
    <t>ACH218</t>
  </si>
  <si>
    <t>ACH219</t>
  </si>
  <si>
    <t>ACH220</t>
  </si>
  <si>
    <t>ACH221</t>
  </si>
  <si>
    <t>ACH222</t>
  </si>
  <si>
    <t>ACH223</t>
  </si>
  <si>
    <t>ACH224</t>
  </si>
  <si>
    <t>ACH225</t>
  </si>
  <si>
    <t>ACH226</t>
  </si>
  <si>
    <t>ACH227</t>
  </si>
  <si>
    <t>ACH228</t>
  </si>
  <si>
    <t>ACH229</t>
  </si>
  <si>
    <t>ACH230</t>
  </si>
  <si>
    <t>ACH231</t>
  </si>
  <si>
    <t>ACH232</t>
  </si>
  <si>
    <t>ACH233</t>
  </si>
  <si>
    <t>ACH234</t>
  </si>
  <si>
    <t>ACH235</t>
  </si>
  <si>
    <t>ACH236</t>
  </si>
  <si>
    <t>ACH237</t>
  </si>
  <si>
    <t>ACH238</t>
  </si>
  <si>
    <t>ACH239</t>
  </si>
  <si>
    <t>ACH240</t>
  </si>
  <si>
    <t>ACH241</t>
  </si>
  <si>
    <t>ACH242</t>
  </si>
  <si>
    <t>ACH243</t>
  </si>
  <si>
    <t>ACH244</t>
  </si>
  <si>
    <t>ACH245</t>
  </si>
  <si>
    <t>ACH246</t>
  </si>
  <si>
    <t>ACH247</t>
  </si>
  <si>
    <t>ACH248</t>
  </si>
  <si>
    <t>ACH249</t>
  </si>
  <si>
    <t>ACH250</t>
  </si>
  <si>
    <t>ACH251</t>
  </si>
  <si>
    <t>ACH252</t>
  </si>
  <si>
    <t>ACH253</t>
  </si>
  <si>
    <t>ACH254</t>
  </si>
  <si>
    <t>ACH255</t>
  </si>
  <si>
    <t>ACH256</t>
  </si>
  <si>
    <t>ACH257</t>
  </si>
  <si>
    <t>ACH258</t>
  </si>
  <si>
    <t>ACH259</t>
  </si>
  <si>
    <t>ACH260</t>
  </si>
  <si>
    <t>ACH261</t>
  </si>
  <si>
    <t>ACH262</t>
  </si>
  <si>
    <t>ACH263</t>
  </si>
  <si>
    <t>ACH264</t>
  </si>
  <si>
    <t>ACH265</t>
  </si>
  <si>
    <t>ACH266</t>
  </si>
  <si>
    <t>ACH267</t>
  </si>
  <si>
    <t>ACH268</t>
  </si>
  <si>
    <t>ACH269</t>
  </si>
  <si>
    <t>ACH270</t>
  </si>
  <si>
    <t>ACH271</t>
  </si>
  <si>
    <t>ACH272</t>
  </si>
  <si>
    <t>ACH273</t>
  </si>
  <si>
    <t>ACH274</t>
  </si>
  <si>
    <t>ACH275</t>
  </si>
  <si>
    <t>ACH276</t>
  </si>
  <si>
    <t>ACH277</t>
  </si>
  <si>
    <t>ACH278</t>
  </si>
  <si>
    <t>ACH279</t>
  </si>
  <si>
    <t>ACH280</t>
  </si>
  <si>
    <t>ACH281</t>
  </si>
  <si>
    <t>ACH282</t>
  </si>
  <si>
    <t>ACH283</t>
  </si>
  <si>
    <t>ACH284</t>
  </si>
  <si>
    <t>ACH285</t>
  </si>
  <si>
    <t>ACH286</t>
  </si>
  <si>
    <t>ACH287</t>
  </si>
  <si>
    <t>ACH288</t>
  </si>
  <si>
    <t>ACH289</t>
  </si>
  <si>
    <t>ACH290</t>
  </si>
  <si>
    <t>ACH291</t>
  </si>
  <si>
    <t>ACH292</t>
  </si>
  <si>
    <t>ACH293</t>
  </si>
  <si>
    <t>ACH294</t>
  </si>
  <si>
    <t>ACH295</t>
  </si>
  <si>
    <t>ACH296</t>
  </si>
  <si>
    <t>ACH297</t>
  </si>
  <si>
    <t>ACH298</t>
  </si>
  <si>
    <t>ACH299</t>
  </si>
  <si>
    <t>ACH300</t>
  </si>
  <si>
    <t>ACH301</t>
  </si>
  <si>
    <t>ACH302</t>
  </si>
  <si>
    <t>ACH303</t>
  </si>
  <si>
    <t>ACH304</t>
  </si>
  <si>
    <t>ACH305</t>
  </si>
  <si>
    <t>ACH306</t>
  </si>
  <si>
    <t>ACH307</t>
  </si>
  <si>
    <t>ACH308</t>
  </si>
  <si>
    <t>ACH309</t>
  </si>
  <si>
    <t>ACH310</t>
  </si>
  <si>
    <t>ACH311</t>
  </si>
  <si>
    <t>ACH312</t>
  </si>
  <si>
    <t>ACH313</t>
  </si>
  <si>
    <t>ACH314</t>
  </si>
  <si>
    <t>ACH315</t>
  </si>
  <si>
    <t>ACH316</t>
  </si>
  <si>
    <t>ACH317</t>
  </si>
  <si>
    <t>ACH318</t>
  </si>
  <si>
    <t>ACH319</t>
  </si>
  <si>
    <t>ACH320</t>
  </si>
  <si>
    <t>ACH321</t>
  </si>
  <si>
    <t>ACH322</t>
  </si>
  <si>
    <t>ACH323</t>
  </si>
  <si>
    <t>ACH324</t>
  </si>
  <si>
    <t>ACH325</t>
  </si>
  <si>
    <t>ACH326</t>
  </si>
  <si>
    <t>ACH327</t>
  </si>
  <si>
    <t>ACH328</t>
  </si>
  <si>
    <t>ACH329</t>
  </si>
  <si>
    <t>ACH330</t>
  </si>
  <si>
    <t>ACH331</t>
  </si>
  <si>
    <t>ACH332</t>
  </si>
  <si>
    <t>ACH333</t>
  </si>
  <si>
    <t>ACH334</t>
  </si>
  <si>
    <t>ACH335</t>
  </si>
  <si>
    <t>ACH336</t>
  </si>
  <si>
    <t>ACH337</t>
  </si>
  <si>
    <t>ACH338</t>
  </si>
  <si>
    <t>ACH339</t>
  </si>
  <si>
    <t>ACH340</t>
  </si>
  <si>
    <t>ACH341</t>
  </si>
  <si>
    <t>ACH342</t>
  </si>
  <si>
    <t>ACH343</t>
  </si>
  <si>
    <t>ACH344</t>
  </si>
  <si>
    <t>ACH345</t>
  </si>
  <si>
    <t>ACH346</t>
  </si>
  <si>
    <t>ACH347</t>
  </si>
  <si>
    <t>ACH348</t>
  </si>
  <si>
    <t>ACH349</t>
  </si>
  <si>
    <t>ACH350</t>
  </si>
  <si>
    <t>ACH351</t>
  </si>
  <si>
    <t>ACH352</t>
  </si>
  <si>
    <t>ACH353</t>
  </si>
  <si>
    <t>VINTED</t>
  </si>
  <si>
    <t xml:space="preserve">PRODUIT </t>
  </si>
  <si>
    <t>MLP</t>
  </si>
  <si>
    <t>G1</t>
  </si>
  <si>
    <t>G2</t>
  </si>
  <si>
    <t>ITALY</t>
  </si>
  <si>
    <t>G3</t>
  </si>
  <si>
    <t>G3,5</t>
  </si>
  <si>
    <t>G4</t>
  </si>
  <si>
    <t>DRAGON</t>
  </si>
  <si>
    <t>PLAYSET</t>
  </si>
  <si>
    <t xml:space="preserve">WEDDING CHAPEL </t>
  </si>
  <si>
    <t>MAGIC KITCHEN</t>
  </si>
  <si>
    <t>ENCHANTED THRONE</t>
  </si>
  <si>
    <t xml:space="preserve">ROYAL CASTLE BALLROOM </t>
  </si>
  <si>
    <t>LPS</t>
  </si>
  <si>
    <t>KEYPERS</t>
  </si>
  <si>
    <t>MARIO</t>
  </si>
  <si>
    <t>ZELDA</t>
  </si>
  <si>
    <t>TYPE DE TRANSACTION</t>
  </si>
  <si>
    <t>ACHAT</t>
  </si>
  <si>
    <t>VENTE</t>
  </si>
  <si>
    <t>DATE</t>
  </si>
  <si>
    <t>NUMERO</t>
  </si>
  <si>
    <t>CHIEN</t>
  </si>
  <si>
    <t>CHIOT</t>
  </si>
  <si>
    <t>BASSET HOUND</t>
  </si>
  <si>
    <t xml:space="preserve">502 / 964 </t>
  </si>
  <si>
    <t>BEAGLE</t>
  </si>
  <si>
    <t xml:space="preserve">16 MONOPLOLY </t>
  </si>
  <si>
    <t>BERGER ALLEMAND</t>
  </si>
  <si>
    <t>BICHON FRISE</t>
  </si>
  <si>
    <t>37 BIS</t>
  </si>
  <si>
    <t>BICHON MALTAIS</t>
  </si>
  <si>
    <t>PC 181 LILA MAE PINKTAIL</t>
  </si>
  <si>
    <t>1-110 DUCHESS MALTEASER</t>
  </si>
  <si>
    <t>1-111 GRUFF MALTEASER</t>
  </si>
  <si>
    <t>BOBTAIL</t>
  </si>
  <si>
    <t>MAGIC MOTION 02</t>
  </si>
  <si>
    <t>MAGIC MOTION 04</t>
  </si>
  <si>
    <t>BOSTON TERRIER</t>
  </si>
  <si>
    <t>BOULEDOGUE</t>
  </si>
  <si>
    <t>607 / 719</t>
  </si>
  <si>
    <t>4007 SYDNEY WAGGERBY</t>
  </si>
  <si>
    <t>BOULEDOGUE FRANCAIS</t>
  </si>
  <si>
    <t>BOXER</t>
  </si>
  <si>
    <t>25 BIS</t>
  </si>
  <si>
    <t>4-180</t>
  </si>
  <si>
    <t>BULL TERRIER</t>
  </si>
  <si>
    <t>CANICHE</t>
  </si>
  <si>
    <t>17 BIS</t>
  </si>
  <si>
    <t>CARLIN</t>
  </si>
  <si>
    <t>CAVALIER KING CHARLES</t>
  </si>
  <si>
    <t>PAPILLON</t>
  </si>
  <si>
    <t>528 / 731</t>
  </si>
  <si>
    <t>CHIHUAHUA</t>
  </si>
  <si>
    <t>461 BIS</t>
  </si>
  <si>
    <t>NN 92 POCO LA PLAYA</t>
  </si>
  <si>
    <t>2-87 MAYOR PERRITO</t>
  </si>
  <si>
    <t>CHOW CHOW</t>
  </si>
  <si>
    <t>COCKER</t>
  </si>
  <si>
    <t>COLLEY</t>
  </si>
  <si>
    <t>58 BIS</t>
  </si>
  <si>
    <t>NN 94 FREESIA FUZZYFACE</t>
  </si>
  <si>
    <t>CORGI</t>
  </si>
  <si>
    <t>317 BIS</t>
  </si>
  <si>
    <t>DALMATIEN</t>
  </si>
  <si>
    <t>44 BIS</t>
  </si>
  <si>
    <t>44 TER</t>
  </si>
  <si>
    <t>EPAGNEUL</t>
  </si>
  <si>
    <t>79 BIS</t>
  </si>
  <si>
    <t>PUZZLE</t>
  </si>
  <si>
    <t>672 BIS</t>
  </si>
  <si>
    <t>GOLDEN RETRIEVER</t>
  </si>
  <si>
    <t>GRAND DANOIS</t>
  </si>
  <si>
    <t>MINI DECO</t>
  </si>
  <si>
    <t>817 BIS</t>
  </si>
  <si>
    <t>HUSKY</t>
  </si>
  <si>
    <t>37 TER</t>
  </si>
  <si>
    <t>38 BIS</t>
  </si>
  <si>
    <t>785 / 900</t>
  </si>
  <si>
    <t>39 BIS</t>
  </si>
  <si>
    <t>JACK RUSSEL</t>
  </si>
  <si>
    <t>PC 198 SCAMPS RUSSO</t>
  </si>
  <si>
    <t>EBAY</t>
  </si>
  <si>
    <t>KOMONDOR</t>
  </si>
  <si>
    <t>LABRADOR</t>
  </si>
  <si>
    <t>PC 220 BOUNCER EAGERTON</t>
  </si>
  <si>
    <t>LEVRIER</t>
  </si>
  <si>
    <t>LEVRIER AFGAN</t>
  </si>
  <si>
    <t>POMERANIEN</t>
  </si>
  <si>
    <t>4013 MADAME POM LEBLANC</t>
  </si>
  <si>
    <t>SAINT BERNARD</t>
  </si>
  <si>
    <t>TECKEL</t>
  </si>
  <si>
    <t>135 /  307</t>
  </si>
  <si>
    <t>MONOPOLY V2</t>
  </si>
  <si>
    <t>NN 84 DARA LONGUEVILLE</t>
  </si>
  <si>
    <t>PC 120 ELVY WHEATEN</t>
  </si>
  <si>
    <t>TERRIER IRLANDAIS</t>
  </si>
  <si>
    <t>WESTIE</t>
  </si>
  <si>
    <t>YORKSHIRE</t>
  </si>
  <si>
    <t>6 BIS</t>
  </si>
  <si>
    <t>PC 92 BARKLEY WOOFLEY</t>
  </si>
  <si>
    <t>CHAT</t>
  </si>
  <si>
    <t>CHATON</t>
  </si>
  <si>
    <t>PC 178 LUNETTE PESCADOR</t>
  </si>
  <si>
    <t>2-72 RADAR SNOWCAT</t>
  </si>
  <si>
    <t>2-78 JADE CATKIN</t>
  </si>
  <si>
    <t>PC 40 HONEYBELLE CATLEY</t>
  </si>
  <si>
    <t>ANGORA</t>
  </si>
  <si>
    <t>BIGGEST SAM'S CLUB BONUS</t>
  </si>
  <si>
    <t>CHARTREUX</t>
  </si>
  <si>
    <t>PUSH N PLAY 01</t>
  </si>
  <si>
    <t>3761 GUNTHER MOODY</t>
  </si>
  <si>
    <t>2108 BIS</t>
  </si>
  <si>
    <t>PC 294 FURRY GUMBOPAWS</t>
  </si>
  <si>
    <t>ECOSSAIS</t>
  </si>
  <si>
    <t>NN 65</t>
  </si>
  <si>
    <t>2-73 BELLA SCOTSFELD</t>
  </si>
  <si>
    <t>EUROPEEN</t>
  </si>
  <si>
    <t>138 MONOPOLY</t>
  </si>
  <si>
    <t>525 / 790</t>
  </si>
  <si>
    <t>2-77 DINA KITTY</t>
  </si>
  <si>
    <t>2-74 JADE CATKIN</t>
  </si>
  <si>
    <t>3-78 JADE CATKIN</t>
  </si>
  <si>
    <t>GOUTTIERE</t>
  </si>
  <si>
    <t>110 BIS</t>
  </si>
  <si>
    <t>1035 BIS</t>
  </si>
  <si>
    <t>53 / 310</t>
  </si>
  <si>
    <t xml:space="preserve">MONOPOLY </t>
  </si>
  <si>
    <t>606 / 720</t>
  </si>
  <si>
    <t>706 / 791</t>
  </si>
  <si>
    <t>2603 BIS</t>
  </si>
  <si>
    <t>815 BIS</t>
  </si>
  <si>
    <t>HIMALAYEN</t>
  </si>
  <si>
    <t>4076 BRIELLE SHIRAZI</t>
  </si>
  <si>
    <t>MAIN COON</t>
  </si>
  <si>
    <t>MUNCHKIN</t>
  </si>
  <si>
    <t>PC 39 KEENA CATLEY</t>
  </si>
  <si>
    <t>PERSAN</t>
  </si>
  <si>
    <t>609 / 722</t>
  </si>
  <si>
    <t>1948 BIS</t>
  </si>
  <si>
    <t>MAGIC MOTION 1</t>
  </si>
  <si>
    <t>MAGIC MOTION 3</t>
  </si>
  <si>
    <t>MAGIC MOTION 5</t>
  </si>
  <si>
    <t>3918 KAREY CANE</t>
  </si>
  <si>
    <t>SAUVAGE</t>
  </si>
  <si>
    <t>PC 79</t>
  </si>
  <si>
    <t>3840 STRUM BASSO</t>
  </si>
  <si>
    <t>SIAMOIS</t>
  </si>
  <si>
    <t xml:space="preserve">2593 BIS </t>
  </si>
  <si>
    <t>3803 MEI-MEI REEVES</t>
  </si>
  <si>
    <t>PC 313 FANCY PURRKINS</t>
  </si>
  <si>
    <t>3-186</t>
  </si>
  <si>
    <t>4-166</t>
  </si>
  <si>
    <t>SNOWSHOE</t>
  </si>
  <si>
    <t>1481 BIS / 1744</t>
  </si>
  <si>
    <t>339 FELINA MEOW</t>
  </si>
  <si>
    <t>SPHYNX</t>
  </si>
  <si>
    <t>1370 BIS / 1505</t>
  </si>
  <si>
    <t>3954 COUNTESS CATTERY</t>
  </si>
  <si>
    <t>OISEAU</t>
  </si>
  <si>
    <t>AUTRUCHE</t>
  </si>
  <si>
    <t>CACATOES</t>
  </si>
  <si>
    <t>120 BIS</t>
  </si>
  <si>
    <t>CANARD</t>
  </si>
  <si>
    <t>COLIBRI</t>
  </si>
  <si>
    <t>505 / 968</t>
  </si>
  <si>
    <t>CYGNE</t>
  </si>
  <si>
    <t>FLAMAND ROSE</t>
  </si>
  <si>
    <t>GEAI</t>
  </si>
  <si>
    <t>HERON</t>
  </si>
  <si>
    <t>HIBOU</t>
  </si>
  <si>
    <t>NN 60 AVIA WISEWINGS</t>
  </si>
  <si>
    <t>1-77 OONA OWLER</t>
  </si>
  <si>
    <t>MACAREUX</t>
  </si>
  <si>
    <t>654 BIS</t>
  </si>
  <si>
    <t>MOINEAU</t>
  </si>
  <si>
    <t>605 / 721</t>
  </si>
  <si>
    <t>PAON</t>
  </si>
  <si>
    <t>BISOUNOURS</t>
  </si>
  <si>
    <t>POPPLES</t>
  </si>
  <si>
    <t>KIKI</t>
  </si>
  <si>
    <t>POKEMON</t>
  </si>
  <si>
    <t>YU-GI-OH</t>
  </si>
  <si>
    <t>DISNEY</t>
  </si>
  <si>
    <t>SCHLEICH</t>
  </si>
  <si>
    <t>PAPO</t>
  </si>
  <si>
    <t>TUT TUT</t>
  </si>
  <si>
    <t>BLIZZARD</t>
  </si>
  <si>
    <t>ACTION MAN</t>
  </si>
  <si>
    <t>MONSTER HIGHT</t>
  </si>
  <si>
    <t>BARBIE</t>
  </si>
  <si>
    <t>PELUCHE DIVERSE</t>
  </si>
  <si>
    <t>PONEY FAKIE</t>
  </si>
  <si>
    <t>STAR WARS</t>
  </si>
  <si>
    <t>MOTU</t>
  </si>
  <si>
    <t>POWER RANGERS</t>
  </si>
  <si>
    <t>TRANSFORMERS</t>
  </si>
  <si>
    <t>FASHION STAR FILLIES</t>
  </si>
  <si>
    <t>CHEVAL</t>
  </si>
  <si>
    <t>FIGURINE</t>
  </si>
  <si>
    <t>PELUCHE</t>
  </si>
  <si>
    <t>GOODIES</t>
  </si>
  <si>
    <t xml:space="preserve">LIVRE </t>
  </si>
  <si>
    <t>BD</t>
  </si>
  <si>
    <t>ACCESSOIRE</t>
  </si>
  <si>
    <t>COFFRET</t>
  </si>
  <si>
    <t xml:space="preserve">n° facture </t>
  </si>
  <si>
    <t xml:space="preserve">reference produit </t>
  </si>
  <si>
    <t xml:space="preserve">quantité </t>
  </si>
  <si>
    <t xml:space="preserve">prix de vente </t>
  </si>
  <si>
    <t xml:space="preserve">pseudo acheteur </t>
  </si>
  <si>
    <t xml:space="preserve">site </t>
  </si>
  <si>
    <t>n°commande</t>
  </si>
  <si>
    <t xml:space="preserve">reference </t>
  </si>
  <si>
    <t xml:space="preserve">prix d'achat </t>
  </si>
  <si>
    <t xml:space="preserve">pseudo vendeur </t>
  </si>
  <si>
    <t xml:space="preserve">prix achat </t>
  </si>
  <si>
    <t>date</t>
  </si>
  <si>
    <t>site</t>
  </si>
  <si>
    <t>LEBONCOIN</t>
  </si>
  <si>
    <t xml:space="preserve">SITE WEB ENTREPRISE </t>
  </si>
  <si>
    <t xml:space="preserve">POLLY POCKET </t>
  </si>
  <si>
    <t>HONG KONG</t>
  </si>
  <si>
    <t>CHINE</t>
  </si>
  <si>
    <t>ITLAY</t>
  </si>
  <si>
    <t>NC</t>
  </si>
  <si>
    <t>FRANCE</t>
  </si>
  <si>
    <t>VIVID IMAGINATION</t>
  </si>
  <si>
    <t>JEU DE SOCIETE</t>
  </si>
  <si>
    <t>MANGAS</t>
  </si>
  <si>
    <t>CARTES</t>
  </si>
  <si>
    <t>TYPE DE PRODUIT</t>
  </si>
  <si>
    <t>DADDY APPLE DELIGHT</t>
  </si>
  <si>
    <t>TRANSACTION</t>
  </si>
  <si>
    <t>MEXIQUE</t>
  </si>
  <si>
    <t>SOUTH AFRICA</t>
  </si>
  <si>
    <t>GERMAN</t>
  </si>
  <si>
    <t>CATEGORIE</t>
  </si>
  <si>
    <t>FERME</t>
  </si>
  <si>
    <t>CAMPAGNE</t>
  </si>
  <si>
    <t>LAPIN</t>
  </si>
  <si>
    <t>EAU</t>
  </si>
  <si>
    <t>POISSON</t>
  </si>
  <si>
    <t>REPTILE</t>
  </si>
  <si>
    <t>SINGE</t>
  </si>
  <si>
    <t>IMAGINAIRE</t>
  </si>
  <si>
    <t>VARIANT</t>
  </si>
  <si>
    <t>ADULT</t>
  </si>
  <si>
    <t>NEWBORN</t>
  </si>
  <si>
    <t>COMPLEMENT MLP</t>
  </si>
  <si>
    <t>BORDER COLLIE</t>
  </si>
  <si>
    <t>BRAQUE DE WEIMAR</t>
  </si>
  <si>
    <t>CAVAL. KING CHARLES</t>
  </si>
  <si>
    <t>CHIEN D'EAU FRISON</t>
  </si>
  <si>
    <t>CHIEN PAPILLON</t>
  </si>
  <si>
    <t>GRANDS DANOIS</t>
  </si>
  <si>
    <t>GRIFFON</t>
  </si>
  <si>
    <t>JACK RUSSELL</t>
  </si>
  <si>
    <t>LEVRIER AFGHAN</t>
  </si>
  <si>
    <t>LHASSA APSO</t>
  </si>
  <si>
    <t>MASTIFF</t>
  </si>
  <si>
    <t>PEEKAPOO</t>
  </si>
  <si>
    <t>PEKINOIS</t>
  </si>
  <si>
    <t>PITBULL</t>
  </si>
  <si>
    <t>ROTTWEILER</t>
  </si>
  <si>
    <t>SAINT-BERNARD</t>
  </si>
  <si>
    <t>SCHNAUZER</t>
  </si>
  <si>
    <t>SHAR-PEI</t>
  </si>
  <si>
    <t>SHIBA-INU</t>
  </si>
  <si>
    <t>SHIH-TZU</t>
  </si>
  <si>
    <t>TERRIER</t>
  </si>
  <si>
    <t>MAINE COON</t>
  </si>
  <si>
    <t>ARA</t>
  </si>
  <si>
    <t>COQ</t>
  </si>
  <si>
    <t>FLAMANT ROSE</t>
  </si>
  <si>
    <t>KIWI</t>
  </si>
  <si>
    <t>MOUETTE</t>
  </si>
  <si>
    <t>PELICAN</t>
  </si>
  <si>
    <t>PERROQUET</t>
  </si>
  <si>
    <t>PERRUCHE</t>
  </si>
  <si>
    <t>PIGEON</t>
  </si>
  <si>
    <t>PINGOUIN</t>
  </si>
  <si>
    <t>PINSON</t>
  </si>
  <si>
    <t>PIVERT</t>
  </si>
  <si>
    <t>POUSSIN</t>
  </si>
  <si>
    <t>TOUCAN</t>
  </si>
  <si>
    <t>ABEILLE</t>
  </si>
  <si>
    <t>ARAIGNEE</t>
  </si>
  <si>
    <t>BOURDON</t>
  </si>
  <si>
    <t>CHENILLE</t>
  </si>
  <si>
    <t>COCCINELLE</t>
  </si>
  <si>
    <t>FOURMI</t>
  </si>
  <si>
    <t>LIBELLULE</t>
  </si>
  <si>
    <t>LOVE BUG</t>
  </si>
  <si>
    <t>LUCIOLE</t>
  </si>
  <si>
    <t>MILLE-PATTES</t>
  </si>
  <si>
    <t>MOUCHE</t>
  </si>
  <si>
    <t>PAPILLON DE NUIT</t>
  </si>
  <si>
    <t>SAUTERELLE</t>
  </si>
  <si>
    <t>SCARABEE</t>
  </si>
  <si>
    <t>ANE</t>
  </si>
  <si>
    <t>BELETTE</t>
  </si>
  <si>
    <t>BELIER</t>
  </si>
  <si>
    <t>BLAIREAU</t>
  </si>
  <si>
    <t>CASTOR</t>
  </si>
  <si>
    <t>CHAUVE-SOURIS</t>
  </si>
  <si>
    <t>CHEVRE</t>
  </si>
  <si>
    <t>CHINCHILLA</t>
  </si>
  <si>
    <t>COCHON</t>
  </si>
  <si>
    <t>COCHON D'INDE</t>
  </si>
  <si>
    <t>ECUREUIL</t>
  </si>
  <si>
    <t>ESCARGOT</t>
  </si>
  <si>
    <t>FAON</t>
  </si>
  <si>
    <t>FURET</t>
  </si>
  <si>
    <t>GRENOUILLE</t>
  </si>
  <si>
    <t>HAMSTER</t>
  </si>
  <si>
    <t>HERISSON</t>
  </si>
  <si>
    <t>LOUP</t>
  </si>
  <si>
    <t>MOUTON</t>
  </si>
  <si>
    <t>PHALANGER VOLANT</t>
  </si>
  <si>
    <t>PORC-EPIC</t>
  </si>
  <si>
    <t>RAT</t>
  </si>
  <si>
    <t>RATON LAVEUR</t>
  </si>
  <si>
    <t>RENARD</t>
  </si>
  <si>
    <t>SOURIS</t>
  </si>
  <si>
    <t>TAMIA</t>
  </si>
  <si>
    <t>TAUPE</t>
  </si>
  <si>
    <t>TAUREAU</t>
  </si>
  <si>
    <t>VACHE</t>
  </si>
  <si>
    <t>VERRE DE TERRE</t>
  </si>
  <si>
    <t>LAPEREAU</t>
  </si>
  <si>
    <t>GARENNE</t>
  </si>
  <si>
    <t>LIEVRE</t>
  </si>
  <si>
    <t>NAIN</t>
  </si>
  <si>
    <t>BALEINE</t>
  </si>
  <si>
    <t>BERNARD L'HERMITE</t>
  </si>
  <si>
    <t>CRABE</t>
  </si>
  <si>
    <t>DAUPHIN</t>
  </si>
  <si>
    <t>HIPPOCAMPE</t>
  </si>
  <si>
    <t>LOUTRE</t>
  </si>
  <si>
    <t>MORSE</t>
  </si>
  <si>
    <t>NARVAL</t>
  </si>
  <si>
    <t>ORNITHORYNQUE</t>
  </si>
  <si>
    <t>ORQUE</t>
  </si>
  <si>
    <t>PHOQUE</t>
  </si>
  <si>
    <t>PIEUVRE</t>
  </si>
  <si>
    <t>REQUIN</t>
  </si>
  <si>
    <t>SALAMANDRE</t>
  </si>
  <si>
    <t>CLOWN</t>
  </si>
  <si>
    <t>COMBATTANT</t>
  </si>
  <si>
    <t>GLOBE</t>
  </si>
  <si>
    <t>PECHEUR</t>
  </si>
  <si>
    <t>SCALAIRE</t>
  </si>
  <si>
    <t>TROPICAL</t>
  </si>
  <si>
    <t>CAMELEON</t>
  </si>
  <si>
    <t>IGUANE</t>
  </si>
  <si>
    <t>LEZARD</t>
  </si>
  <si>
    <t>SERPENT</t>
  </si>
  <si>
    <t>TORTUE</t>
  </si>
  <si>
    <t>TORTUE DE MER</t>
  </si>
  <si>
    <t>ALPAGA</t>
  </si>
  <si>
    <t>BISON</t>
  </si>
  <si>
    <t>CAPYBARA</t>
  </si>
  <si>
    <t>CHIEN DE PRAIRIE</t>
  </si>
  <si>
    <t>CROCODILE</t>
  </si>
  <si>
    <t>DROMADAIRE</t>
  </si>
  <si>
    <t>ELAN</t>
  </si>
  <si>
    <t>ELEPHANT</t>
  </si>
  <si>
    <t>FENNEC</t>
  </si>
  <si>
    <t>FOURMILIER</t>
  </si>
  <si>
    <t>GALAGO</t>
  </si>
  <si>
    <t>GAZELLE</t>
  </si>
  <si>
    <t>GIRAFE</t>
  </si>
  <si>
    <t>GUEPARD</t>
  </si>
  <si>
    <t>HIPPOPOTAME</t>
  </si>
  <si>
    <t>HYENE</t>
  </si>
  <si>
    <t>JAGUAR</t>
  </si>
  <si>
    <t>KANGOUROU</t>
  </si>
  <si>
    <t>KOALA</t>
  </si>
  <si>
    <t>LAMA</t>
  </si>
  <si>
    <t>LEMURIEN</t>
  </si>
  <si>
    <t>LEOPARD</t>
  </si>
  <si>
    <t>LION</t>
  </si>
  <si>
    <t>MANGOUSTE</t>
  </si>
  <si>
    <t>OPOSSUM</t>
  </si>
  <si>
    <t>OURS</t>
  </si>
  <si>
    <t>PANDA</t>
  </si>
  <si>
    <t>PANDA ROUX</t>
  </si>
  <si>
    <t>PARESSEUX</t>
  </si>
  <si>
    <t>PHACOCHERE</t>
  </si>
  <si>
    <t>PUMA</t>
  </si>
  <si>
    <t>RENNE</t>
  </si>
  <si>
    <t>RHINOCEROS</t>
  </si>
  <si>
    <t>SURICATE</t>
  </si>
  <si>
    <t>TAPIR</t>
  </si>
  <si>
    <t>TATOO</t>
  </si>
  <si>
    <t>TIGRE</t>
  </si>
  <si>
    <t>ZEBRE</t>
  </si>
  <si>
    <t>BEBE</t>
  </si>
  <si>
    <t>BABOUIN</t>
  </si>
  <si>
    <t>CAPUCIN</t>
  </si>
  <si>
    <t>SINGE ARAIGNEE</t>
  </si>
  <si>
    <t>TAMARIN</t>
  </si>
  <si>
    <t>CHIMPANZE</t>
  </si>
  <si>
    <t>GORILLE</t>
  </si>
  <si>
    <t>ORANG-OUTAN</t>
  </si>
  <si>
    <t>ELFE</t>
  </si>
  <si>
    <t>YETI</t>
  </si>
  <si>
    <t>BILLE</t>
  </si>
  <si>
    <t>INSECTE</t>
  </si>
  <si>
    <t>TYPE</t>
  </si>
  <si>
    <t>ESPECE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</si>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</sst>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00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11111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4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3" fillId="0" borderId="0" xfId="1"/>
    <xf numFmtId="0" fontId="0" fillId="0" borderId="12" xfId="0" applyBorder="1"/>
    <xf numFmtId="0" fontId="0" fillId="0" borderId="15" xfId="0" applyBorder="1"/>
    <xf numFmtId="0" fontId="0" fillId="0" borderId="12" xfId="0" applyFill="1" applyBorder="1"/>
    <xf numFmtId="0" fontId="3" fillId="0" borderId="12" xfId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6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6" xfId="0" applyFill="1" applyBorder="1"/>
    <xf numFmtId="0" fontId="0" fillId="2" borderId="0" xfId="0" applyFill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top style="medium">
          <color rgb="FFCCCCCC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85725</xdr:rowOff>
        </xdr:from>
        <xdr:to>
          <xdr:col>2</xdr:col>
          <xdr:colOff>742950</xdr:colOff>
          <xdr:row>3</xdr:row>
          <xdr:rowOff>180975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D2:P1602" totalsRowShown="0" headerRowDxfId="59" dataDxfId="57" headerRowBorderDxfId="58" tableBorderDxfId="56">
  <autoFilter ref="D2:P1602" xr:uid="{00000000-0009-0000-0100-000001000000}"/>
  <tableColumns count="13">
    <tableColumn id="1" xr3:uid="{00000000-0010-0000-0000-000001000000}" name="FAMILLE" dataDxfId="55"/>
    <tableColumn id="2" xr3:uid="{00000000-0010-0000-0000-000002000000}" name="CATEGORIE" dataDxfId="54"/>
    <tableColumn id="3" xr3:uid="{00000000-0010-0000-0000-000003000000}" name="NOM" dataDxfId="53"/>
    <tableColumn id="4" xr3:uid="{00000000-0010-0000-0000-000004000000}" name="COMPLEMENT" dataDxfId="52"/>
    <tableColumn id="5" xr3:uid="{00000000-0010-0000-0000-000005000000}" name="REF" dataDxfId="51">
      <calculatedColumnFormula>CONCATENATE(Table1[[#This Row],[FAMILLE]],Table1[[#This Row],[CATEGORIE]],Table1[[#This Row],[NOM]],Table1[[#This Row],[COMPLEMENT]])</calculatedColumnFormula>
    </tableColumn>
    <tableColumn id="6" xr3:uid="{00000000-0010-0000-0000-000006000000}" name="COULEUR" dataDxfId="50"/>
    <tableColumn id="13" xr3:uid="{00000000-0010-0000-0000-00000D000000}" name="TYPE DE PRODUIT" dataDxfId="49"/>
    <tableColumn id="12" xr3:uid="{00000000-0010-0000-0000-00000C000000}" name="MARQUE" dataDxfId="48"/>
    <tableColumn id="7" xr3:uid="{00000000-0010-0000-0000-000007000000}" name="EMPLACEMENT" dataDxfId="47"/>
    <tableColumn id="8" xr3:uid="{00000000-0010-0000-0000-000008000000}" name="N° CARTON" dataDxfId="46"/>
    <tableColumn id="9" xr3:uid="{00000000-0010-0000-0000-000009000000}" name="QUANTITE" dataDxfId="45"/>
    <tableColumn id="10" xr3:uid="{00000000-0010-0000-0000-00000A000000}" name="PRIX DE VENTE " dataDxfId="44"/>
    <tableColumn id="11" xr3:uid="{00000000-0010-0000-0000-00000B000000}" name="VALEUR DU STOCK" dataDxfId="43">
      <calculatedColumnFormula>Table1[[#This Row],[QUANTITE]]*Table1[[#This Row],[PRIX DE VENTE 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5" displayName="Table5" ref="B2:C3133" totalsRowShown="0" headerRowDxfId="42" headerRowBorderDxfId="41" tableBorderDxfId="40" totalsRowBorderDxfId="39">
  <autoFilter ref="B2:C3133" xr:uid="{00000000-0009-0000-0100-000005000000}"/>
  <tableColumns count="2">
    <tableColumn id="1" xr3:uid="{00000000-0010-0000-0100-000001000000}" name="VINTED" dataDxfId="38"/>
    <tableColumn id="2" xr3:uid="{00000000-0010-0000-0100-000002000000}" name="EBAY" dataDxfId="37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2" displayName="Table2" ref="B2:L80" totalsRowShown="0" headerRowDxfId="36" dataDxfId="35">
  <autoFilter ref="B2:L80" xr:uid="{00000000-0009-0000-0100-000002000000}"/>
  <tableColumns count="11">
    <tableColumn id="1" xr3:uid="{00000000-0010-0000-0200-000001000000}" name="CLIENT" dataDxfId="34"/>
    <tableColumn id="2" xr3:uid="{00000000-0010-0000-0200-000002000000}" name="NOM" dataDxfId="33"/>
    <tableColumn id="3" xr3:uid="{00000000-0010-0000-0200-000003000000}" name="PRENOM" dataDxfId="32"/>
    <tableColumn id="4" xr3:uid="{00000000-0010-0000-0200-000004000000}" name="ADRESSE" dataDxfId="31"/>
    <tableColumn id="5" xr3:uid="{00000000-0010-0000-0200-000005000000}" name="CP" dataDxfId="30"/>
    <tableColumn id="6" xr3:uid="{00000000-0010-0000-0200-000006000000}" name="VILLE" dataDxfId="29"/>
    <tableColumn id="7" xr3:uid="{00000000-0010-0000-0200-000007000000}" name="PAYS" dataDxfId="28"/>
    <tableColumn id="8" xr3:uid="{00000000-0010-0000-0200-000008000000}" name="N° TELEPHONE" dataDxfId="27"/>
    <tableColumn id="9" xr3:uid="{00000000-0010-0000-0200-000009000000}" name="ADRESSE MAIL" dataDxfId="26"/>
    <tableColumn id="10" xr3:uid="{00000000-0010-0000-0200-00000A000000}" name="PSEUDO" dataDxfId="25"/>
    <tableColumn id="11" xr3:uid="{00000000-0010-0000-0200-00000B000000}" name="SITE" dataDxfId="24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3" displayName="Table3" ref="B2:I1415" totalsRowShown="0">
  <autoFilter ref="B2:I1415" xr:uid="{00000000-0009-0000-0100-000003000000}"/>
  <tableColumns count="8">
    <tableColumn id="1" xr3:uid="{00000000-0010-0000-0300-000001000000}" name="N° FACTURE"/>
    <tableColumn id="2" xr3:uid="{00000000-0010-0000-0300-000002000000}" name="N° CLIENT"/>
    <tableColumn id="8" xr3:uid="{00000000-0010-0000-0300-000008000000}" name="DATE" dataDxfId="23"/>
    <tableColumn id="3" xr3:uid="{00000000-0010-0000-0300-000003000000}" name="SITE"/>
    <tableColumn id="4" xr3:uid="{00000000-0010-0000-0300-000004000000}" name="MONTANT PRODUIT VENDU" dataDxfId="22"/>
    <tableColumn id="5" xr3:uid="{00000000-0010-0000-0300-000005000000}" name="MONTANT FRAIS DE PORT " dataDxfId="21"/>
    <tableColumn id="6" xr3:uid="{00000000-0010-0000-0300-000006000000}" name="MONTANT COMISSION" dataDxfId="20"/>
    <tableColumn id="7" xr3:uid="{00000000-0010-0000-0300-000007000000}" name="MONTANT TOTAL " dataDxfId="19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B2:G29" totalsRowShown="0">
  <autoFilter ref="B2:G29" xr:uid="{00000000-0009-0000-0100-000006000000}"/>
  <tableColumns count="6">
    <tableColumn id="1" xr3:uid="{00000000-0010-0000-0400-000001000000}" name="n° facture "/>
    <tableColumn id="2" xr3:uid="{00000000-0010-0000-0400-000002000000}" name="reference produit "/>
    <tableColumn id="3" xr3:uid="{00000000-0010-0000-0400-000003000000}" name="quantité "/>
    <tableColumn id="4" xr3:uid="{00000000-0010-0000-0400-000004000000}" name="prix de vente "/>
    <tableColumn id="5" xr3:uid="{00000000-0010-0000-0400-000005000000}" name="pseudo acheteur "/>
    <tableColumn id="6" xr3:uid="{00000000-0010-0000-0400-000006000000}" name="site 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25110D-955C-4AFC-8901-0653C4087150}" name="Tableau8" displayName="Tableau8" ref="B2:J46" totalsRowShown="0" headerRowDxfId="0" headerRowBorderDxfId="1" tableBorderDxfId="2">
  <autoFilter ref="B2:J46" xr:uid="{CE057108-0A2D-4541-89B2-A77E4C91409C}"/>
  <tableColumns count="9">
    <tableColumn id="1" xr3:uid="{108C6634-25A3-40C4-94FB-482F90BEC200}" name="CLIENT"/>
    <tableColumn id="2" xr3:uid="{28A6E310-988B-4D0D-9F7A-B60F572CACBA}" name="NOM"/>
    <tableColumn id="3" xr3:uid="{288C2F52-FF55-48A3-B077-2826F0E87EEF}" name="PRENOM"/>
    <tableColumn id="4" xr3:uid="{22142932-96F1-4322-A59A-D9C32A9BB58F}" name="ADRESSE"/>
    <tableColumn id="5" xr3:uid="{59EE099B-4B8E-46D4-B9E0-BD085417FF97}" name="CP"/>
    <tableColumn id="6" xr3:uid="{9D67C13D-10C9-4A3F-9BA6-F71597B70FAC}" name="VILLE"/>
    <tableColumn id="7" xr3:uid="{57482556-BDAF-4FDA-BCD1-A4BE7A8478D7}" name="PAYS"/>
    <tableColumn id="8" xr3:uid="{383F8153-992E-4478-A3A8-0D4A585E9699}" name="PSEUDO"/>
    <tableColumn id="9" xr3:uid="{78CB9753-95CE-4732-A6FC-EBFA59E644DB}" name="SITE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4" displayName="Table4" ref="B2:N355" totalsRowShown="0" headerRowDxfId="18" dataDxfId="17">
  <autoFilter ref="B2:N355" xr:uid="{00000000-0009-0000-0100-000004000000}"/>
  <tableColumns count="13">
    <tableColumn id="1" xr3:uid="{00000000-0010-0000-0500-000001000000}" name="N° ACHAT " dataDxfId="16"/>
    <tableColumn id="14" xr3:uid="{00000000-0010-0000-0500-00000E000000}" name="DATE" dataDxfId="15"/>
    <tableColumn id="2" xr3:uid="{00000000-0010-0000-0500-000002000000}" name="SITE " dataDxfId="14"/>
    <tableColumn id="3" xr3:uid="{00000000-0010-0000-0500-000003000000}" name="PSEUDO " dataDxfId="13"/>
    <tableColumn id="4" xr3:uid="{00000000-0010-0000-0500-000004000000}" name="NOM " dataDxfId="12"/>
    <tableColumn id="5" xr3:uid="{00000000-0010-0000-0500-000005000000}" name="PRENOM" dataDxfId="11"/>
    <tableColumn id="6" xr3:uid="{00000000-0010-0000-0500-000006000000}" name="ADRESSE " dataDxfId="10"/>
    <tableColumn id="7" xr3:uid="{00000000-0010-0000-0500-000007000000}" name="CP " dataDxfId="9"/>
    <tableColumn id="8" xr3:uid="{00000000-0010-0000-0500-000008000000}" name="VILLE " dataDxfId="8"/>
    <tableColumn id="9" xr3:uid="{00000000-0010-0000-0500-000009000000}" name="PAYS" dataDxfId="7"/>
    <tableColumn id="10" xr3:uid="{00000000-0010-0000-0500-00000A000000}" name="MONTANT ACHAT" dataDxfId="6"/>
    <tableColumn id="11" xr3:uid="{00000000-0010-0000-0500-00000B000000}" name="NOMBRE DE REFERENCE" dataDxfId="5"/>
    <tableColumn id="12" xr3:uid="{00000000-0010-0000-0500-00000C000000}" name="PRIX UNITAIRE" dataDxfId="4"/>
  </tableColumns>
  <tableStyleInfo name="TableStyleLight1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B2:I33" totalsRowShown="0">
  <autoFilter ref="B2:I33" xr:uid="{00000000-0009-0000-0100-000007000000}"/>
  <tableColumns count="8">
    <tableColumn id="1" xr3:uid="{00000000-0010-0000-0600-000001000000}" name="n°commande"/>
    <tableColumn id="2" xr3:uid="{00000000-0010-0000-0600-000002000000}" name="reference "/>
    <tableColumn id="3" xr3:uid="{00000000-0010-0000-0600-000003000000}" name="quantité "/>
    <tableColumn id="4" xr3:uid="{00000000-0010-0000-0600-000004000000}" name="prix d'achat "/>
    <tableColumn id="5" xr3:uid="{00000000-0010-0000-0600-000005000000}" name="pseudo vendeur "/>
    <tableColumn id="6" xr3:uid="{00000000-0010-0000-0600-000006000000}" name="prix achat "/>
    <tableColumn id="7" xr3:uid="{00000000-0010-0000-0600-000007000000}" name="site "/>
    <tableColumn id="8" xr3:uid="{00000000-0010-0000-0600-000008000000}" name="dat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http://petshopshoop.fr/cochon-d-inde-c25665824" TargetMode="External"/><Relationship Id="rId21" Type="http://schemas.openxmlformats.org/officeDocument/2006/relationships/hyperlink" Target="http://petshopshoop.fr/chow-chow-c25692826" TargetMode="External"/><Relationship Id="rId42" Type="http://schemas.openxmlformats.org/officeDocument/2006/relationships/hyperlink" Target="http://petshopshoop.fr/rottweiler-c30557266" TargetMode="External"/><Relationship Id="rId63" Type="http://schemas.openxmlformats.org/officeDocument/2006/relationships/hyperlink" Target="http://petshopshoop.fr/sauvage-c29059610" TargetMode="External"/><Relationship Id="rId84" Type="http://schemas.openxmlformats.org/officeDocument/2006/relationships/hyperlink" Target="http://petshopshoop.fr/perroquet-c25710132" TargetMode="External"/><Relationship Id="rId138" Type="http://schemas.openxmlformats.org/officeDocument/2006/relationships/hyperlink" Target="http://petshopshoop.fr/lapereau-c25732460" TargetMode="External"/><Relationship Id="rId159" Type="http://schemas.openxmlformats.org/officeDocument/2006/relationships/hyperlink" Target="http://petshopshoop.fr/combattant-c31044592" TargetMode="External"/><Relationship Id="rId170" Type="http://schemas.openxmlformats.org/officeDocument/2006/relationships/hyperlink" Target="http://petshopshoop.fr/alpaga-c29595456" TargetMode="External"/><Relationship Id="rId191" Type="http://schemas.openxmlformats.org/officeDocument/2006/relationships/hyperlink" Target="http://petshopshoop.fr/leopard-c25732542" TargetMode="External"/><Relationship Id="rId205" Type="http://schemas.openxmlformats.org/officeDocument/2006/relationships/hyperlink" Target="http://petshopshoop.fr/tatoo-c25669084" TargetMode="External"/><Relationship Id="rId107" Type="http://schemas.openxmlformats.org/officeDocument/2006/relationships/hyperlink" Target="http://petshopshoop.fr/ane-c25732438" TargetMode="External"/><Relationship Id="rId11" Type="http://schemas.openxmlformats.org/officeDocument/2006/relationships/hyperlink" Target="http://petshopshoop.fr/bouledogue-francais-c25695706" TargetMode="External"/><Relationship Id="rId32" Type="http://schemas.openxmlformats.org/officeDocument/2006/relationships/hyperlink" Target="http://petshopshoop.fr/komondor-c25665946" TargetMode="External"/><Relationship Id="rId53" Type="http://schemas.openxmlformats.org/officeDocument/2006/relationships/hyperlink" Target="http://petshopshoop.fr/chaton-c25668574" TargetMode="External"/><Relationship Id="rId74" Type="http://schemas.openxmlformats.org/officeDocument/2006/relationships/hyperlink" Target="http://petshopshoop.fr/flamant-rose-c25668922" TargetMode="External"/><Relationship Id="rId128" Type="http://schemas.openxmlformats.org/officeDocument/2006/relationships/hyperlink" Target="http://petshopshoop.fr/porc-epic-c25672002" TargetMode="External"/><Relationship Id="rId149" Type="http://schemas.openxmlformats.org/officeDocument/2006/relationships/hyperlink" Target="http://petshopshoop.fr/loutre-c25732492" TargetMode="External"/><Relationship Id="rId5" Type="http://schemas.openxmlformats.org/officeDocument/2006/relationships/hyperlink" Target="http://petshopshoop.fr/bichon-frise-c30728450" TargetMode="External"/><Relationship Id="rId90" Type="http://schemas.openxmlformats.org/officeDocument/2006/relationships/hyperlink" Target="http://petshopshoop.fr/poussin-c25732470" TargetMode="External"/><Relationship Id="rId95" Type="http://schemas.openxmlformats.org/officeDocument/2006/relationships/hyperlink" Target="http://petshopshoop.fr/chenille-c25665206" TargetMode="External"/><Relationship Id="rId160" Type="http://schemas.openxmlformats.org/officeDocument/2006/relationships/hyperlink" Target="http://petshopshoop.fr/globe-c30055552" TargetMode="External"/><Relationship Id="rId165" Type="http://schemas.openxmlformats.org/officeDocument/2006/relationships/hyperlink" Target="http://petshopshoop.fr/iguane-c25671912" TargetMode="External"/><Relationship Id="rId181" Type="http://schemas.openxmlformats.org/officeDocument/2006/relationships/hyperlink" Target="http://petshopshoop.fr/gazelle-c27203734" TargetMode="External"/><Relationship Id="rId186" Type="http://schemas.openxmlformats.org/officeDocument/2006/relationships/hyperlink" Target="http://petshopshoop.fr/jaguar-c25672470" TargetMode="External"/><Relationship Id="rId216" Type="http://schemas.openxmlformats.org/officeDocument/2006/relationships/hyperlink" Target="http://petshopshoop.fr/elfe-c25668826" TargetMode="External"/><Relationship Id="rId211" Type="http://schemas.openxmlformats.org/officeDocument/2006/relationships/hyperlink" Target="http://petshopshoop.fr/singe-araignee-c31543378" TargetMode="External"/><Relationship Id="rId22" Type="http://schemas.openxmlformats.org/officeDocument/2006/relationships/hyperlink" Target="http://petshopshoop.fr/cocker-c25692830" TargetMode="External"/><Relationship Id="rId27" Type="http://schemas.openxmlformats.org/officeDocument/2006/relationships/hyperlink" Target="http://petshopshoop.fr/golden-retriever-c25695818" TargetMode="External"/><Relationship Id="rId43" Type="http://schemas.openxmlformats.org/officeDocument/2006/relationships/hyperlink" Target="http://petshopshoop.fr/saint-bernard-c25698846" TargetMode="External"/><Relationship Id="rId48" Type="http://schemas.openxmlformats.org/officeDocument/2006/relationships/hyperlink" Target="http://petshopshoop.fr/teckel-c25665952" TargetMode="External"/><Relationship Id="rId64" Type="http://schemas.openxmlformats.org/officeDocument/2006/relationships/hyperlink" Target="http://petshopshoop.fr/siamois-c25668674" TargetMode="External"/><Relationship Id="rId69" Type="http://schemas.openxmlformats.org/officeDocument/2006/relationships/hyperlink" Target="http://petshopshoop.fr/cacatoes-c25672114" TargetMode="External"/><Relationship Id="rId113" Type="http://schemas.openxmlformats.org/officeDocument/2006/relationships/hyperlink" Target="http://petshopshoop.fr/cheval-c25665236" TargetMode="External"/><Relationship Id="rId118" Type="http://schemas.openxmlformats.org/officeDocument/2006/relationships/hyperlink" Target="http://petshopshoop.fr/ecureuil-c25668794" TargetMode="External"/><Relationship Id="rId134" Type="http://schemas.openxmlformats.org/officeDocument/2006/relationships/hyperlink" Target="http://petshopshoop.fr/taupe-c25732450" TargetMode="External"/><Relationship Id="rId139" Type="http://schemas.openxmlformats.org/officeDocument/2006/relationships/hyperlink" Target="http://petshopshoop.fr/angora-c29607240" TargetMode="External"/><Relationship Id="rId80" Type="http://schemas.openxmlformats.org/officeDocument/2006/relationships/hyperlink" Target="http://petshopshoop.fr/moineau-c25710106" TargetMode="External"/><Relationship Id="rId85" Type="http://schemas.openxmlformats.org/officeDocument/2006/relationships/hyperlink" Target="http://petshopshoop.fr/perruche-c30100116" TargetMode="External"/><Relationship Id="rId150" Type="http://schemas.openxmlformats.org/officeDocument/2006/relationships/hyperlink" Target="http://petshopshoop.fr/morse-c25732494" TargetMode="External"/><Relationship Id="rId155" Type="http://schemas.openxmlformats.org/officeDocument/2006/relationships/hyperlink" Target="http://petshopshoop.fr/pieuvre-c25671996" TargetMode="External"/><Relationship Id="rId171" Type="http://schemas.openxmlformats.org/officeDocument/2006/relationships/hyperlink" Target="http://petshopshoop.fr/bison-c30120358" TargetMode="External"/><Relationship Id="rId176" Type="http://schemas.openxmlformats.org/officeDocument/2006/relationships/hyperlink" Target="http://petshopshoop.fr/elan-c29340322" TargetMode="External"/><Relationship Id="rId192" Type="http://schemas.openxmlformats.org/officeDocument/2006/relationships/hyperlink" Target="http://petshopshoop.fr/lion-c25672250" TargetMode="External"/><Relationship Id="rId197" Type="http://schemas.openxmlformats.org/officeDocument/2006/relationships/hyperlink" Target="http://petshopshoop.fr/panda-roux-c30048416" TargetMode="External"/><Relationship Id="rId206" Type="http://schemas.openxmlformats.org/officeDocument/2006/relationships/hyperlink" Target="http://petshopshoop.fr/tigre-c25669042" TargetMode="External"/><Relationship Id="rId201" Type="http://schemas.openxmlformats.org/officeDocument/2006/relationships/hyperlink" Target="http://petshopshoop.fr/renne-c30086580" TargetMode="External"/><Relationship Id="rId12" Type="http://schemas.openxmlformats.org/officeDocument/2006/relationships/hyperlink" Target="http://petshopshoop.fr/boxer-c25665926" TargetMode="External"/><Relationship Id="rId17" Type="http://schemas.openxmlformats.org/officeDocument/2006/relationships/hyperlink" Target="http://petshopshoop.fr/caval-king-charles-c25682262" TargetMode="External"/><Relationship Id="rId33" Type="http://schemas.openxmlformats.org/officeDocument/2006/relationships/hyperlink" Target="http://petshopshoop.fr/labrador-c25695822" TargetMode="External"/><Relationship Id="rId38" Type="http://schemas.openxmlformats.org/officeDocument/2006/relationships/hyperlink" Target="http://petshopshoop.fr/peekapoo-c29986430" TargetMode="External"/><Relationship Id="rId59" Type="http://schemas.openxmlformats.org/officeDocument/2006/relationships/hyperlink" Target="http://petshopshoop.fr/himalayen-c25710030" TargetMode="External"/><Relationship Id="rId103" Type="http://schemas.openxmlformats.org/officeDocument/2006/relationships/hyperlink" Target="http://petshopshoop.fr/papillon-c25669350" TargetMode="External"/><Relationship Id="rId108" Type="http://schemas.openxmlformats.org/officeDocument/2006/relationships/hyperlink" Target="http://petshopshoop.fr/belette-c30035650" TargetMode="External"/><Relationship Id="rId124" Type="http://schemas.openxmlformats.org/officeDocument/2006/relationships/hyperlink" Target="http://petshopshoop.fr/herisson-c25682274" TargetMode="External"/><Relationship Id="rId129" Type="http://schemas.openxmlformats.org/officeDocument/2006/relationships/hyperlink" Target="http://petshopshoop.fr/rat-c25732446" TargetMode="External"/><Relationship Id="rId54" Type="http://schemas.openxmlformats.org/officeDocument/2006/relationships/hyperlink" Target="http://petshopshoop.fr/angora-c25668624" TargetMode="External"/><Relationship Id="rId70" Type="http://schemas.openxmlformats.org/officeDocument/2006/relationships/hyperlink" Target="http://petshopshoop.fr/canard-c25672306" TargetMode="External"/><Relationship Id="rId75" Type="http://schemas.openxmlformats.org/officeDocument/2006/relationships/hyperlink" Target="http://petshopshoop.fr/geai-c25710096" TargetMode="External"/><Relationship Id="rId91" Type="http://schemas.openxmlformats.org/officeDocument/2006/relationships/hyperlink" Target="http://petshopshoop.fr/toucan-c25710154" TargetMode="External"/><Relationship Id="rId96" Type="http://schemas.openxmlformats.org/officeDocument/2006/relationships/hyperlink" Target="http://petshopshoop.fr/coccinelle-c25665852" TargetMode="External"/><Relationship Id="rId140" Type="http://schemas.openxmlformats.org/officeDocument/2006/relationships/hyperlink" Target="http://petshopshoop.fr/belier-c25665992" TargetMode="External"/><Relationship Id="rId145" Type="http://schemas.openxmlformats.org/officeDocument/2006/relationships/hyperlink" Target="http://petshopshoop.fr/bernard-l-hermite-c25732484" TargetMode="External"/><Relationship Id="rId161" Type="http://schemas.openxmlformats.org/officeDocument/2006/relationships/hyperlink" Target="http://petshopshoop.fr/pecheur-c30099240" TargetMode="External"/><Relationship Id="rId166" Type="http://schemas.openxmlformats.org/officeDocument/2006/relationships/hyperlink" Target="http://petshopshoop.fr/lezard-c25672144" TargetMode="External"/><Relationship Id="rId182" Type="http://schemas.openxmlformats.org/officeDocument/2006/relationships/hyperlink" Target="http://petshopshoop.fr/girafe-c25668982" TargetMode="External"/><Relationship Id="rId187" Type="http://schemas.openxmlformats.org/officeDocument/2006/relationships/hyperlink" Target="http://petshopshoop.fr/kangourou-c25671934" TargetMode="External"/><Relationship Id="rId217" Type="http://schemas.openxmlformats.org/officeDocument/2006/relationships/hyperlink" Target="http://petshopshoop.fr/dragon-c25710168" TargetMode="External"/><Relationship Id="rId1" Type="http://schemas.openxmlformats.org/officeDocument/2006/relationships/hyperlink" Target="http://petshopshoop.fr/chiot-c25665300" TargetMode="External"/><Relationship Id="rId6" Type="http://schemas.openxmlformats.org/officeDocument/2006/relationships/hyperlink" Target="http://petshopshoop.fr/bichon-maltais-c25665366" TargetMode="External"/><Relationship Id="rId212" Type="http://schemas.openxmlformats.org/officeDocument/2006/relationships/hyperlink" Target="http://petshopshoop.fr/tamarin-c29595074" TargetMode="External"/><Relationship Id="rId23" Type="http://schemas.openxmlformats.org/officeDocument/2006/relationships/hyperlink" Target="http://petshopshoop.fr/colley-c25665930" TargetMode="External"/><Relationship Id="rId28" Type="http://schemas.openxmlformats.org/officeDocument/2006/relationships/hyperlink" Target="http://petshopshoop.fr/grands-danois-c25695820" TargetMode="External"/><Relationship Id="rId49" Type="http://schemas.openxmlformats.org/officeDocument/2006/relationships/hyperlink" Target="http://petshopshoop.fr/terrier-c28983722" TargetMode="External"/><Relationship Id="rId114" Type="http://schemas.openxmlformats.org/officeDocument/2006/relationships/hyperlink" Target="http://petshopshoop.fr/chevre-c25665280" TargetMode="External"/><Relationship Id="rId119" Type="http://schemas.openxmlformats.org/officeDocument/2006/relationships/hyperlink" Target="http://petshopshoop.fr/escargot-c25668848" TargetMode="External"/><Relationship Id="rId44" Type="http://schemas.openxmlformats.org/officeDocument/2006/relationships/hyperlink" Target="http://petshopshoop.fr/schnauzer-c25698802" TargetMode="External"/><Relationship Id="rId60" Type="http://schemas.openxmlformats.org/officeDocument/2006/relationships/hyperlink" Target="http://petshopshoop.fr/maine-coon-c25668632" TargetMode="External"/><Relationship Id="rId65" Type="http://schemas.openxmlformats.org/officeDocument/2006/relationships/hyperlink" Target="http://petshopshoop.fr/snowshoe-c30728944" TargetMode="External"/><Relationship Id="rId81" Type="http://schemas.openxmlformats.org/officeDocument/2006/relationships/hyperlink" Target="http://petshopshoop.fr/mouette-c25710108" TargetMode="External"/><Relationship Id="rId86" Type="http://schemas.openxmlformats.org/officeDocument/2006/relationships/hyperlink" Target="http://petshopshoop.fr/pigeon-c25672350" TargetMode="External"/><Relationship Id="rId130" Type="http://schemas.openxmlformats.org/officeDocument/2006/relationships/hyperlink" Target="http://petshopshoop.fr/raton-laveur-c25672444" TargetMode="External"/><Relationship Id="rId135" Type="http://schemas.openxmlformats.org/officeDocument/2006/relationships/hyperlink" Target="http://petshopshoop.fr/taureau-c25732472" TargetMode="External"/><Relationship Id="rId151" Type="http://schemas.openxmlformats.org/officeDocument/2006/relationships/hyperlink" Target="http://petshopshoop.fr/narval-c25732498" TargetMode="External"/><Relationship Id="rId156" Type="http://schemas.openxmlformats.org/officeDocument/2006/relationships/hyperlink" Target="http://petshopshoop.fr/requin-c25732500" TargetMode="External"/><Relationship Id="rId177" Type="http://schemas.openxmlformats.org/officeDocument/2006/relationships/hyperlink" Target="http://petshopshoop.fr/elephant-c25668804" TargetMode="External"/><Relationship Id="rId198" Type="http://schemas.openxmlformats.org/officeDocument/2006/relationships/hyperlink" Target="http://petshopshoop.fr/paresseux-c26892488" TargetMode="External"/><Relationship Id="rId172" Type="http://schemas.openxmlformats.org/officeDocument/2006/relationships/hyperlink" Target="http://petshopshoop.fr/capybara-c30111484" TargetMode="External"/><Relationship Id="rId193" Type="http://schemas.openxmlformats.org/officeDocument/2006/relationships/hyperlink" Target="http://petshopshoop.fr/mangouste-c25682284" TargetMode="External"/><Relationship Id="rId202" Type="http://schemas.openxmlformats.org/officeDocument/2006/relationships/hyperlink" Target="http://petshopshoop.fr/rhinoceros-c25732554" TargetMode="External"/><Relationship Id="rId207" Type="http://schemas.openxmlformats.org/officeDocument/2006/relationships/hyperlink" Target="http://petshopshoop.fr/zebre-c25669010" TargetMode="External"/><Relationship Id="rId13" Type="http://schemas.openxmlformats.org/officeDocument/2006/relationships/hyperlink" Target="http://petshopshoop.fr/braque-de-weimar-c30726942" TargetMode="External"/><Relationship Id="rId18" Type="http://schemas.openxmlformats.org/officeDocument/2006/relationships/hyperlink" Target="http://petshopshoop.fr/chien-d-eau-frison-c30098912" TargetMode="External"/><Relationship Id="rId39" Type="http://schemas.openxmlformats.org/officeDocument/2006/relationships/hyperlink" Target="http://petshopshoop.fr/pekinois-c29059542" TargetMode="External"/><Relationship Id="rId109" Type="http://schemas.openxmlformats.org/officeDocument/2006/relationships/hyperlink" Target="http://petshopshoop.fr/belier-c25732440" TargetMode="External"/><Relationship Id="rId34" Type="http://schemas.openxmlformats.org/officeDocument/2006/relationships/hyperlink" Target="http://petshopshoop.fr/levrier-c25665948" TargetMode="External"/><Relationship Id="rId50" Type="http://schemas.openxmlformats.org/officeDocument/2006/relationships/hyperlink" Target="http://petshopshoop.fr/terrier-irlandais-c30035362" TargetMode="External"/><Relationship Id="rId55" Type="http://schemas.openxmlformats.org/officeDocument/2006/relationships/hyperlink" Target="http://petshopshoop.fr/chartreux-c25668626" TargetMode="External"/><Relationship Id="rId76" Type="http://schemas.openxmlformats.org/officeDocument/2006/relationships/hyperlink" Target="http://petshopshoop.fr/heron-c25710098" TargetMode="External"/><Relationship Id="rId97" Type="http://schemas.openxmlformats.org/officeDocument/2006/relationships/hyperlink" Target="http://petshopshoop.fr/fourmi-c25668962" TargetMode="External"/><Relationship Id="rId104" Type="http://schemas.openxmlformats.org/officeDocument/2006/relationships/hyperlink" Target="http://petshopshoop.fr/papillon-de-nuit-c25710064" TargetMode="External"/><Relationship Id="rId120" Type="http://schemas.openxmlformats.org/officeDocument/2006/relationships/hyperlink" Target="http://petshopshoop.fr/faon-c25668898" TargetMode="External"/><Relationship Id="rId125" Type="http://schemas.openxmlformats.org/officeDocument/2006/relationships/hyperlink" Target="http://petshopshoop.fr/loup-c25732444" TargetMode="External"/><Relationship Id="rId141" Type="http://schemas.openxmlformats.org/officeDocument/2006/relationships/hyperlink" Target="http://petshopshoop.fr/garenne-c25666000" TargetMode="External"/><Relationship Id="rId146" Type="http://schemas.openxmlformats.org/officeDocument/2006/relationships/hyperlink" Target="http://petshopshoop.fr/crabe-c25732486" TargetMode="External"/><Relationship Id="rId167" Type="http://schemas.openxmlformats.org/officeDocument/2006/relationships/hyperlink" Target="http://petshopshoop.fr/serpent-c25732560" TargetMode="External"/><Relationship Id="rId188" Type="http://schemas.openxmlformats.org/officeDocument/2006/relationships/hyperlink" Target="http://petshopshoop.fr/koala-c25671918" TargetMode="External"/><Relationship Id="rId7" Type="http://schemas.openxmlformats.org/officeDocument/2006/relationships/hyperlink" Target="http://petshopshoop.fr/bobtail-c25665752" TargetMode="External"/><Relationship Id="rId71" Type="http://schemas.openxmlformats.org/officeDocument/2006/relationships/hyperlink" Target="http://petshopshoop.fr/colibri-c25672312" TargetMode="External"/><Relationship Id="rId92" Type="http://schemas.openxmlformats.org/officeDocument/2006/relationships/hyperlink" Target="http://petshopshoop.fr/abeille-c25668514" TargetMode="External"/><Relationship Id="rId162" Type="http://schemas.openxmlformats.org/officeDocument/2006/relationships/hyperlink" Target="http://petshopshoop.fr/scalaire-c25672426" TargetMode="External"/><Relationship Id="rId183" Type="http://schemas.openxmlformats.org/officeDocument/2006/relationships/hyperlink" Target="http://petshopshoop.fr/guepard-c25732538" TargetMode="External"/><Relationship Id="rId213" Type="http://schemas.openxmlformats.org/officeDocument/2006/relationships/hyperlink" Target="http://petshopshoop.fr/chimpanze-c25671982" TargetMode="External"/><Relationship Id="rId218" Type="http://schemas.openxmlformats.org/officeDocument/2006/relationships/hyperlink" Target="http://petshopshoop.fr/yeti-c25682292" TargetMode="External"/><Relationship Id="rId2" Type="http://schemas.openxmlformats.org/officeDocument/2006/relationships/hyperlink" Target="http://petshopshoop.fr/basset-hound-c25692776" TargetMode="External"/><Relationship Id="rId29" Type="http://schemas.openxmlformats.org/officeDocument/2006/relationships/hyperlink" Target="http://petshopshoop.fr/griffon-c30132652" TargetMode="External"/><Relationship Id="rId24" Type="http://schemas.openxmlformats.org/officeDocument/2006/relationships/hyperlink" Target="http://petshopshoop.fr/corgi-c25665938" TargetMode="External"/><Relationship Id="rId40" Type="http://schemas.openxmlformats.org/officeDocument/2006/relationships/hyperlink" Target="http://petshopshoop.fr/pitbull-c25695784" TargetMode="External"/><Relationship Id="rId45" Type="http://schemas.openxmlformats.org/officeDocument/2006/relationships/hyperlink" Target="http://petshopshoop.fr/shar-pei-c30035338" TargetMode="External"/><Relationship Id="rId66" Type="http://schemas.openxmlformats.org/officeDocument/2006/relationships/hyperlink" Target="http://petshopshoop.fr/sphynx-c25668682" TargetMode="External"/><Relationship Id="rId87" Type="http://schemas.openxmlformats.org/officeDocument/2006/relationships/hyperlink" Target="http://petshopshoop.fr/pingouin-c25671946" TargetMode="External"/><Relationship Id="rId110" Type="http://schemas.openxmlformats.org/officeDocument/2006/relationships/hyperlink" Target="http://petshopshoop.fr/blaireau-c30005602" TargetMode="External"/><Relationship Id="rId115" Type="http://schemas.openxmlformats.org/officeDocument/2006/relationships/hyperlink" Target="http://petshopshoop.fr/chinchilla-c25668774" TargetMode="External"/><Relationship Id="rId131" Type="http://schemas.openxmlformats.org/officeDocument/2006/relationships/hyperlink" Target="http://petshopshoop.fr/renard-c25672446" TargetMode="External"/><Relationship Id="rId136" Type="http://schemas.openxmlformats.org/officeDocument/2006/relationships/hyperlink" Target="http://petshopshoop.fr/vache-c25669018" TargetMode="External"/><Relationship Id="rId157" Type="http://schemas.openxmlformats.org/officeDocument/2006/relationships/hyperlink" Target="http://petshopshoop.fr/salamandre-c25732454" TargetMode="External"/><Relationship Id="rId178" Type="http://schemas.openxmlformats.org/officeDocument/2006/relationships/hyperlink" Target="http://petshopshoop.fr/fennec-c30120344" TargetMode="External"/><Relationship Id="rId61" Type="http://schemas.openxmlformats.org/officeDocument/2006/relationships/hyperlink" Target="http://petshopshoop.fr/munchkin-c29986506" TargetMode="External"/><Relationship Id="rId82" Type="http://schemas.openxmlformats.org/officeDocument/2006/relationships/hyperlink" Target="http://petshopshoop.fr/paon-c25672408" TargetMode="External"/><Relationship Id="rId152" Type="http://schemas.openxmlformats.org/officeDocument/2006/relationships/hyperlink" Target="http://petshopshoop.fr/ornithorynque-c25732480" TargetMode="External"/><Relationship Id="rId173" Type="http://schemas.openxmlformats.org/officeDocument/2006/relationships/hyperlink" Target="http://petshopshoop.fr/chien-de-prairie-c25698840" TargetMode="External"/><Relationship Id="rId194" Type="http://schemas.openxmlformats.org/officeDocument/2006/relationships/hyperlink" Target="http://petshopshoop.fr/opossum-c25732550" TargetMode="External"/><Relationship Id="rId199" Type="http://schemas.openxmlformats.org/officeDocument/2006/relationships/hyperlink" Target="http://petshopshoop.fr/phacochere-c30124148" TargetMode="External"/><Relationship Id="rId203" Type="http://schemas.openxmlformats.org/officeDocument/2006/relationships/hyperlink" Target="http://petshopshoop.fr/suricate-c25672054" TargetMode="External"/><Relationship Id="rId208" Type="http://schemas.openxmlformats.org/officeDocument/2006/relationships/hyperlink" Target="http://petshopshoop.fr/bebe-c25732524" TargetMode="External"/><Relationship Id="rId19" Type="http://schemas.openxmlformats.org/officeDocument/2006/relationships/hyperlink" Target="http://petshopshoop.fr/chien-papillon-c25692816" TargetMode="External"/><Relationship Id="rId14" Type="http://schemas.openxmlformats.org/officeDocument/2006/relationships/hyperlink" Target="http://petshopshoop.fr/bull-terrier-c25692806" TargetMode="External"/><Relationship Id="rId30" Type="http://schemas.openxmlformats.org/officeDocument/2006/relationships/hyperlink" Target="http://petshopshoop.fr/husky-c25665942" TargetMode="External"/><Relationship Id="rId35" Type="http://schemas.openxmlformats.org/officeDocument/2006/relationships/hyperlink" Target="http://petshopshoop.fr/levrier-afghan-c30029434" TargetMode="External"/><Relationship Id="rId56" Type="http://schemas.openxmlformats.org/officeDocument/2006/relationships/hyperlink" Target="http://petshopshoop.fr/ecossais-c29386196" TargetMode="External"/><Relationship Id="rId77" Type="http://schemas.openxmlformats.org/officeDocument/2006/relationships/hyperlink" Target="http://petshopshoop.fr/hibou-c25672158" TargetMode="External"/><Relationship Id="rId100" Type="http://schemas.openxmlformats.org/officeDocument/2006/relationships/hyperlink" Target="http://petshopshoop.fr/luciole-c30055616" TargetMode="External"/><Relationship Id="rId105" Type="http://schemas.openxmlformats.org/officeDocument/2006/relationships/hyperlink" Target="http://petshopshoop.fr/sauterelle-c25672106" TargetMode="External"/><Relationship Id="rId126" Type="http://schemas.openxmlformats.org/officeDocument/2006/relationships/hyperlink" Target="http://petshopshoop.fr/mouton-c25672228" TargetMode="External"/><Relationship Id="rId147" Type="http://schemas.openxmlformats.org/officeDocument/2006/relationships/hyperlink" Target="http://petshopshoop.fr/dauphin-c25668786" TargetMode="External"/><Relationship Id="rId168" Type="http://schemas.openxmlformats.org/officeDocument/2006/relationships/hyperlink" Target="http://petshopshoop.fr/tortue-c25669028" TargetMode="External"/><Relationship Id="rId8" Type="http://schemas.openxmlformats.org/officeDocument/2006/relationships/hyperlink" Target="http://petshopshoop.fr/border-collie-c25918604" TargetMode="External"/><Relationship Id="rId51" Type="http://schemas.openxmlformats.org/officeDocument/2006/relationships/hyperlink" Target="http://petshopshoop.fr/westie-c25665956" TargetMode="External"/><Relationship Id="rId72" Type="http://schemas.openxmlformats.org/officeDocument/2006/relationships/hyperlink" Target="http://petshopshoop.fr/coq-c25672326" TargetMode="External"/><Relationship Id="rId93" Type="http://schemas.openxmlformats.org/officeDocument/2006/relationships/hyperlink" Target="http://petshopshoop.fr/araignee-c25699236" TargetMode="External"/><Relationship Id="rId98" Type="http://schemas.openxmlformats.org/officeDocument/2006/relationships/hyperlink" Target="http://petshopshoop.fr/libellule-c25710050" TargetMode="External"/><Relationship Id="rId121" Type="http://schemas.openxmlformats.org/officeDocument/2006/relationships/hyperlink" Target="http://petshopshoop.fr/furet-c25668974" TargetMode="External"/><Relationship Id="rId142" Type="http://schemas.openxmlformats.org/officeDocument/2006/relationships/hyperlink" Target="http://petshopshoop.fr/lievre-c25665998" TargetMode="External"/><Relationship Id="rId163" Type="http://schemas.openxmlformats.org/officeDocument/2006/relationships/hyperlink" Target="http://petshopshoop.fr/tropical-c25732476" TargetMode="External"/><Relationship Id="rId184" Type="http://schemas.openxmlformats.org/officeDocument/2006/relationships/hyperlink" Target="http://petshopshoop.fr/hippopotame-c25672462" TargetMode="External"/><Relationship Id="rId189" Type="http://schemas.openxmlformats.org/officeDocument/2006/relationships/hyperlink" Target="http://petshopshoop.fr/lama-c25672182" TargetMode="External"/><Relationship Id="rId219" Type="http://schemas.openxmlformats.org/officeDocument/2006/relationships/hyperlink" Target="http://petshopshoop.fr/bille-c25665874" TargetMode="External"/><Relationship Id="rId3" Type="http://schemas.openxmlformats.org/officeDocument/2006/relationships/hyperlink" Target="http://petshopshoop.fr/beagle-c25665332" TargetMode="External"/><Relationship Id="rId214" Type="http://schemas.openxmlformats.org/officeDocument/2006/relationships/hyperlink" Target="http://petshopshoop.fr/gorille-c25672038" TargetMode="External"/><Relationship Id="rId25" Type="http://schemas.openxmlformats.org/officeDocument/2006/relationships/hyperlink" Target="http://petshopshoop.fr/dalmatien-c25695690" TargetMode="External"/><Relationship Id="rId46" Type="http://schemas.openxmlformats.org/officeDocument/2006/relationships/hyperlink" Target="http://petshopshoop.fr/shiba-inu-c30035354" TargetMode="External"/><Relationship Id="rId67" Type="http://schemas.openxmlformats.org/officeDocument/2006/relationships/hyperlink" Target="http://petshopshoop.fr/ara-c25710090" TargetMode="External"/><Relationship Id="rId116" Type="http://schemas.openxmlformats.org/officeDocument/2006/relationships/hyperlink" Target="http://petshopshoop.fr/cochon-c25665832" TargetMode="External"/><Relationship Id="rId137" Type="http://schemas.openxmlformats.org/officeDocument/2006/relationships/hyperlink" Target="http://petshopshoop.fr/verre-de-terre-c30090646" TargetMode="External"/><Relationship Id="rId158" Type="http://schemas.openxmlformats.org/officeDocument/2006/relationships/hyperlink" Target="http://petshopshoop.fr/clown-c25672416" TargetMode="External"/><Relationship Id="rId20" Type="http://schemas.openxmlformats.org/officeDocument/2006/relationships/hyperlink" Target="http://petshopshoop.fr/chihuahua-c25692814" TargetMode="External"/><Relationship Id="rId41" Type="http://schemas.openxmlformats.org/officeDocument/2006/relationships/hyperlink" Target="http://petshopshoop.fr/pomeranien-c25698812" TargetMode="External"/><Relationship Id="rId62" Type="http://schemas.openxmlformats.org/officeDocument/2006/relationships/hyperlink" Target="http://petshopshoop.fr/persan-c25668662" TargetMode="External"/><Relationship Id="rId83" Type="http://schemas.openxmlformats.org/officeDocument/2006/relationships/hyperlink" Target="http://petshopshoop.fr/pelican-c25710112" TargetMode="External"/><Relationship Id="rId88" Type="http://schemas.openxmlformats.org/officeDocument/2006/relationships/hyperlink" Target="http://petshopshoop.fr/pinson-c25710146" TargetMode="External"/><Relationship Id="rId111" Type="http://schemas.openxmlformats.org/officeDocument/2006/relationships/hyperlink" Target="http://petshopshoop.fr/castor-c25732442" TargetMode="External"/><Relationship Id="rId132" Type="http://schemas.openxmlformats.org/officeDocument/2006/relationships/hyperlink" Target="http://petshopshoop.fr/souris-c25671958" TargetMode="External"/><Relationship Id="rId153" Type="http://schemas.openxmlformats.org/officeDocument/2006/relationships/hyperlink" Target="http://petshopshoop.fr/orque-c30216132" TargetMode="External"/><Relationship Id="rId174" Type="http://schemas.openxmlformats.org/officeDocument/2006/relationships/hyperlink" Target="http://petshopshoop.fr/crocodile-c25732530" TargetMode="External"/><Relationship Id="rId179" Type="http://schemas.openxmlformats.org/officeDocument/2006/relationships/hyperlink" Target="http://petshopshoop.fr/fourmilier-c25732534" TargetMode="External"/><Relationship Id="rId195" Type="http://schemas.openxmlformats.org/officeDocument/2006/relationships/hyperlink" Target="http://petshopshoop.fr/ours-c25669354" TargetMode="External"/><Relationship Id="rId209" Type="http://schemas.openxmlformats.org/officeDocument/2006/relationships/hyperlink" Target="http://petshopshoop.fr/babouin-c30007624" TargetMode="External"/><Relationship Id="rId190" Type="http://schemas.openxmlformats.org/officeDocument/2006/relationships/hyperlink" Target="http://petshopshoop.fr/lemurien-c25732536" TargetMode="External"/><Relationship Id="rId204" Type="http://schemas.openxmlformats.org/officeDocument/2006/relationships/hyperlink" Target="http://petshopshoop.fr/tapir-c30202824" TargetMode="External"/><Relationship Id="rId220" Type="http://schemas.openxmlformats.org/officeDocument/2006/relationships/printerSettings" Target="../printerSettings/printerSettings5.bin"/><Relationship Id="rId15" Type="http://schemas.openxmlformats.org/officeDocument/2006/relationships/hyperlink" Target="http://petshopshoop.fr/caniche-c25665784" TargetMode="External"/><Relationship Id="rId36" Type="http://schemas.openxmlformats.org/officeDocument/2006/relationships/hyperlink" Target="http://petshopshoop.fr/lhassa-apso-c25695770" TargetMode="External"/><Relationship Id="rId57" Type="http://schemas.openxmlformats.org/officeDocument/2006/relationships/hyperlink" Target="http://petshopshoop.fr/europeen-c25710024" TargetMode="External"/><Relationship Id="rId106" Type="http://schemas.openxmlformats.org/officeDocument/2006/relationships/hyperlink" Target="http://petshopshoop.fr/scarabee-c30098998" TargetMode="External"/><Relationship Id="rId127" Type="http://schemas.openxmlformats.org/officeDocument/2006/relationships/hyperlink" Target="http://petshopshoop.fr/phalanger-volant-c30099012" TargetMode="External"/><Relationship Id="rId10" Type="http://schemas.openxmlformats.org/officeDocument/2006/relationships/hyperlink" Target="http://petshopshoop.fr/bouledogue-c25665922" TargetMode="External"/><Relationship Id="rId31" Type="http://schemas.openxmlformats.org/officeDocument/2006/relationships/hyperlink" Target="http://petshopshoop.fr/jack-russell-c25665944" TargetMode="External"/><Relationship Id="rId52" Type="http://schemas.openxmlformats.org/officeDocument/2006/relationships/hyperlink" Target="http://petshopshoop.fr/yorkshire-c25665858" TargetMode="External"/><Relationship Id="rId73" Type="http://schemas.openxmlformats.org/officeDocument/2006/relationships/hyperlink" Target="http://petshopshoop.fr/cygne-c25665880" TargetMode="External"/><Relationship Id="rId78" Type="http://schemas.openxmlformats.org/officeDocument/2006/relationships/hyperlink" Target="http://petshopshoop.fr/kiwi-c25710100" TargetMode="External"/><Relationship Id="rId94" Type="http://schemas.openxmlformats.org/officeDocument/2006/relationships/hyperlink" Target="http://petshopshoop.fr/bourdon-c25710048" TargetMode="External"/><Relationship Id="rId99" Type="http://schemas.openxmlformats.org/officeDocument/2006/relationships/hyperlink" Target="http://petshopshoop.fr/love-bug-c25710056" TargetMode="External"/><Relationship Id="rId101" Type="http://schemas.openxmlformats.org/officeDocument/2006/relationships/hyperlink" Target="http://petshopshoop.fr/mille-pattes-c25710058" TargetMode="External"/><Relationship Id="rId122" Type="http://schemas.openxmlformats.org/officeDocument/2006/relationships/hyperlink" Target="http://petshopshoop.fr/grenouille-c25672458" TargetMode="External"/><Relationship Id="rId143" Type="http://schemas.openxmlformats.org/officeDocument/2006/relationships/hyperlink" Target="http://petshopshoop.fr/nain-c25732464" TargetMode="External"/><Relationship Id="rId148" Type="http://schemas.openxmlformats.org/officeDocument/2006/relationships/hyperlink" Target="http://petshopshoop.fr/hippocampe-c25732488" TargetMode="External"/><Relationship Id="rId164" Type="http://schemas.openxmlformats.org/officeDocument/2006/relationships/hyperlink" Target="http://petshopshoop.fr/cameleon-c25668564" TargetMode="External"/><Relationship Id="rId169" Type="http://schemas.openxmlformats.org/officeDocument/2006/relationships/hyperlink" Target="http://petshopshoop.fr/tortue-de-mer-c25669020" TargetMode="External"/><Relationship Id="rId185" Type="http://schemas.openxmlformats.org/officeDocument/2006/relationships/hyperlink" Target="http://petshopshoop.fr/hyene-c30035632" TargetMode="External"/><Relationship Id="rId4" Type="http://schemas.openxmlformats.org/officeDocument/2006/relationships/hyperlink" Target="http://petshopshoop.fr/berger-allemand-c25665344" TargetMode="External"/><Relationship Id="rId9" Type="http://schemas.openxmlformats.org/officeDocument/2006/relationships/hyperlink" Target="http://petshopshoop.fr/boston-terrier-c25665780" TargetMode="External"/><Relationship Id="rId180" Type="http://schemas.openxmlformats.org/officeDocument/2006/relationships/hyperlink" Target="http://petshopshoop.fr/galago-c26884206" TargetMode="External"/><Relationship Id="rId210" Type="http://schemas.openxmlformats.org/officeDocument/2006/relationships/hyperlink" Target="http://petshopshoop.fr/capucin-c31543334" TargetMode="External"/><Relationship Id="rId215" Type="http://schemas.openxmlformats.org/officeDocument/2006/relationships/hyperlink" Target="http://petshopshoop.fr/orang-outan-c25672014" TargetMode="External"/><Relationship Id="rId26" Type="http://schemas.openxmlformats.org/officeDocument/2006/relationships/hyperlink" Target="http://petshopshoop.fr/epagneul-c25665870" TargetMode="External"/><Relationship Id="rId47" Type="http://schemas.openxmlformats.org/officeDocument/2006/relationships/hyperlink" Target="http://petshopshoop.fr/shih-tzu-c25665950" TargetMode="External"/><Relationship Id="rId68" Type="http://schemas.openxmlformats.org/officeDocument/2006/relationships/hyperlink" Target="http://petshopshoop.fr/autruche-c25710094" TargetMode="External"/><Relationship Id="rId89" Type="http://schemas.openxmlformats.org/officeDocument/2006/relationships/hyperlink" Target="http://petshopshoop.fr/pivert-c25710150" TargetMode="External"/><Relationship Id="rId112" Type="http://schemas.openxmlformats.org/officeDocument/2006/relationships/hyperlink" Target="http://petshopshoop.fr/chauve-souris-c25665116" TargetMode="External"/><Relationship Id="rId133" Type="http://schemas.openxmlformats.org/officeDocument/2006/relationships/hyperlink" Target="http://petshopshoop.fr/tamia-c31513842" TargetMode="External"/><Relationship Id="rId154" Type="http://schemas.openxmlformats.org/officeDocument/2006/relationships/hyperlink" Target="http://petshopshoop.fr/phoque-c25672428" TargetMode="External"/><Relationship Id="rId175" Type="http://schemas.openxmlformats.org/officeDocument/2006/relationships/hyperlink" Target="http://petshopshoop.fr/dromadaire-c25732528" TargetMode="External"/><Relationship Id="rId196" Type="http://schemas.openxmlformats.org/officeDocument/2006/relationships/hyperlink" Target="http://petshopshoop.fr/panda-c25672380" TargetMode="External"/><Relationship Id="rId200" Type="http://schemas.openxmlformats.org/officeDocument/2006/relationships/hyperlink" Target="http://petshopshoop.fr/puma-c30111170" TargetMode="External"/><Relationship Id="rId16" Type="http://schemas.openxmlformats.org/officeDocument/2006/relationships/hyperlink" Target="http://petshopshoop.fr/carlin-c25665912" TargetMode="External"/><Relationship Id="rId37" Type="http://schemas.openxmlformats.org/officeDocument/2006/relationships/hyperlink" Target="http://petshopshoop.fr/mastiff-c29371410" TargetMode="External"/><Relationship Id="rId58" Type="http://schemas.openxmlformats.org/officeDocument/2006/relationships/hyperlink" Target="http://petshopshoop.fr/gouttiere-c25668652" TargetMode="External"/><Relationship Id="rId79" Type="http://schemas.openxmlformats.org/officeDocument/2006/relationships/hyperlink" Target="http://petshopshoop.fr/macareux-c25710102" TargetMode="External"/><Relationship Id="rId102" Type="http://schemas.openxmlformats.org/officeDocument/2006/relationships/hyperlink" Target="http://petshopshoop.fr/mouche-c25710062" TargetMode="External"/><Relationship Id="rId123" Type="http://schemas.openxmlformats.org/officeDocument/2006/relationships/hyperlink" Target="http://petshopshoop.fr/hamster-c25665892" TargetMode="External"/><Relationship Id="rId144" Type="http://schemas.openxmlformats.org/officeDocument/2006/relationships/hyperlink" Target="http://petshopshoop.fr/baleine-c25668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"/>
  <sheetViews>
    <sheetView workbookViewId="0">
      <selection activeCell="G14" sqref="G14"/>
    </sheetView>
  </sheetViews>
  <sheetFormatPr baseColWidth="10" defaultRowHeight="15" x14ac:dyDescent="0.25"/>
  <cols>
    <col min="1" max="16384" width="11.42578125" style="40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19050</xdr:colOff>
                    <xdr:row>2</xdr:row>
                    <xdr:rowOff>85725</xdr:rowOff>
                  </from>
                  <to>
                    <xdr:col>2</xdr:col>
                    <xdr:colOff>742950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M33"/>
  <sheetViews>
    <sheetView workbookViewId="0">
      <selection activeCell="G5" sqref="G5:H5"/>
    </sheetView>
  </sheetViews>
  <sheetFormatPr baseColWidth="10" defaultColWidth="9.140625" defaultRowHeight="15" x14ac:dyDescent="0.25"/>
  <cols>
    <col min="1" max="1" width="9.140625" style="7"/>
    <col min="2" max="2" width="14.85546875" style="7" customWidth="1"/>
    <col min="3" max="3" width="2.7109375" style="7" customWidth="1"/>
    <col min="4" max="4" width="13.140625" style="7" customWidth="1"/>
    <col min="5" max="5" width="14" style="7" customWidth="1"/>
    <col min="6" max="6" width="1.7109375" style="7" customWidth="1"/>
    <col min="7" max="7" width="9" style="7" customWidth="1"/>
    <col min="8" max="9" width="9.140625" style="7"/>
    <col min="10" max="10" width="3" style="7" customWidth="1"/>
    <col min="11" max="16384" width="9.140625" style="7"/>
  </cols>
  <sheetData>
    <row r="1" spans="2:13" ht="15.75" thickBot="1" x14ac:dyDescent="0.3"/>
    <row r="2" spans="2:13" ht="15.75" thickBot="1" x14ac:dyDescent="0.3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2:13" ht="15.75" thickBot="1" x14ac:dyDescent="0.3">
      <c r="B3" s="34"/>
      <c r="C3" s="41" t="s">
        <v>2710</v>
      </c>
      <c r="D3" s="41"/>
      <c r="E3" s="41"/>
      <c r="G3" s="45" t="s">
        <v>2496</v>
      </c>
      <c r="H3" s="47"/>
      <c r="K3" s="7" t="s">
        <v>2889</v>
      </c>
      <c r="L3" s="43"/>
      <c r="M3" s="44"/>
    </row>
    <row r="4" spans="2:13" ht="15.75" thickBot="1" x14ac:dyDescent="0.3">
      <c r="B4" s="34"/>
      <c r="M4" s="35"/>
    </row>
    <row r="5" spans="2:13" ht="15.75" thickBot="1" x14ac:dyDescent="0.3">
      <c r="B5" s="34"/>
      <c r="C5" s="41" t="s">
        <v>2498</v>
      </c>
      <c r="D5" s="41"/>
      <c r="E5" s="41"/>
      <c r="G5" s="45"/>
      <c r="H5" s="47"/>
      <c r="M5" s="35"/>
    </row>
    <row r="6" spans="2:13" ht="15.75" thickBot="1" x14ac:dyDescent="0.3">
      <c r="B6" s="34"/>
      <c r="M6" s="35"/>
    </row>
    <row r="7" spans="2:13" ht="15.75" thickBot="1" x14ac:dyDescent="0.3">
      <c r="B7" s="34" t="s">
        <v>2476</v>
      </c>
      <c r="D7" s="45" t="s">
        <v>2477</v>
      </c>
      <c r="E7" s="47"/>
      <c r="H7" s="41" t="str">
        <f>IF(D7="MLP","GENERATION",IF(D7="LPS","ESPECE",""))</f>
        <v>GENERATION</v>
      </c>
      <c r="I7" s="41"/>
      <c r="K7" s="45" t="s">
        <v>2479</v>
      </c>
      <c r="L7" s="47"/>
      <c r="M7" s="35"/>
    </row>
    <row r="8" spans="2:13" ht="15.75" thickBot="1" x14ac:dyDescent="0.3">
      <c r="B8" s="34"/>
      <c r="M8" s="35"/>
    </row>
    <row r="9" spans="2:13" ht="15.75" thickBot="1" x14ac:dyDescent="0.3">
      <c r="B9" s="34" t="s">
        <v>2708</v>
      </c>
      <c r="D9" s="45" t="s">
        <v>2676</v>
      </c>
      <c r="E9" s="47"/>
      <c r="H9" s="41" t="str">
        <f>IF(D7="MLP","COMPLEMENT",IF(D7="LPS","RACE",""))</f>
        <v>COMPLEMENT</v>
      </c>
      <c r="I9" s="41"/>
      <c r="K9" s="45"/>
      <c r="L9" s="47"/>
      <c r="M9" s="35"/>
    </row>
    <row r="10" spans="2:13" ht="15.75" thickBot="1" x14ac:dyDescent="0.3">
      <c r="B10" s="34"/>
      <c r="M10" s="35"/>
    </row>
    <row r="11" spans="2:13" ht="15.75" thickBot="1" x14ac:dyDescent="0.3">
      <c r="B11" s="34" t="s">
        <v>2115</v>
      </c>
      <c r="D11" s="45"/>
      <c r="E11" s="46"/>
      <c r="F11" s="46"/>
      <c r="G11" s="46"/>
      <c r="H11" s="47"/>
      <c r="M11" s="35"/>
    </row>
    <row r="12" spans="2:13" ht="15.75" thickBot="1" x14ac:dyDescent="0.3">
      <c r="B12" s="34"/>
      <c r="M12" s="35"/>
    </row>
    <row r="13" spans="2:13" ht="15.75" thickBot="1" x14ac:dyDescent="0.3">
      <c r="B13" s="34" t="s">
        <v>3</v>
      </c>
      <c r="D13" s="45"/>
      <c r="E13" s="47"/>
      <c r="H13" s="41" t="str">
        <f>IF(G3="ACHAT","PRIX D'ACHAT","PRIX DE VENTE")</f>
        <v>PRIX DE VENTE</v>
      </c>
      <c r="I13" s="41"/>
      <c r="K13" s="49"/>
      <c r="L13" s="50"/>
      <c r="M13" s="35"/>
    </row>
    <row r="14" spans="2:13" ht="15.75" thickBot="1" x14ac:dyDescent="0.3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8"/>
    </row>
    <row r="19" spans="2:13" ht="15.75" thickBot="1" x14ac:dyDescent="0.3"/>
    <row r="20" spans="2:13" ht="15.75" thickBot="1" x14ac:dyDescent="0.3"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3"/>
    </row>
    <row r="21" spans="2:13" ht="15.75" thickBot="1" x14ac:dyDescent="0.3">
      <c r="B21" s="34" t="str">
        <f>IF(G3="VENTE","N° CLIENT","N° FOURNISSEUR")</f>
        <v>N° CLIENT</v>
      </c>
      <c r="D21" s="45">
        <f>G5</f>
        <v>0</v>
      </c>
      <c r="E21" s="47"/>
      <c r="M21" s="35"/>
    </row>
    <row r="22" spans="2:13" x14ac:dyDescent="0.25">
      <c r="B22" s="34"/>
      <c r="M22" s="35"/>
    </row>
    <row r="23" spans="2:13" x14ac:dyDescent="0.25">
      <c r="B23" s="34" t="s">
        <v>0</v>
      </c>
      <c r="D23" s="41"/>
      <c r="E23" s="41"/>
      <c r="F23" s="41"/>
      <c r="G23" s="41"/>
      <c r="H23" s="41"/>
      <c r="M23" s="35"/>
    </row>
    <row r="24" spans="2:13" x14ac:dyDescent="0.25">
      <c r="B24" s="34" t="s">
        <v>606</v>
      </c>
      <c r="D24" s="41"/>
      <c r="E24" s="41"/>
      <c r="F24" s="41"/>
      <c r="G24" s="41"/>
      <c r="H24" s="41"/>
      <c r="M24" s="35"/>
    </row>
    <row r="25" spans="2:13" x14ac:dyDescent="0.25">
      <c r="B25" s="34"/>
      <c r="M25" s="35"/>
    </row>
    <row r="26" spans="2:13" x14ac:dyDescent="0.25">
      <c r="B26" s="34" t="s">
        <v>607</v>
      </c>
      <c r="D26" s="41"/>
      <c r="E26" s="41"/>
      <c r="F26" s="41"/>
      <c r="G26" s="41"/>
      <c r="H26" s="41"/>
      <c r="I26" s="41"/>
      <c r="M26" s="35"/>
    </row>
    <row r="27" spans="2:13" x14ac:dyDescent="0.25">
      <c r="B27" s="39" t="s">
        <v>608</v>
      </c>
      <c r="D27" s="48"/>
      <c r="E27" s="48"/>
      <c r="M27" s="35"/>
    </row>
    <row r="28" spans="2:13" x14ac:dyDescent="0.25">
      <c r="B28" s="39" t="s">
        <v>609</v>
      </c>
      <c r="D28" s="41"/>
      <c r="E28" s="41"/>
      <c r="F28" s="41"/>
      <c r="G28" s="41"/>
      <c r="H28" s="41"/>
      <c r="M28" s="35"/>
    </row>
    <row r="29" spans="2:13" x14ac:dyDescent="0.25">
      <c r="B29" s="39" t="s">
        <v>610</v>
      </c>
      <c r="D29" s="41"/>
      <c r="E29" s="41"/>
      <c r="M29" s="35"/>
    </row>
    <row r="30" spans="2:13" x14ac:dyDescent="0.25">
      <c r="B30" s="34"/>
      <c r="M30" s="35"/>
    </row>
    <row r="31" spans="2:13" x14ac:dyDescent="0.25">
      <c r="B31" s="39" t="str">
        <f>IF(G3="VENTE","N° TELEPHONE","")</f>
        <v>N° TELEPHONE</v>
      </c>
      <c r="D31" s="42"/>
      <c r="E31" s="42"/>
      <c r="M31" s="35"/>
    </row>
    <row r="32" spans="2:13" x14ac:dyDescent="0.25">
      <c r="B32" s="39" t="str">
        <f>IF(G3="VENTE","ADRESSE MAIL","")</f>
        <v>ADRESSE MAIL</v>
      </c>
      <c r="D32" s="41"/>
      <c r="E32" s="41"/>
      <c r="F32" s="41"/>
      <c r="G32" s="41"/>
      <c r="H32" s="41"/>
      <c r="M32" s="35"/>
    </row>
    <row r="33" spans="2:13" ht="15.75" thickBot="1" x14ac:dyDescent="0.3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8"/>
    </row>
  </sheetData>
  <mergeCells count="24">
    <mergeCell ref="C3:E3"/>
    <mergeCell ref="C5:E5"/>
    <mergeCell ref="K9:L9"/>
    <mergeCell ref="H9:I9"/>
    <mergeCell ref="H13:I13"/>
    <mergeCell ref="K13:L13"/>
    <mergeCell ref="G3:H3"/>
    <mergeCell ref="G5:H5"/>
    <mergeCell ref="D28:H28"/>
    <mergeCell ref="D29:E29"/>
    <mergeCell ref="D31:E31"/>
    <mergeCell ref="D32:H32"/>
    <mergeCell ref="L3:M3"/>
    <mergeCell ref="D11:H11"/>
    <mergeCell ref="D21:E21"/>
    <mergeCell ref="D23:H23"/>
    <mergeCell ref="D24:H24"/>
    <mergeCell ref="D26:I26"/>
    <mergeCell ref="D27:E27"/>
    <mergeCell ref="D9:E9"/>
    <mergeCell ref="D13:E13"/>
    <mergeCell ref="H7:I7"/>
    <mergeCell ref="K7:L7"/>
    <mergeCell ref="D7:E7"/>
  </mergeCells>
  <dataValidations count="3">
    <dataValidation type="list" allowBlank="1" showInputMessage="1" showErrorMessage="1" sqref="G3:H46" xr:uid="{00000000-0002-0000-0100-000000000000}">
      <formula1>listetransaction</formula1>
    </dataValidation>
    <dataValidation type="list" allowBlank="1" showInputMessage="1" showErrorMessage="1" sqref="K7:L7" xr:uid="{00000000-0002-0000-0100-000001000000}">
      <formula1>INDIRECT($D$7)</formula1>
    </dataValidation>
    <dataValidation type="list" allowBlank="1" showInputMessage="1" showErrorMessage="1" sqref="K9:L9" xr:uid="{00000000-0002-0000-0100-000002000000}">
      <formula1>INDIRECT($H$9)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3000000}">
          <x14:formula1>
            <xm:f>LISTE!$B$3:$B$49</xm:f>
          </x14:formula1>
          <xm:sqref>D7:E7</xm:sqref>
        </x14:dataValidation>
        <x14:dataValidation type="list" allowBlank="1" showInputMessage="1" showErrorMessage="1" xr:uid="{00000000-0002-0000-0100-000004000000}">
          <x14:formula1>
            <xm:f>LISTE!$E$3:$E$20</xm:f>
          </x14:formula1>
          <xm:sqref>D9:E9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P3133"/>
  <sheetViews>
    <sheetView topLeftCell="A97" workbookViewId="0">
      <selection activeCell="G509" sqref="G509"/>
    </sheetView>
  </sheetViews>
  <sheetFormatPr baseColWidth="10" defaultColWidth="9.140625" defaultRowHeight="15" x14ac:dyDescent="0.25"/>
  <cols>
    <col min="2" max="2" width="8.5703125" customWidth="1"/>
    <col min="3" max="3" width="7.7109375" customWidth="1"/>
    <col min="4" max="4" width="11.140625" customWidth="1"/>
    <col min="5" max="5" width="14.42578125" customWidth="1"/>
    <col min="6" max="6" width="44.85546875" customWidth="1"/>
    <col min="7" max="7" width="18.140625" customWidth="1"/>
    <col min="8" max="8" width="44.5703125" customWidth="1"/>
    <col min="9" max="10" width="14.140625" customWidth="1"/>
    <col min="11" max="11" width="18.140625" customWidth="1"/>
    <col min="12" max="12" width="16.42578125" customWidth="1"/>
    <col min="13" max="13" width="15.42578125" customWidth="1"/>
    <col min="14" max="14" width="16.85546875" customWidth="1"/>
    <col min="15" max="15" width="18.42578125" customWidth="1"/>
  </cols>
  <sheetData>
    <row r="2" spans="2:16" ht="26.25" thickBot="1" x14ac:dyDescent="0.3">
      <c r="B2" s="19" t="s">
        <v>2475</v>
      </c>
      <c r="C2" s="20" t="s">
        <v>2559</v>
      </c>
      <c r="D2" s="15" t="s">
        <v>108</v>
      </c>
      <c r="E2" s="1" t="s">
        <v>2714</v>
      </c>
      <c r="F2" s="1" t="s">
        <v>0</v>
      </c>
      <c r="G2" s="1" t="s">
        <v>416</v>
      </c>
      <c r="H2" s="1" t="s">
        <v>109</v>
      </c>
      <c r="I2" s="1" t="s">
        <v>1</v>
      </c>
      <c r="J2" s="1" t="s">
        <v>2708</v>
      </c>
      <c r="K2" s="1" t="s">
        <v>113</v>
      </c>
      <c r="L2" s="1" t="s">
        <v>2</v>
      </c>
      <c r="M2" s="1" t="s">
        <v>110</v>
      </c>
      <c r="N2" s="1" t="s">
        <v>3</v>
      </c>
      <c r="O2" s="1" t="s">
        <v>111</v>
      </c>
      <c r="P2" s="2" t="s">
        <v>112</v>
      </c>
    </row>
    <row r="3" spans="2:16" ht="15.75" thickBot="1" x14ac:dyDescent="0.3">
      <c r="B3" s="21"/>
      <c r="C3" s="22"/>
      <c r="D3" s="16" t="s">
        <v>2477</v>
      </c>
      <c r="E3" s="8" t="s">
        <v>2478</v>
      </c>
      <c r="F3" s="8" t="s">
        <v>4</v>
      </c>
      <c r="G3" s="9"/>
      <c r="H3" s="8" t="str">
        <f>CONCATENATE(Table1[[#This Row],[FAMILLE]],"-",Table1[[#This Row],[CATEGORIE]],"-",Table1[[#This Row],[NOM]],"-",Table1[[#This Row],[COMPLEMENT]])</f>
        <v>MLP-G1-BABY BROTHER APPLE DELIGHT-</v>
      </c>
      <c r="I3" s="8" t="s">
        <v>5</v>
      </c>
      <c r="J3" s="8" t="s">
        <v>2676</v>
      </c>
      <c r="K3" s="8" t="s">
        <v>114</v>
      </c>
      <c r="L3" s="8"/>
      <c r="M3" s="8"/>
      <c r="N3" s="8"/>
      <c r="O3" s="10"/>
      <c r="P3" s="11">
        <f>Table1[[#This Row],[QUANTITE]]*Table1[[#This Row],[PRIX DE VENTE ]]</f>
        <v>0</v>
      </c>
    </row>
    <row r="4" spans="2:16" ht="15.75" thickBot="1" x14ac:dyDescent="0.3">
      <c r="B4" s="17"/>
      <c r="C4" s="18"/>
      <c r="D4" s="16" t="s">
        <v>2477</v>
      </c>
      <c r="E4" s="8" t="s">
        <v>2478</v>
      </c>
      <c r="F4" s="8" t="s">
        <v>6</v>
      </c>
      <c r="G4" s="9"/>
      <c r="H4" s="8" t="str">
        <f>CONCATENATE(Table1[[#This Row],[FAMILLE]],"-",Table1[[#This Row],[CATEGORIE]],"-",Table1[[#This Row],[NOM]],"-",Table1[[#This Row],[COMPLEMENT]])</f>
        <v>MLP-G1-BABY SISTER APPLE DELIGHT-</v>
      </c>
      <c r="I4" s="8" t="s">
        <v>5</v>
      </c>
      <c r="J4" s="8" t="s">
        <v>2676</v>
      </c>
      <c r="K4" s="8" t="s">
        <v>114</v>
      </c>
      <c r="L4" s="8"/>
      <c r="M4" s="8"/>
      <c r="N4" s="8"/>
      <c r="O4" s="10"/>
      <c r="P4" s="11">
        <f>Table1[[#This Row],[QUANTITE]]*Table1[[#This Row],[PRIX DE VENTE ]]</f>
        <v>0</v>
      </c>
    </row>
    <row r="5" spans="2:16" ht="15.75" thickBot="1" x14ac:dyDescent="0.3">
      <c r="B5" s="17"/>
      <c r="C5" s="18"/>
      <c r="D5" s="16" t="s">
        <v>2477</v>
      </c>
      <c r="E5" s="8" t="s">
        <v>2478</v>
      </c>
      <c r="F5" s="8" t="s">
        <v>7</v>
      </c>
      <c r="G5" s="9"/>
      <c r="H5" s="8" t="str">
        <f>CONCATENATE(Table1[[#This Row],[FAMILLE]],"-",Table1[[#This Row],[CATEGORIE]],"-",Table1[[#This Row],[NOM]],"-",Table1[[#This Row],[COMPLEMENT]])</f>
        <v>MLP-G1-BABY COUNT A LOT-</v>
      </c>
      <c r="I5" s="8" t="s">
        <v>5</v>
      </c>
      <c r="J5" s="8" t="s">
        <v>2676</v>
      </c>
      <c r="K5" s="8" t="s">
        <v>114</v>
      </c>
      <c r="L5" s="8"/>
      <c r="M5" s="8"/>
      <c r="N5" s="8"/>
      <c r="O5" s="10"/>
      <c r="P5" s="11">
        <f>Table1[[#This Row],[QUANTITE]]*Table1[[#This Row],[PRIX DE VENTE ]]</f>
        <v>0</v>
      </c>
    </row>
    <row r="6" spans="2:16" ht="15.75" thickBot="1" x14ac:dyDescent="0.3">
      <c r="B6" s="17"/>
      <c r="C6" s="18"/>
      <c r="D6" s="16" t="s">
        <v>2477</v>
      </c>
      <c r="E6" s="8" t="s">
        <v>2478</v>
      </c>
      <c r="F6" s="8" t="s">
        <v>8</v>
      </c>
      <c r="G6" s="9"/>
      <c r="H6" s="8" t="str">
        <f>CONCATENATE(Table1[[#This Row],[FAMILLE]],"-",Table1[[#This Row],[CATEGORIE]],"-",Table1[[#This Row],[NOM]],"-",Table1[[#This Row],[COMPLEMENT]])</f>
        <v>MLP-G1-BABY CUDDLES-</v>
      </c>
      <c r="I6" s="8" t="s">
        <v>5</v>
      </c>
      <c r="J6" s="8" t="s">
        <v>2676</v>
      </c>
      <c r="K6" s="8" t="s">
        <v>114</v>
      </c>
      <c r="L6" s="8"/>
      <c r="M6" s="8"/>
      <c r="N6" s="8"/>
      <c r="O6" s="10"/>
      <c r="P6" s="11">
        <f>Table1[[#This Row],[QUANTITE]]*Table1[[#This Row],[PRIX DE VENTE ]]</f>
        <v>0</v>
      </c>
    </row>
    <row r="7" spans="2:16" ht="15.75" thickBot="1" x14ac:dyDescent="0.3">
      <c r="B7" s="17"/>
      <c r="C7" s="18"/>
      <c r="D7" s="16" t="s">
        <v>2477</v>
      </c>
      <c r="E7" s="8" t="s">
        <v>2478</v>
      </c>
      <c r="F7" s="8" t="s">
        <v>9</v>
      </c>
      <c r="G7" s="9"/>
      <c r="H7" s="8" t="str">
        <f>CONCATENATE(Table1[[#This Row],[FAMILLE]],"-",Table1[[#This Row],[CATEGORIE]],"-",Table1[[#This Row],[NOM]],"-",Table1[[#This Row],[COMPLEMENT]])</f>
        <v>MLP-G1-BABY GLORY-</v>
      </c>
      <c r="I7" s="8" t="s">
        <v>5</v>
      </c>
      <c r="J7" s="8" t="s">
        <v>2676</v>
      </c>
      <c r="K7" s="8" t="s">
        <v>114</v>
      </c>
      <c r="L7" s="8"/>
      <c r="M7" s="8"/>
      <c r="N7" s="8"/>
      <c r="O7" s="10"/>
      <c r="P7" s="11">
        <f>Table1[[#This Row],[QUANTITE]]*Table1[[#This Row],[PRIX DE VENTE ]]</f>
        <v>0</v>
      </c>
    </row>
    <row r="8" spans="2:16" ht="15.75" thickBot="1" x14ac:dyDescent="0.3">
      <c r="B8" s="17"/>
      <c r="C8" s="18"/>
      <c r="D8" s="16" t="s">
        <v>2477</v>
      </c>
      <c r="E8" s="8" t="s">
        <v>2478</v>
      </c>
      <c r="F8" s="8" t="s">
        <v>10</v>
      </c>
      <c r="G8" s="9"/>
      <c r="H8" s="8" t="str">
        <f>CONCATENATE(Table1[[#This Row],[FAMILLE]],"-",Table1[[#This Row],[CATEGORIE]],"-",Table1[[#This Row],[NOM]],"-",Table1[[#This Row],[COMPLEMENT]])</f>
        <v>MLP-G1-BABY GUSTY (SOMMEIL)-</v>
      </c>
      <c r="I8" s="8" t="s">
        <v>5</v>
      </c>
      <c r="J8" s="8" t="s">
        <v>2676</v>
      </c>
      <c r="K8" s="8" t="s">
        <v>114</v>
      </c>
      <c r="L8" s="8"/>
      <c r="M8" s="8"/>
      <c r="N8" s="8"/>
      <c r="O8" s="10"/>
      <c r="P8" s="11">
        <f>Table1[[#This Row],[QUANTITE]]*Table1[[#This Row],[PRIX DE VENTE ]]</f>
        <v>0</v>
      </c>
    </row>
    <row r="9" spans="2:16" ht="15.75" thickBot="1" x14ac:dyDescent="0.3">
      <c r="B9" s="17"/>
      <c r="C9" s="18"/>
      <c r="D9" s="16" t="s">
        <v>2477</v>
      </c>
      <c r="E9" s="8" t="s">
        <v>2478</v>
      </c>
      <c r="F9" s="8" t="s">
        <v>11</v>
      </c>
      <c r="G9" s="9"/>
      <c r="H9" s="8" t="str">
        <f>CONCATENATE(Table1[[#This Row],[FAMILLE]],"-",Table1[[#This Row],[CATEGORIE]],"-",Table1[[#This Row],[NOM]],"-",Table1[[#This Row],[COMPLEMENT]])</f>
        <v>MLP-G1-BABY GUSTY-</v>
      </c>
      <c r="I9" s="8" t="s">
        <v>5</v>
      </c>
      <c r="J9" s="8" t="s">
        <v>2676</v>
      </c>
      <c r="K9" s="8" t="s">
        <v>114</v>
      </c>
      <c r="L9" s="8"/>
      <c r="M9" s="8"/>
      <c r="N9" s="8"/>
      <c r="O9" s="10"/>
      <c r="P9" s="11">
        <f>Table1[[#This Row],[QUANTITE]]*Table1[[#This Row],[PRIX DE VENTE ]]</f>
        <v>0</v>
      </c>
    </row>
    <row r="10" spans="2:16" ht="15.75" thickBot="1" x14ac:dyDescent="0.3">
      <c r="B10" s="17"/>
      <c r="C10" s="18"/>
      <c r="D10" s="16" t="s">
        <v>2477</v>
      </c>
      <c r="E10" s="8" t="s">
        <v>2478</v>
      </c>
      <c r="F10" s="8" t="s">
        <v>12</v>
      </c>
      <c r="G10" s="9"/>
      <c r="H10" s="8" t="str">
        <f>CONCATENATE(Table1[[#This Row],[FAMILLE]],"-",Table1[[#This Row],[CATEGORIE]],"-",Table1[[#This Row],[NOM]],"-",Table1[[#This Row],[COMPLEMENT]])</f>
        <v>MLP-G1-BABY MOONDANCER-</v>
      </c>
      <c r="I10" s="8" t="s">
        <v>5</v>
      </c>
      <c r="J10" s="8" t="s">
        <v>2676</v>
      </c>
      <c r="K10" s="8" t="s">
        <v>114</v>
      </c>
      <c r="L10" s="8"/>
      <c r="M10" s="8"/>
      <c r="N10" s="8"/>
      <c r="O10" s="10"/>
      <c r="P10" s="11">
        <f>Table1[[#This Row],[QUANTITE]]*Table1[[#This Row],[PRIX DE VENTE ]]</f>
        <v>0</v>
      </c>
    </row>
    <row r="11" spans="2:16" ht="15.75" thickBot="1" x14ac:dyDescent="0.3">
      <c r="B11" s="17"/>
      <c r="C11" s="18"/>
      <c r="D11" s="16" t="s">
        <v>2477</v>
      </c>
      <c r="E11" s="8" t="s">
        <v>2478</v>
      </c>
      <c r="F11" s="8" t="s">
        <v>13</v>
      </c>
      <c r="G11" s="9"/>
      <c r="H11" s="8" t="str">
        <f>CONCATENATE(Table1[[#This Row],[FAMILLE]],"-",Table1[[#This Row],[CATEGORIE]],"-",Table1[[#This Row],[NOM]],"-",Table1[[#This Row],[COMPLEMENT]])</f>
        <v>MLP-G1-BABY NIGHTSONG-</v>
      </c>
      <c r="I11" s="8" t="s">
        <v>5</v>
      </c>
      <c r="J11" s="8" t="s">
        <v>2676</v>
      </c>
      <c r="K11" s="8" t="s">
        <v>114</v>
      </c>
      <c r="L11" s="8"/>
      <c r="M11" s="8"/>
      <c r="N11" s="8"/>
      <c r="O11" s="10"/>
      <c r="P11" s="11">
        <f>Table1[[#This Row],[QUANTITE]]*Table1[[#This Row],[PRIX DE VENTE ]]</f>
        <v>0</v>
      </c>
    </row>
    <row r="12" spans="2:16" ht="15.75" thickBot="1" x14ac:dyDescent="0.3">
      <c r="B12" s="17"/>
      <c r="C12" s="18"/>
      <c r="D12" s="16" t="s">
        <v>2477</v>
      </c>
      <c r="E12" s="8" t="s">
        <v>2478</v>
      </c>
      <c r="F12" s="8" t="s">
        <v>14</v>
      </c>
      <c r="G12" s="9"/>
      <c r="H12" s="8" t="str">
        <f>CONCATENATE(Table1[[#This Row],[FAMILLE]],"-",Table1[[#This Row],[CATEGORIE]],"-",Table1[[#This Row],[NOM]],"-",Table1[[#This Row],[COMPLEMENT]])</f>
        <v>MLP-G1-BABY QUACKERS-</v>
      </c>
      <c r="I12" s="8" t="s">
        <v>5</v>
      </c>
      <c r="J12" s="8" t="s">
        <v>2676</v>
      </c>
      <c r="K12" s="8" t="s">
        <v>114</v>
      </c>
      <c r="L12" s="8"/>
      <c r="M12" s="8"/>
      <c r="N12" s="8"/>
      <c r="O12" s="10"/>
      <c r="P12" s="11">
        <f>Table1[[#This Row],[QUANTITE]]*Table1[[#This Row],[PRIX DE VENTE ]]</f>
        <v>0</v>
      </c>
    </row>
    <row r="13" spans="2:16" ht="15.75" thickBot="1" x14ac:dyDescent="0.3">
      <c r="B13" s="17"/>
      <c r="C13" s="18"/>
      <c r="D13" s="16" t="s">
        <v>2477</v>
      </c>
      <c r="E13" s="8" t="s">
        <v>2478</v>
      </c>
      <c r="F13" s="8" t="s">
        <v>15</v>
      </c>
      <c r="G13" s="9"/>
      <c r="H13" s="8" t="str">
        <f>CONCATENATE(Table1[[#This Row],[FAMILLE]],"-",Table1[[#This Row],[CATEGORIE]],"-",Table1[[#This Row],[NOM]],"-",Table1[[#This Row],[COMPLEMENT]])</f>
        <v>MLP-G1-BABY STARBOW-</v>
      </c>
      <c r="I13" s="8" t="s">
        <v>5</v>
      </c>
      <c r="J13" s="8" t="s">
        <v>2676</v>
      </c>
      <c r="K13" s="8" t="s">
        <v>114</v>
      </c>
      <c r="L13" s="8"/>
      <c r="M13" s="8"/>
      <c r="N13" s="8"/>
      <c r="O13" s="10"/>
      <c r="P13" s="11">
        <f>Table1[[#This Row],[QUANTITE]]*Table1[[#This Row],[PRIX DE VENTE ]]</f>
        <v>0</v>
      </c>
    </row>
    <row r="14" spans="2:16" ht="15.75" thickBot="1" x14ac:dyDescent="0.3">
      <c r="B14" s="17"/>
      <c r="C14" s="18"/>
      <c r="D14" s="16" t="s">
        <v>2477</v>
      </c>
      <c r="E14" s="8" t="s">
        <v>2478</v>
      </c>
      <c r="F14" s="8" t="s">
        <v>16</v>
      </c>
      <c r="G14" s="9"/>
      <c r="H14" s="8" t="str">
        <f>CONCATENATE(Table1[[#This Row],[FAMILLE]],"-",Table1[[#This Row],[CATEGORIE]],"-",Table1[[#This Row],[NOM]],"-",Table1[[#This Row],[COMPLEMENT]])</f>
        <v>MLP-G1-BABY SURPRISE-</v>
      </c>
      <c r="I14" s="8" t="s">
        <v>5</v>
      </c>
      <c r="J14" s="8" t="s">
        <v>2676</v>
      </c>
      <c r="K14" s="8" t="s">
        <v>114</v>
      </c>
      <c r="L14" s="8"/>
      <c r="M14" s="8"/>
      <c r="N14" s="8"/>
      <c r="O14" s="10"/>
      <c r="P14" s="11">
        <f>Table1[[#This Row],[QUANTITE]]*Table1[[#This Row],[PRIX DE VENTE ]]</f>
        <v>0</v>
      </c>
    </row>
    <row r="15" spans="2:16" ht="15.75" thickBot="1" x14ac:dyDescent="0.3">
      <c r="B15" s="17"/>
      <c r="C15" s="18"/>
      <c r="D15" s="16" t="s">
        <v>2477</v>
      </c>
      <c r="E15" s="8" t="s">
        <v>2478</v>
      </c>
      <c r="F15" s="8" t="s">
        <v>17</v>
      </c>
      <c r="G15" s="9"/>
      <c r="H15" s="8" t="str">
        <f>CONCATENATE(Table1[[#This Row],[FAMILLE]],"-",Table1[[#This Row],[CATEGORIE]],"-",Table1[[#This Row],[NOM]],"-",Table1[[#This Row],[COMPLEMENT]])</f>
        <v>MLP-G1-BIG TOP-</v>
      </c>
      <c r="I15" s="8" t="s">
        <v>5</v>
      </c>
      <c r="J15" s="8" t="s">
        <v>2676</v>
      </c>
      <c r="K15" s="8" t="s">
        <v>114</v>
      </c>
      <c r="L15" s="8"/>
      <c r="M15" s="8"/>
      <c r="N15" s="8"/>
      <c r="O15" s="10"/>
      <c r="P15" s="11">
        <f>Table1[[#This Row],[QUANTITE]]*Table1[[#This Row],[PRIX DE VENTE ]]</f>
        <v>0</v>
      </c>
    </row>
    <row r="16" spans="2:16" ht="15.75" thickBot="1" x14ac:dyDescent="0.3">
      <c r="B16" s="17"/>
      <c r="C16" s="18"/>
      <c r="D16" s="16" t="s">
        <v>2477</v>
      </c>
      <c r="E16" s="8" t="s">
        <v>2478</v>
      </c>
      <c r="F16" s="8" t="s">
        <v>18</v>
      </c>
      <c r="G16" s="9"/>
      <c r="H16" s="8" t="str">
        <f>CONCATENATE(Table1[[#This Row],[FAMILLE]],"-",Table1[[#This Row],[CATEGORIE]],"-",Table1[[#This Row],[NOM]],"-",Table1[[#This Row],[COMPLEMENT]])</f>
        <v>MLP-G1-BIRTHDAY PONY-</v>
      </c>
      <c r="I16" s="8" t="s">
        <v>5</v>
      </c>
      <c r="J16" s="8" t="s">
        <v>2676</v>
      </c>
      <c r="K16" s="8" t="s">
        <v>114</v>
      </c>
      <c r="L16" s="8"/>
      <c r="M16" s="8"/>
      <c r="N16" s="8"/>
      <c r="O16" s="10"/>
      <c r="P16" s="11">
        <f>Table1[[#This Row],[QUANTITE]]*Table1[[#This Row],[PRIX DE VENTE ]]</f>
        <v>0</v>
      </c>
    </row>
    <row r="17" spans="2:16" ht="15.75" thickBot="1" x14ac:dyDescent="0.3">
      <c r="B17" s="17"/>
      <c r="C17" s="18"/>
      <c r="D17" s="16" t="s">
        <v>2477</v>
      </c>
      <c r="E17" s="8" t="s">
        <v>2478</v>
      </c>
      <c r="F17" s="8" t="s">
        <v>19</v>
      </c>
      <c r="G17" s="9"/>
      <c r="H17" s="8" t="str">
        <f>CONCATENATE(Table1[[#This Row],[FAMILLE]],"-",Table1[[#This Row],[CATEGORIE]],"-",Table1[[#This Row],[NOM]],"-",Table1[[#This Row],[COMPLEMENT]])</f>
        <v>MLP-G1-BOUQUET-</v>
      </c>
      <c r="I17" s="8" t="s">
        <v>5</v>
      </c>
      <c r="J17" s="8" t="s">
        <v>2676</v>
      </c>
      <c r="K17" s="8" t="s">
        <v>114</v>
      </c>
      <c r="L17" s="8"/>
      <c r="M17" s="8"/>
      <c r="N17" s="8"/>
      <c r="O17" s="10"/>
      <c r="P17" s="11">
        <f>Table1[[#This Row],[QUANTITE]]*Table1[[#This Row],[PRIX DE VENTE ]]</f>
        <v>0</v>
      </c>
    </row>
    <row r="18" spans="2:16" ht="15.75" thickBot="1" x14ac:dyDescent="0.3">
      <c r="B18" s="17"/>
      <c r="C18" s="18"/>
      <c r="D18" s="16" t="s">
        <v>2477</v>
      </c>
      <c r="E18" s="8" t="s">
        <v>2478</v>
      </c>
      <c r="F18" s="8" t="s">
        <v>20</v>
      </c>
      <c r="G18" s="9"/>
      <c r="H18" s="8" t="str">
        <f>CONCATENATE(Table1[[#This Row],[FAMILLE]],"-",Table1[[#This Row],[CATEGORIE]],"-",Table1[[#This Row],[NOM]],"-",Table1[[#This Row],[COMPLEMENT]])</f>
        <v>MLP-G1-CONFETTI-</v>
      </c>
      <c r="I18" s="8" t="s">
        <v>5</v>
      </c>
      <c r="J18" s="8" t="s">
        <v>2676</v>
      </c>
      <c r="K18" s="8" t="s">
        <v>114</v>
      </c>
      <c r="L18" s="8"/>
      <c r="M18" s="8"/>
      <c r="N18" s="8"/>
      <c r="O18" s="10"/>
      <c r="P18" s="11">
        <f>Table1[[#This Row],[QUANTITE]]*Table1[[#This Row],[PRIX DE VENTE ]]</f>
        <v>0</v>
      </c>
    </row>
    <row r="19" spans="2:16" ht="15.75" thickBot="1" x14ac:dyDescent="0.3">
      <c r="B19" s="17"/>
      <c r="C19" s="18"/>
      <c r="D19" s="16" t="s">
        <v>2477</v>
      </c>
      <c r="E19" s="8" t="s">
        <v>2478</v>
      </c>
      <c r="F19" s="8" t="s">
        <v>2709</v>
      </c>
      <c r="G19" s="9"/>
      <c r="H19" s="8" t="str">
        <f>CONCATENATE(Table1[[#This Row],[FAMILLE]],"-",Table1[[#This Row],[CATEGORIE]],"-",Table1[[#This Row],[NOM]],"-",Table1[[#This Row],[COMPLEMENT]])</f>
        <v>MLP-G1-DADDY APPLE DELIGHT-</v>
      </c>
      <c r="I19" s="8" t="s">
        <v>5</v>
      </c>
      <c r="J19" s="8" t="s">
        <v>2676</v>
      </c>
      <c r="K19" s="8" t="s">
        <v>114</v>
      </c>
      <c r="L19" s="8"/>
      <c r="M19" s="8"/>
      <c r="N19" s="8"/>
      <c r="O19" s="10"/>
      <c r="P19" s="11">
        <f>Table1[[#This Row],[QUANTITE]]*Table1[[#This Row],[PRIX DE VENTE ]]</f>
        <v>0</v>
      </c>
    </row>
    <row r="20" spans="2:16" ht="15.75" thickBot="1" x14ac:dyDescent="0.3">
      <c r="B20" s="17"/>
      <c r="C20" s="18"/>
      <c r="D20" s="16" t="s">
        <v>2477</v>
      </c>
      <c r="E20" s="8" t="s">
        <v>2478</v>
      </c>
      <c r="F20" s="8" t="s">
        <v>21</v>
      </c>
      <c r="G20" s="9"/>
      <c r="H20" s="8" t="str">
        <f>CONCATENATE(Table1[[#This Row],[FAMILLE]],"-",Table1[[#This Row],[CATEGORIE]],"-",Table1[[#This Row],[NOM]],"-",Table1[[#This Row],[COMPLEMENT]])</f>
        <v>MLP-G1-FIFI-</v>
      </c>
      <c r="I20" s="8" t="s">
        <v>5</v>
      </c>
      <c r="J20" s="8" t="s">
        <v>2676</v>
      </c>
      <c r="K20" s="8" t="s">
        <v>114</v>
      </c>
      <c r="L20" s="8"/>
      <c r="M20" s="8"/>
      <c r="N20" s="8"/>
      <c r="O20" s="10"/>
      <c r="P20" s="11">
        <f>Table1[[#This Row],[QUANTITE]]*Table1[[#This Row],[PRIX DE VENTE ]]</f>
        <v>0</v>
      </c>
    </row>
    <row r="21" spans="2:16" ht="15.75" thickBot="1" x14ac:dyDescent="0.3">
      <c r="B21" s="17"/>
      <c r="C21" s="18"/>
      <c r="D21" s="16" t="s">
        <v>2477</v>
      </c>
      <c r="E21" s="8" t="s">
        <v>2478</v>
      </c>
      <c r="F21" s="8" t="s">
        <v>22</v>
      </c>
      <c r="G21" s="9"/>
      <c r="H21" s="8" t="str">
        <f>CONCATENATE(Table1[[#This Row],[FAMILLE]],"-",Table1[[#This Row],[CATEGORIE]],"-",Table1[[#This Row],[NOM]],"-",Table1[[#This Row],[COMPLEMENT]])</f>
        <v>MLP-G1-GINGERBREAD-</v>
      </c>
      <c r="I21" s="8" t="s">
        <v>5</v>
      </c>
      <c r="J21" s="8" t="s">
        <v>2676</v>
      </c>
      <c r="K21" s="8" t="s">
        <v>114</v>
      </c>
      <c r="L21" s="8"/>
      <c r="M21" s="8"/>
      <c r="N21" s="8"/>
      <c r="O21" s="10"/>
      <c r="P21" s="11">
        <f>Table1[[#This Row],[QUANTITE]]*Table1[[#This Row],[PRIX DE VENTE ]]</f>
        <v>0</v>
      </c>
    </row>
    <row r="22" spans="2:16" ht="15.75" thickBot="1" x14ac:dyDescent="0.3">
      <c r="B22" s="17"/>
      <c r="C22" s="18"/>
      <c r="D22" s="16" t="s">
        <v>2477</v>
      </c>
      <c r="E22" s="8" t="s">
        <v>2478</v>
      </c>
      <c r="F22" s="8" t="s">
        <v>23</v>
      </c>
      <c r="G22" s="9"/>
      <c r="H22" s="8" t="str">
        <f>CONCATENATE(Table1[[#This Row],[FAMILLE]],"-",Table1[[#This Row],[CATEGORIE]],"-",Table1[[#This Row],[NOM]],"-",Table1[[#This Row],[COMPLEMENT]])</f>
        <v>MLP-G1-GLORY-</v>
      </c>
      <c r="I22" s="8" t="s">
        <v>5</v>
      </c>
      <c r="J22" s="8" t="s">
        <v>2676</v>
      </c>
      <c r="K22" s="8" t="s">
        <v>114</v>
      </c>
      <c r="L22" s="8"/>
      <c r="M22" s="8"/>
      <c r="N22" s="8"/>
      <c r="O22" s="10"/>
      <c r="P22" s="11">
        <f>Table1[[#This Row],[QUANTITE]]*Table1[[#This Row],[PRIX DE VENTE ]]</f>
        <v>0</v>
      </c>
    </row>
    <row r="23" spans="2:16" ht="15.75" thickBot="1" x14ac:dyDescent="0.3">
      <c r="B23" s="17"/>
      <c r="C23" s="18"/>
      <c r="D23" s="16" t="s">
        <v>2477</v>
      </c>
      <c r="E23" s="8" t="s">
        <v>2478</v>
      </c>
      <c r="F23" s="8" t="s">
        <v>24</v>
      </c>
      <c r="G23" s="9"/>
      <c r="H23" s="8" t="str">
        <f>CONCATENATE(Table1[[#This Row],[FAMILLE]],"-",Table1[[#This Row],[CATEGORIE]],"-",Table1[[#This Row],[NOM]],"-",Table1[[#This Row],[COMPLEMENT]])</f>
        <v>MLP-G1-GUSTY-</v>
      </c>
      <c r="I23" s="8" t="s">
        <v>5</v>
      </c>
      <c r="J23" s="8" t="s">
        <v>2676</v>
      </c>
      <c r="K23" s="8" t="s">
        <v>114</v>
      </c>
      <c r="L23" s="8"/>
      <c r="M23" s="8"/>
      <c r="N23" s="8"/>
      <c r="O23" s="10"/>
      <c r="P23" s="11">
        <f>Table1[[#This Row],[QUANTITE]]*Table1[[#This Row],[PRIX DE VENTE ]]</f>
        <v>0</v>
      </c>
    </row>
    <row r="24" spans="2:16" ht="15.75" thickBot="1" x14ac:dyDescent="0.3">
      <c r="B24" s="17"/>
      <c r="C24" s="18"/>
      <c r="D24" s="16" t="s">
        <v>2477</v>
      </c>
      <c r="E24" s="8" t="s">
        <v>2478</v>
      </c>
      <c r="F24" s="8" t="s">
        <v>25</v>
      </c>
      <c r="G24" s="9"/>
      <c r="H24" s="8" t="str">
        <f>CONCATENATE(Table1[[#This Row],[FAMILLE]],"-",Table1[[#This Row],[CATEGORIE]],"-",Table1[[#This Row],[NOM]],"-",Table1[[#This Row],[COMPLEMENT]])</f>
        <v>MLP-G1-LITTLE WHISKERS-</v>
      </c>
      <c r="I24" s="8" t="s">
        <v>5</v>
      </c>
      <c r="J24" s="8" t="s">
        <v>2676</v>
      </c>
      <c r="K24" s="8" t="s">
        <v>114</v>
      </c>
      <c r="L24" s="8"/>
      <c r="M24" s="8"/>
      <c r="N24" s="8"/>
      <c r="O24" s="10"/>
      <c r="P24" s="11">
        <f>Table1[[#This Row],[QUANTITE]]*Table1[[#This Row],[PRIX DE VENTE ]]</f>
        <v>0</v>
      </c>
    </row>
    <row r="25" spans="2:16" ht="15.75" thickBot="1" x14ac:dyDescent="0.3">
      <c r="B25" s="17"/>
      <c r="C25" s="18"/>
      <c r="D25" s="16" t="s">
        <v>2477</v>
      </c>
      <c r="E25" s="8" t="s">
        <v>2478</v>
      </c>
      <c r="F25" s="8" t="s">
        <v>26</v>
      </c>
      <c r="G25" s="9"/>
      <c r="H25" s="8" t="str">
        <f>CONCATENATE(Table1[[#This Row],[FAMILLE]],"-",Table1[[#This Row],[CATEGORIE]],"-",Table1[[#This Row],[NOM]],"-",Table1[[#This Row],[COMPLEMENT]])</f>
        <v>MLP-G1-MAJESTY-</v>
      </c>
      <c r="I25" s="8" t="s">
        <v>5</v>
      </c>
      <c r="J25" s="8" t="s">
        <v>2676</v>
      </c>
      <c r="K25" s="8" t="s">
        <v>114</v>
      </c>
      <c r="L25" s="8"/>
      <c r="M25" s="8"/>
      <c r="N25" s="8"/>
      <c r="O25" s="10"/>
      <c r="P25" s="11">
        <f>Table1[[#This Row],[QUANTITE]]*Table1[[#This Row],[PRIX DE VENTE ]]</f>
        <v>0</v>
      </c>
    </row>
    <row r="26" spans="2:16" ht="15.75" thickBot="1" x14ac:dyDescent="0.3">
      <c r="B26" s="17"/>
      <c r="C26" s="18"/>
      <c r="D26" s="16" t="s">
        <v>2477</v>
      </c>
      <c r="E26" s="8" t="s">
        <v>2478</v>
      </c>
      <c r="F26" s="8" t="s">
        <v>27</v>
      </c>
      <c r="G26" s="9"/>
      <c r="H26" s="8" t="str">
        <f>CONCATENATE(Table1[[#This Row],[FAMILLE]],"-",Table1[[#This Row],[CATEGORIE]],"-",Table1[[#This Row],[NOM]],"-",Table1[[#This Row],[COMPLEMENT]])</f>
        <v>MLP-G1-MOMMY APPLE DELIGHT-</v>
      </c>
      <c r="I26" s="8" t="s">
        <v>5</v>
      </c>
      <c r="J26" s="8" t="s">
        <v>2676</v>
      </c>
      <c r="K26" s="8" t="s">
        <v>114</v>
      </c>
      <c r="L26" s="8"/>
      <c r="M26" s="8"/>
      <c r="N26" s="8"/>
      <c r="O26" s="10"/>
      <c r="P26" s="11">
        <f>Table1[[#This Row],[QUANTITE]]*Table1[[#This Row],[PRIX DE VENTE ]]</f>
        <v>0</v>
      </c>
    </row>
    <row r="27" spans="2:16" ht="15.75" thickBot="1" x14ac:dyDescent="0.3">
      <c r="B27" s="17"/>
      <c r="C27" s="18"/>
      <c r="D27" s="16" t="s">
        <v>2477</v>
      </c>
      <c r="E27" s="8" t="s">
        <v>2478</v>
      </c>
      <c r="F27" s="8" t="s">
        <v>28</v>
      </c>
      <c r="G27" s="9"/>
      <c r="H27" s="8" t="str">
        <f>CONCATENATE(Table1[[#This Row],[FAMILLE]],"-",Table1[[#This Row],[CATEGORIE]],"-",Table1[[#This Row],[NOM]],"-",Table1[[#This Row],[COMPLEMENT]])</f>
        <v>MLP-G1-MOONDANCER-</v>
      </c>
      <c r="I27" s="8" t="s">
        <v>5</v>
      </c>
      <c r="J27" s="8" t="s">
        <v>2676</v>
      </c>
      <c r="K27" s="8" t="s">
        <v>114</v>
      </c>
      <c r="L27" s="8"/>
      <c r="M27" s="8"/>
      <c r="N27" s="8"/>
      <c r="O27" s="10"/>
      <c r="P27" s="11">
        <f>Table1[[#This Row],[QUANTITE]]*Table1[[#This Row],[PRIX DE VENTE ]]</f>
        <v>0</v>
      </c>
    </row>
    <row r="28" spans="2:16" ht="15.75" thickBot="1" x14ac:dyDescent="0.3">
      <c r="B28" s="17"/>
      <c r="C28" s="18"/>
      <c r="D28" s="16" t="s">
        <v>2477</v>
      </c>
      <c r="E28" s="8" t="s">
        <v>2478</v>
      </c>
      <c r="F28" s="8" t="s">
        <v>29</v>
      </c>
      <c r="G28" s="9"/>
      <c r="H28" s="8" t="str">
        <f>CONCATENATE(Table1[[#This Row],[FAMILLE]],"-",Table1[[#This Row],[CATEGORIE]],"-",Table1[[#This Row],[NOM]],"-",Table1[[#This Row],[COMPLEMENT]])</f>
        <v>MLP-G1-PRINCESS TIFFANY-</v>
      </c>
      <c r="I28" s="8" t="s">
        <v>5</v>
      </c>
      <c r="J28" s="8" t="s">
        <v>2676</v>
      </c>
      <c r="K28" s="8" t="s">
        <v>114</v>
      </c>
      <c r="L28" s="8"/>
      <c r="M28" s="8"/>
      <c r="N28" s="8"/>
      <c r="O28" s="10"/>
      <c r="P28" s="11">
        <f>Table1[[#This Row],[QUANTITE]]*Table1[[#This Row],[PRIX DE VENTE ]]</f>
        <v>0</v>
      </c>
    </row>
    <row r="29" spans="2:16" ht="15.75" thickBot="1" x14ac:dyDescent="0.3">
      <c r="B29" s="17"/>
      <c r="C29" s="18"/>
      <c r="D29" s="16" t="s">
        <v>2477</v>
      </c>
      <c r="E29" s="8" t="s">
        <v>2478</v>
      </c>
      <c r="F29" s="8" t="s">
        <v>30</v>
      </c>
      <c r="G29" s="9"/>
      <c r="H29" s="8" t="str">
        <f>CONCATENATE(Table1[[#This Row],[FAMILLE]],"-",Table1[[#This Row],[CATEGORIE]],"-",Table1[[#This Row],[NOM]],"-",Table1[[#This Row],[COMPLEMENT]])</f>
        <v>MLP-G1-RAINCURL-</v>
      </c>
      <c r="I29" s="8" t="s">
        <v>5</v>
      </c>
      <c r="J29" s="8" t="s">
        <v>2676</v>
      </c>
      <c r="K29" s="8" t="s">
        <v>114</v>
      </c>
      <c r="L29" s="8"/>
      <c r="M29" s="8"/>
      <c r="N29" s="8"/>
      <c r="O29" s="10"/>
      <c r="P29" s="11">
        <f>Table1[[#This Row],[QUANTITE]]*Table1[[#This Row],[PRIX DE VENTE ]]</f>
        <v>0</v>
      </c>
    </row>
    <row r="30" spans="2:16" ht="15.75" thickBot="1" x14ac:dyDescent="0.3">
      <c r="B30" s="17"/>
      <c r="C30" s="18"/>
      <c r="D30" s="16" t="s">
        <v>2477</v>
      </c>
      <c r="E30" s="8" t="s">
        <v>2478</v>
      </c>
      <c r="F30" s="8" t="s">
        <v>31</v>
      </c>
      <c r="G30" s="9"/>
      <c r="H30" s="8" t="str">
        <f>CONCATENATE(Table1[[#This Row],[FAMILLE]],"-",Table1[[#This Row],[CATEGORIE]],"-",Table1[[#This Row],[NOM]],"-",Table1[[#This Row],[COMPLEMENT]])</f>
        <v>MLP-G1-STARSHINE-</v>
      </c>
      <c r="I30" s="8" t="s">
        <v>5</v>
      </c>
      <c r="J30" s="8" t="s">
        <v>2676</v>
      </c>
      <c r="K30" s="8" t="s">
        <v>114</v>
      </c>
      <c r="L30" s="8"/>
      <c r="M30" s="8"/>
      <c r="N30" s="8"/>
      <c r="O30" s="10"/>
      <c r="P30" s="11">
        <f>Table1[[#This Row],[QUANTITE]]*Table1[[#This Row],[PRIX DE VENTE ]]</f>
        <v>0</v>
      </c>
    </row>
    <row r="31" spans="2:16" ht="15.75" thickBot="1" x14ac:dyDescent="0.3">
      <c r="B31" s="17"/>
      <c r="C31" s="18"/>
      <c r="D31" s="16" t="s">
        <v>2477</v>
      </c>
      <c r="E31" s="8" t="s">
        <v>2478</v>
      </c>
      <c r="F31" s="8" t="s">
        <v>32</v>
      </c>
      <c r="G31" s="9"/>
      <c r="H31" s="8" t="str">
        <f>CONCATENATE(Table1[[#This Row],[FAMILLE]],"-",Table1[[#This Row],[CATEGORIE]],"-",Table1[[#This Row],[NOM]],"-",Table1[[#This Row],[COMPLEMENT]])</f>
        <v>MLP-G1-SUNDANCE-</v>
      </c>
      <c r="I31" s="8" t="s">
        <v>5</v>
      </c>
      <c r="J31" s="8" t="s">
        <v>2676</v>
      </c>
      <c r="K31" s="8" t="s">
        <v>114</v>
      </c>
      <c r="L31" s="8"/>
      <c r="M31" s="8"/>
      <c r="N31" s="8"/>
      <c r="O31" s="10"/>
      <c r="P31" s="11">
        <f>Table1[[#This Row],[QUANTITE]]*Table1[[#This Row],[PRIX DE VENTE ]]</f>
        <v>0</v>
      </c>
    </row>
    <row r="32" spans="2:16" ht="15.75" thickBot="1" x14ac:dyDescent="0.3">
      <c r="B32" s="17"/>
      <c r="C32" s="18"/>
      <c r="D32" s="16" t="s">
        <v>2477</v>
      </c>
      <c r="E32" s="8" t="s">
        <v>2478</v>
      </c>
      <c r="F32" s="8" t="s">
        <v>33</v>
      </c>
      <c r="G32" s="9"/>
      <c r="H32" s="8" t="str">
        <f>CONCATENATE(Table1[[#This Row],[FAMILLE]],"-",Table1[[#This Row],[CATEGORIE]],"-",Table1[[#This Row],[NOM]],"-",Table1[[#This Row],[COMPLEMENT]])</f>
        <v>MLP-G1-SWEETHEART-</v>
      </c>
      <c r="I32" s="8" t="s">
        <v>5</v>
      </c>
      <c r="J32" s="8" t="s">
        <v>2676</v>
      </c>
      <c r="K32" s="8" t="s">
        <v>114</v>
      </c>
      <c r="L32" s="8"/>
      <c r="M32" s="8"/>
      <c r="N32" s="8"/>
      <c r="O32" s="10"/>
      <c r="P32" s="11">
        <f>Table1[[#This Row],[QUANTITE]]*Table1[[#This Row],[PRIX DE VENTE ]]</f>
        <v>0</v>
      </c>
    </row>
    <row r="33" spans="2:16" ht="15.75" thickBot="1" x14ac:dyDescent="0.3">
      <c r="B33" s="17"/>
      <c r="C33" s="18"/>
      <c r="D33" s="16" t="s">
        <v>2477</v>
      </c>
      <c r="E33" s="8" t="s">
        <v>2478</v>
      </c>
      <c r="F33" s="8" t="s">
        <v>34</v>
      </c>
      <c r="G33" s="9"/>
      <c r="H33" s="8" t="str">
        <f>CONCATENATE(Table1[[#This Row],[FAMILLE]],"-",Table1[[#This Row],[CATEGORIE]],"-",Table1[[#This Row],[NOM]],"-",Table1[[#This Row],[COMPLEMENT]])</f>
        <v>MLP-G1-TOOTSIE-</v>
      </c>
      <c r="I33" s="8" t="s">
        <v>5</v>
      </c>
      <c r="J33" s="8" t="s">
        <v>2676</v>
      </c>
      <c r="K33" s="8" t="s">
        <v>114</v>
      </c>
      <c r="L33" s="8"/>
      <c r="M33" s="8"/>
      <c r="N33" s="8"/>
      <c r="O33" s="10"/>
      <c r="P33" s="11">
        <f>Table1[[#This Row],[QUANTITE]]*Table1[[#This Row],[PRIX DE VENTE ]]</f>
        <v>0</v>
      </c>
    </row>
    <row r="34" spans="2:16" ht="15.75" thickBot="1" x14ac:dyDescent="0.3">
      <c r="B34" s="17"/>
      <c r="C34" s="18"/>
      <c r="D34" s="16" t="s">
        <v>2477</v>
      </c>
      <c r="E34" s="8" t="s">
        <v>2478</v>
      </c>
      <c r="F34" s="8" t="s">
        <v>35</v>
      </c>
      <c r="G34" s="9"/>
      <c r="H34" s="8" t="str">
        <f>CONCATENATE(Table1[[#This Row],[FAMILLE]],"-",Table1[[#This Row],[CATEGORIE]],"-",Table1[[#This Row],[NOM]],"-",Table1[[#This Row],[COMPLEMENT]])</f>
        <v>MLP-G1-TULIP-</v>
      </c>
      <c r="I34" s="8" t="s">
        <v>5</v>
      </c>
      <c r="J34" s="8" t="s">
        <v>2676</v>
      </c>
      <c r="K34" s="8" t="s">
        <v>114</v>
      </c>
      <c r="L34" s="8"/>
      <c r="M34" s="8"/>
      <c r="N34" s="8"/>
      <c r="O34" s="10"/>
      <c r="P34" s="11">
        <f>Table1[[#This Row],[QUANTITE]]*Table1[[#This Row],[PRIX DE VENTE ]]</f>
        <v>0</v>
      </c>
    </row>
    <row r="35" spans="2:16" ht="15.75" thickBot="1" x14ac:dyDescent="0.3">
      <c r="B35" s="17"/>
      <c r="C35" s="18"/>
      <c r="D35" s="16" t="s">
        <v>2477</v>
      </c>
      <c r="E35" s="8" t="s">
        <v>2478</v>
      </c>
      <c r="F35" s="8" t="s">
        <v>36</v>
      </c>
      <c r="G35" s="9"/>
      <c r="H35" s="8" t="str">
        <f>CONCATENATE(Table1[[#This Row],[FAMILLE]],"-",Table1[[#This Row],[CATEGORIE]],"-",Table1[[#This Row],[NOM]],"-",Table1[[#This Row],[COMPLEMENT]])</f>
        <v>MLP-G1-VANILLA TREAT-</v>
      </c>
      <c r="I35" s="8" t="s">
        <v>5</v>
      </c>
      <c r="J35" s="8" t="s">
        <v>2676</v>
      </c>
      <c r="K35" s="8" t="s">
        <v>114</v>
      </c>
      <c r="L35" s="8"/>
      <c r="M35" s="8"/>
      <c r="N35" s="8"/>
      <c r="O35" s="10"/>
      <c r="P35" s="11">
        <f>Table1[[#This Row],[QUANTITE]]*Table1[[#This Row],[PRIX DE VENTE ]]</f>
        <v>0</v>
      </c>
    </row>
    <row r="36" spans="2:16" ht="15.75" thickBot="1" x14ac:dyDescent="0.3">
      <c r="B36" s="17"/>
      <c r="C36" s="18"/>
      <c r="D36" s="16" t="s">
        <v>2477</v>
      </c>
      <c r="E36" s="8" t="s">
        <v>2478</v>
      </c>
      <c r="F36" s="8" t="s">
        <v>37</v>
      </c>
      <c r="G36" s="9"/>
      <c r="H36" s="8" t="str">
        <f>CONCATENATE(Table1[[#This Row],[FAMILLE]],"-",Table1[[#This Row],[CATEGORIE]],"-",Table1[[#This Row],[NOM]],"-",Table1[[#This Row],[COMPLEMENT]])</f>
        <v>MLP-G1-WINDY-</v>
      </c>
      <c r="I36" s="8" t="s">
        <v>5</v>
      </c>
      <c r="J36" s="8" t="s">
        <v>2676</v>
      </c>
      <c r="K36" s="8" t="s">
        <v>114</v>
      </c>
      <c r="L36" s="8"/>
      <c r="M36" s="8"/>
      <c r="N36" s="8"/>
      <c r="O36" s="10"/>
      <c r="P36" s="11">
        <f>Table1[[#This Row],[QUANTITE]]*Table1[[#This Row],[PRIX DE VENTE ]]</f>
        <v>0</v>
      </c>
    </row>
    <row r="37" spans="2:16" ht="15.75" thickBot="1" x14ac:dyDescent="0.3">
      <c r="B37" s="17"/>
      <c r="C37" s="18"/>
      <c r="D37" s="16" t="s">
        <v>2477</v>
      </c>
      <c r="E37" s="8" t="s">
        <v>2478</v>
      </c>
      <c r="F37" s="8" t="s">
        <v>38</v>
      </c>
      <c r="G37" s="9"/>
      <c r="H37" s="8" t="str">
        <f>CONCATENATE(Table1[[#This Row],[FAMILLE]],"-",Table1[[#This Row],[CATEGORIE]],"-",Table1[[#This Row],[NOM]],"-",Table1[[#This Row],[COMPLEMENT]])</f>
        <v>MLP-G1-BABY BILLIE-</v>
      </c>
      <c r="I37" s="8" t="s">
        <v>39</v>
      </c>
      <c r="J37" s="8" t="s">
        <v>2676</v>
      </c>
      <c r="K37" s="8" t="s">
        <v>114</v>
      </c>
      <c r="L37" s="8"/>
      <c r="M37" s="8"/>
      <c r="N37" s="8"/>
      <c r="O37" s="10"/>
      <c r="P37" s="11">
        <f>Table1[[#This Row],[QUANTITE]]*Table1[[#This Row],[PRIX DE VENTE ]]</f>
        <v>0</v>
      </c>
    </row>
    <row r="38" spans="2:16" ht="15.75" thickBot="1" x14ac:dyDescent="0.3">
      <c r="B38" s="17"/>
      <c r="C38" s="18"/>
      <c r="D38" s="16" t="s">
        <v>2477</v>
      </c>
      <c r="E38" s="8" t="s">
        <v>2478</v>
      </c>
      <c r="F38" s="8" t="s">
        <v>40</v>
      </c>
      <c r="G38" s="9"/>
      <c r="H38" s="8" t="str">
        <f>CONCATENATE(Table1[[#This Row],[FAMILLE]],"-",Table1[[#This Row],[CATEGORIE]],"-",Table1[[#This Row],[NOM]],"-",Table1[[#This Row],[COMPLEMENT]])</f>
        <v>MLP-G1-BABY SISTER BRIGHT BOUQUET-</v>
      </c>
      <c r="I38" s="8" t="s">
        <v>39</v>
      </c>
      <c r="J38" s="8" t="s">
        <v>2676</v>
      </c>
      <c r="K38" s="8" t="s">
        <v>114</v>
      </c>
      <c r="L38" s="8"/>
      <c r="M38" s="8"/>
      <c r="N38" s="8"/>
      <c r="O38" s="10"/>
      <c r="P38" s="11">
        <f>Table1[[#This Row],[QUANTITE]]*Table1[[#This Row],[PRIX DE VENTE ]]</f>
        <v>0</v>
      </c>
    </row>
    <row r="39" spans="2:16" ht="15.75" thickBot="1" x14ac:dyDescent="0.3">
      <c r="B39" s="17"/>
      <c r="C39" s="18"/>
      <c r="D39" s="16" t="s">
        <v>2477</v>
      </c>
      <c r="E39" s="8" t="s">
        <v>2478</v>
      </c>
      <c r="F39" s="8" t="s">
        <v>41</v>
      </c>
      <c r="G39" s="9"/>
      <c r="H39" s="8" t="str">
        <f>CONCATENATE(Table1[[#This Row],[FAMILLE]],"-",Table1[[#This Row],[CATEGORIE]],"-",Table1[[#This Row],[NOM]],"-",Table1[[#This Row],[COMPLEMENT]])</f>
        <v>MLP-G1-BABY BROTHER BRIGHT BOUQUET-</v>
      </c>
      <c r="I39" s="8" t="s">
        <v>39</v>
      </c>
      <c r="J39" s="8" t="s">
        <v>2676</v>
      </c>
      <c r="K39" s="8" t="s">
        <v>114</v>
      </c>
      <c r="L39" s="8"/>
      <c r="M39" s="8"/>
      <c r="N39" s="8"/>
      <c r="O39" s="10"/>
      <c r="P39" s="11">
        <f>Table1[[#This Row],[QUANTITE]]*Table1[[#This Row],[PRIX DE VENTE ]]</f>
        <v>0</v>
      </c>
    </row>
    <row r="40" spans="2:16" ht="15.75" thickBot="1" x14ac:dyDescent="0.3">
      <c r="B40" s="17"/>
      <c r="C40" s="18"/>
      <c r="D40" s="16" t="s">
        <v>2477</v>
      </c>
      <c r="E40" s="8" t="s">
        <v>2478</v>
      </c>
      <c r="F40" s="8" t="s">
        <v>42</v>
      </c>
      <c r="G40" s="9"/>
      <c r="H40" s="8" t="str">
        <f>CONCATENATE(Table1[[#This Row],[FAMILLE]],"-",Table1[[#This Row],[CATEGORIE]],"-",Table1[[#This Row],[NOM]],"-",Table1[[#This Row],[COMPLEMENT]])</f>
        <v>MLP-G1-BABY COTTON CANDY-</v>
      </c>
      <c r="I40" s="8" t="s">
        <v>39</v>
      </c>
      <c r="J40" s="8" t="s">
        <v>2676</v>
      </c>
      <c r="K40" s="8" t="s">
        <v>114</v>
      </c>
      <c r="L40" s="8"/>
      <c r="M40" s="8"/>
      <c r="N40" s="8"/>
      <c r="O40" s="10"/>
      <c r="P40" s="11">
        <f>Table1[[#This Row],[QUANTITE]]*Table1[[#This Row],[PRIX DE VENTE ]]</f>
        <v>0</v>
      </c>
    </row>
    <row r="41" spans="2:16" ht="15.75" thickBot="1" x14ac:dyDescent="0.3">
      <c r="B41" s="17"/>
      <c r="C41" s="18"/>
      <c r="D41" s="16" t="s">
        <v>2477</v>
      </c>
      <c r="E41" s="8" t="s">
        <v>2478</v>
      </c>
      <c r="F41" s="8" t="s">
        <v>43</v>
      </c>
      <c r="G41" s="9"/>
      <c r="H41" s="8" t="str">
        <f>CONCATENATE(Table1[[#This Row],[FAMILLE]],"-",Table1[[#This Row],[CATEGORIE]],"-",Table1[[#This Row],[NOM]],"-",Table1[[#This Row],[COMPLEMENT]])</f>
        <v>MLP-G1-BABY DOTS N' HEARTS-</v>
      </c>
      <c r="I41" s="8" t="s">
        <v>39</v>
      </c>
      <c r="J41" s="8" t="s">
        <v>2676</v>
      </c>
      <c r="K41" s="8" t="s">
        <v>114</v>
      </c>
      <c r="L41" s="8"/>
      <c r="M41" s="8"/>
      <c r="N41" s="8"/>
      <c r="O41" s="10"/>
      <c r="P41" s="11">
        <f>Table1[[#This Row],[QUANTITE]]*Table1[[#This Row],[PRIX DE VENTE ]]</f>
        <v>0</v>
      </c>
    </row>
    <row r="42" spans="2:16" ht="15.75" thickBot="1" x14ac:dyDescent="0.3">
      <c r="B42" s="17"/>
      <c r="C42" s="18"/>
      <c r="D42" s="16" t="s">
        <v>2477</v>
      </c>
      <c r="E42" s="8" t="s">
        <v>2478</v>
      </c>
      <c r="F42" s="8" t="s">
        <v>44</v>
      </c>
      <c r="G42" s="9"/>
      <c r="H42" s="8" t="str">
        <f>CONCATENATE(Table1[[#This Row],[FAMILLE]],"-",Table1[[#This Row],[CATEGORIE]],"-",Table1[[#This Row],[NOM]],"-",Table1[[#This Row],[COMPLEMENT]])</f>
        <v>MLP-G1-BABY FIREFLY-</v>
      </c>
      <c r="I42" s="8" t="s">
        <v>39</v>
      </c>
      <c r="J42" s="8" t="s">
        <v>2676</v>
      </c>
      <c r="K42" s="8" t="s">
        <v>114</v>
      </c>
      <c r="L42" s="8"/>
      <c r="M42" s="8"/>
      <c r="N42" s="8"/>
      <c r="O42" s="10"/>
      <c r="P42" s="11">
        <f>Table1[[#This Row],[QUANTITE]]*Table1[[#This Row],[PRIX DE VENTE ]]</f>
        <v>0</v>
      </c>
    </row>
    <row r="43" spans="2:16" ht="15.75" thickBot="1" x14ac:dyDescent="0.3">
      <c r="B43" s="17"/>
      <c r="C43" s="18"/>
      <c r="D43" s="16" t="s">
        <v>2477</v>
      </c>
      <c r="E43" s="8" t="s">
        <v>2478</v>
      </c>
      <c r="F43" s="8" t="s">
        <v>45</v>
      </c>
      <c r="G43" s="9"/>
      <c r="H43" s="8" t="str">
        <f>CONCATENATE(Table1[[#This Row],[FAMILLE]],"-",Table1[[#This Row],[CATEGORIE]],"-",Table1[[#This Row],[NOM]],"-",Table1[[#This Row],[COMPLEMENT]])</f>
        <v>MLP-G1-BABY HALF NOTE-</v>
      </c>
      <c r="I43" s="8" t="s">
        <v>39</v>
      </c>
      <c r="J43" s="8" t="s">
        <v>2676</v>
      </c>
      <c r="K43" s="8" t="s">
        <v>114</v>
      </c>
      <c r="L43" s="8"/>
      <c r="M43" s="8"/>
      <c r="N43" s="8"/>
      <c r="O43" s="10"/>
      <c r="P43" s="11">
        <f>Table1[[#This Row],[QUANTITE]]*Table1[[#This Row],[PRIX DE VENTE ]]</f>
        <v>0</v>
      </c>
    </row>
    <row r="44" spans="2:16" ht="15.75" thickBot="1" x14ac:dyDescent="0.3">
      <c r="B44" s="17"/>
      <c r="C44" s="18"/>
      <c r="D44" s="16" t="s">
        <v>2477</v>
      </c>
      <c r="E44" s="8" t="s">
        <v>2478</v>
      </c>
      <c r="F44" s="8" t="s">
        <v>46</v>
      </c>
      <c r="G44" s="9"/>
      <c r="H44" s="8" t="str">
        <f>CONCATENATE(Table1[[#This Row],[FAMILLE]],"-",Table1[[#This Row],[CATEGORIE]],"-",Table1[[#This Row],[NOM]],"-",Table1[[#This Row],[COMPLEMENT]])</f>
        <v>MLP-G1-BABY HEART THROB ( SOMMEIL)-</v>
      </c>
      <c r="I44" s="8" t="s">
        <v>39</v>
      </c>
      <c r="J44" s="8" t="s">
        <v>2676</v>
      </c>
      <c r="K44" s="8" t="s">
        <v>114</v>
      </c>
      <c r="L44" s="8"/>
      <c r="M44" s="8"/>
      <c r="N44" s="8"/>
      <c r="O44" s="10"/>
      <c r="P44" s="11">
        <f>Table1[[#This Row],[QUANTITE]]*Table1[[#This Row],[PRIX DE VENTE ]]</f>
        <v>0</v>
      </c>
    </row>
    <row r="45" spans="2:16" ht="15.75" thickBot="1" x14ac:dyDescent="0.3">
      <c r="B45" s="17"/>
      <c r="C45" s="18"/>
      <c r="D45" s="16" t="s">
        <v>2477</v>
      </c>
      <c r="E45" s="8" t="s">
        <v>2478</v>
      </c>
      <c r="F45" s="8" t="s">
        <v>47</v>
      </c>
      <c r="G45" s="9"/>
      <c r="H45" s="8" t="str">
        <f>CONCATENATE(Table1[[#This Row],[FAMILLE]],"-",Table1[[#This Row],[CATEGORIE]],"-",Table1[[#This Row],[NOM]],"-",Table1[[#This Row],[COMPLEMENT]])</f>
        <v>MLP-G1-BABY HEART THROB-</v>
      </c>
      <c r="I45" s="8" t="s">
        <v>39</v>
      </c>
      <c r="J45" s="8" t="s">
        <v>2676</v>
      </c>
      <c r="K45" s="8" t="s">
        <v>114</v>
      </c>
      <c r="L45" s="8"/>
      <c r="M45" s="8"/>
      <c r="N45" s="8"/>
      <c r="O45" s="10"/>
      <c r="P45" s="11">
        <f>Table1[[#This Row],[QUANTITE]]*Table1[[#This Row],[PRIX DE VENTE ]]</f>
        <v>0</v>
      </c>
    </row>
    <row r="46" spans="2:16" ht="15.75" thickBot="1" x14ac:dyDescent="0.3">
      <c r="B46" s="17"/>
      <c r="C46" s="18"/>
      <c r="D46" s="16" t="s">
        <v>2477</v>
      </c>
      <c r="E46" s="8" t="s">
        <v>2478</v>
      </c>
      <c r="F46" s="8" t="s">
        <v>48</v>
      </c>
      <c r="G46" s="9"/>
      <c r="H46" s="8" t="str">
        <f>CONCATENATE(Table1[[#This Row],[FAMILLE]],"-",Table1[[#This Row],[CATEGORIE]],"-",Table1[[#This Row],[NOM]],"-",Table1[[#This Row],[COMPLEMENT]])</f>
        <v>MLP-G1-BABY LICKETY SPLIT-</v>
      </c>
      <c r="I46" s="8" t="s">
        <v>39</v>
      </c>
      <c r="J46" s="8" t="s">
        <v>2676</v>
      </c>
      <c r="K46" s="8" t="s">
        <v>114</v>
      </c>
      <c r="L46" s="8"/>
      <c r="M46" s="8"/>
      <c r="N46" s="8"/>
      <c r="O46" s="10"/>
      <c r="P46" s="11">
        <f>Table1[[#This Row],[QUANTITE]]*Table1[[#This Row],[PRIX DE VENTE ]]</f>
        <v>0</v>
      </c>
    </row>
    <row r="47" spans="2:16" ht="15.75" thickBot="1" x14ac:dyDescent="0.3">
      <c r="B47" s="17"/>
      <c r="C47" s="18"/>
      <c r="D47" s="16" t="s">
        <v>2477</v>
      </c>
      <c r="E47" s="8" t="s">
        <v>2478</v>
      </c>
      <c r="F47" s="8" t="s">
        <v>49</v>
      </c>
      <c r="G47" s="9"/>
      <c r="H47" s="8" t="str">
        <f>CONCATENATE(Table1[[#This Row],[FAMILLE]],"-",Table1[[#This Row],[CATEGORIE]],"-",Table1[[#This Row],[NOM]],"-",Table1[[#This Row],[COMPLEMENT]])</f>
        <v>MLP-G1-BABY MEADOWSWEET-</v>
      </c>
      <c r="I47" s="8" t="s">
        <v>39</v>
      </c>
      <c r="J47" s="8" t="s">
        <v>2676</v>
      </c>
      <c r="K47" s="8" t="s">
        <v>114</v>
      </c>
      <c r="L47" s="8"/>
      <c r="M47" s="8"/>
      <c r="N47" s="8"/>
      <c r="O47" s="10"/>
      <c r="P47" s="11">
        <f>Table1[[#This Row],[QUANTITE]]*Table1[[#This Row],[PRIX DE VENTE ]]</f>
        <v>0</v>
      </c>
    </row>
    <row r="48" spans="2:16" ht="15.75" thickBot="1" x14ac:dyDescent="0.3">
      <c r="B48" s="17"/>
      <c r="C48" s="18"/>
      <c r="D48" s="16" t="s">
        <v>2477</v>
      </c>
      <c r="E48" s="8" t="s">
        <v>2478</v>
      </c>
      <c r="F48" s="8" t="s">
        <v>50</v>
      </c>
      <c r="G48" s="9"/>
      <c r="H48" s="8" t="str">
        <f>CONCATENATE(Table1[[#This Row],[FAMILLE]],"-",Table1[[#This Row],[CATEGORIE]],"-",Table1[[#This Row],[NOM]],"-",Table1[[#This Row],[COMPLEMENT]])</f>
        <v>MLP-G1-BABY MISCHIEF-</v>
      </c>
      <c r="I48" s="8" t="s">
        <v>39</v>
      </c>
      <c r="J48" s="8" t="s">
        <v>2676</v>
      </c>
      <c r="K48" s="8" t="s">
        <v>114</v>
      </c>
      <c r="L48" s="8"/>
      <c r="M48" s="8"/>
      <c r="N48" s="8"/>
      <c r="O48" s="10"/>
      <c r="P48" s="11">
        <f>Table1[[#This Row],[QUANTITE]]*Table1[[#This Row],[PRIX DE VENTE ]]</f>
        <v>0</v>
      </c>
    </row>
    <row r="49" spans="2:16" ht="15.75" thickBot="1" x14ac:dyDescent="0.3">
      <c r="B49" s="17"/>
      <c r="C49" s="18"/>
      <c r="D49" s="16" t="s">
        <v>2477</v>
      </c>
      <c r="E49" s="8" t="s">
        <v>2478</v>
      </c>
      <c r="F49" s="8" t="s">
        <v>51</v>
      </c>
      <c r="G49" s="9"/>
      <c r="H49" s="8" t="str">
        <f>CONCATENATE(Table1[[#This Row],[FAMILLE]],"-",Table1[[#This Row],[CATEGORIE]],"-",Table1[[#This Row],[NOM]],"-",Table1[[#This Row],[COMPLEMENT]])</f>
        <v>MLP-G1-BABY NORTHSTAR-</v>
      </c>
      <c r="I49" s="8" t="s">
        <v>39</v>
      </c>
      <c r="J49" s="8" t="s">
        <v>2676</v>
      </c>
      <c r="K49" s="8" t="s">
        <v>114</v>
      </c>
      <c r="L49" s="8"/>
      <c r="M49" s="8"/>
      <c r="N49" s="8"/>
      <c r="O49" s="10"/>
      <c r="P49" s="11">
        <f>Table1[[#This Row],[QUANTITE]]*Table1[[#This Row],[PRIX DE VENTE ]]</f>
        <v>0</v>
      </c>
    </row>
    <row r="50" spans="2:16" ht="15.75" thickBot="1" x14ac:dyDescent="0.3">
      <c r="B50" s="17"/>
      <c r="C50" s="18"/>
      <c r="D50" s="16" t="s">
        <v>2477</v>
      </c>
      <c r="E50" s="8" t="s">
        <v>2478</v>
      </c>
      <c r="F50" s="8" t="s">
        <v>52</v>
      </c>
      <c r="G50" s="9"/>
      <c r="H50" s="8" t="str">
        <f>CONCATENATE(Table1[[#This Row],[FAMILLE]],"-",Table1[[#This Row],[CATEGORIE]],"-",Table1[[#This Row],[NOM]],"-",Table1[[#This Row],[COMPLEMENT]])</f>
        <v>MLP-G1-BABY SCHOOLBAG-</v>
      </c>
      <c r="I50" s="8" t="s">
        <v>39</v>
      </c>
      <c r="J50" s="8" t="s">
        <v>2676</v>
      </c>
      <c r="K50" s="8" t="s">
        <v>114</v>
      </c>
      <c r="L50" s="8"/>
      <c r="M50" s="8"/>
      <c r="N50" s="8"/>
      <c r="O50" s="10"/>
      <c r="P50" s="11">
        <f>Table1[[#This Row],[QUANTITE]]*Table1[[#This Row],[PRIX DE VENTE ]]</f>
        <v>0</v>
      </c>
    </row>
    <row r="51" spans="2:16" ht="15.75" thickBot="1" x14ac:dyDescent="0.3">
      <c r="B51" s="17"/>
      <c r="C51" s="18"/>
      <c r="D51" s="16" t="s">
        <v>2477</v>
      </c>
      <c r="E51" s="8" t="s">
        <v>2478</v>
      </c>
      <c r="F51" s="8" t="s">
        <v>53</v>
      </c>
      <c r="G51" s="9"/>
      <c r="H51" s="8" t="str">
        <f>CONCATENATE(Table1[[#This Row],[FAMILLE]],"-",Table1[[#This Row],[CATEGORIE]],"-",Table1[[#This Row],[NOM]],"-",Table1[[#This Row],[COMPLEMENT]])</f>
        <v>MLP-G1-BABY SHADY-</v>
      </c>
      <c r="I51" s="8" t="s">
        <v>39</v>
      </c>
      <c r="J51" s="8" t="s">
        <v>2676</v>
      </c>
      <c r="K51" s="8" t="s">
        <v>114</v>
      </c>
      <c r="L51" s="8"/>
      <c r="M51" s="8"/>
      <c r="N51" s="8"/>
      <c r="O51" s="10"/>
      <c r="P51" s="11">
        <f>Table1[[#This Row],[QUANTITE]]*Table1[[#This Row],[PRIX DE VENTE ]]</f>
        <v>0</v>
      </c>
    </row>
    <row r="52" spans="2:16" ht="15.75" thickBot="1" x14ac:dyDescent="0.3">
      <c r="B52" s="17"/>
      <c r="C52" s="18"/>
      <c r="D52" s="16" t="s">
        <v>2477</v>
      </c>
      <c r="E52" s="8" t="s">
        <v>2478</v>
      </c>
      <c r="F52" s="8" t="s">
        <v>54</v>
      </c>
      <c r="G52" s="9"/>
      <c r="H52" s="8" t="str">
        <f>CONCATENATE(Table1[[#This Row],[FAMILLE]],"-",Table1[[#This Row],[CATEGORIE]],"-",Table1[[#This Row],[NOM]],"-",Table1[[#This Row],[COMPLEMENT]])</f>
        <v>MLP-G1-BABY STARBURST-</v>
      </c>
      <c r="I52" s="8" t="s">
        <v>39</v>
      </c>
      <c r="J52" s="8" t="s">
        <v>2676</v>
      </c>
      <c r="K52" s="8" t="s">
        <v>114</v>
      </c>
      <c r="L52" s="8"/>
      <c r="M52" s="8"/>
      <c r="N52" s="8"/>
      <c r="O52" s="10"/>
      <c r="P52" s="11">
        <f>Table1[[#This Row],[QUANTITE]]*Table1[[#This Row],[PRIX DE VENTE ]]</f>
        <v>0</v>
      </c>
    </row>
    <row r="53" spans="2:16" ht="15.75" thickBot="1" x14ac:dyDescent="0.3">
      <c r="B53" s="17"/>
      <c r="C53" s="18"/>
      <c r="D53" s="16" t="s">
        <v>2477</v>
      </c>
      <c r="E53" s="8" t="s">
        <v>2478</v>
      </c>
      <c r="F53" s="8" t="s">
        <v>55</v>
      </c>
      <c r="G53" s="9"/>
      <c r="H53" s="8" t="str">
        <f>CONCATENATE(Table1[[#This Row],[FAMILLE]],"-",Table1[[#This Row],[CATEGORIE]],"-",Table1[[#This Row],[NOM]],"-",Table1[[#This Row],[COMPLEMENT]])</f>
        <v>MLP-G1-BABY TIDDLEY-WINKS-</v>
      </c>
      <c r="I53" s="8" t="s">
        <v>39</v>
      </c>
      <c r="J53" s="8" t="s">
        <v>2676</v>
      </c>
      <c r="K53" s="8" t="s">
        <v>114</v>
      </c>
      <c r="L53" s="8"/>
      <c r="M53" s="8"/>
      <c r="N53" s="8"/>
      <c r="O53" s="10"/>
      <c r="P53" s="11">
        <f>Table1[[#This Row],[QUANTITE]]*Table1[[#This Row],[PRIX DE VENTE ]]</f>
        <v>0</v>
      </c>
    </row>
    <row r="54" spans="2:16" ht="15.75" thickBot="1" x14ac:dyDescent="0.3">
      <c r="B54" s="17"/>
      <c r="C54" s="18"/>
      <c r="D54" s="16" t="s">
        <v>2477</v>
      </c>
      <c r="E54" s="8" t="s">
        <v>2478</v>
      </c>
      <c r="F54" s="8" t="s">
        <v>56</v>
      </c>
      <c r="G54" s="9"/>
      <c r="H54" s="8" t="str">
        <f>CONCATENATE(Table1[[#This Row],[FAMILLE]],"-",Table1[[#This Row],[CATEGORIE]],"-",Table1[[#This Row],[NOM]],"-",Table1[[#This Row],[COMPLEMENT]])</f>
        <v>MLP-G1-BABY TIDDLEY-WINKS (SOMMEIL)-</v>
      </c>
      <c r="I54" s="8" t="s">
        <v>39</v>
      </c>
      <c r="J54" s="8" t="s">
        <v>2676</v>
      </c>
      <c r="K54" s="8" t="s">
        <v>114</v>
      </c>
      <c r="L54" s="8"/>
      <c r="M54" s="8"/>
      <c r="N54" s="8"/>
      <c r="O54" s="10"/>
      <c r="P54" s="11">
        <f>Table1[[#This Row],[QUANTITE]]*Table1[[#This Row],[PRIX DE VENTE ]]</f>
        <v>0</v>
      </c>
    </row>
    <row r="55" spans="2:16" ht="15.75" thickBot="1" x14ac:dyDescent="0.3">
      <c r="B55" s="17"/>
      <c r="C55" s="18"/>
      <c r="D55" s="16" t="s">
        <v>2477</v>
      </c>
      <c r="E55" s="8" t="s">
        <v>2478</v>
      </c>
      <c r="F55" s="8" t="s">
        <v>57</v>
      </c>
      <c r="G55" s="9"/>
      <c r="H55" s="8" t="str">
        <f>CONCATENATE(Table1[[#This Row],[FAMILLE]],"-",Table1[[#This Row],[CATEGORIE]],"-",Table1[[#This Row],[NOM]],"-",Table1[[#This Row],[COMPLEMENT]])</f>
        <v>MLP-G1-BANANA SURPRISE-</v>
      </c>
      <c r="I55" s="8" t="s">
        <v>39</v>
      </c>
      <c r="J55" s="8" t="s">
        <v>2676</v>
      </c>
      <c r="K55" s="8" t="s">
        <v>114</v>
      </c>
      <c r="L55" s="8"/>
      <c r="M55" s="8"/>
      <c r="N55" s="8"/>
      <c r="O55" s="10"/>
      <c r="P55" s="11">
        <f>Table1[[#This Row],[QUANTITE]]*Table1[[#This Row],[PRIX DE VENTE ]]</f>
        <v>0</v>
      </c>
    </row>
    <row r="56" spans="2:16" ht="15.75" thickBot="1" x14ac:dyDescent="0.3">
      <c r="B56" s="17"/>
      <c r="C56" s="18"/>
      <c r="D56" s="16" t="s">
        <v>2477</v>
      </c>
      <c r="E56" s="8" t="s">
        <v>2478</v>
      </c>
      <c r="F56" s="8" t="s">
        <v>58</v>
      </c>
      <c r="G56" s="9"/>
      <c r="H56" s="8" t="str">
        <f>CONCATENATE(Table1[[#This Row],[FAMILLE]],"-",Table1[[#This Row],[CATEGORIE]],"-",Table1[[#This Row],[NOM]],"-",Table1[[#This Row],[COMPLEMENT]])</f>
        <v>MLP-G1-BLUEBELLE-</v>
      </c>
      <c r="I56" s="8" t="s">
        <v>39</v>
      </c>
      <c r="J56" s="8" t="s">
        <v>2676</v>
      </c>
      <c r="K56" s="8" t="s">
        <v>114</v>
      </c>
      <c r="L56" s="8"/>
      <c r="M56" s="8"/>
      <c r="N56" s="8"/>
      <c r="O56" s="10"/>
      <c r="P56" s="11">
        <f>Table1[[#This Row],[QUANTITE]]*Table1[[#This Row],[PRIX DE VENTE ]]</f>
        <v>0</v>
      </c>
    </row>
    <row r="57" spans="2:16" ht="15.75" thickBot="1" x14ac:dyDescent="0.3">
      <c r="B57" s="17"/>
      <c r="C57" s="18"/>
      <c r="D57" s="16" t="s">
        <v>2477</v>
      </c>
      <c r="E57" s="8" t="s">
        <v>2478</v>
      </c>
      <c r="F57" s="8" t="s">
        <v>59</v>
      </c>
      <c r="G57" s="9"/>
      <c r="H57" s="8" t="str">
        <f>CONCATENATE(Table1[[#This Row],[FAMILLE]],"-",Table1[[#This Row],[CATEGORIE]],"-",Table1[[#This Row],[NOM]],"-",Table1[[#This Row],[COMPLEMENT]])</f>
        <v>MLP-G1-BUTTONS-</v>
      </c>
      <c r="I57" s="8" t="s">
        <v>39</v>
      </c>
      <c r="J57" s="8" t="s">
        <v>2676</v>
      </c>
      <c r="K57" s="8" t="s">
        <v>114</v>
      </c>
      <c r="L57" s="8"/>
      <c r="M57" s="8"/>
      <c r="N57" s="8"/>
      <c r="O57" s="10"/>
      <c r="P57" s="11">
        <f>Table1[[#This Row],[QUANTITE]]*Table1[[#This Row],[PRIX DE VENTE ]]</f>
        <v>0</v>
      </c>
    </row>
    <row r="58" spans="2:16" ht="15.75" thickBot="1" x14ac:dyDescent="0.3">
      <c r="B58" s="17"/>
      <c r="C58" s="18"/>
      <c r="D58" s="16" t="s">
        <v>2477</v>
      </c>
      <c r="E58" s="8" t="s">
        <v>2478</v>
      </c>
      <c r="F58" s="8" t="s">
        <v>60</v>
      </c>
      <c r="G58" s="9"/>
      <c r="H58" s="8" t="str">
        <f>CONCATENATE(Table1[[#This Row],[FAMILLE]],"-",Table1[[#This Row],[CATEGORIE]],"-",Table1[[#This Row],[NOM]],"-",Table1[[#This Row],[COMPLEMENT]])</f>
        <v>MLP-G1-COTTON CANDY-</v>
      </c>
      <c r="I58" s="8" t="s">
        <v>39</v>
      </c>
      <c r="J58" s="8" t="s">
        <v>2676</v>
      </c>
      <c r="K58" s="8" t="s">
        <v>114</v>
      </c>
      <c r="L58" s="8"/>
      <c r="M58" s="8"/>
      <c r="N58" s="8"/>
      <c r="O58" s="10"/>
      <c r="P58" s="11">
        <f>Table1[[#This Row],[QUANTITE]]*Table1[[#This Row],[PRIX DE VENTE ]]</f>
        <v>0</v>
      </c>
    </row>
    <row r="59" spans="2:16" ht="15.75" thickBot="1" x14ac:dyDescent="0.3">
      <c r="B59" s="17"/>
      <c r="C59" s="18"/>
      <c r="D59" s="16" t="s">
        <v>2477</v>
      </c>
      <c r="E59" s="8" t="s">
        <v>2478</v>
      </c>
      <c r="F59" s="8" t="s">
        <v>61</v>
      </c>
      <c r="G59" s="9"/>
      <c r="H59" s="8" t="str">
        <f>CONCATENATE(Table1[[#This Row],[FAMILLE]],"-",Table1[[#This Row],[CATEGORIE]],"-",Table1[[#This Row],[NOM]],"-",Table1[[#This Row],[COMPLEMENT]])</f>
        <v>MLP-G1-CRUNCH BERRY-</v>
      </c>
      <c r="I59" s="8" t="s">
        <v>39</v>
      </c>
      <c r="J59" s="8" t="s">
        <v>2676</v>
      </c>
      <c r="K59" s="8" t="s">
        <v>114</v>
      </c>
      <c r="L59" s="8"/>
      <c r="M59" s="8"/>
      <c r="N59" s="8"/>
      <c r="O59" s="10"/>
      <c r="P59" s="11">
        <f>Table1[[#This Row],[QUANTITE]]*Table1[[#This Row],[PRIX DE VENTE ]]</f>
        <v>0</v>
      </c>
    </row>
    <row r="60" spans="2:16" ht="15.75" thickBot="1" x14ac:dyDescent="0.3">
      <c r="B60" s="17"/>
      <c r="C60" s="18"/>
      <c r="D60" s="16" t="s">
        <v>2477</v>
      </c>
      <c r="E60" s="8" t="s">
        <v>2478</v>
      </c>
      <c r="F60" s="8" t="s">
        <v>62</v>
      </c>
      <c r="G60" s="9"/>
      <c r="H60" s="8" t="str">
        <f>CONCATENATE(Table1[[#This Row],[FAMILLE]],"-",Table1[[#This Row],[CATEGORIE]],"-",Table1[[#This Row],[NOM]],"-",Table1[[#This Row],[COMPLEMENT]])</f>
        <v>MLP-G1-EMBER-</v>
      </c>
      <c r="I60" s="8" t="s">
        <v>39</v>
      </c>
      <c r="J60" s="8" t="s">
        <v>2676</v>
      </c>
      <c r="K60" s="8" t="s">
        <v>114</v>
      </c>
      <c r="L60" s="8"/>
      <c r="M60" s="8"/>
      <c r="N60" s="8"/>
      <c r="O60" s="10"/>
      <c r="P60" s="11">
        <f>Table1[[#This Row],[QUANTITE]]*Table1[[#This Row],[PRIX DE VENTE ]]</f>
        <v>0</v>
      </c>
    </row>
    <row r="61" spans="2:16" ht="15.75" thickBot="1" x14ac:dyDescent="0.3">
      <c r="B61" s="17"/>
      <c r="C61" s="18"/>
      <c r="D61" s="16" t="s">
        <v>2477</v>
      </c>
      <c r="E61" s="8" t="s">
        <v>2478</v>
      </c>
      <c r="F61" s="8" t="s">
        <v>63</v>
      </c>
      <c r="G61" s="9"/>
      <c r="H61" s="8" t="str">
        <f>CONCATENATE(Table1[[#This Row],[FAMILLE]],"-",Table1[[#This Row],[CATEGORIE]],"-",Table1[[#This Row],[NOM]],"-",Table1[[#This Row],[COMPLEMENT]])</f>
        <v>MLP-G1-FIREFLY-</v>
      </c>
      <c r="I61" s="8" t="s">
        <v>39</v>
      </c>
      <c r="J61" s="8" t="s">
        <v>2676</v>
      </c>
      <c r="K61" s="8" t="s">
        <v>114</v>
      </c>
      <c r="L61" s="8"/>
      <c r="M61" s="8"/>
      <c r="N61" s="8"/>
      <c r="O61" s="10"/>
      <c r="P61" s="11">
        <f>Table1[[#This Row],[QUANTITE]]*Table1[[#This Row],[PRIX DE VENTE ]]</f>
        <v>0</v>
      </c>
    </row>
    <row r="62" spans="2:16" ht="15.75" thickBot="1" x14ac:dyDescent="0.3">
      <c r="B62" s="17"/>
      <c r="C62" s="18"/>
      <c r="D62" s="16" t="s">
        <v>2477</v>
      </c>
      <c r="E62" s="8" t="s">
        <v>2478</v>
      </c>
      <c r="F62" s="8" t="s">
        <v>64</v>
      </c>
      <c r="G62" s="9"/>
      <c r="H62" s="8" t="str">
        <f>CONCATENATE(Table1[[#This Row],[FAMILLE]],"-",Table1[[#This Row],[CATEGORIE]],"-",Table1[[#This Row],[NOM]],"-",Table1[[#This Row],[COMPLEMENT]])</f>
        <v>MLP-G1-GALAXY-</v>
      </c>
      <c r="I62" s="8" t="s">
        <v>39</v>
      </c>
      <c r="J62" s="8" t="s">
        <v>2676</v>
      </c>
      <c r="K62" s="8" t="s">
        <v>114</v>
      </c>
      <c r="L62" s="8"/>
      <c r="M62" s="8"/>
      <c r="N62" s="8"/>
      <c r="O62" s="10"/>
      <c r="P62" s="11">
        <f>Table1[[#This Row],[QUANTITE]]*Table1[[#This Row],[PRIX DE VENTE ]]</f>
        <v>0</v>
      </c>
    </row>
    <row r="63" spans="2:16" ht="15.75" thickBot="1" x14ac:dyDescent="0.3">
      <c r="B63" s="17"/>
      <c r="C63" s="18"/>
      <c r="D63" s="16" t="s">
        <v>2477</v>
      </c>
      <c r="E63" s="8" t="s">
        <v>2478</v>
      </c>
      <c r="F63" s="8" t="s">
        <v>65</v>
      </c>
      <c r="G63" s="9"/>
      <c r="H63" s="8" t="str">
        <f>CONCATENATE(Table1[[#This Row],[FAMILLE]],"-",Table1[[#This Row],[CATEGORIE]],"-",Table1[[#This Row],[NOM]],"-",Table1[[#This Row],[COMPLEMENT]])</f>
        <v>MLP-G1-GLITTERING GEM-</v>
      </c>
      <c r="I63" s="8" t="s">
        <v>39</v>
      </c>
      <c r="J63" s="8" t="s">
        <v>2676</v>
      </c>
      <c r="K63" s="8" t="s">
        <v>114</v>
      </c>
      <c r="L63" s="8"/>
      <c r="M63" s="8"/>
      <c r="N63" s="8"/>
      <c r="O63" s="10"/>
      <c r="P63" s="11">
        <f>Table1[[#This Row],[QUANTITE]]*Table1[[#This Row],[PRIX DE VENTE ]]</f>
        <v>0</v>
      </c>
    </row>
    <row r="64" spans="2:16" ht="15.75" thickBot="1" x14ac:dyDescent="0.3">
      <c r="B64" s="17"/>
      <c r="C64" s="18"/>
      <c r="D64" s="16" t="s">
        <v>2477</v>
      </c>
      <c r="E64" s="8" t="s">
        <v>2478</v>
      </c>
      <c r="F64" s="8" t="s">
        <v>66</v>
      </c>
      <c r="G64" s="9"/>
      <c r="H64" s="8" t="str">
        <f>CONCATENATE(Table1[[#This Row],[FAMILLE]],"-",Table1[[#This Row],[CATEGORIE]],"-",Table1[[#This Row],[NOM]],"-",Table1[[#This Row],[COMPLEMENT]])</f>
        <v>MLP-G1-HEART THROB-</v>
      </c>
      <c r="I64" s="8" t="s">
        <v>39</v>
      </c>
      <c r="J64" s="8" t="s">
        <v>2676</v>
      </c>
      <c r="K64" s="8" t="s">
        <v>114</v>
      </c>
      <c r="L64" s="8"/>
      <c r="M64" s="8"/>
      <c r="N64" s="8"/>
      <c r="O64" s="10"/>
      <c r="P64" s="11">
        <f>Table1[[#This Row],[QUANTITE]]*Table1[[#This Row],[PRIX DE VENTE ]]</f>
        <v>0</v>
      </c>
    </row>
    <row r="65" spans="2:16" ht="15.75" thickBot="1" x14ac:dyDescent="0.3">
      <c r="B65" s="17"/>
      <c r="C65" s="18"/>
      <c r="D65" s="16" t="s">
        <v>2477</v>
      </c>
      <c r="E65" s="8" t="s">
        <v>2478</v>
      </c>
      <c r="F65" s="8" t="s">
        <v>67</v>
      </c>
      <c r="G65" s="9"/>
      <c r="H65" s="8" t="str">
        <f>CONCATENATE(Table1[[#This Row],[FAMILLE]],"-",Table1[[#This Row],[CATEGORIE]],"-",Table1[[#This Row],[NOM]],"-",Table1[[#This Row],[COMPLEMENT]])</f>
        <v>MLP-G1-HONEYSUCKLE-</v>
      </c>
      <c r="I65" s="8" t="s">
        <v>39</v>
      </c>
      <c r="J65" s="8" t="s">
        <v>2676</v>
      </c>
      <c r="K65" s="8" t="s">
        <v>114</v>
      </c>
      <c r="L65" s="8"/>
      <c r="M65" s="8"/>
      <c r="N65" s="8"/>
      <c r="O65" s="10"/>
      <c r="P65" s="11">
        <f>Table1[[#This Row],[QUANTITE]]*Table1[[#This Row],[PRIX DE VENTE ]]</f>
        <v>0</v>
      </c>
    </row>
    <row r="66" spans="2:16" ht="15.75" thickBot="1" x14ac:dyDescent="0.3">
      <c r="B66" s="17"/>
      <c r="C66" s="18"/>
      <c r="D66" s="16" t="s">
        <v>2477</v>
      </c>
      <c r="E66" s="8" t="s">
        <v>2478</v>
      </c>
      <c r="F66" s="8" t="s">
        <v>68</v>
      </c>
      <c r="G66" s="9"/>
      <c r="H66" s="8" t="str">
        <f>CONCATENATE(Table1[[#This Row],[FAMILLE]],"-",Table1[[#This Row],[CATEGORIE]],"-",Table1[[#This Row],[NOM]],"-",Table1[[#This Row],[COMPLEMENT]])</f>
        <v>MLP-G1-LICKETY SPLIT-</v>
      </c>
      <c r="I66" s="8" t="s">
        <v>39</v>
      </c>
      <c r="J66" s="8" t="s">
        <v>2676</v>
      </c>
      <c r="K66" s="8" t="s">
        <v>114</v>
      </c>
      <c r="L66" s="8"/>
      <c r="M66" s="8"/>
      <c r="N66" s="8"/>
      <c r="O66" s="10"/>
      <c r="P66" s="11">
        <f>Table1[[#This Row],[QUANTITE]]*Table1[[#This Row],[PRIX DE VENTE ]]</f>
        <v>0</v>
      </c>
    </row>
    <row r="67" spans="2:16" ht="15.75" thickBot="1" x14ac:dyDescent="0.3">
      <c r="B67" s="17"/>
      <c r="C67" s="18"/>
      <c r="D67" s="16" t="s">
        <v>2477</v>
      </c>
      <c r="E67" s="8" t="s">
        <v>2478</v>
      </c>
      <c r="F67" s="8" t="s">
        <v>69</v>
      </c>
      <c r="G67" s="9"/>
      <c r="H67" s="8" t="str">
        <f>CONCATENATE(Table1[[#This Row],[FAMILLE]],"-",Table1[[#This Row],[CATEGORIE]],"-",Table1[[#This Row],[NOM]],"-",Table1[[#This Row],[COMPLEMENT]])</f>
        <v>MLP-G1-LITTLE TABBY-</v>
      </c>
      <c r="I67" s="8" t="s">
        <v>39</v>
      </c>
      <c r="J67" s="8" t="s">
        <v>2676</v>
      </c>
      <c r="K67" s="8" t="s">
        <v>114</v>
      </c>
      <c r="L67" s="8"/>
      <c r="M67" s="8"/>
      <c r="N67" s="8"/>
      <c r="O67" s="10"/>
      <c r="P67" s="11">
        <f>Table1[[#This Row],[QUANTITE]]*Table1[[#This Row],[PRIX DE VENTE ]]</f>
        <v>0</v>
      </c>
    </row>
    <row r="68" spans="2:16" ht="15.75" thickBot="1" x14ac:dyDescent="0.3">
      <c r="B68" s="17"/>
      <c r="C68" s="18"/>
      <c r="D68" s="16" t="s">
        <v>2477</v>
      </c>
      <c r="E68" s="8" t="s">
        <v>2478</v>
      </c>
      <c r="F68" s="8" t="s">
        <v>70</v>
      </c>
      <c r="G68" s="9"/>
      <c r="H68" s="8" t="str">
        <f>CONCATENATE(Table1[[#This Row],[FAMILLE]],"-",Table1[[#This Row],[CATEGORIE]],"-",Table1[[#This Row],[NOM]],"-",Table1[[#This Row],[COMPLEMENT]])</f>
        <v>MLP-G1-LILY-</v>
      </c>
      <c r="I68" s="8" t="s">
        <v>39</v>
      </c>
      <c r="J68" s="8" t="s">
        <v>2676</v>
      </c>
      <c r="K68" s="8" t="s">
        <v>114</v>
      </c>
      <c r="L68" s="8"/>
      <c r="M68" s="8"/>
      <c r="N68" s="8"/>
      <c r="O68" s="10"/>
      <c r="P68" s="11">
        <f>Table1[[#This Row],[QUANTITE]]*Table1[[#This Row],[PRIX DE VENTE ]]</f>
        <v>0</v>
      </c>
    </row>
    <row r="69" spans="2:16" ht="15.75" thickBot="1" x14ac:dyDescent="0.3">
      <c r="B69" s="17"/>
      <c r="C69" s="18"/>
      <c r="D69" s="16" t="s">
        <v>2477</v>
      </c>
      <c r="E69" s="8" t="s">
        <v>2478</v>
      </c>
      <c r="F69" s="8" t="s">
        <v>71</v>
      </c>
      <c r="G69" s="9"/>
      <c r="H69" s="8" t="str">
        <f>CONCATENATE(Table1[[#This Row],[FAMILLE]],"-",Table1[[#This Row],[CATEGORIE]],"-",Table1[[#This Row],[NOM]],"-",Table1[[#This Row],[COMPLEMENT]])</f>
        <v>MLP-G1-LOCKET-</v>
      </c>
      <c r="I69" s="8" t="s">
        <v>39</v>
      </c>
      <c r="J69" s="8" t="s">
        <v>2676</v>
      </c>
      <c r="K69" s="8" t="s">
        <v>114</v>
      </c>
      <c r="L69" s="8"/>
      <c r="M69" s="8"/>
      <c r="N69" s="8"/>
      <c r="O69" s="10"/>
      <c r="P69" s="11">
        <f>Table1[[#This Row],[QUANTITE]]*Table1[[#This Row],[PRIX DE VENTE ]]</f>
        <v>0</v>
      </c>
    </row>
    <row r="70" spans="2:16" ht="15.75" thickBot="1" x14ac:dyDescent="0.3">
      <c r="B70" s="17"/>
      <c r="C70" s="18"/>
      <c r="D70" s="16" t="s">
        <v>2477</v>
      </c>
      <c r="E70" s="8" t="s">
        <v>2478</v>
      </c>
      <c r="F70" s="8" t="s">
        <v>72</v>
      </c>
      <c r="G70" s="9"/>
      <c r="H70" s="8" t="str">
        <f>CONCATENATE(Table1[[#This Row],[FAMILLE]],"-",Table1[[#This Row],[CATEGORIE]],"-",Table1[[#This Row],[NOM]],"-",Table1[[#This Row],[COMPLEMENT]])</f>
        <v>MLP-G1-MELODY ROLLER-</v>
      </c>
      <c r="I70" s="8" t="s">
        <v>39</v>
      </c>
      <c r="J70" s="8" t="s">
        <v>2676</v>
      </c>
      <c r="K70" s="8" t="s">
        <v>114</v>
      </c>
      <c r="L70" s="8"/>
      <c r="M70" s="8"/>
      <c r="N70" s="8"/>
      <c r="O70" s="10"/>
      <c r="P70" s="11">
        <f>Table1[[#This Row],[QUANTITE]]*Table1[[#This Row],[PRIX DE VENTE ]]</f>
        <v>0</v>
      </c>
    </row>
    <row r="71" spans="2:16" ht="15.75" thickBot="1" x14ac:dyDescent="0.3">
      <c r="B71" s="17"/>
      <c r="C71" s="18"/>
      <c r="D71" s="16" t="s">
        <v>2477</v>
      </c>
      <c r="E71" s="8" t="s">
        <v>2478</v>
      </c>
      <c r="F71" s="8" t="s">
        <v>73</v>
      </c>
      <c r="G71" s="9"/>
      <c r="H71" s="8" t="str">
        <f>CONCATENATE(Table1[[#This Row],[FAMILLE]],"-",Table1[[#This Row],[CATEGORIE]],"-",Table1[[#This Row],[NOM]],"-",Table1[[#This Row],[COMPLEMENT]])</f>
        <v>MLP-G1-MILKY WAY-</v>
      </c>
      <c r="I71" s="8" t="s">
        <v>39</v>
      </c>
      <c r="J71" s="8" t="s">
        <v>2676</v>
      </c>
      <c r="K71" s="8" t="s">
        <v>114</v>
      </c>
      <c r="L71" s="8"/>
      <c r="M71" s="8"/>
      <c r="N71" s="8"/>
      <c r="O71" s="10"/>
      <c r="P71" s="11">
        <f>Table1[[#This Row],[QUANTITE]]*Table1[[#This Row],[PRIX DE VENTE ]]</f>
        <v>0</v>
      </c>
    </row>
    <row r="72" spans="2:16" ht="15.75" thickBot="1" x14ac:dyDescent="0.3">
      <c r="B72" s="17"/>
      <c r="C72" s="18"/>
      <c r="D72" s="16" t="s">
        <v>2477</v>
      </c>
      <c r="E72" s="8" t="s">
        <v>2478</v>
      </c>
      <c r="F72" s="8" t="s">
        <v>74</v>
      </c>
      <c r="G72" s="9"/>
      <c r="H72" s="8" t="str">
        <f>CONCATENATE(Table1[[#This Row],[FAMILLE]],"-",Table1[[#This Row],[CATEGORIE]],"-",Table1[[#This Row],[NOM]],"-",Table1[[#This Row],[COMPLEMENT]])</f>
        <v>MLP-G1-MOMMY BRIGHT BOUQUET-</v>
      </c>
      <c r="I72" s="8" t="s">
        <v>39</v>
      </c>
      <c r="J72" s="8" t="s">
        <v>2676</v>
      </c>
      <c r="K72" s="8" t="s">
        <v>114</v>
      </c>
      <c r="L72" s="8"/>
      <c r="M72" s="8"/>
      <c r="N72" s="8"/>
      <c r="O72" s="10"/>
      <c r="P72" s="11">
        <f>Table1[[#This Row],[QUANTITE]]*Table1[[#This Row],[PRIX DE VENTE ]]</f>
        <v>0</v>
      </c>
    </row>
    <row r="73" spans="2:16" ht="15.75" thickBot="1" x14ac:dyDescent="0.3">
      <c r="B73" s="17"/>
      <c r="C73" s="18"/>
      <c r="D73" s="16" t="s">
        <v>2477</v>
      </c>
      <c r="E73" s="8" t="s">
        <v>2478</v>
      </c>
      <c r="F73" s="8" t="s">
        <v>75</v>
      </c>
      <c r="G73" s="9"/>
      <c r="H73" s="8" t="str">
        <f>CONCATENATE(Table1[[#This Row],[FAMILLE]],"-",Table1[[#This Row],[CATEGORIE]],"-",Table1[[#This Row],[NOM]],"-",Table1[[#This Row],[COMPLEMENT]])</f>
        <v>MLP-G1-MOON JUMPER-</v>
      </c>
      <c r="I73" s="8" t="s">
        <v>39</v>
      </c>
      <c r="J73" s="8" t="s">
        <v>2676</v>
      </c>
      <c r="K73" s="8" t="s">
        <v>114</v>
      </c>
      <c r="L73" s="8"/>
      <c r="M73" s="8"/>
      <c r="N73" s="8"/>
      <c r="O73" s="10"/>
      <c r="P73" s="11">
        <f>Table1[[#This Row],[QUANTITE]]*Table1[[#This Row],[PRIX DE VENTE ]]</f>
        <v>0</v>
      </c>
    </row>
    <row r="74" spans="2:16" ht="15.75" thickBot="1" x14ac:dyDescent="0.3">
      <c r="B74" s="17"/>
      <c r="C74" s="18"/>
      <c r="D74" s="16" t="s">
        <v>2477</v>
      </c>
      <c r="E74" s="8" t="s">
        <v>2478</v>
      </c>
      <c r="F74" s="8" t="s">
        <v>76</v>
      </c>
      <c r="G74" s="9"/>
      <c r="H74" s="8" t="str">
        <f>CONCATENATE(Table1[[#This Row],[FAMILLE]],"-",Table1[[#This Row],[CATEGORIE]],"-",Table1[[#This Row],[NOM]],"-",Table1[[#This Row],[COMPLEMENT]])</f>
        <v>MLP-G1-NORTH STAR-</v>
      </c>
      <c r="I74" s="8" t="s">
        <v>39</v>
      </c>
      <c r="J74" s="8" t="s">
        <v>2676</v>
      </c>
      <c r="K74" s="8" t="s">
        <v>114</v>
      </c>
      <c r="L74" s="8"/>
      <c r="M74" s="8"/>
      <c r="N74" s="8"/>
      <c r="O74" s="10"/>
      <c r="P74" s="11">
        <f>Table1[[#This Row],[QUANTITE]]*Table1[[#This Row],[PRIX DE VENTE ]]</f>
        <v>0</v>
      </c>
    </row>
    <row r="75" spans="2:16" ht="15.75" thickBot="1" x14ac:dyDescent="0.3">
      <c r="B75" s="17"/>
      <c r="C75" s="18"/>
      <c r="D75" s="16" t="s">
        <v>2477</v>
      </c>
      <c r="E75" s="8" t="s">
        <v>2478</v>
      </c>
      <c r="F75" s="8" t="s">
        <v>77</v>
      </c>
      <c r="G75" s="9"/>
      <c r="H75" s="8" t="str">
        <f>CONCATENATE(Table1[[#This Row],[FAMILLE]],"-",Table1[[#This Row],[CATEGORIE]],"-",Table1[[#This Row],[NOM]],"-",Table1[[#This Row],[COMPLEMENT]])</f>
        <v>MLP-G1-PAINTING TIME-</v>
      </c>
      <c r="I75" s="8" t="s">
        <v>39</v>
      </c>
      <c r="J75" s="8" t="s">
        <v>2676</v>
      </c>
      <c r="K75" s="8" t="s">
        <v>114</v>
      </c>
      <c r="L75" s="8"/>
      <c r="M75" s="8"/>
      <c r="N75" s="8"/>
      <c r="O75" s="10"/>
      <c r="P75" s="11">
        <f>Table1[[#This Row],[QUANTITE]]*Table1[[#This Row],[PRIX DE VENTE ]]</f>
        <v>0</v>
      </c>
    </row>
    <row r="76" spans="2:16" ht="15.75" thickBot="1" x14ac:dyDescent="0.3">
      <c r="B76" s="17"/>
      <c r="C76" s="18"/>
      <c r="D76" s="16" t="s">
        <v>2477</v>
      </c>
      <c r="E76" s="8" t="s">
        <v>2478</v>
      </c>
      <c r="F76" s="8" t="s">
        <v>78</v>
      </c>
      <c r="G76" s="9"/>
      <c r="H76" s="8" t="str">
        <f>CONCATENATE(Table1[[#This Row],[FAMILLE]],"-",Table1[[#This Row],[CATEGORIE]],"-",Table1[[#This Row],[NOM]],"-",Table1[[#This Row],[COMPLEMENT]])</f>
        <v>MLP-G1-PARASOL-</v>
      </c>
      <c r="I76" s="8" t="s">
        <v>39</v>
      </c>
      <c r="J76" s="8" t="s">
        <v>2676</v>
      </c>
      <c r="K76" s="8" t="s">
        <v>114</v>
      </c>
      <c r="L76" s="8"/>
      <c r="M76" s="8"/>
      <c r="N76" s="8"/>
      <c r="O76" s="10"/>
      <c r="P76" s="11">
        <f>Table1[[#This Row],[QUANTITE]]*Table1[[#This Row],[PRIX DE VENTE ]]</f>
        <v>0</v>
      </c>
    </row>
    <row r="77" spans="2:16" ht="15.75" thickBot="1" x14ac:dyDescent="0.3">
      <c r="B77" s="17"/>
      <c r="C77" s="18"/>
      <c r="D77" s="16" t="s">
        <v>2477</v>
      </c>
      <c r="E77" s="8" t="s">
        <v>2478</v>
      </c>
      <c r="F77" s="8" t="s">
        <v>79</v>
      </c>
      <c r="G77" s="9"/>
      <c r="H77" s="8" t="str">
        <f>CONCATENATE(Table1[[#This Row],[FAMILLE]],"-",Table1[[#This Row],[CATEGORIE]],"-",Table1[[#This Row],[NOM]],"-",Table1[[#This Row],[COMPLEMENT]])</f>
        <v>MLP-G1-PEACHY-</v>
      </c>
      <c r="I77" s="8" t="s">
        <v>39</v>
      </c>
      <c r="J77" s="8" t="s">
        <v>2676</v>
      </c>
      <c r="K77" s="8" t="s">
        <v>114</v>
      </c>
      <c r="L77" s="8"/>
      <c r="M77" s="8"/>
      <c r="N77" s="8"/>
      <c r="O77" s="10"/>
      <c r="P77" s="11">
        <f>Table1[[#This Row],[QUANTITE]]*Table1[[#This Row],[PRIX DE VENTE ]]</f>
        <v>0</v>
      </c>
    </row>
    <row r="78" spans="2:16" ht="15.75" thickBot="1" x14ac:dyDescent="0.3">
      <c r="B78" s="17"/>
      <c r="C78" s="18"/>
      <c r="D78" s="16" t="s">
        <v>2477</v>
      </c>
      <c r="E78" s="8" t="s">
        <v>2478</v>
      </c>
      <c r="F78" s="8" t="s">
        <v>80</v>
      </c>
      <c r="G78" s="9"/>
      <c r="H78" s="8" t="str">
        <f>CONCATENATE(Table1[[#This Row],[FAMILLE]],"-",Table1[[#This Row],[CATEGORIE]],"-",Table1[[#This Row],[NOM]],"-",Table1[[#This Row],[COMPLEMENT]])</f>
        <v>MLP-G1-PINWHEEL-</v>
      </c>
      <c r="I78" s="8" t="s">
        <v>39</v>
      </c>
      <c r="J78" s="8" t="s">
        <v>2676</v>
      </c>
      <c r="K78" s="8" t="s">
        <v>114</v>
      </c>
      <c r="L78" s="8"/>
      <c r="M78" s="8"/>
      <c r="N78" s="8"/>
      <c r="O78" s="10"/>
      <c r="P78" s="11">
        <f>Table1[[#This Row],[QUANTITE]]*Table1[[#This Row],[PRIX DE VENTE ]]</f>
        <v>0</v>
      </c>
    </row>
    <row r="79" spans="2:16" ht="15.75" thickBot="1" x14ac:dyDescent="0.3">
      <c r="B79" s="17"/>
      <c r="C79" s="18"/>
      <c r="D79" s="16" t="s">
        <v>2477</v>
      </c>
      <c r="E79" s="8" t="s">
        <v>2478</v>
      </c>
      <c r="F79" s="8" t="s">
        <v>81</v>
      </c>
      <c r="G79" s="9"/>
      <c r="H79" s="8" t="str">
        <f>CONCATENATE(Table1[[#This Row],[FAMILLE]],"-",Table1[[#This Row],[CATEGORIE]],"-",Table1[[#This Row],[NOM]],"-",Table1[[#This Row],[COMPLEMENT]])</f>
        <v>MLP-G1-PRETTY BEAT-</v>
      </c>
      <c r="I79" s="8" t="s">
        <v>39</v>
      </c>
      <c r="J79" s="8" t="s">
        <v>2676</v>
      </c>
      <c r="K79" s="8" t="s">
        <v>114</v>
      </c>
      <c r="L79" s="8"/>
      <c r="M79" s="8"/>
      <c r="N79" s="8"/>
      <c r="O79" s="10"/>
      <c r="P79" s="11">
        <f>Table1[[#This Row],[QUANTITE]]*Table1[[#This Row],[PRIX DE VENTE ]]</f>
        <v>0</v>
      </c>
    </row>
    <row r="80" spans="2:16" ht="15.75" thickBot="1" x14ac:dyDescent="0.3">
      <c r="B80" s="17"/>
      <c r="C80" s="18"/>
      <c r="D80" s="16" t="s">
        <v>2477</v>
      </c>
      <c r="E80" s="8" t="s">
        <v>2478</v>
      </c>
      <c r="F80" s="8" t="s">
        <v>82</v>
      </c>
      <c r="G80" s="9"/>
      <c r="H80" s="8" t="str">
        <f>CONCATENATE(Table1[[#This Row],[FAMILLE]],"-",Table1[[#This Row],[CATEGORIE]],"-",Table1[[#This Row],[NOM]],"-",Table1[[#This Row],[COMPLEMENT]])</f>
        <v>MLP-G1-PRINCESS PRIMROSE-</v>
      </c>
      <c r="I80" s="8" t="s">
        <v>39</v>
      </c>
      <c r="J80" s="8" t="s">
        <v>2676</v>
      </c>
      <c r="K80" s="8" t="s">
        <v>114</v>
      </c>
      <c r="L80" s="8"/>
      <c r="M80" s="8"/>
      <c r="N80" s="8"/>
      <c r="O80" s="10"/>
      <c r="P80" s="11">
        <f>Table1[[#This Row],[QUANTITE]]*Table1[[#This Row],[PRIX DE VENTE ]]</f>
        <v>0</v>
      </c>
    </row>
    <row r="81" spans="2:16" ht="15.75" thickBot="1" x14ac:dyDescent="0.3">
      <c r="B81" s="17"/>
      <c r="C81" s="18"/>
      <c r="D81" s="16" t="s">
        <v>2477</v>
      </c>
      <c r="E81" s="8" t="s">
        <v>2478</v>
      </c>
      <c r="F81" s="8" t="s">
        <v>83</v>
      </c>
      <c r="G81" s="9"/>
      <c r="H81" s="8" t="str">
        <f>CONCATENATE(Table1[[#This Row],[FAMILLE]],"-",Table1[[#This Row],[CATEGORIE]],"-",Table1[[#This Row],[NOM]],"-",Table1[[#This Row],[COMPLEMENT]])</f>
        <v>MLP-G1-PRINCESS SPARKLE-</v>
      </c>
      <c r="I81" s="8" t="s">
        <v>39</v>
      </c>
      <c r="J81" s="8" t="s">
        <v>2676</v>
      </c>
      <c r="K81" s="8" t="s">
        <v>114</v>
      </c>
      <c r="L81" s="8"/>
      <c r="M81" s="8"/>
      <c r="N81" s="8"/>
      <c r="O81" s="10"/>
      <c r="P81" s="11">
        <f>Table1[[#This Row],[QUANTITE]]*Table1[[#This Row],[PRIX DE VENTE ]]</f>
        <v>0</v>
      </c>
    </row>
    <row r="82" spans="2:16" ht="15.75" thickBot="1" x14ac:dyDescent="0.3">
      <c r="B82" s="17"/>
      <c r="C82" s="18"/>
      <c r="D82" s="16" t="s">
        <v>2477</v>
      </c>
      <c r="E82" s="8" t="s">
        <v>2478</v>
      </c>
      <c r="F82" s="8" t="s">
        <v>84</v>
      </c>
      <c r="G82" s="9"/>
      <c r="H82" s="8" t="str">
        <f>CONCATENATE(Table1[[#This Row],[FAMILLE]],"-",Table1[[#This Row],[CATEGORIE]],"-",Table1[[#This Row],[NOM]],"-",Table1[[#This Row],[COMPLEMENT]])</f>
        <v>MLP-G1-SHADY-</v>
      </c>
      <c r="I82" s="8" t="s">
        <v>39</v>
      </c>
      <c r="J82" s="8" t="s">
        <v>2676</v>
      </c>
      <c r="K82" s="8" t="s">
        <v>114</v>
      </c>
      <c r="L82" s="8"/>
      <c r="M82" s="8"/>
      <c r="N82" s="8"/>
      <c r="O82" s="10"/>
      <c r="P82" s="11">
        <f>Table1[[#This Row],[QUANTITE]]*Table1[[#This Row],[PRIX DE VENTE ]]</f>
        <v>0</v>
      </c>
    </row>
    <row r="83" spans="2:16" ht="15.75" thickBot="1" x14ac:dyDescent="0.3">
      <c r="B83" s="17"/>
      <c r="C83" s="18"/>
      <c r="D83" s="16" t="s">
        <v>2477</v>
      </c>
      <c r="E83" s="8" t="s">
        <v>2478</v>
      </c>
      <c r="F83" s="8" t="s">
        <v>85</v>
      </c>
      <c r="G83" s="9"/>
      <c r="H83" s="8" t="str">
        <f>CONCATENATE(Table1[[#This Row],[FAMILLE]],"-",Table1[[#This Row],[CATEGORIE]],"-",Table1[[#This Row],[NOM]],"-",Table1[[#This Row],[COMPLEMENT]])</f>
        <v>MLP-G1-SKYFLIER-</v>
      </c>
      <c r="I83" s="8" t="s">
        <v>39</v>
      </c>
      <c r="J83" s="8" t="s">
        <v>2676</v>
      </c>
      <c r="K83" s="8" t="s">
        <v>114</v>
      </c>
      <c r="L83" s="8"/>
      <c r="M83" s="8"/>
      <c r="N83" s="8"/>
      <c r="O83" s="10"/>
      <c r="P83" s="11">
        <f>Table1[[#This Row],[QUANTITE]]*Table1[[#This Row],[PRIX DE VENTE ]]</f>
        <v>0</v>
      </c>
    </row>
    <row r="84" spans="2:16" ht="15.75" thickBot="1" x14ac:dyDescent="0.3">
      <c r="B84" s="17"/>
      <c r="C84" s="18"/>
      <c r="D84" s="16" t="s">
        <v>2477</v>
      </c>
      <c r="E84" s="8" t="s">
        <v>2478</v>
      </c>
      <c r="F84" s="8" t="s">
        <v>86</v>
      </c>
      <c r="G84" s="9"/>
      <c r="H84" s="8" t="str">
        <f>CONCATENATE(Table1[[#This Row],[FAMILLE]],"-",Table1[[#This Row],[CATEGORIE]],"-",Table1[[#This Row],[NOM]],"-",Table1[[#This Row],[COMPLEMENT]])</f>
        <v>MLP-G1-SNIFFLES-</v>
      </c>
      <c r="I84" s="8" t="s">
        <v>39</v>
      </c>
      <c r="J84" s="8" t="s">
        <v>2676</v>
      </c>
      <c r="K84" s="8" t="s">
        <v>114</v>
      </c>
      <c r="L84" s="8"/>
      <c r="M84" s="8"/>
      <c r="N84" s="8"/>
      <c r="O84" s="10"/>
      <c r="P84" s="11">
        <f>Table1[[#This Row],[QUANTITE]]*Table1[[#This Row],[PRIX DE VENTE ]]</f>
        <v>0</v>
      </c>
    </row>
    <row r="85" spans="2:16" ht="15.75" thickBot="1" x14ac:dyDescent="0.3">
      <c r="B85" s="17"/>
      <c r="C85" s="18"/>
      <c r="D85" s="16" t="s">
        <v>2477</v>
      </c>
      <c r="E85" s="8" t="s">
        <v>2478</v>
      </c>
      <c r="F85" s="8" t="s">
        <v>87</v>
      </c>
      <c r="G85" s="9"/>
      <c r="H85" s="8" t="str">
        <f>CONCATENATE(Table1[[#This Row],[FAMILLE]],"-",Table1[[#This Row],[CATEGORIE]],"-",Table1[[#This Row],[NOM]],"-",Table1[[#This Row],[COMPLEMENT]])</f>
        <v>MLP-G1-SNOWFLAKE-</v>
      </c>
      <c r="I85" s="8" t="s">
        <v>39</v>
      </c>
      <c r="J85" s="8" t="s">
        <v>2676</v>
      </c>
      <c r="K85" s="8" t="s">
        <v>114</v>
      </c>
      <c r="L85" s="8"/>
      <c r="M85" s="8"/>
      <c r="N85" s="8"/>
      <c r="O85" s="10"/>
      <c r="P85" s="11">
        <f>Table1[[#This Row],[QUANTITE]]*Table1[[#This Row],[PRIX DE VENTE ]]</f>
        <v>0</v>
      </c>
    </row>
    <row r="86" spans="2:16" ht="15.75" thickBot="1" x14ac:dyDescent="0.3">
      <c r="B86" s="17"/>
      <c r="C86" s="18"/>
      <c r="D86" s="16" t="s">
        <v>2477</v>
      </c>
      <c r="E86" s="8" t="s">
        <v>2478</v>
      </c>
      <c r="F86" s="8" t="s">
        <v>88</v>
      </c>
      <c r="G86" s="9"/>
      <c r="H86" s="8" t="str">
        <f>CONCATENATE(Table1[[#This Row],[FAMILLE]],"-",Table1[[#This Row],[CATEGORIE]],"-",Table1[[#This Row],[NOM]],"-",Table1[[#This Row],[COMPLEMENT]])</f>
        <v>MLP-G1-SONGSTER-</v>
      </c>
      <c r="I86" s="8" t="s">
        <v>39</v>
      </c>
      <c r="J86" s="8" t="s">
        <v>2676</v>
      </c>
      <c r="K86" s="8" t="s">
        <v>114</v>
      </c>
      <c r="L86" s="8"/>
      <c r="M86" s="8"/>
      <c r="N86" s="8"/>
      <c r="O86" s="10"/>
      <c r="P86" s="11">
        <f>Table1[[#This Row],[QUANTITE]]*Table1[[#This Row],[PRIX DE VENTE ]]</f>
        <v>0</v>
      </c>
    </row>
    <row r="87" spans="2:16" ht="15.75" thickBot="1" x14ac:dyDescent="0.3">
      <c r="B87" s="17"/>
      <c r="C87" s="18"/>
      <c r="D87" s="16" t="s">
        <v>2477</v>
      </c>
      <c r="E87" s="8" t="s">
        <v>2478</v>
      </c>
      <c r="F87" s="8" t="s">
        <v>89</v>
      </c>
      <c r="G87" s="9"/>
      <c r="H87" s="8" t="str">
        <f>CONCATENATE(Table1[[#This Row],[FAMILLE]],"-",Table1[[#This Row],[CATEGORIE]],"-",Table1[[#This Row],[NOM]],"-",Table1[[#This Row],[COMPLEMENT]])</f>
        <v>MLP-G1-SPINKLES-</v>
      </c>
      <c r="I87" s="8" t="s">
        <v>39</v>
      </c>
      <c r="J87" s="8" t="s">
        <v>2676</v>
      </c>
      <c r="K87" s="8" t="s">
        <v>114</v>
      </c>
      <c r="L87" s="8"/>
      <c r="M87" s="8"/>
      <c r="N87" s="8"/>
      <c r="O87" s="10"/>
      <c r="P87" s="11">
        <f>Table1[[#This Row],[QUANTITE]]*Table1[[#This Row],[PRIX DE VENTE ]]</f>
        <v>0</v>
      </c>
    </row>
    <row r="88" spans="2:16" ht="15.75" thickBot="1" x14ac:dyDescent="0.3">
      <c r="B88" s="17"/>
      <c r="C88" s="18"/>
      <c r="D88" s="16" t="s">
        <v>2477</v>
      </c>
      <c r="E88" s="8" t="s">
        <v>2478</v>
      </c>
      <c r="F88" s="8" t="s">
        <v>90</v>
      </c>
      <c r="G88" s="9"/>
      <c r="H88" s="8" t="str">
        <f>CONCATENATE(Table1[[#This Row],[FAMILLE]],"-",Table1[[#This Row],[CATEGORIE]],"-",Table1[[#This Row],[NOM]],"-",Table1[[#This Row],[COMPLEMENT]])</f>
        <v>MLP-G1-STAR DANCER-</v>
      </c>
      <c r="I88" s="8" t="s">
        <v>39</v>
      </c>
      <c r="J88" s="8" t="s">
        <v>2676</v>
      </c>
      <c r="K88" s="8" t="s">
        <v>114</v>
      </c>
      <c r="L88" s="8"/>
      <c r="M88" s="8"/>
      <c r="N88" s="8"/>
      <c r="O88" s="10"/>
      <c r="P88" s="11">
        <f>Table1[[#This Row],[QUANTITE]]*Table1[[#This Row],[PRIX DE VENTE ]]</f>
        <v>0</v>
      </c>
    </row>
    <row r="89" spans="2:16" ht="15.75" thickBot="1" x14ac:dyDescent="0.3">
      <c r="B89" s="17"/>
      <c r="C89" s="18"/>
      <c r="D89" s="16" t="s">
        <v>2477</v>
      </c>
      <c r="E89" s="8" t="s">
        <v>2478</v>
      </c>
      <c r="F89" s="8" t="s">
        <v>91</v>
      </c>
      <c r="G89" s="9"/>
      <c r="H89" s="8" t="str">
        <f>CONCATENATE(Table1[[#This Row],[FAMILLE]],"-",Table1[[#This Row],[CATEGORIE]],"-",Table1[[#This Row],[NOM]],"-",Table1[[#This Row],[COMPLEMENT]])</f>
        <v>MLP-G1-STARLIGHT HAIR DO-</v>
      </c>
      <c r="I89" s="8" t="s">
        <v>39</v>
      </c>
      <c r="J89" s="8" t="s">
        <v>2676</v>
      </c>
      <c r="K89" s="8" t="s">
        <v>114</v>
      </c>
      <c r="L89" s="8"/>
      <c r="M89" s="8"/>
      <c r="N89" s="8"/>
      <c r="O89" s="10"/>
      <c r="P89" s="11">
        <f>Table1[[#This Row],[QUANTITE]]*Table1[[#This Row],[PRIX DE VENTE ]]</f>
        <v>0</v>
      </c>
    </row>
    <row r="90" spans="2:16" ht="15.75" thickBot="1" x14ac:dyDescent="0.3">
      <c r="B90" s="17"/>
      <c r="C90" s="18"/>
      <c r="D90" s="16" t="s">
        <v>2477</v>
      </c>
      <c r="E90" s="8" t="s">
        <v>2478</v>
      </c>
      <c r="F90" s="8" t="s">
        <v>92</v>
      </c>
      <c r="G90" s="9"/>
      <c r="H90" s="8" t="str">
        <f>CONCATENATE(Table1[[#This Row],[FAMILLE]],"-",Table1[[#This Row],[CATEGORIE]],"-",Table1[[#This Row],[NOM]],"-",Table1[[#This Row],[COMPLEMENT]])</f>
        <v>MLP-G1-STICKY-</v>
      </c>
      <c r="I90" s="8" t="s">
        <v>39</v>
      </c>
      <c r="J90" s="8" t="s">
        <v>2676</v>
      </c>
      <c r="K90" s="8" t="s">
        <v>114</v>
      </c>
      <c r="L90" s="8"/>
      <c r="M90" s="8"/>
      <c r="N90" s="8"/>
      <c r="O90" s="10"/>
      <c r="P90" s="11">
        <f>Table1[[#This Row],[QUANTITE]]*Table1[[#This Row],[PRIX DE VENTE ]]</f>
        <v>0</v>
      </c>
    </row>
    <row r="91" spans="2:16" ht="15.75" thickBot="1" x14ac:dyDescent="0.3">
      <c r="B91" s="17"/>
      <c r="C91" s="18"/>
      <c r="D91" s="16" t="s">
        <v>2477</v>
      </c>
      <c r="E91" s="8" t="s">
        <v>2478</v>
      </c>
      <c r="F91" s="8" t="s">
        <v>93</v>
      </c>
      <c r="G91" s="9"/>
      <c r="H91" s="8" t="str">
        <f>CONCATENATE(Table1[[#This Row],[FAMILLE]],"-",Table1[[#This Row],[CATEGORIE]],"-",Table1[[#This Row],[NOM]],"-",Table1[[#This Row],[COMPLEMENT]])</f>
        <v>MLP-G1-STRIPES-</v>
      </c>
      <c r="I91" s="8" t="s">
        <v>39</v>
      </c>
      <c r="J91" s="8" t="s">
        <v>2676</v>
      </c>
      <c r="K91" s="8" t="s">
        <v>114</v>
      </c>
      <c r="L91" s="8"/>
      <c r="M91" s="8"/>
      <c r="N91" s="8"/>
      <c r="O91" s="10"/>
      <c r="P91" s="11">
        <f>Table1[[#This Row],[QUANTITE]]*Table1[[#This Row],[PRIX DE VENTE ]]</f>
        <v>0</v>
      </c>
    </row>
    <row r="92" spans="2:16" ht="15.75" thickBot="1" x14ac:dyDescent="0.3">
      <c r="B92" s="17"/>
      <c r="C92" s="18"/>
      <c r="D92" s="16" t="s">
        <v>2477</v>
      </c>
      <c r="E92" s="8" t="s">
        <v>2478</v>
      </c>
      <c r="F92" s="8" t="s">
        <v>94</v>
      </c>
      <c r="G92" s="9"/>
      <c r="H92" s="8" t="str">
        <f>CONCATENATE(Table1[[#This Row],[FAMILLE]],"-",Table1[[#This Row],[CATEGORIE]],"-",Table1[[#This Row],[NOM]],"-",Table1[[#This Row],[COMPLEMENT]])</f>
        <v>MLP-G1-SUGER SWEET-</v>
      </c>
      <c r="I92" s="8" t="s">
        <v>39</v>
      </c>
      <c r="J92" s="8" t="s">
        <v>2676</v>
      </c>
      <c r="K92" s="8" t="s">
        <v>114</v>
      </c>
      <c r="L92" s="8"/>
      <c r="M92" s="8"/>
      <c r="N92" s="8"/>
      <c r="O92" s="10"/>
      <c r="P92" s="11">
        <f>Table1[[#This Row],[QUANTITE]]*Table1[[#This Row],[PRIX DE VENTE ]]</f>
        <v>0</v>
      </c>
    </row>
    <row r="93" spans="2:16" ht="15.75" thickBot="1" x14ac:dyDescent="0.3">
      <c r="B93" s="17"/>
      <c r="C93" s="18"/>
      <c r="D93" s="16" t="s">
        <v>2477</v>
      </c>
      <c r="E93" s="8" t="s">
        <v>2478</v>
      </c>
      <c r="F93" s="8" t="s">
        <v>95</v>
      </c>
      <c r="G93" s="9"/>
      <c r="H93" s="8" t="str">
        <f>CONCATENATE(Table1[[#This Row],[FAMILLE]],"-",Table1[[#This Row],[CATEGORIE]],"-",Table1[[#This Row],[NOM]],"-",Table1[[#This Row],[COMPLEMENT]])</f>
        <v>MLP-G1-SUNNYBUNCH-</v>
      </c>
      <c r="I93" s="8" t="s">
        <v>39</v>
      </c>
      <c r="J93" s="8" t="s">
        <v>2676</v>
      </c>
      <c r="K93" s="8" t="s">
        <v>114</v>
      </c>
      <c r="L93" s="8"/>
      <c r="M93" s="8"/>
      <c r="N93" s="8"/>
      <c r="O93" s="10"/>
      <c r="P93" s="11">
        <f>Table1[[#This Row],[QUANTITE]]*Table1[[#This Row],[PRIX DE VENTE ]]</f>
        <v>0</v>
      </c>
    </row>
    <row r="94" spans="2:16" ht="15.75" thickBot="1" x14ac:dyDescent="0.3">
      <c r="B94" s="17"/>
      <c r="C94" s="18"/>
      <c r="D94" s="16" t="s">
        <v>2477</v>
      </c>
      <c r="E94" s="8" t="s">
        <v>2478</v>
      </c>
      <c r="F94" s="8" t="s">
        <v>96</v>
      </c>
      <c r="G94" s="9"/>
      <c r="H94" s="8" t="str">
        <f>CONCATENATE(Table1[[#This Row],[FAMILLE]],"-",Table1[[#This Row],[CATEGORIE]],"-",Table1[[#This Row],[NOM]],"-",Table1[[#This Row],[COMPLEMENT]])</f>
        <v>MLP-G1-SWEETDELIGHT-</v>
      </c>
      <c r="I94" s="8" t="s">
        <v>39</v>
      </c>
      <c r="J94" s="8" t="s">
        <v>2676</v>
      </c>
      <c r="K94" s="8" t="s">
        <v>114</v>
      </c>
      <c r="L94" s="8"/>
      <c r="M94" s="8"/>
      <c r="N94" s="8"/>
      <c r="O94" s="10"/>
      <c r="P94" s="11">
        <f>Table1[[#This Row],[QUANTITE]]*Table1[[#This Row],[PRIX DE VENTE ]]</f>
        <v>0</v>
      </c>
    </row>
    <row r="95" spans="2:16" ht="15.75" thickBot="1" x14ac:dyDescent="0.3">
      <c r="B95" s="17"/>
      <c r="C95" s="18"/>
      <c r="D95" s="16" t="s">
        <v>2477</v>
      </c>
      <c r="E95" s="8" t="s">
        <v>2478</v>
      </c>
      <c r="F95" s="8" t="s">
        <v>97</v>
      </c>
      <c r="G95" s="9"/>
      <c r="H95" s="8" t="str">
        <f>CONCATENATE(Table1[[#This Row],[FAMILLE]],"-",Table1[[#This Row],[CATEGORIE]],"-",Table1[[#This Row],[NOM]],"-",Table1[[#This Row],[COMPLEMENT]])</f>
        <v>MLP-G1-SWEET NOTES-</v>
      </c>
      <c r="I95" s="8" t="s">
        <v>39</v>
      </c>
      <c r="J95" s="8" t="s">
        <v>2676</v>
      </c>
      <c r="K95" s="8" t="s">
        <v>114</v>
      </c>
      <c r="L95" s="8"/>
      <c r="M95" s="8"/>
      <c r="N95" s="8"/>
      <c r="O95" s="10"/>
      <c r="P95" s="11">
        <f>Table1[[#This Row],[QUANTITE]]*Table1[[#This Row],[PRIX DE VENTE ]]</f>
        <v>0</v>
      </c>
    </row>
    <row r="96" spans="2:16" ht="15.75" thickBot="1" x14ac:dyDescent="0.3">
      <c r="B96" s="17"/>
      <c r="C96" s="18"/>
      <c r="D96" s="16" t="s">
        <v>2477</v>
      </c>
      <c r="E96" s="8" t="s">
        <v>2478</v>
      </c>
      <c r="F96" s="8" t="s">
        <v>98</v>
      </c>
      <c r="G96" s="9"/>
      <c r="H96" s="8" t="str">
        <f>CONCATENATE(Table1[[#This Row],[FAMILLE]],"-",Table1[[#This Row],[CATEGORIE]],"-",Table1[[#This Row],[NOM]],"-",Table1[[#This Row],[COMPLEMENT]])</f>
        <v>MLP-G1-TAPPY-</v>
      </c>
      <c r="I96" s="8" t="s">
        <v>39</v>
      </c>
      <c r="J96" s="8" t="s">
        <v>2676</v>
      </c>
      <c r="K96" s="8" t="s">
        <v>114</v>
      </c>
      <c r="L96" s="8"/>
      <c r="M96" s="8"/>
      <c r="N96" s="8"/>
      <c r="O96" s="10"/>
      <c r="P96" s="11">
        <f>Table1[[#This Row],[QUANTITE]]*Table1[[#This Row],[PRIX DE VENTE ]]</f>
        <v>0</v>
      </c>
    </row>
    <row r="97" spans="2:16" ht="15.75" thickBot="1" x14ac:dyDescent="0.3">
      <c r="B97" s="17"/>
      <c r="C97" s="18"/>
      <c r="D97" s="16" t="s">
        <v>2477</v>
      </c>
      <c r="E97" s="8" t="s">
        <v>2478</v>
      </c>
      <c r="F97" s="8" t="s">
        <v>99</v>
      </c>
      <c r="G97" s="9"/>
      <c r="H97" s="8" t="str">
        <f>CONCATENATE(Table1[[#This Row],[FAMILLE]],"-",Table1[[#This Row],[CATEGORIE]],"-",Table1[[#This Row],[NOM]],"-",Table1[[#This Row],[COMPLEMENT]])</f>
        <v>MLP-G1-TWILIGHT-</v>
      </c>
      <c r="I97" s="8" t="s">
        <v>39</v>
      </c>
      <c r="J97" s="8" t="s">
        <v>2676</v>
      </c>
      <c r="K97" s="8" t="s">
        <v>114</v>
      </c>
      <c r="L97" s="8"/>
      <c r="M97" s="8"/>
      <c r="N97" s="8"/>
      <c r="O97" s="10"/>
      <c r="P97" s="11">
        <f>Table1[[#This Row],[QUANTITE]]*Table1[[#This Row],[PRIX DE VENTE ]]</f>
        <v>0</v>
      </c>
    </row>
    <row r="98" spans="2:16" ht="15.75" thickBot="1" x14ac:dyDescent="0.3">
      <c r="B98" s="17"/>
      <c r="C98" s="18"/>
      <c r="D98" s="16" t="s">
        <v>2477</v>
      </c>
      <c r="E98" s="8" t="s">
        <v>2478</v>
      </c>
      <c r="F98" s="8" t="s">
        <v>100</v>
      </c>
      <c r="G98" s="9"/>
      <c r="H98" s="8" t="str">
        <f>CONCATENATE(Table1[[#This Row],[FAMILLE]],"-",Table1[[#This Row],[CATEGORIE]],"-",Table1[[#This Row],[NOM]],"-",Table1[[#This Row],[COMPLEMENT]])</f>
        <v>MLP-G1-TWIRLER-</v>
      </c>
      <c r="I98" s="8" t="s">
        <v>39</v>
      </c>
      <c r="J98" s="8" t="s">
        <v>2676</v>
      </c>
      <c r="K98" s="8" t="s">
        <v>114</v>
      </c>
      <c r="L98" s="8"/>
      <c r="M98" s="8"/>
      <c r="N98" s="8"/>
      <c r="O98" s="10"/>
      <c r="P98" s="11">
        <f>Table1[[#This Row],[QUANTITE]]*Table1[[#This Row],[PRIX DE VENTE ]]</f>
        <v>0</v>
      </c>
    </row>
    <row r="99" spans="2:16" ht="15.75" thickBot="1" x14ac:dyDescent="0.3">
      <c r="B99" s="17"/>
      <c r="C99" s="18"/>
      <c r="D99" s="16" t="s">
        <v>2477</v>
      </c>
      <c r="E99" s="8" t="s">
        <v>2478</v>
      </c>
      <c r="F99" s="8" t="s">
        <v>101</v>
      </c>
      <c r="G99" s="9"/>
      <c r="H99" s="8" t="str">
        <f>CONCATENATE(Table1[[#This Row],[FAMILLE]],"-",Table1[[#This Row],[CATEGORIE]],"-",Table1[[#This Row],[NOM]],"-",Table1[[#This Row],[COMPLEMENT]])</f>
        <v>MLP-G1-UP UP &amp; AWAY-</v>
      </c>
      <c r="I99" s="8" t="s">
        <v>39</v>
      </c>
      <c r="J99" s="8" t="s">
        <v>2676</v>
      </c>
      <c r="K99" s="8" t="s">
        <v>114</v>
      </c>
      <c r="L99" s="8"/>
      <c r="M99" s="8"/>
      <c r="N99" s="8"/>
      <c r="O99" s="10"/>
      <c r="P99" s="11">
        <f>Table1[[#This Row],[QUANTITE]]*Table1[[#This Row],[PRIX DE VENTE ]]</f>
        <v>0</v>
      </c>
    </row>
    <row r="100" spans="2:16" ht="15.75" thickBot="1" x14ac:dyDescent="0.3">
      <c r="B100" s="17"/>
      <c r="C100" s="18"/>
      <c r="D100" s="16" t="s">
        <v>2477</v>
      </c>
      <c r="E100" s="8" t="s">
        <v>2478</v>
      </c>
      <c r="F100" s="8" t="s">
        <v>102</v>
      </c>
      <c r="G100" s="9"/>
      <c r="H100" s="8" t="str">
        <f>CONCATENATE(Table1[[#This Row],[FAMILLE]],"-",Table1[[#This Row],[CATEGORIE]],"-",Table1[[#This Row],[NOM]],"-",Table1[[#This Row],[COMPLEMENT]])</f>
        <v>MLP-G1-WAVERUNNER-</v>
      </c>
      <c r="I100" s="8" t="s">
        <v>39</v>
      </c>
      <c r="J100" s="8" t="s">
        <v>2676</v>
      </c>
      <c r="K100" s="8" t="s">
        <v>114</v>
      </c>
      <c r="L100" s="8"/>
      <c r="M100" s="8"/>
      <c r="N100" s="8"/>
      <c r="O100" s="10"/>
      <c r="P100" s="11">
        <f>Table1[[#This Row],[QUANTITE]]*Table1[[#This Row],[PRIX DE VENTE ]]</f>
        <v>0</v>
      </c>
    </row>
    <row r="101" spans="2:16" ht="15.75" thickBot="1" x14ac:dyDescent="0.3">
      <c r="B101" s="17"/>
      <c r="C101" s="18"/>
      <c r="D101" s="16" t="s">
        <v>2477</v>
      </c>
      <c r="E101" s="8" t="s">
        <v>2478</v>
      </c>
      <c r="F101" s="8" t="s">
        <v>103</v>
      </c>
      <c r="G101" s="9"/>
      <c r="H101" s="8" t="str">
        <f>CONCATENATE(Table1[[#This Row],[FAMILLE]],"-",Table1[[#This Row],[CATEGORIE]],"-",Table1[[#This Row],[NOM]],"-",Table1[[#This Row],[COMPLEMENT]])</f>
        <v>MLP-G1-WHIZZER-</v>
      </c>
      <c r="I101" s="8" t="s">
        <v>39</v>
      </c>
      <c r="J101" s="8" t="s">
        <v>2676</v>
      </c>
      <c r="K101" s="8" t="s">
        <v>114</v>
      </c>
      <c r="L101" s="8"/>
      <c r="M101" s="8"/>
      <c r="N101" s="8"/>
      <c r="O101" s="10"/>
      <c r="P101" s="11">
        <f>Table1[[#This Row],[QUANTITE]]*Table1[[#This Row],[PRIX DE VENTE ]]</f>
        <v>0</v>
      </c>
    </row>
    <row r="102" spans="2:16" ht="15.75" thickBot="1" x14ac:dyDescent="0.3">
      <c r="B102" s="17"/>
      <c r="C102" s="18"/>
      <c r="D102" s="16" t="s">
        <v>2477</v>
      </c>
      <c r="E102" s="8" t="s">
        <v>2478</v>
      </c>
      <c r="F102" s="8" t="s">
        <v>104</v>
      </c>
      <c r="G102" s="9"/>
      <c r="H102" s="8" t="str">
        <f>CONCATENATE(Table1[[#This Row],[FAMILLE]],"-",Table1[[#This Row],[CATEGORIE]],"-",Table1[[#This Row],[NOM]],"-",Table1[[#This Row],[COMPLEMENT]])</f>
        <v>MLP-G1-WILD FLOWER-</v>
      </c>
      <c r="I102" s="8" t="s">
        <v>39</v>
      </c>
      <c r="J102" s="8" t="s">
        <v>2676</v>
      </c>
      <c r="K102" s="8" t="s">
        <v>114</v>
      </c>
      <c r="L102" s="8"/>
      <c r="M102" s="8"/>
      <c r="N102" s="8"/>
      <c r="O102" s="10"/>
      <c r="P102" s="11">
        <f>Table1[[#This Row],[QUANTITE]]*Table1[[#This Row],[PRIX DE VENTE ]]</f>
        <v>0</v>
      </c>
    </row>
    <row r="103" spans="2:16" ht="15.75" thickBot="1" x14ac:dyDescent="0.3">
      <c r="B103" s="17"/>
      <c r="C103" s="18"/>
      <c r="D103" s="16" t="s">
        <v>2477</v>
      </c>
      <c r="E103" s="8" t="s">
        <v>2478</v>
      </c>
      <c r="F103" s="8" t="s">
        <v>37</v>
      </c>
      <c r="G103" s="9"/>
      <c r="H103" s="8" t="str">
        <f>CONCATENATE(Table1[[#This Row],[FAMILLE]],"-",Table1[[#This Row],[CATEGORIE]],"-",Table1[[#This Row],[NOM]],"-",Table1[[#This Row],[COMPLEMENT]])</f>
        <v>MLP-G1-WINDY-</v>
      </c>
      <c r="I103" s="8" t="s">
        <v>39</v>
      </c>
      <c r="J103" s="8" t="s">
        <v>2676</v>
      </c>
      <c r="K103" s="8" t="s">
        <v>114</v>
      </c>
      <c r="L103" s="8"/>
      <c r="M103" s="8"/>
      <c r="N103" s="8"/>
      <c r="O103" s="10"/>
      <c r="P103" s="11">
        <f>Table1[[#This Row],[QUANTITE]]*Table1[[#This Row],[PRIX DE VENTE ]]</f>
        <v>0</v>
      </c>
    </row>
    <row r="104" spans="2:16" ht="15.75" thickBot="1" x14ac:dyDescent="0.3">
      <c r="B104" s="17"/>
      <c r="C104" s="18"/>
      <c r="D104" s="16" t="s">
        <v>2477</v>
      </c>
      <c r="E104" s="8" t="s">
        <v>2478</v>
      </c>
      <c r="F104" s="8" t="s">
        <v>105</v>
      </c>
      <c r="G104" s="9"/>
      <c r="H104" s="8" t="str">
        <f>CONCATENATE(Table1[[#This Row],[FAMILLE]],"-",Table1[[#This Row],[CATEGORIE]],"-",Table1[[#This Row],[NOM]],"-",Table1[[#This Row],[COMPLEMENT]])</f>
        <v>MLP-G1-WINGSONG-</v>
      </c>
      <c r="I104" s="8" t="s">
        <v>39</v>
      </c>
      <c r="J104" s="8" t="s">
        <v>2676</v>
      </c>
      <c r="K104" s="8" t="s">
        <v>114</v>
      </c>
      <c r="L104" s="8"/>
      <c r="M104" s="8"/>
      <c r="N104" s="8"/>
      <c r="O104" s="10"/>
      <c r="P104" s="11">
        <f>Table1[[#This Row],[QUANTITE]]*Table1[[#This Row],[PRIX DE VENTE ]]</f>
        <v>0</v>
      </c>
    </row>
    <row r="105" spans="2:16" ht="15.75" thickBot="1" x14ac:dyDescent="0.3">
      <c r="B105" s="17"/>
      <c r="C105" s="18"/>
      <c r="D105" s="16" t="s">
        <v>2477</v>
      </c>
      <c r="E105" s="8" t="s">
        <v>2478</v>
      </c>
      <c r="F105" s="8" t="s">
        <v>106</v>
      </c>
      <c r="G105" s="9"/>
      <c r="H105" s="8" t="str">
        <f>CONCATENATE(Table1[[#This Row],[FAMILLE]],"-",Table1[[#This Row],[CATEGORIE]],"-",Table1[[#This Row],[NOM]],"-",Table1[[#This Row],[COMPLEMENT]])</f>
        <v>MLP-G1-APPLEJACK-</v>
      </c>
      <c r="I105" s="8" t="s">
        <v>107</v>
      </c>
      <c r="J105" s="8" t="s">
        <v>2676</v>
      </c>
      <c r="K105" s="8" t="s">
        <v>114</v>
      </c>
      <c r="L105" s="8"/>
      <c r="M105" s="8"/>
      <c r="N105" s="8"/>
      <c r="O105" s="10"/>
      <c r="P105" s="11">
        <f>Table1[[#This Row],[QUANTITE]]*Table1[[#This Row],[PRIX DE VENTE ]]</f>
        <v>0</v>
      </c>
    </row>
    <row r="106" spans="2:16" ht="15.75" thickBot="1" x14ac:dyDescent="0.3">
      <c r="B106" s="17"/>
      <c r="C106" s="18"/>
      <c r="D106" s="16" t="s">
        <v>2477</v>
      </c>
      <c r="E106" s="8" t="s">
        <v>2478</v>
      </c>
      <c r="F106" s="8" t="s">
        <v>115</v>
      </c>
      <c r="G106" s="9"/>
      <c r="H106" s="8" t="str">
        <f>CONCATENATE(Table1[[#This Row],[FAMILLE]],"-",Table1[[#This Row],[CATEGORIE]],"-",Table1[[#This Row],[NOM]],"-",Table1[[#This Row],[COMPLEMENT]])</f>
        <v>MLP-G1-BABY APPLEJACK-</v>
      </c>
      <c r="I106" s="8" t="s">
        <v>107</v>
      </c>
      <c r="J106" s="8" t="s">
        <v>2676</v>
      </c>
      <c r="K106" s="8" t="s">
        <v>114</v>
      </c>
      <c r="L106" s="8"/>
      <c r="M106" s="8"/>
      <c r="N106" s="8"/>
      <c r="O106" s="10"/>
      <c r="P106" s="11">
        <f>Table1[[#This Row],[QUANTITE]]*Table1[[#This Row],[PRIX DE VENTE ]]</f>
        <v>0</v>
      </c>
    </row>
    <row r="107" spans="2:16" ht="15.75" thickBot="1" x14ac:dyDescent="0.3">
      <c r="B107" s="17"/>
      <c r="C107" s="18"/>
      <c r="D107" s="16" t="s">
        <v>2477</v>
      </c>
      <c r="E107" s="8" t="s">
        <v>2478</v>
      </c>
      <c r="F107" s="8" t="s">
        <v>116</v>
      </c>
      <c r="G107" s="9"/>
      <c r="H107" s="8" t="str">
        <f>CONCATENATE(Table1[[#This Row],[FAMILLE]],"-",Table1[[#This Row],[CATEGORIE]],"-",Table1[[#This Row],[NOM]],"-",Table1[[#This Row],[COMPLEMENT]])</f>
        <v>MLP-G1-BABY STARFLOWER-</v>
      </c>
      <c r="I107" s="8" t="s">
        <v>107</v>
      </c>
      <c r="J107" s="8" t="s">
        <v>2676</v>
      </c>
      <c r="K107" s="8" t="s">
        <v>114</v>
      </c>
      <c r="L107" s="8"/>
      <c r="M107" s="8"/>
      <c r="N107" s="8"/>
      <c r="O107" s="10"/>
      <c r="P107" s="11">
        <f>Table1[[#This Row],[QUANTITE]]*Table1[[#This Row],[PRIX DE VENTE ]]</f>
        <v>0</v>
      </c>
    </row>
    <row r="108" spans="2:16" ht="15.75" thickBot="1" x14ac:dyDescent="0.3">
      <c r="B108" s="17"/>
      <c r="C108" s="18"/>
      <c r="D108" s="16" t="s">
        <v>2477</v>
      </c>
      <c r="E108" s="8" t="s">
        <v>2478</v>
      </c>
      <c r="F108" s="8" t="s">
        <v>117</v>
      </c>
      <c r="G108" s="9"/>
      <c r="H108" s="8" t="str">
        <f>CONCATENATE(Table1[[#This Row],[FAMILLE]],"-",Table1[[#This Row],[CATEGORIE]],"-",Table1[[#This Row],[NOM]],"-",Table1[[#This Row],[COMPLEMENT]])</f>
        <v>MLP-G1-BABY STELLA-</v>
      </c>
      <c r="I108" s="8" t="s">
        <v>107</v>
      </c>
      <c r="J108" s="8" t="s">
        <v>2676</v>
      </c>
      <c r="K108" s="8" t="s">
        <v>114</v>
      </c>
      <c r="L108" s="8"/>
      <c r="M108" s="8"/>
      <c r="N108" s="8"/>
      <c r="O108" s="10"/>
      <c r="P108" s="11">
        <f>Table1[[#This Row],[QUANTITE]]*Table1[[#This Row],[PRIX DE VENTE ]]</f>
        <v>0</v>
      </c>
    </row>
    <row r="109" spans="2:16" ht="15.75" thickBot="1" x14ac:dyDescent="0.3">
      <c r="B109" s="17"/>
      <c r="C109" s="18"/>
      <c r="D109" s="16" t="s">
        <v>2477</v>
      </c>
      <c r="E109" s="8" t="s">
        <v>2478</v>
      </c>
      <c r="F109" s="8" t="s">
        <v>118</v>
      </c>
      <c r="G109" s="9"/>
      <c r="H109" s="8" t="str">
        <f>CONCATENATE(Table1[[#This Row],[FAMILLE]],"-",Table1[[#This Row],[CATEGORIE]],"-",Table1[[#This Row],[NOM]],"-",Table1[[#This Row],[COMPLEMENT]])</f>
        <v>MLP-G1-BUTTERSCOTCH-</v>
      </c>
      <c r="I109" s="8" t="s">
        <v>107</v>
      </c>
      <c r="J109" s="8" t="s">
        <v>2676</v>
      </c>
      <c r="K109" s="8" t="s">
        <v>114</v>
      </c>
      <c r="L109" s="8"/>
      <c r="M109" s="8"/>
      <c r="N109" s="8"/>
      <c r="O109" s="10"/>
      <c r="P109" s="11">
        <f>Table1[[#This Row],[QUANTITE]]*Table1[[#This Row],[PRIX DE VENTE ]]</f>
        <v>0</v>
      </c>
    </row>
    <row r="110" spans="2:16" ht="15.75" thickBot="1" x14ac:dyDescent="0.3">
      <c r="B110" s="17"/>
      <c r="C110" s="18"/>
      <c r="D110" s="16" t="s">
        <v>2477</v>
      </c>
      <c r="E110" s="8" t="s">
        <v>2478</v>
      </c>
      <c r="F110" s="8" t="s">
        <v>119</v>
      </c>
      <c r="G110" s="9"/>
      <c r="H110" s="8" t="str">
        <f>CONCATENATE(Table1[[#This Row],[FAMILLE]],"-",Table1[[#This Row],[CATEGORIE]],"-",Table1[[#This Row],[NOM]],"-",Table1[[#This Row],[COMPLEMENT]])</f>
        <v>MLP-G1-CANDY KISSES-</v>
      </c>
      <c r="I110" s="8" t="s">
        <v>107</v>
      </c>
      <c r="J110" s="8" t="s">
        <v>2676</v>
      </c>
      <c r="K110" s="8" t="s">
        <v>114</v>
      </c>
      <c r="L110" s="8"/>
      <c r="M110" s="8"/>
      <c r="N110" s="8"/>
      <c r="O110" s="10"/>
      <c r="P110" s="11">
        <f>Table1[[#This Row],[QUANTITE]]*Table1[[#This Row],[PRIX DE VENTE ]]</f>
        <v>0</v>
      </c>
    </row>
    <row r="111" spans="2:16" ht="15.75" thickBot="1" x14ac:dyDescent="0.3">
      <c r="B111" s="17"/>
      <c r="C111" s="18"/>
      <c r="D111" s="16" t="s">
        <v>2477</v>
      </c>
      <c r="E111" s="8" t="s">
        <v>2478</v>
      </c>
      <c r="F111" s="8" t="s">
        <v>120</v>
      </c>
      <c r="G111" s="9"/>
      <c r="H111" s="8" t="str">
        <f>CONCATENATE(Table1[[#This Row],[FAMILLE]],"-",Table1[[#This Row],[CATEGORIE]],"-",Table1[[#This Row],[NOM]],"-",Table1[[#This Row],[COMPLEMENT]])</f>
        <v>MLP-G1-CHERRY JUBILEE-</v>
      </c>
      <c r="I111" s="8" t="s">
        <v>107</v>
      </c>
      <c r="J111" s="8" t="s">
        <v>2676</v>
      </c>
      <c r="K111" s="8" t="s">
        <v>114</v>
      </c>
      <c r="L111" s="8"/>
      <c r="M111" s="8"/>
      <c r="N111" s="8"/>
      <c r="O111" s="10"/>
      <c r="P111" s="11">
        <f>Table1[[#This Row],[QUANTITE]]*Table1[[#This Row],[PRIX DE VENTE ]]</f>
        <v>0</v>
      </c>
    </row>
    <row r="112" spans="2:16" ht="15.75" thickBot="1" x14ac:dyDescent="0.3">
      <c r="B112" s="17"/>
      <c r="C112" s="18"/>
      <c r="D112" s="16" t="s">
        <v>2477</v>
      </c>
      <c r="E112" s="8" t="s">
        <v>2478</v>
      </c>
      <c r="F112" s="8" t="s">
        <v>121</v>
      </c>
      <c r="G112" s="9"/>
      <c r="H112" s="8" t="str">
        <f>CONCATENATE(Table1[[#This Row],[FAMILLE]],"-",Table1[[#This Row],[CATEGORIE]],"-",Table1[[#This Row],[NOM]],"-",Table1[[#This Row],[COMPLEMENT]])</f>
        <v>MLP-G1-FLUTTERBYE-</v>
      </c>
      <c r="I112" s="8" t="s">
        <v>107</v>
      </c>
      <c r="J112" s="8" t="s">
        <v>2676</v>
      </c>
      <c r="K112" s="8" t="s">
        <v>114</v>
      </c>
      <c r="L112" s="8"/>
      <c r="M112" s="8"/>
      <c r="N112" s="8"/>
      <c r="O112" s="10"/>
      <c r="P112" s="11">
        <f>Table1[[#This Row],[QUANTITE]]*Table1[[#This Row],[PRIX DE VENTE ]]</f>
        <v>0</v>
      </c>
    </row>
    <row r="113" spans="2:16" ht="15.75" thickBot="1" x14ac:dyDescent="0.3">
      <c r="B113" s="17"/>
      <c r="C113" s="18"/>
      <c r="D113" s="16" t="s">
        <v>2477</v>
      </c>
      <c r="E113" s="8" t="s">
        <v>2478</v>
      </c>
      <c r="F113" s="8" t="s">
        <v>122</v>
      </c>
      <c r="G113" s="9"/>
      <c r="H113" s="8" t="str">
        <f>CONCATENATE(Table1[[#This Row],[FAMILLE]],"-",Table1[[#This Row],[CATEGORIE]],"-",Table1[[#This Row],[NOM]],"-",Table1[[#This Row],[COMPLEMENT]])</f>
        <v>MLP-G1-HAPPY GLOW-</v>
      </c>
      <c r="I113" s="8" t="s">
        <v>107</v>
      </c>
      <c r="J113" s="8" t="s">
        <v>2676</v>
      </c>
      <c r="K113" s="8" t="s">
        <v>114</v>
      </c>
      <c r="L113" s="8"/>
      <c r="M113" s="8"/>
      <c r="N113" s="8">
        <v>1</v>
      </c>
      <c r="O113" s="10">
        <v>150</v>
      </c>
      <c r="P113" s="11">
        <f>Table1[[#This Row],[QUANTITE]]*Table1[[#This Row],[PRIX DE VENTE ]]</f>
        <v>150</v>
      </c>
    </row>
    <row r="114" spans="2:16" ht="15.75" thickBot="1" x14ac:dyDescent="0.3">
      <c r="B114" s="17"/>
      <c r="C114" s="18"/>
      <c r="D114" s="16" t="s">
        <v>2477</v>
      </c>
      <c r="E114" s="8" t="s">
        <v>2478</v>
      </c>
      <c r="F114" s="8" t="s">
        <v>123</v>
      </c>
      <c r="G114" s="9"/>
      <c r="H114" s="8" t="str">
        <f>CONCATENATE(Table1[[#This Row],[FAMILLE]],"-",Table1[[#This Row],[CATEGORIE]],"-",Table1[[#This Row],[NOM]],"-",Table1[[#This Row],[COMPLEMENT]])</f>
        <v>MLP-G1-SPEEDY-</v>
      </c>
      <c r="I114" s="8" t="s">
        <v>107</v>
      </c>
      <c r="J114" s="8" t="s">
        <v>2676</v>
      </c>
      <c r="K114" s="8" t="s">
        <v>114</v>
      </c>
      <c r="L114" s="8"/>
      <c r="M114" s="8"/>
      <c r="N114" s="8"/>
      <c r="O114" s="10"/>
      <c r="P114" s="11">
        <f>Table1[[#This Row],[QUANTITE]]*Table1[[#This Row],[PRIX DE VENTE ]]</f>
        <v>0</v>
      </c>
    </row>
    <row r="115" spans="2:16" ht="15.75" thickBot="1" x14ac:dyDescent="0.3">
      <c r="B115" s="17"/>
      <c r="C115" s="18"/>
      <c r="D115" s="16" t="s">
        <v>2477</v>
      </c>
      <c r="E115" s="8" t="s">
        <v>2478</v>
      </c>
      <c r="F115" s="8" t="s">
        <v>124</v>
      </c>
      <c r="G115" s="9"/>
      <c r="H115" s="8" t="str">
        <f>CONCATENATE(Table1[[#This Row],[FAMILLE]],"-",Table1[[#This Row],[CATEGORIE]],"-",Table1[[#This Row],[NOM]],"-",Table1[[#This Row],[COMPLEMENT]])</f>
        <v>MLP-G1-SUNSPOT-</v>
      </c>
      <c r="I115" s="8" t="s">
        <v>107</v>
      </c>
      <c r="J115" s="8" t="s">
        <v>2676</v>
      </c>
      <c r="K115" s="8" t="s">
        <v>114</v>
      </c>
      <c r="L115" s="8"/>
      <c r="M115" s="8"/>
      <c r="N115" s="8"/>
      <c r="O115" s="10"/>
      <c r="P115" s="11">
        <f>Table1[[#This Row],[QUANTITE]]*Table1[[#This Row],[PRIX DE VENTE ]]</f>
        <v>0</v>
      </c>
    </row>
    <row r="116" spans="2:16" ht="15.75" thickBot="1" x14ac:dyDescent="0.3">
      <c r="B116" s="17"/>
      <c r="C116" s="18"/>
      <c r="D116" s="16" t="s">
        <v>2477</v>
      </c>
      <c r="E116" s="8" t="s">
        <v>2478</v>
      </c>
      <c r="F116" s="8" t="s">
        <v>125</v>
      </c>
      <c r="G116" s="9"/>
      <c r="H116" s="8" t="str">
        <f>CONCATENATE(Table1[[#This Row],[FAMILLE]],"-",Table1[[#This Row],[CATEGORIE]],"-",Table1[[#This Row],[NOM]],"-",Table1[[#This Row],[COMPLEMENT]])</f>
        <v>MLP-G1-WIGWAM-</v>
      </c>
      <c r="I116" s="8" t="s">
        <v>107</v>
      </c>
      <c r="J116" s="8" t="s">
        <v>2676</v>
      </c>
      <c r="K116" s="8" t="s">
        <v>114</v>
      </c>
      <c r="L116" s="8"/>
      <c r="M116" s="8"/>
      <c r="N116" s="8"/>
      <c r="O116" s="10"/>
      <c r="P116" s="11">
        <f>Table1[[#This Row],[QUANTITE]]*Table1[[#This Row],[PRIX DE VENTE ]]</f>
        <v>0</v>
      </c>
    </row>
    <row r="117" spans="2:16" ht="15.75" thickBot="1" x14ac:dyDescent="0.3">
      <c r="B117" s="17"/>
      <c r="C117" s="18"/>
      <c r="D117" s="16" t="s">
        <v>2477</v>
      </c>
      <c r="E117" s="8" t="s">
        <v>2478</v>
      </c>
      <c r="F117" s="8" t="s">
        <v>127</v>
      </c>
      <c r="G117" s="9"/>
      <c r="H117" s="8" t="str">
        <f>CONCATENATE(Table1[[#This Row],[FAMILLE]],"-",Table1[[#This Row],[CATEGORIE]],"-",Table1[[#This Row],[NOM]],"-",Table1[[#This Row],[COMPLEMENT]])</f>
        <v>MLP-G1-BABY BOUNCY-</v>
      </c>
      <c r="I117" s="8" t="s">
        <v>126</v>
      </c>
      <c r="J117" s="8" t="s">
        <v>2676</v>
      </c>
      <c r="K117" s="8" t="s">
        <v>114</v>
      </c>
      <c r="L117" s="8"/>
      <c r="M117" s="8"/>
      <c r="N117" s="8"/>
      <c r="O117" s="10"/>
      <c r="P117" s="11">
        <f>Table1[[#This Row],[QUANTITE]]*Table1[[#This Row],[PRIX DE VENTE ]]</f>
        <v>0</v>
      </c>
    </row>
    <row r="118" spans="2:16" ht="15.75" thickBot="1" x14ac:dyDescent="0.3">
      <c r="B118" s="17"/>
      <c r="C118" s="18"/>
      <c r="D118" s="16" t="s">
        <v>2477</v>
      </c>
      <c r="E118" s="8" t="s">
        <v>2478</v>
      </c>
      <c r="F118" s="8" t="s">
        <v>128</v>
      </c>
      <c r="G118" s="9"/>
      <c r="H118" s="8" t="str">
        <f>CONCATENATE(Table1[[#This Row],[FAMILLE]],"-",Table1[[#This Row],[CATEGORIE]],"-",Table1[[#This Row],[NOM]],"-",Table1[[#This Row],[COMPLEMENT]])</f>
        <v>MLP-G1-BABY EXPLORER-</v>
      </c>
      <c r="I118" s="8" t="s">
        <v>126</v>
      </c>
      <c r="J118" s="8" t="s">
        <v>2676</v>
      </c>
      <c r="K118" s="8" t="s">
        <v>114</v>
      </c>
      <c r="L118" s="8"/>
      <c r="M118" s="8"/>
      <c r="N118" s="8"/>
      <c r="O118" s="10"/>
      <c r="P118" s="11">
        <f>Table1[[#This Row],[QUANTITE]]*Table1[[#This Row],[PRIX DE VENTE ]]</f>
        <v>0</v>
      </c>
    </row>
    <row r="119" spans="2:16" ht="15.75" thickBot="1" x14ac:dyDescent="0.3">
      <c r="B119" s="17"/>
      <c r="C119" s="18"/>
      <c r="D119" s="16" t="s">
        <v>2477</v>
      </c>
      <c r="E119" s="8" t="s">
        <v>2478</v>
      </c>
      <c r="F119" s="8" t="s">
        <v>129</v>
      </c>
      <c r="G119" s="9"/>
      <c r="H119" s="8" t="str">
        <f>CONCATENATE(Table1[[#This Row],[FAMILLE]],"-",Table1[[#This Row],[CATEGORIE]],"-",Table1[[#This Row],[NOM]],"-",Table1[[#This Row],[COMPLEMENT]])</f>
        <v>MLP-G1-BABY FLICKER-</v>
      </c>
      <c r="I119" s="8" t="s">
        <v>126</v>
      </c>
      <c r="J119" s="8" t="s">
        <v>2676</v>
      </c>
      <c r="K119" s="8" t="s">
        <v>114</v>
      </c>
      <c r="L119" s="8"/>
      <c r="M119" s="8"/>
      <c r="N119" s="8"/>
      <c r="O119" s="10"/>
      <c r="P119" s="11">
        <f>Table1[[#This Row],[QUANTITE]]*Table1[[#This Row],[PRIX DE VENTE ]]</f>
        <v>0</v>
      </c>
    </row>
    <row r="120" spans="2:16" ht="15.75" thickBot="1" x14ac:dyDescent="0.3">
      <c r="B120" s="17"/>
      <c r="C120" s="18"/>
      <c r="D120" s="16" t="s">
        <v>2477</v>
      </c>
      <c r="E120" s="8" t="s">
        <v>2478</v>
      </c>
      <c r="F120" s="8" t="s">
        <v>130</v>
      </c>
      <c r="G120" s="9"/>
      <c r="H120" s="8" t="str">
        <f>CONCATENATE(Table1[[#This Row],[FAMILLE]],"-",Table1[[#This Row],[CATEGORIE]],"-",Table1[[#This Row],[NOM]],"-",Table1[[#This Row],[COMPLEMENT]])</f>
        <v>MLP-G1-BABY KATIE-</v>
      </c>
      <c r="I120" s="8" t="s">
        <v>126</v>
      </c>
      <c r="J120" s="8" t="s">
        <v>2676</v>
      </c>
      <c r="K120" s="8" t="s">
        <v>114</v>
      </c>
      <c r="L120" s="8"/>
      <c r="M120" s="8"/>
      <c r="N120" s="8"/>
      <c r="O120" s="10"/>
      <c r="P120" s="11">
        <f>Table1[[#This Row],[QUANTITE]]*Table1[[#This Row],[PRIX DE VENTE ]]</f>
        <v>0</v>
      </c>
    </row>
    <row r="121" spans="2:16" ht="15.75" thickBot="1" x14ac:dyDescent="0.3">
      <c r="B121" s="17"/>
      <c r="C121" s="18"/>
      <c r="D121" s="16" t="s">
        <v>2477</v>
      </c>
      <c r="E121" s="8" t="s">
        <v>2478</v>
      </c>
      <c r="F121" s="8" t="s">
        <v>131</v>
      </c>
      <c r="G121" s="9"/>
      <c r="H121" s="8" t="str">
        <f>CONCATENATE(Table1[[#This Row],[FAMILLE]],"-",Table1[[#This Row],[CATEGORIE]],"-",Table1[[#This Row],[NOM]],"-",Table1[[#This Row],[COMPLEMENT]])</f>
        <v>MLP-G1-BABY SPLASHES-</v>
      </c>
      <c r="I121" s="8" t="s">
        <v>126</v>
      </c>
      <c r="J121" s="8" t="s">
        <v>2676</v>
      </c>
      <c r="K121" s="8" t="s">
        <v>114</v>
      </c>
      <c r="L121" s="8"/>
      <c r="M121" s="8"/>
      <c r="N121" s="8"/>
      <c r="O121" s="10"/>
      <c r="P121" s="11">
        <f>Table1[[#This Row],[QUANTITE]]*Table1[[#This Row],[PRIX DE VENTE ]]</f>
        <v>0</v>
      </c>
    </row>
    <row r="122" spans="2:16" ht="15.75" thickBot="1" x14ac:dyDescent="0.3">
      <c r="B122" s="17"/>
      <c r="C122" s="18"/>
      <c r="D122" s="16" t="s">
        <v>2477</v>
      </c>
      <c r="E122" s="8" t="s">
        <v>2478</v>
      </c>
      <c r="F122" s="8" t="s">
        <v>132</v>
      </c>
      <c r="G122" s="9"/>
      <c r="H122" s="8" t="str">
        <f>CONCATENATE(Table1[[#This Row],[FAMILLE]],"-",Table1[[#This Row],[CATEGORIE]],"-",Table1[[#This Row],[NOM]],"-",Table1[[#This Row],[COMPLEMENT]])</f>
        <v>MLP-G1-BABY SUNBRIGHT-</v>
      </c>
      <c r="I122" s="8" t="s">
        <v>126</v>
      </c>
      <c r="J122" s="8" t="s">
        <v>2676</v>
      </c>
      <c r="K122" s="8" t="s">
        <v>114</v>
      </c>
      <c r="L122" s="8"/>
      <c r="M122" s="8"/>
      <c r="N122" s="8"/>
      <c r="O122" s="10"/>
      <c r="P122" s="11">
        <f>Table1[[#This Row],[QUANTITE]]*Table1[[#This Row],[PRIX DE VENTE ]]</f>
        <v>0</v>
      </c>
    </row>
    <row r="123" spans="2:16" ht="15.75" thickBot="1" x14ac:dyDescent="0.3">
      <c r="B123" s="17"/>
      <c r="C123" s="18"/>
      <c r="D123" s="16" t="s">
        <v>2477</v>
      </c>
      <c r="E123" s="8" t="s">
        <v>2478</v>
      </c>
      <c r="F123" s="8" t="s">
        <v>133</v>
      </c>
      <c r="G123" s="9"/>
      <c r="H123" s="8" t="str">
        <f>CONCATENATE(Table1[[#This Row],[FAMILLE]],"-",Table1[[#This Row],[CATEGORIE]],"-",Table1[[#This Row],[NOM]],"-",Table1[[#This Row],[COMPLEMENT]])</f>
        <v>MLP-G1-BABY TIC-TAC-TOE-</v>
      </c>
      <c r="I123" s="8" t="s">
        <v>126</v>
      </c>
      <c r="J123" s="8" t="s">
        <v>2676</v>
      </c>
      <c r="K123" s="8" t="s">
        <v>114</v>
      </c>
      <c r="L123" s="8"/>
      <c r="M123" s="8"/>
      <c r="N123" s="8"/>
      <c r="O123" s="10"/>
      <c r="P123" s="11">
        <f>Table1[[#This Row],[QUANTITE]]*Table1[[#This Row],[PRIX DE VENTE ]]</f>
        <v>0</v>
      </c>
    </row>
    <row r="124" spans="2:16" ht="15.75" thickBot="1" x14ac:dyDescent="0.3">
      <c r="B124" s="17"/>
      <c r="C124" s="18"/>
      <c r="D124" s="16" t="s">
        <v>2477</v>
      </c>
      <c r="E124" s="8" t="s">
        <v>2478</v>
      </c>
      <c r="F124" s="8" t="s">
        <v>134</v>
      </c>
      <c r="G124" s="9"/>
      <c r="H124" s="8" t="str">
        <f>CONCATENATE(Table1[[#This Row],[FAMILLE]],"-",Table1[[#This Row],[CATEGORIE]],"-",Table1[[#This Row],[NOM]],"-",Table1[[#This Row],[COMPLEMENT]])</f>
        <v>MLP-G1-BEAUTIFUL BOWS-</v>
      </c>
      <c r="I124" s="8" t="s">
        <v>126</v>
      </c>
      <c r="J124" s="8" t="s">
        <v>2676</v>
      </c>
      <c r="K124" s="8" t="s">
        <v>114</v>
      </c>
      <c r="L124" s="8"/>
      <c r="M124" s="8"/>
      <c r="N124" s="8"/>
      <c r="O124" s="10"/>
      <c r="P124" s="11">
        <f>Table1[[#This Row],[QUANTITE]]*Table1[[#This Row],[PRIX DE VENTE ]]</f>
        <v>0</v>
      </c>
    </row>
    <row r="125" spans="2:16" ht="15.75" thickBot="1" x14ac:dyDescent="0.3">
      <c r="B125" s="17"/>
      <c r="C125" s="18"/>
      <c r="D125" s="16" t="s">
        <v>2477</v>
      </c>
      <c r="E125" s="8" t="s">
        <v>2478</v>
      </c>
      <c r="F125" s="8" t="s">
        <v>135</v>
      </c>
      <c r="G125" s="9"/>
      <c r="H125" s="8" t="str">
        <f>CONCATENATE(Table1[[#This Row],[FAMILLE]],"-",Table1[[#This Row],[CATEGORIE]],"-",Table1[[#This Row],[NOM]],"-",Table1[[#This Row],[COMPLEMENT]])</f>
        <v>MLP-G1-BUNKIE-</v>
      </c>
      <c r="I125" s="8" t="s">
        <v>126</v>
      </c>
      <c r="J125" s="8" t="s">
        <v>2676</v>
      </c>
      <c r="K125" s="8" t="s">
        <v>114</v>
      </c>
      <c r="L125" s="8"/>
      <c r="M125" s="8"/>
      <c r="N125" s="8"/>
      <c r="O125" s="10"/>
      <c r="P125" s="11">
        <f>Table1[[#This Row],[QUANTITE]]*Table1[[#This Row],[PRIX DE VENTE ]]</f>
        <v>0</v>
      </c>
    </row>
    <row r="126" spans="2:16" ht="15.75" thickBot="1" x14ac:dyDescent="0.3">
      <c r="B126" s="17"/>
      <c r="C126" s="18"/>
      <c r="D126" s="16" t="s">
        <v>2477</v>
      </c>
      <c r="E126" s="8" t="s">
        <v>2478</v>
      </c>
      <c r="F126" s="8" t="s">
        <v>136</v>
      </c>
      <c r="G126" s="9"/>
      <c r="H126" s="8" t="str">
        <f>CONCATENATE(Table1[[#This Row],[FAMILLE]],"-",Table1[[#This Row],[CATEGORIE]],"-",Table1[[#This Row],[NOM]],"-",Table1[[#This Row],[COMPLEMENT]])</f>
        <v>MLP-G1-COOL BREEZE-</v>
      </c>
      <c r="I126" s="8" t="s">
        <v>126</v>
      </c>
      <c r="J126" s="8" t="s">
        <v>2676</v>
      </c>
      <c r="K126" s="8" t="s">
        <v>114</v>
      </c>
      <c r="L126" s="8"/>
      <c r="M126" s="8"/>
      <c r="N126" s="8"/>
      <c r="O126" s="10"/>
      <c r="P126" s="11">
        <f>Table1[[#This Row],[QUANTITE]]*Table1[[#This Row],[PRIX DE VENTE ]]</f>
        <v>0</v>
      </c>
    </row>
    <row r="127" spans="2:16" ht="15.75" thickBot="1" x14ac:dyDescent="0.3">
      <c r="B127" s="17"/>
      <c r="C127" s="18"/>
      <c r="D127" s="16" t="s">
        <v>2477</v>
      </c>
      <c r="E127" s="8" t="s">
        <v>2478</v>
      </c>
      <c r="F127" s="8" t="s">
        <v>137</v>
      </c>
      <c r="G127" s="9"/>
      <c r="H127" s="8" t="str">
        <f>CONCATENATE(Table1[[#This Row],[FAMILLE]],"-",Table1[[#This Row],[CATEGORIE]],"-",Table1[[#This Row],[NOM]],"-",Table1[[#This Row],[COMPLEMENT]])</f>
        <v>MLP-G1-DANCING BUTTERFLIES-</v>
      </c>
      <c r="I127" s="8" t="s">
        <v>126</v>
      </c>
      <c r="J127" s="8" t="s">
        <v>2676</v>
      </c>
      <c r="K127" s="8" t="s">
        <v>114</v>
      </c>
      <c r="L127" s="8"/>
      <c r="M127" s="8"/>
      <c r="N127" s="8"/>
      <c r="O127" s="10"/>
      <c r="P127" s="11">
        <f>Table1[[#This Row],[QUANTITE]]*Table1[[#This Row],[PRIX DE VENTE ]]</f>
        <v>0</v>
      </c>
    </row>
    <row r="128" spans="2:16" ht="15.75" thickBot="1" x14ac:dyDescent="0.3">
      <c r="B128" s="17"/>
      <c r="C128" s="18"/>
      <c r="D128" s="16" t="s">
        <v>2477</v>
      </c>
      <c r="E128" s="8" t="s">
        <v>2478</v>
      </c>
      <c r="F128" s="8" t="s">
        <v>138</v>
      </c>
      <c r="G128" s="9"/>
      <c r="H128" s="8" t="str">
        <f>CONCATENATE(Table1[[#This Row],[FAMILLE]],"-",Table1[[#This Row],[CATEGORIE]],"-",Table1[[#This Row],[NOM]],"-",Table1[[#This Row],[COMPLEMENT]])</f>
        <v>MLP-G1-LEMONDROP-</v>
      </c>
      <c r="I128" s="8" t="s">
        <v>126</v>
      </c>
      <c r="J128" s="8" t="s">
        <v>2676</v>
      </c>
      <c r="K128" s="8" t="s">
        <v>114</v>
      </c>
      <c r="L128" s="8"/>
      <c r="M128" s="8"/>
      <c r="N128" s="8"/>
      <c r="O128" s="10"/>
      <c r="P128" s="11">
        <f>Table1[[#This Row],[QUANTITE]]*Table1[[#This Row],[PRIX DE VENTE ]]</f>
        <v>0</v>
      </c>
    </row>
    <row r="129" spans="2:16" ht="15.75" thickBot="1" x14ac:dyDescent="0.3">
      <c r="B129" s="17"/>
      <c r="C129" s="18"/>
      <c r="D129" s="16" t="s">
        <v>2477</v>
      </c>
      <c r="E129" s="8" t="s">
        <v>2478</v>
      </c>
      <c r="F129" s="8" t="s">
        <v>139</v>
      </c>
      <c r="G129" s="9"/>
      <c r="H129" s="8" t="str">
        <f>CONCATENATE(Table1[[#This Row],[FAMILLE]],"-",Table1[[#This Row],[CATEGORIE]],"-",Table1[[#This Row],[NOM]],"-",Table1[[#This Row],[COMPLEMENT]])</f>
        <v>MLP-G1-MAGIC STAR-</v>
      </c>
      <c r="I129" s="8" t="s">
        <v>126</v>
      </c>
      <c r="J129" s="8" t="s">
        <v>2676</v>
      </c>
      <c r="K129" s="8" t="s">
        <v>114</v>
      </c>
      <c r="L129" s="8"/>
      <c r="M129" s="8"/>
      <c r="N129" s="8"/>
      <c r="O129" s="10"/>
      <c r="P129" s="11">
        <f>Table1[[#This Row],[QUANTITE]]*Table1[[#This Row],[PRIX DE VENTE ]]</f>
        <v>0</v>
      </c>
    </row>
    <row r="130" spans="2:16" ht="15.75" thickBot="1" x14ac:dyDescent="0.3">
      <c r="B130" s="17"/>
      <c r="C130" s="18"/>
      <c r="D130" s="16" t="s">
        <v>2477</v>
      </c>
      <c r="E130" s="8" t="s">
        <v>2478</v>
      </c>
      <c r="F130" s="8" t="s">
        <v>140</v>
      </c>
      <c r="G130" s="9"/>
      <c r="H130" s="8" t="str">
        <f>CONCATENATE(Table1[[#This Row],[FAMILLE]],"-",Table1[[#This Row],[CATEGORIE]],"-",Table1[[#This Row],[NOM]],"-",Table1[[#This Row],[COMPLEMENT]])</f>
        <v>MLP-G1-MASQUERADE-</v>
      </c>
      <c r="I130" s="8" t="s">
        <v>126</v>
      </c>
      <c r="J130" s="8" t="s">
        <v>2676</v>
      </c>
      <c r="K130" s="8" t="s">
        <v>114</v>
      </c>
      <c r="L130" s="8"/>
      <c r="M130" s="8"/>
      <c r="N130" s="8"/>
      <c r="O130" s="10"/>
      <c r="P130" s="11">
        <f>Table1[[#This Row],[QUANTITE]]*Table1[[#This Row],[PRIX DE VENTE ]]</f>
        <v>0</v>
      </c>
    </row>
    <row r="131" spans="2:16" ht="15.75" thickBot="1" x14ac:dyDescent="0.3">
      <c r="B131" s="17"/>
      <c r="C131" s="18"/>
      <c r="D131" s="16" t="s">
        <v>2477</v>
      </c>
      <c r="E131" s="8" t="s">
        <v>2478</v>
      </c>
      <c r="F131" s="8" t="s">
        <v>141</v>
      </c>
      <c r="G131" s="9"/>
      <c r="H131" s="8" t="str">
        <f>CONCATENATE(Table1[[#This Row],[FAMILLE]],"-",Table1[[#This Row],[CATEGORIE]],"-",Table1[[#This Row],[NOM]],"-",Table1[[#This Row],[COMPLEMENT]])</f>
        <v>MLP-G1-MUSIC TIME-</v>
      </c>
      <c r="I131" s="8" t="s">
        <v>126</v>
      </c>
      <c r="J131" s="8" t="s">
        <v>2676</v>
      </c>
      <c r="K131" s="8" t="s">
        <v>114</v>
      </c>
      <c r="L131" s="8"/>
      <c r="M131" s="8"/>
      <c r="N131" s="8"/>
      <c r="O131" s="10"/>
      <c r="P131" s="11">
        <f>Table1[[#This Row],[QUANTITE]]*Table1[[#This Row],[PRIX DE VENTE ]]</f>
        <v>0</v>
      </c>
    </row>
    <row r="132" spans="2:16" ht="15.75" thickBot="1" x14ac:dyDescent="0.3">
      <c r="B132" s="17"/>
      <c r="C132" s="18"/>
      <c r="D132" s="16" t="s">
        <v>2477</v>
      </c>
      <c r="E132" s="8" t="s">
        <v>2478</v>
      </c>
      <c r="F132" s="8" t="s">
        <v>142</v>
      </c>
      <c r="G132" s="9"/>
      <c r="H132" s="8" t="str">
        <f>CONCATENATE(Table1[[#This Row],[FAMILLE]],"-",Table1[[#This Row],[CATEGORIE]],"-",Table1[[#This Row],[NOM]],"-",Table1[[#This Row],[COMPLEMENT]])</f>
        <v>MLP-G1-NAPPER-</v>
      </c>
      <c r="I132" s="8" t="s">
        <v>126</v>
      </c>
      <c r="J132" s="8" t="s">
        <v>2676</v>
      </c>
      <c r="K132" s="8" t="s">
        <v>114</v>
      </c>
      <c r="L132" s="8"/>
      <c r="M132" s="8"/>
      <c r="N132" s="8"/>
      <c r="O132" s="10"/>
      <c r="P132" s="11">
        <f>Table1[[#This Row],[QUANTITE]]*Table1[[#This Row],[PRIX DE VENTE ]]</f>
        <v>0</v>
      </c>
    </row>
    <row r="133" spans="2:16" ht="15.75" thickBot="1" x14ac:dyDescent="0.3">
      <c r="B133" s="17"/>
      <c r="C133" s="18"/>
      <c r="D133" s="16" t="s">
        <v>2477</v>
      </c>
      <c r="E133" s="8" t="s">
        <v>2478</v>
      </c>
      <c r="F133" s="8" t="s">
        <v>143</v>
      </c>
      <c r="G133" s="9"/>
      <c r="H133" s="8" t="str">
        <f>CONCATENATE(Table1[[#This Row],[FAMILLE]],"-",Table1[[#This Row],[CATEGORIE]],"-",Table1[[#This Row],[NOM]],"-",Table1[[#This Row],[COMPLEMENT]])</f>
        <v>MLP-G1-POSEY-</v>
      </c>
      <c r="I133" s="8" t="s">
        <v>126</v>
      </c>
      <c r="J133" s="8" t="s">
        <v>2676</v>
      </c>
      <c r="K133" s="8" t="s">
        <v>114</v>
      </c>
      <c r="L133" s="8"/>
      <c r="M133" s="8"/>
      <c r="N133" s="8"/>
      <c r="O133" s="10"/>
      <c r="P133" s="11">
        <f>Table1[[#This Row],[QUANTITE]]*Table1[[#This Row],[PRIX DE VENTE ]]</f>
        <v>0</v>
      </c>
    </row>
    <row r="134" spans="2:16" ht="15.75" thickBot="1" x14ac:dyDescent="0.3">
      <c r="B134" s="17"/>
      <c r="C134" s="18"/>
      <c r="D134" s="16" t="s">
        <v>2477</v>
      </c>
      <c r="E134" s="8" t="s">
        <v>2478</v>
      </c>
      <c r="F134" s="8" t="s">
        <v>144</v>
      </c>
      <c r="G134" s="9"/>
      <c r="H134" s="8" t="str">
        <f>CONCATENATE(Table1[[#This Row],[FAMILLE]],"-",Table1[[#This Row],[CATEGORIE]],"-",Table1[[#This Row],[NOM]],"-",Table1[[#This Row],[COMPLEMENT]])</f>
        <v>MLP-G1-PRETTY VISION-</v>
      </c>
      <c r="I134" s="8" t="s">
        <v>126</v>
      </c>
      <c r="J134" s="8" t="s">
        <v>2676</v>
      </c>
      <c r="K134" s="8" t="s">
        <v>114</v>
      </c>
      <c r="L134" s="8"/>
      <c r="M134" s="8"/>
      <c r="N134" s="8"/>
      <c r="O134" s="10"/>
      <c r="P134" s="11">
        <f>Table1[[#This Row],[QUANTITE]]*Table1[[#This Row],[PRIX DE VENTE ]]</f>
        <v>0</v>
      </c>
    </row>
    <row r="135" spans="2:16" ht="15.75" thickBot="1" x14ac:dyDescent="0.3">
      <c r="B135" s="17"/>
      <c r="C135" s="18"/>
      <c r="D135" s="16" t="s">
        <v>2477</v>
      </c>
      <c r="E135" s="8" t="s">
        <v>2478</v>
      </c>
      <c r="F135" s="8" t="s">
        <v>145</v>
      </c>
      <c r="G135" s="9"/>
      <c r="H135" s="8" t="str">
        <f>CONCATENATE(Table1[[#This Row],[FAMILLE]],"-",Table1[[#This Row],[CATEGORIE]],"-",Table1[[#This Row],[NOM]],"-",Table1[[#This Row],[COMPLEMENT]])</f>
        <v>MLP-G1-PRINCES STARBURST-</v>
      </c>
      <c r="I135" s="8" t="s">
        <v>126</v>
      </c>
      <c r="J135" s="8" t="s">
        <v>2676</v>
      </c>
      <c r="K135" s="8" t="s">
        <v>114</v>
      </c>
      <c r="L135" s="8"/>
      <c r="M135" s="8"/>
      <c r="N135" s="8"/>
      <c r="O135" s="10"/>
      <c r="P135" s="11">
        <f>Table1[[#This Row],[QUANTITE]]*Table1[[#This Row],[PRIX DE VENTE ]]</f>
        <v>0</v>
      </c>
    </row>
    <row r="136" spans="2:16" ht="15.75" thickBot="1" x14ac:dyDescent="0.3">
      <c r="B136" s="17"/>
      <c r="C136" s="18"/>
      <c r="D136" s="16" t="s">
        <v>2477</v>
      </c>
      <c r="E136" s="8" t="s">
        <v>2478</v>
      </c>
      <c r="F136" s="8" t="s">
        <v>146</v>
      </c>
      <c r="G136" s="9"/>
      <c r="H136" s="8" t="str">
        <f>CONCATENATE(Table1[[#This Row],[FAMILLE]],"-",Table1[[#This Row],[CATEGORIE]],"-",Table1[[#This Row],[NOM]],"-",Table1[[#This Row],[COMPLEMENT]])</f>
        <v>MLP-G1-RINGLET-</v>
      </c>
      <c r="I136" s="8" t="s">
        <v>126</v>
      </c>
      <c r="J136" s="8" t="s">
        <v>2676</v>
      </c>
      <c r="K136" s="8" t="s">
        <v>114</v>
      </c>
      <c r="L136" s="8"/>
      <c r="M136" s="8"/>
      <c r="N136" s="8"/>
      <c r="O136" s="10"/>
      <c r="P136" s="11">
        <f>Table1[[#This Row],[QUANTITE]]*Table1[[#This Row],[PRIX DE VENTE ]]</f>
        <v>0</v>
      </c>
    </row>
    <row r="137" spans="2:16" ht="15.75" thickBot="1" x14ac:dyDescent="0.3">
      <c r="B137" s="17"/>
      <c r="C137" s="18"/>
      <c r="D137" s="16" t="s">
        <v>2477</v>
      </c>
      <c r="E137" s="8" t="s">
        <v>2478</v>
      </c>
      <c r="F137" s="8" t="s">
        <v>147</v>
      </c>
      <c r="G137" s="9"/>
      <c r="H137" s="8" t="str">
        <f>CONCATENATE(Table1[[#This Row],[FAMILLE]],"-",Table1[[#This Row],[CATEGORIE]],"-",Table1[[#This Row],[NOM]],"-",Table1[[#This Row],[COMPLEMENT]])</f>
        <v>MLP-G1-ROSEDUST-</v>
      </c>
      <c r="I137" s="8" t="s">
        <v>126</v>
      </c>
      <c r="J137" s="8" t="s">
        <v>2676</v>
      </c>
      <c r="K137" s="8" t="s">
        <v>114</v>
      </c>
      <c r="L137" s="8"/>
      <c r="M137" s="8"/>
      <c r="N137" s="8"/>
      <c r="O137" s="10"/>
      <c r="P137" s="11">
        <f>Table1[[#This Row],[QUANTITE]]*Table1[[#This Row],[PRIX DE VENTE ]]</f>
        <v>0</v>
      </c>
    </row>
    <row r="138" spans="2:16" ht="15.75" thickBot="1" x14ac:dyDescent="0.3">
      <c r="B138" s="17"/>
      <c r="C138" s="18"/>
      <c r="D138" s="16" t="s">
        <v>2477</v>
      </c>
      <c r="E138" s="8" t="s">
        <v>2478</v>
      </c>
      <c r="F138" s="8" t="s">
        <v>148</v>
      </c>
      <c r="G138" s="9"/>
      <c r="H138" s="8" t="str">
        <f>CONCATENATE(Table1[[#This Row],[FAMILLE]],"-",Table1[[#This Row],[CATEGORIE]],"-",Table1[[#This Row],[NOM]],"-",Table1[[#This Row],[COMPLEMENT]])</f>
        <v>MLP-G1-SAND DIGGER-</v>
      </c>
      <c r="I138" s="8" t="s">
        <v>126</v>
      </c>
      <c r="J138" s="8" t="s">
        <v>2676</v>
      </c>
      <c r="K138" s="8" t="s">
        <v>114</v>
      </c>
      <c r="L138" s="8"/>
      <c r="M138" s="8"/>
      <c r="N138" s="8"/>
      <c r="O138" s="10"/>
      <c r="P138" s="11">
        <f>Table1[[#This Row],[QUANTITE]]*Table1[[#This Row],[PRIX DE VENTE ]]</f>
        <v>0</v>
      </c>
    </row>
    <row r="139" spans="2:16" ht="15.75" thickBot="1" x14ac:dyDescent="0.3">
      <c r="B139" s="17"/>
      <c r="C139" s="18"/>
      <c r="D139" s="16" t="s">
        <v>2477</v>
      </c>
      <c r="E139" s="8" t="s">
        <v>2478</v>
      </c>
      <c r="F139" s="8" t="s">
        <v>149</v>
      </c>
      <c r="G139" s="9"/>
      <c r="H139" s="8" t="str">
        <f>CONCATENATE(Table1[[#This Row],[FAMILLE]],"-",Table1[[#This Row],[CATEGORIE]],"-",Table1[[#This Row],[NOM]],"-",Table1[[#This Row],[COMPLEMENT]])</f>
        <v>MLP-G1-SEASPRAY-</v>
      </c>
      <c r="I139" s="8" t="s">
        <v>126</v>
      </c>
      <c r="J139" s="8" t="s">
        <v>2676</v>
      </c>
      <c r="K139" s="8" t="s">
        <v>114</v>
      </c>
      <c r="L139" s="8"/>
      <c r="M139" s="8"/>
      <c r="N139" s="8"/>
      <c r="O139" s="10"/>
      <c r="P139" s="11">
        <f>Table1[[#This Row],[QUANTITE]]*Table1[[#This Row],[PRIX DE VENTE ]]</f>
        <v>0</v>
      </c>
    </row>
    <row r="140" spans="2:16" ht="15.75" thickBot="1" x14ac:dyDescent="0.3">
      <c r="B140" s="17"/>
      <c r="C140" s="18"/>
      <c r="D140" s="16" t="s">
        <v>2477</v>
      </c>
      <c r="E140" s="8" t="s">
        <v>2478</v>
      </c>
      <c r="F140" s="8" t="s">
        <v>150</v>
      </c>
      <c r="G140" s="9"/>
      <c r="H140" s="8" t="str">
        <f>CONCATENATE(Table1[[#This Row],[FAMILLE]],"-",Table1[[#This Row],[CATEGORIE]],"-",Table1[[#This Row],[NOM]],"-",Table1[[#This Row],[COMPLEMENT]])</f>
        <v>MLP-G1-SKYDANCER-</v>
      </c>
      <c r="I140" s="8" t="s">
        <v>126</v>
      </c>
      <c r="J140" s="8" t="s">
        <v>2676</v>
      </c>
      <c r="K140" s="8" t="s">
        <v>114</v>
      </c>
      <c r="L140" s="8"/>
      <c r="M140" s="8"/>
      <c r="N140" s="8"/>
      <c r="O140" s="10"/>
      <c r="P140" s="11">
        <f>Table1[[#This Row],[QUANTITE]]*Table1[[#This Row],[PRIX DE VENTE ]]</f>
        <v>0</v>
      </c>
    </row>
    <row r="141" spans="2:16" ht="15.75" thickBot="1" x14ac:dyDescent="0.3">
      <c r="B141" s="17"/>
      <c r="C141" s="18"/>
      <c r="D141" s="16" t="s">
        <v>2477</v>
      </c>
      <c r="E141" s="8" t="s">
        <v>2478</v>
      </c>
      <c r="F141" s="8" t="s">
        <v>151</v>
      </c>
      <c r="G141" s="9"/>
      <c r="H141" s="8" t="str">
        <f>CONCATENATE(Table1[[#This Row],[FAMILLE]],"-",Table1[[#This Row],[CATEGORIE]],"-",Table1[[#This Row],[NOM]],"-",Table1[[#This Row],[COMPLEMENT]])</f>
        <v>MLP-G1-SWINGER-</v>
      </c>
      <c r="I141" s="8" t="s">
        <v>126</v>
      </c>
      <c r="J141" s="8" t="s">
        <v>2676</v>
      </c>
      <c r="K141" s="8" t="s">
        <v>114</v>
      </c>
      <c r="L141" s="8"/>
      <c r="M141" s="8"/>
      <c r="N141" s="8"/>
      <c r="O141" s="10"/>
      <c r="P141" s="11">
        <f>Table1[[#This Row],[QUANTITE]]*Table1[[#This Row],[PRIX DE VENTE ]]</f>
        <v>0</v>
      </c>
    </row>
    <row r="142" spans="2:16" ht="15.75" thickBot="1" x14ac:dyDescent="0.3">
      <c r="B142" s="17"/>
      <c r="C142" s="18"/>
      <c r="D142" s="16" t="s">
        <v>2477</v>
      </c>
      <c r="E142" s="8" t="s">
        <v>2478</v>
      </c>
      <c r="F142" s="8" t="s">
        <v>152</v>
      </c>
      <c r="G142" s="9"/>
      <c r="H142" s="8" t="str">
        <f>CONCATENATE(Table1[[#This Row],[FAMILLE]],"-",Table1[[#This Row],[CATEGORIE]],"-",Table1[[#This Row],[NOM]],"-",Table1[[#This Row],[COMPLEMENT]])</f>
        <v>MLP-G1-SWIRLY WHIRLY-</v>
      </c>
      <c r="I142" s="8" t="s">
        <v>126</v>
      </c>
      <c r="J142" s="8" t="s">
        <v>2676</v>
      </c>
      <c r="K142" s="8" t="s">
        <v>114</v>
      </c>
      <c r="L142" s="8"/>
      <c r="M142" s="8"/>
      <c r="N142" s="8"/>
      <c r="O142" s="10"/>
      <c r="P142" s="11">
        <f>Table1[[#This Row],[QUANTITE]]*Table1[[#This Row],[PRIX DE VENTE ]]</f>
        <v>0</v>
      </c>
    </row>
    <row r="143" spans="2:16" ht="15.75" thickBot="1" x14ac:dyDescent="0.3">
      <c r="B143" s="17"/>
      <c r="C143" s="18"/>
      <c r="D143" s="16" t="s">
        <v>2477</v>
      </c>
      <c r="E143" s="8" t="s">
        <v>2478</v>
      </c>
      <c r="F143" s="8" t="s">
        <v>153</v>
      </c>
      <c r="G143" s="9"/>
      <c r="H143" s="8" t="str">
        <f>CONCATENATE(Table1[[#This Row],[FAMILLE]],"-",Table1[[#This Row],[CATEGORIE]],"-",Table1[[#This Row],[NOM]],"-",Table1[[#This Row],[COMPLEMENT]])</f>
        <v>MLP-G1-TRICKLES-</v>
      </c>
      <c r="I143" s="8" t="s">
        <v>126</v>
      </c>
      <c r="J143" s="8" t="s">
        <v>2676</v>
      </c>
      <c r="K143" s="8" t="s">
        <v>114</v>
      </c>
      <c r="L143" s="8"/>
      <c r="M143" s="8"/>
      <c r="N143" s="8"/>
      <c r="O143" s="10"/>
      <c r="P143" s="11">
        <f>Table1[[#This Row],[QUANTITE]]*Table1[[#This Row],[PRIX DE VENTE ]]</f>
        <v>0</v>
      </c>
    </row>
    <row r="144" spans="2:16" ht="15.75" thickBot="1" x14ac:dyDescent="0.3">
      <c r="B144" s="17"/>
      <c r="C144" s="18"/>
      <c r="D144" s="16" t="s">
        <v>2477</v>
      </c>
      <c r="E144" s="8" t="s">
        <v>2478</v>
      </c>
      <c r="F144" s="8" t="s">
        <v>154</v>
      </c>
      <c r="G144" s="9"/>
      <c r="H144" s="8" t="str">
        <f>CONCATENATE(Table1[[#This Row],[FAMILLE]],"-",Table1[[#This Row],[CATEGORIE]],"-",Table1[[#This Row],[NOM]],"-",Table1[[#This Row],[COMPLEMENT]])</f>
        <v>MLP-G1-TUTTI FRUTTI-</v>
      </c>
      <c r="I144" s="8" t="s">
        <v>126</v>
      </c>
      <c r="J144" s="8" t="s">
        <v>2676</v>
      </c>
      <c r="K144" s="8" t="s">
        <v>114</v>
      </c>
      <c r="L144" s="8"/>
      <c r="M144" s="8"/>
      <c r="N144" s="8"/>
      <c r="O144" s="10"/>
      <c r="P144" s="11">
        <f>Table1[[#This Row],[QUANTITE]]*Table1[[#This Row],[PRIX DE VENTE ]]</f>
        <v>0</v>
      </c>
    </row>
    <row r="145" spans="2:16" ht="15.75" thickBot="1" x14ac:dyDescent="0.3">
      <c r="B145" s="17"/>
      <c r="C145" s="18"/>
      <c r="D145" s="16" t="s">
        <v>2477</v>
      </c>
      <c r="E145" s="8" t="s">
        <v>2478</v>
      </c>
      <c r="F145" s="8" t="s">
        <v>155</v>
      </c>
      <c r="G145" s="9"/>
      <c r="H145" s="8" t="str">
        <f>CONCATENATE(Table1[[#This Row],[FAMILLE]],"-",Table1[[#This Row],[CATEGORIE]],"-",Table1[[#This Row],[NOM]],"-",Table1[[#This Row],[COMPLEMENT]])</f>
        <v>MLP-G1-WIND DRIFTER-</v>
      </c>
      <c r="I145" s="8" t="s">
        <v>126</v>
      </c>
      <c r="J145" s="8" t="s">
        <v>2676</v>
      </c>
      <c r="K145" s="8" t="s">
        <v>114</v>
      </c>
      <c r="L145" s="8"/>
      <c r="M145" s="8"/>
      <c r="N145" s="8"/>
      <c r="O145" s="10"/>
      <c r="P145" s="11">
        <f>Table1[[#This Row],[QUANTITE]]*Table1[[#This Row],[PRIX DE VENTE ]]</f>
        <v>0</v>
      </c>
    </row>
    <row r="146" spans="2:16" ht="15.75" thickBot="1" x14ac:dyDescent="0.3">
      <c r="B146" s="17"/>
      <c r="C146" s="18"/>
      <c r="D146" s="16" t="s">
        <v>2477</v>
      </c>
      <c r="E146" s="8" t="s">
        <v>2478</v>
      </c>
      <c r="F146" s="8" t="s">
        <v>157</v>
      </c>
      <c r="G146" s="9"/>
      <c r="H146" s="8" t="str">
        <f>CONCATENATE(Table1[[#This Row],[FAMILLE]],"-",Table1[[#This Row],[CATEGORIE]],"-",Table1[[#This Row],[NOM]],"-",Table1[[#This Row],[COMPLEMENT]])</f>
        <v>MLP-G1-BABY PAWS-</v>
      </c>
      <c r="I146" s="8" t="s">
        <v>156</v>
      </c>
      <c r="J146" s="8" t="s">
        <v>2676</v>
      </c>
      <c r="K146" s="8" t="s">
        <v>114</v>
      </c>
      <c r="L146" s="8"/>
      <c r="M146" s="8"/>
      <c r="N146" s="8"/>
      <c r="O146" s="10"/>
      <c r="P146" s="11">
        <f>Table1[[#This Row],[QUANTITE]]*Table1[[#This Row],[PRIX DE VENTE ]]</f>
        <v>0</v>
      </c>
    </row>
    <row r="147" spans="2:16" ht="15.75" thickBot="1" x14ac:dyDescent="0.3">
      <c r="B147" s="17"/>
      <c r="C147" s="18"/>
      <c r="D147" s="16" t="s">
        <v>2477</v>
      </c>
      <c r="E147" s="8" t="s">
        <v>2478</v>
      </c>
      <c r="F147" s="8" t="s">
        <v>158</v>
      </c>
      <c r="G147" s="9"/>
      <c r="H147" s="8" t="str">
        <f>CONCATENATE(Table1[[#This Row],[FAMILLE]],"-",Table1[[#This Row],[CATEGORIE]],"-",Table1[[#This Row],[NOM]],"-",Table1[[#This Row],[COMPLEMENT]])</f>
        <v>MLP-G1-BRAIDED BEAUTY-</v>
      </c>
      <c r="I147" s="8" t="s">
        <v>156</v>
      </c>
      <c r="J147" s="8" t="s">
        <v>2676</v>
      </c>
      <c r="K147" s="8" t="s">
        <v>114</v>
      </c>
      <c r="L147" s="8"/>
      <c r="M147" s="8"/>
      <c r="N147" s="8"/>
      <c r="O147" s="10"/>
      <c r="P147" s="11">
        <f>Table1[[#This Row],[QUANTITE]]*Table1[[#This Row],[PRIX DE VENTE ]]</f>
        <v>0</v>
      </c>
    </row>
    <row r="148" spans="2:16" ht="15.75" thickBot="1" x14ac:dyDescent="0.3">
      <c r="B148" s="17"/>
      <c r="C148" s="18"/>
      <c r="D148" s="16" t="s">
        <v>2477</v>
      </c>
      <c r="E148" s="8" t="s">
        <v>2478</v>
      </c>
      <c r="F148" s="8" t="s">
        <v>159</v>
      </c>
      <c r="G148" s="9"/>
      <c r="H148" s="8" t="str">
        <f>CONCATENATE(Table1[[#This Row],[FAMILLE]],"-",Table1[[#This Row],[CATEGORIE]],"-",Table1[[#This Row],[NOM]],"-",Table1[[#This Row],[COMPLEMENT]])</f>
        <v>MLP-G1-FIZZY-</v>
      </c>
      <c r="I148" s="8" t="s">
        <v>156</v>
      </c>
      <c r="J148" s="8" t="s">
        <v>2676</v>
      </c>
      <c r="K148" s="8" t="s">
        <v>114</v>
      </c>
      <c r="L148" s="8"/>
      <c r="M148" s="8"/>
      <c r="N148" s="8"/>
      <c r="O148" s="10"/>
      <c r="P148" s="11">
        <f>Table1[[#This Row],[QUANTITE]]*Table1[[#This Row],[PRIX DE VENTE ]]</f>
        <v>0</v>
      </c>
    </row>
    <row r="149" spans="2:16" ht="15.75" thickBot="1" x14ac:dyDescent="0.3">
      <c r="B149" s="17"/>
      <c r="C149" s="18"/>
      <c r="D149" s="16" t="s">
        <v>2477</v>
      </c>
      <c r="E149" s="8" t="s">
        <v>2478</v>
      </c>
      <c r="F149" s="8" t="s">
        <v>160</v>
      </c>
      <c r="G149" s="9"/>
      <c r="H149" s="8" t="str">
        <f>CONCATENATE(Table1[[#This Row],[FAMILLE]],"-",Table1[[#This Row],[CATEGORIE]],"-",Table1[[#This Row],[NOM]],"-",Table1[[#This Row],[COMPLEMENT]])</f>
        <v>MLP-G1-HIP-HOP-</v>
      </c>
      <c r="I149" s="8" t="s">
        <v>156</v>
      </c>
      <c r="J149" s="8" t="s">
        <v>2676</v>
      </c>
      <c r="K149" s="8" t="s">
        <v>114</v>
      </c>
      <c r="L149" s="8"/>
      <c r="M149" s="8"/>
      <c r="N149" s="8"/>
      <c r="O149" s="10"/>
      <c r="P149" s="11">
        <f>Table1[[#This Row],[QUANTITE]]*Table1[[#This Row],[PRIX DE VENTE ]]</f>
        <v>0</v>
      </c>
    </row>
    <row r="150" spans="2:16" ht="15.75" thickBot="1" x14ac:dyDescent="0.3">
      <c r="B150" s="17"/>
      <c r="C150" s="18"/>
      <c r="D150" s="16" t="s">
        <v>2477</v>
      </c>
      <c r="E150" s="8" t="s">
        <v>2478</v>
      </c>
      <c r="F150" s="8" t="s">
        <v>161</v>
      </c>
      <c r="G150" s="9"/>
      <c r="H150" s="8" t="str">
        <f>CONCATENATE(Table1[[#This Row],[FAMILLE]],"-",Table1[[#This Row],[CATEGORIE]],"-",Table1[[#This Row],[NOM]],"-",Table1[[#This Row],[COMPLEMENT]])</f>
        <v>MLP-G1-HOPSCOTCH-</v>
      </c>
      <c r="I150" s="8" t="s">
        <v>156</v>
      </c>
      <c r="J150" s="8" t="s">
        <v>2676</v>
      </c>
      <c r="K150" s="8" t="s">
        <v>114</v>
      </c>
      <c r="L150" s="8"/>
      <c r="M150" s="8"/>
      <c r="N150" s="8"/>
      <c r="O150" s="10"/>
      <c r="P150" s="11">
        <f>Table1[[#This Row],[QUANTITE]]*Table1[[#This Row],[PRIX DE VENTE ]]</f>
        <v>0</v>
      </c>
    </row>
    <row r="151" spans="2:16" ht="15.75" thickBot="1" x14ac:dyDescent="0.3">
      <c r="B151" s="17"/>
      <c r="C151" s="18"/>
      <c r="D151" s="16" t="s">
        <v>2477</v>
      </c>
      <c r="E151" s="8" t="s">
        <v>2478</v>
      </c>
      <c r="F151" s="8" t="s">
        <v>162</v>
      </c>
      <c r="G151" s="9"/>
      <c r="H151" s="8" t="str">
        <f>CONCATENATE(Table1[[#This Row],[FAMILLE]],"-",Table1[[#This Row],[CATEGORIE]],"-",Table1[[#This Row],[NOM]],"-",Table1[[#This Row],[COMPLEMENT]])</f>
        <v>MLP-G1-JABBER-</v>
      </c>
      <c r="I151" s="8" t="s">
        <v>156</v>
      </c>
      <c r="J151" s="8" t="s">
        <v>2676</v>
      </c>
      <c r="K151" s="8" t="s">
        <v>114</v>
      </c>
      <c r="L151" s="8"/>
      <c r="M151" s="8"/>
      <c r="N151" s="8"/>
      <c r="O151" s="10"/>
      <c r="P151" s="11">
        <f>Table1[[#This Row],[QUANTITE]]*Table1[[#This Row],[PRIX DE VENTE ]]</f>
        <v>0</v>
      </c>
    </row>
    <row r="152" spans="2:16" ht="15.75" thickBot="1" x14ac:dyDescent="0.3">
      <c r="B152" s="17"/>
      <c r="C152" s="18"/>
      <c r="D152" s="16" t="s">
        <v>2477</v>
      </c>
      <c r="E152" s="8" t="s">
        <v>2478</v>
      </c>
      <c r="F152" s="8" t="s">
        <v>163</v>
      </c>
      <c r="G152" s="9"/>
      <c r="H152" s="8" t="str">
        <f>CONCATENATE(Table1[[#This Row],[FAMILLE]],"-",Table1[[#This Row],[CATEGORIE]],"-",Table1[[#This Row],[NOM]],"-",Table1[[#This Row],[COMPLEMENT]])</f>
        <v>MLP-G1-JEBBER-</v>
      </c>
      <c r="I152" s="8" t="s">
        <v>156</v>
      </c>
      <c r="J152" s="8" t="s">
        <v>2676</v>
      </c>
      <c r="K152" s="8" t="s">
        <v>114</v>
      </c>
      <c r="L152" s="8"/>
      <c r="M152" s="8"/>
      <c r="N152" s="8"/>
      <c r="O152" s="10"/>
      <c r="P152" s="11">
        <f>Table1[[#This Row],[QUANTITE]]*Table1[[#This Row],[PRIX DE VENTE ]]</f>
        <v>0</v>
      </c>
    </row>
    <row r="153" spans="2:16" ht="15.75" thickBot="1" x14ac:dyDescent="0.3">
      <c r="B153" s="17"/>
      <c r="C153" s="18"/>
      <c r="D153" s="16" t="s">
        <v>2477</v>
      </c>
      <c r="E153" s="8" t="s">
        <v>2478</v>
      </c>
      <c r="F153" s="8" t="s">
        <v>164</v>
      </c>
      <c r="G153" s="9"/>
      <c r="H153" s="8" t="str">
        <f>CONCATENATE(Table1[[#This Row],[FAMILLE]],"-",Table1[[#This Row],[CATEGORIE]],"-",Table1[[#This Row],[NOM]],"-",Table1[[#This Row],[COMPLEMENT]])</f>
        <v>MLP-G1-MAINSAIL-</v>
      </c>
      <c r="I153" s="8" t="s">
        <v>156</v>
      </c>
      <c r="J153" s="8" t="s">
        <v>2676</v>
      </c>
      <c r="K153" s="8" t="s">
        <v>114</v>
      </c>
      <c r="L153" s="8"/>
      <c r="M153" s="8"/>
      <c r="N153" s="8"/>
      <c r="O153" s="10"/>
      <c r="P153" s="11">
        <f>Table1[[#This Row],[QUANTITE]]*Table1[[#This Row],[PRIX DE VENTE ]]</f>
        <v>0</v>
      </c>
    </row>
    <row r="154" spans="2:16" ht="15.75" thickBot="1" x14ac:dyDescent="0.3">
      <c r="B154" s="17"/>
      <c r="C154" s="18"/>
      <c r="D154" s="16" t="s">
        <v>2477</v>
      </c>
      <c r="E154" s="8" t="s">
        <v>2478</v>
      </c>
      <c r="F154" s="8" t="s">
        <v>165</v>
      </c>
      <c r="G154" s="9"/>
      <c r="H154" s="8" t="str">
        <f>CONCATENATE(Table1[[#This Row],[FAMILLE]],"-",Table1[[#This Row],[CATEGORIE]],"-",Table1[[#This Row],[NOM]],"-",Table1[[#This Row],[COMPLEMENT]])</f>
        <v>MLP-G1-MEDLEY-</v>
      </c>
      <c r="I154" s="8" t="s">
        <v>156</v>
      </c>
      <c r="J154" s="8" t="s">
        <v>2676</v>
      </c>
      <c r="K154" s="8" t="s">
        <v>114</v>
      </c>
      <c r="L154" s="8"/>
      <c r="M154" s="8"/>
      <c r="N154" s="8"/>
      <c r="O154" s="10"/>
      <c r="P154" s="11">
        <f>Table1[[#This Row],[QUANTITE]]*Table1[[#This Row],[PRIX DE VENTE ]]</f>
        <v>0</v>
      </c>
    </row>
    <row r="155" spans="2:16" ht="15.75" thickBot="1" x14ac:dyDescent="0.3">
      <c r="B155" s="17"/>
      <c r="C155" s="18"/>
      <c r="D155" s="16" t="s">
        <v>2477</v>
      </c>
      <c r="E155" s="8" t="s">
        <v>2478</v>
      </c>
      <c r="F155" s="8" t="s">
        <v>166</v>
      </c>
      <c r="G155" s="9"/>
      <c r="H155" s="8" t="str">
        <f>CONCATENATE(Table1[[#This Row],[FAMILLE]],"-",Table1[[#This Row],[CATEGORIE]],"-",Table1[[#This Row],[NOM]],"-",Table1[[#This Row],[COMPLEMENT]])</f>
        <v>MLP-G1-MINTY-</v>
      </c>
      <c r="I155" s="8" t="s">
        <v>156</v>
      </c>
      <c r="J155" s="8" t="s">
        <v>2676</v>
      </c>
      <c r="K155" s="8" t="s">
        <v>114</v>
      </c>
      <c r="L155" s="8"/>
      <c r="M155" s="8"/>
      <c r="N155" s="8"/>
      <c r="O155" s="10"/>
      <c r="P155" s="11">
        <f>Table1[[#This Row],[QUANTITE]]*Table1[[#This Row],[PRIX DE VENTE ]]</f>
        <v>0</v>
      </c>
    </row>
    <row r="156" spans="2:16" ht="15.75" thickBot="1" x14ac:dyDescent="0.3">
      <c r="B156" s="17"/>
      <c r="C156" s="18"/>
      <c r="D156" s="16" t="s">
        <v>2477</v>
      </c>
      <c r="E156" s="8" t="s">
        <v>2478</v>
      </c>
      <c r="F156" s="8" t="s">
        <v>167</v>
      </c>
      <c r="G156" s="9"/>
      <c r="H156" s="8" t="str">
        <f>CONCATENATE(Table1[[#This Row],[FAMILLE]],"-",Table1[[#This Row],[CATEGORIE]],"-",Table1[[#This Row],[NOM]],"-",Table1[[#This Row],[COMPLEMENT]])</f>
        <v>MLP-G1-MORNING GLORY-</v>
      </c>
      <c r="I156" s="8" t="s">
        <v>156</v>
      </c>
      <c r="J156" s="8" t="s">
        <v>2676</v>
      </c>
      <c r="K156" s="8" t="s">
        <v>114</v>
      </c>
      <c r="L156" s="8"/>
      <c r="M156" s="8"/>
      <c r="N156" s="8"/>
      <c r="O156" s="10"/>
      <c r="P156" s="11">
        <f>Table1[[#This Row],[QUANTITE]]*Table1[[#This Row],[PRIX DE VENTE ]]</f>
        <v>0</v>
      </c>
    </row>
    <row r="157" spans="2:16" ht="15.75" thickBot="1" x14ac:dyDescent="0.3">
      <c r="B157" s="17"/>
      <c r="C157" s="18"/>
      <c r="D157" s="16" t="s">
        <v>2477</v>
      </c>
      <c r="E157" s="8" t="s">
        <v>2478</v>
      </c>
      <c r="F157" s="8" t="s">
        <v>168</v>
      </c>
      <c r="G157" s="9"/>
      <c r="H157" s="8" t="str">
        <f>CONCATENATE(Table1[[#This Row],[FAMILLE]],"-",Table1[[#This Row],[CATEGORIE]],"-",Table1[[#This Row],[NOM]],"-",Table1[[#This Row],[COMPLEMENT]])</f>
        <v>MLP-G1-PEPPERMINT CRUNCH-</v>
      </c>
      <c r="I157" s="8" t="s">
        <v>156</v>
      </c>
      <c r="J157" s="8" t="s">
        <v>2676</v>
      </c>
      <c r="K157" s="8" t="s">
        <v>114</v>
      </c>
      <c r="L157" s="8"/>
      <c r="M157" s="8"/>
      <c r="N157" s="8"/>
      <c r="O157" s="10"/>
      <c r="P157" s="11">
        <f>Table1[[#This Row],[QUANTITE]]*Table1[[#This Row],[PRIX DE VENTE ]]</f>
        <v>0</v>
      </c>
    </row>
    <row r="158" spans="2:16" ht="15.75" thickBot="1" x14ac:dyDescent="0.3">
      <c r="B158" s="17"/>
      <c r="C158" s="18"/>
      <c r="D158" s="16" t="s">
        <v>2477</v>
      </c>
      <c r="E158" s="8" t="s">
        <v>2478</v>
      </c>
      <c r="F158" s="8" t="s">
        <v>169</v>
      </c>
      <c r="G158" s="9"/>
      <c r="H158" s="8" t="str">
        <f>CONCATENATE(Table1[[#This Row],[FAMILLE]],"-",Table1[[#This Row],[CATEGORIE]],"-",Table1[[#This Row],[NOM]],"-",Table1[[#This Row],[COMPLEMENT]])</f>
        <v>MLP-G1-SEA SHIMMER-</v>
      </c>
      <c r="I158" s="8" t="s">
        <v>156</v>
      </c>
      <c r="J158" s="8" t="s">
        <v>2676</v>
      </c>
      <c r="K158" s="8" t="s">
        <v>114</v>
      </c>
      <c r="L158" s="8"/>
      <c r="M158" s="8"/>
      <c r="N158" s="8"/>
      <c r="O158" s="10"/>
      <c r="P158" s="11">
        <f>Table1[[#This Row],[QUANTITE]]*Table1[[#This Row],[PRIX DE VENTE ]]</f>
        <v>0</v>
      </c>
    </row>
    <row r="159" spans="2:16" ht="15.75" thickBot="1" x14ac:dyDescent="0.3">
      <c r="B159" s="17"/>
      <c r="C159" s="18"/>
      <c r="D159" s="16" t="s">
        <v>2477</v>
      </c>
      <c r="E159" s="8" t="s">
        <v>2478</v>
      </c>
      <c r="F159" s="8" t="s">
        <v>170</v>
      </c>
      <c r="G159" s="9"/>
      <c r="H159" s="8" t="str">
        <f>CONCATENATE(Table1[[#This Row],[FAMILLE]],"-",Table1[[#This Row],[CATEGORIE]],"-",Table1[[#This Row],[NOM]],"-",Table1[[#This Row],[COMPLEMENT]])</f>
        <v>MLP-G1-STAR HOPPER-</v>
      </c>
      <c r="I159" s="8" t="s">
        <v>156</v>
      </c>
      <c r="J159" s="8" t="s">
        <v>2676</v>
      </c>
      <c r="K159" s="8" t="s">
        <v>114</v>
      </c>
      <c r="L159" s="8"/>
      <c r="M159" s="8"/>
      <c r="N159" s="8"/>
      <c r="O159" s="10"/>
      <c r="P159" s="11">
        <f>Table1[[#This Row],[QUANTITE]]*Table1[[#This Row],[PRIX DE VENTE ]]</f>
        <v>0</v>
      </c>
    </row>
    <row r="160" spans="2:16" ht="15.75" thickBot="1" x14ac:dyDescent="0.3">
      <c r="B160" s="17"/>
      <c r="C160" s="18"/>
      <c r="D160" s="16" t="s">
        <v>2477</v>
      </c>
      <c r="E160" s="8" t="s">
        <v>2478</v>
      </c>
      <c r="F160" s="8" t="s">
        <v>171</v>
      </c>
      <c r="G160" s="9"/>
      <c r="H160" s="8" t="str">
        <f>CONCATENATE(Table1[[#This Row],[FAMILLE]],"-",Table1[[#This Row],[CATEGORIE]],"-",Table1[[#This Row],[NOM]],"-",Table1[[#This Row],[COMPLEMENT]])</f>
        <v>MLP-G1-TANGLES-</v>
      </c>
      <c r="I160" s="8" t="s">
        <v>156</v>
      </c>
      <c r="J160" s="8" t="s">
        <v>2676</v>
      </c>
      <c r="K160" s="8" t="s">
        <v>114</v>
      </c>
      <c r="L160" s="8"/>
      <c r="M160" s="8"/>
      <c r="N160" s="8"/>
      <c r="O160" s="10"/>
      <c r="P160" s="11">
        <f>Table1[[#This Row],[QUANTITE]]*Table1[[#This Row],[PRIX DE VENTE ]]</f>
        <v>0</v>
      </c>
    </row>
    <row r="161" spans="2:16" ht="15.75" thickBot="1" x14ac:dyDescent="0.3">
      <c r="B161" s="17"/>
      <c r="C161" s="18"/>
      <c r="D161" s="16" t="s">
        <v>2477</v>
      </c>
      <c r="E161" s="8" t="s">
        <v>2478</v>
      </c>
      <c r="F161" s="8" t="s">
        <v>34</v>
      </c>
      <c r="G161" s="9" t="s">
        <v>172</v>
      </c>
      <c r="H161" s="8" t="str">
        <f>CONCATENATE(Table1[[#This Row],[FAMILLE]],"-",Table1[[#This Row],[CATEGORIE]],"-",Table1[[#This Row],[NOM]],"-",Table1[[#This Row],[COMPLEMENT]])</f>
        <v>MLP-G1-TOOTSIE-SPAIN</v>
      </c>
      <c r="I161" s="8" t="s">
        <v>156</v>
      </c>
      <c r="J161" s="8" t="s">
        <v>2676</v>
      </c>
      <c r="K161" s="8" t="s">
        <v>114</v>
      </c>
      <c r="L161" s="8"/>
      <c r="M161" s="8"/>
      <c r="N161" s="8"/>
      <c r="O161" s="10"/>
      <c r="P161" s="11">
        <f>Table1[[#This Row],[QUANTITE]]*Table1[[#This Row],[PRIX DE VENTE ]]</f>
        <v>0</v>
      </c>
    </row>
    <row r="162" spans="2:16" ht="15.75" thickBot="1" x14ac:dyDescent="0.3">
      <c r="B162" s="17"/>
      <c r="C162" s="18"/>
      <c r="D162" s="16" t="s">
        <v>2477</v>
      </c>
      <c r="E162" s="8" t="s">
        <v>2478</v>
      </c>
      <c r="F162" s="8" t="s">
        <v>173</v>
      </c>
      <c r="G162" s="9"/>
      <c r="H162" s="8" t="str">
        <f>CONCATENATE(Table1[[#This Row],[FAMILLE]],"-",Table1[[#This Row],[CATEGORIE]],"-",Table1[[#This Row],[NOM]],"-",Table1[[#This Row],[COMPLEMENT]])</f>
        <v>MLP-G1-BABY BLUE RIBBON-</v>
      </c>
      <c r="I162" s="8" t="s">
        <v>174</v>
      </c>
      <c r="J162" s="8" t="s">
        <v>2676</v>
      </c>
      <c r="K162" s="8" t="s">
        <v>114</v>
      </c>
      <c r="L162" s="8"/>
      <c r="M162" s="8"/>
      <c r="N162" s="8"/>
      <c r="O162" s="10"/>
      <c r="P162" s="11">
        <f>Table1[[#This Row],[QUANTITE]]*Table1[[#This Row],[PRIX DE VENTE ]]</f>
        <v>0</v>
      </c>
    </row>
    <row r="163" spans="2:16" ht="15.75" thickBot="1" x14ac:dyDescent="0.3">
      <c r="B163" s="17"/>
      <c r="C163" s="18"/>
      <c r="D163" s="16" t="s">
        <v>2477</v>
      </c>
      <c r="E163" s="8" t="s">
        <v>2478</v>
      </c>
      <c r="F163" s="8" t="s">
        <v>175</v>
      </c>
      <c r="G163" s="9"/>
      <c r="H163" s="8" t="str">
        <f>CONCATENATE(Table1[[#This Row],[FAMILLE]],"-",Table1[[#This Row],[CATEGORIE]],"-",Table1[[#This Row],[NOM]],"-",Table1[[#This Row],[COMPLEMENT]])</f>
        <v>MLP-G1-BABY BOWTIE-</v>
      </c>
      <c r="I163" s="8" t="s">
        <v>174</v>
      </c>
      <c r="J163" s="8" t="s">
        <v>2676</v>
      </c>
      <c r="K163" s="8" t="s">
        <v>114</v>
      </c>
      <c r="L163" s="8"/>
      <c r="M163" s="8"/>
      <c r="N163" s="8"/>
      <c r="O163" s="10"/>
      <c r="P163" s="11">
        <f>Table1[[#This Row],[QUANTITE]]*Table1[[#This Row],[PRIX DE VENTE ]]</f>
        <v>0</v>
      </c>
    </row>
    <row r="164" spans="2:16" ht="15.75" thickBot="1" x14ac:dyDescent="0.3">
      <c r="B164" s="17"/>
      <c r="C164" s="18"/>
      <c r="D164" s="16" t="s">
        <v>2477</v>
      </c>
      <c r="E164" s="8" t="s">
        <v>2478</v>
      </c>
      <c r="F164" s="8" t="s">
        <v>176</v>
      </c>
      <c r="G164" s="9"/>
      <c r="H164" s="8" t="str">
        <f>CONCATENATE(Table1[[#This Row],[FAMILLE]],"-",Table1[[#This Row],[CATEGORIE]],"-",Table1[[#This Row],[NOM]],"-",Table1[[#This Row],[COMPLEMENT]])</f>
        <v>MLP-G1-BABY DRUMMER-</v>
      </c>
      <c r="I164" s="8" t="s">
        <v>174</v>
      </c>
      <c r="J164" s="8" t="s">
        <v>2676</v>
      </c>
      <c r="K164" s="8" t="s">
        <v>114</v>
      </c>
      <c r="L164" s="8"/>
      <c r="M164" s="8"/>
      <c r="N164" s="8"/>
      <c r="O164" s="10"/>
      <c r="P164" s="11">
        <f>Table1[[#This Row],[QUANTITE]]*Table1[[#This Row],[PRIX DE VENTE ]]</f>
        <v>0</v>
      </c>
    </row>
    <row r="165" spans="2:16" ht="15.75" thickBot="1" x14ac:dyDescent="0.3">
      <c r="B165" s="17"/>
      <c r="C165" s="18"/>
      <c r="D165" s="16" t="s">
        <v>2477</v>
      </c>
      <c r="E165" s="8" t="s">
        <v>2478</v>
      </c>
      <c r="F165" s="8" t="s">
        <v>177</v>
      </c>
      <c r="G165" s="9"/>
      <c r="H165" s="8" t="str">
        <f>CONCATENATE(Table1[[#This Row],[FAMILLE]],"-",Table1[[#This Row],[CATEGORIE]],"-",Table1[[#This Row],[NOM]],"-",Table1[[#This Row],[COMPLEMENT]])</f>
        <v>MLP-G1-BABY FIFI-</v>
      </c>
      <c r="I165" s="8" t="s">
        <v>174</v>
      </c>
      <c r="J165" s="8" t="s">
        <v>2676</v>
      </c>
      <c r="K165" s="8" t="s">
        <v>114</v>
      </c>
      <c r="L165" s="8"/>
      <c r="M165" s="8"/>
      <c r="N165" s="8"/>
      <c r="O165" s="10"/>
      <c r="P165" s="11">
        <f>Table1[[#This Row],[QUANTITE]]*Table1[[#This Row],[PRIX DE VENTE ]]</f>
        <v>0</v>
      </c>
    </row>
    <row r="166" spans="2:16" ht="15.75" thickBot="1" x14ac:dyDescent="0.3">
      <c r="B166" s="17"/>
      <c r="C166" s="18"/>
      <c r="D166" s="16" t="s">
        <v>2477</v>
      </c>
      <c r="E166" s="8" t="s">
        <v>2478</v>
      </c>
      <c r="F166" s="8" t="s">
        <v>178</v>
      </c>
      <c r="G166" s="9"/>
      <c r="H166" s="8" t="str">
        <f>CONCATENATE(Table1[[#This Row],[FAMILLE]],"-",Table1[[#This Row],[CATEGORIE]],"-",Table1[[#This Row],[NOM]],"-",Table1[[#This Row],[COMPLEMENT]])</f>
        <v>MLP-G1-BABY PICTURES-</v>
      </c>
      <c r="I166" s="8" t="s">
        <v>174</v>
      </c>
      <c r="J166" s="8" t="s">
        <v>2676</v>
      </c>
      <c r="K166" s="8" t="s">
        <v>114</v>
      </c>
      <c r="L166" s="8"/>
      <c r="M166" s="8"/>
      <c r="N166" s="8"/>
      <c r="O166" s="10"/>
      <c r="P166" s="11">
        <f>Table1[[#This Row],[QUANTITE]]*Table1[[#This Row],[PRIX DE VENTE ]]</f>
        <v>0</v>
      </c>
    </row>
    <row r="167" spans="2:16" ht="15.75" thickBot="1" x14ac:dyDescent="0.3">
      <c r="B167" s="17"/>
      <c r="C167" s="18"/>
      <c r="D167" s="16" t="s">
        <v>2477</v>
      </c>
      <c r="E167" s="8" t="s">
        <v>2478</v>
      </c>
      <c r="F167" s="8" t="s">
        <v>179</v>
      </c>
      <c r="G167" s="9"/>
      <c r="H167" s="8" t="str">
        <f>CONCATENATE(Table1[[#This Row],[FAMILLE]],"-",Table1[[#This Row],[CATEGORIE]],"-",Table1[[#This Row],[NOM]],"-",Table1[[#This Row],[COMPLEMENT]])</f>
        <v>MLP-G1-BABY RIBBON (SOMMEIL)-</v>
      </c>
      <c r="I167" s="8" t="s">
        <v>174</v>
      </c>
      <c r="J167" s="8" t="s">
        <v>2676</v>
      </c>
      <c r="K167" s="8" t="s">
        <v>114</v>
      </c>
      <c r="L167" s="8"/>
      <c r="M167" s="8"/>
      <c r="N167" s="8"/>
      <c r="O167" s="10"/>
      <c r="P167" s="11">
        <f>Table1[[#This Row],[QUANTITE]]*Table1[[#This Row],[PRIX DE VENTE ]]</f>
        <v>0</v>
      </c>
    </row>
    <row r="168" spans="2:16" ht="15.75" thickBot="1" x14ac:dyDescent="0.3">
      <c r="B168" s="17"/>
      <c r="C168" s="18"/>
      <c r="D168" s="16" t="s">
        <v>2477</v>
      </c>
      <c r="E168" s="8" t="s">
        <v>2478</v>
      </c>
      <c r="F168" s="8" t="s">
        <v>180</v>
      </c>
      <c r="G168" s="9"/>
      <c r="H168" s="8" t="str">
        <f>CONCATENATE(Table1[[#This Row],[FAMILLE]],"-",Table1[[#This Row],[CATEGORIE]],"-",Table1[[#This Row],[NOM]],"-",Table1[[#This Row],[COMPLEMENT]])</f>
        <v>MLP-G1-BABY RIBBON-</v>
      </c>
      <c r="I168" s="8" t="s">
        <v>174</v>
      </c>
      <c r="J168" s="8" t="s">
        <v>2676</v>
      </c>
      <c r="K168" s="8" t="s">
        <v>114</v>
      </c>
      <c r="L168" s="8"/>
      <c r="M168" s="8"/>
      <c r="N168" s="8"/>
      <c r="O168" s="10"/>
      <c r="P168" s="11">
        <f>Table1[[#This Row],[QUANTITE]]*Table1[[#This Row],[PRIX DE VENTE ]]</f>
        <v>0</v>
      </c>
    </row>
    <row r="169" spans="2:16" ht="15.75" thickBot="1" x14ac:dyDescent="0.3">
      <c r="B169" s="17"/>
      <c r="C169" s="18"/>
      <c r="D169" s="16" t="s">
        <v>2477</v>
      </c>
      <c r="E169" s="8" t="s">
        <v>2478</v>
      </c>
      <c r="F169" s="8" t="s">
        <v>181</v>
      </c>
      <c r="G169" s="9"/>
      <c r="H169" s="8" t="str">
        <f>CONCATENATE(Table1[[#This Row],[FAMILLE]],"-",Table1[[#This Row],[CATEGORIE]],"-",Table1[[#This Row],[NOM]],"-",Table1[[#This Row],[COMPLEMENT]])</f>
        <v>MLP-G1-BABY SUSIE-</v>
      </c>
      <c r="I169" s="8" t="s">
        <v>174</v>
      </c>
      <c r="J169" s="8" t="s">
        <v>2676</v>
      </c>
      <c r="K169" s="8" t="s">
        <v>114</v>
      </c>
      <c r="L169" s="8"/>
      <c r="M169" s="8"/>
      <c r="N169" s="8"/>
      <c r="O169" s="10"/>
      <c r="P169" s="11">
        <f>Table1[[#This Row],[QUANTITE]]*Table1[[#This Row],[PRIX DE VENTE ]]</f>
        <v>0</v>
      </c>
    </row>
    <row r="170" spans="2:16" ht="15.75" thickBot="1" x14ac:dyDescent="0.3">
      <c r="B170" s="17"/>
      <c r="C170" s="18"/>
      <c r="D170" s="16" t="s">
        <v>2477</v>
      </c>
      <c r="E170" s="8" t="s">
        <v>2478</v>
      </c>
      <c r="F170" s="8" t="s">
        <v>182</v>
      </c>
      <c r="G170" s="9"/>
      <c r="H170" s="8" t="str">
        <f>CONCATENATE(Table1[[#This Row],[FAMILLE]],"-",Table1[[#This Row],[CATEGORIE]],"-",Table1[[#This Row],[NOM]],"-",Table1[[#This Row],[COMPLEMENT]])</f>
        <v>MLP-G1-BABY BROTHER SWEET CELEBRATION-</v>
      </c>
      <c r="I170" s="8" t="s">
        <v>174</v>
      </c>
      <c r="J170" s="8" t="s">
        <v>2676</v>
      </c>
      <c r="K170" s="8" t="s">
        <v>114</v>
      </c>
      <c r="L170" s="8"/>
      <c r="M170" s="8"/>
      <c r="N170" s="8"/>
      <c r="O170" s="10"/>
      <c r="P170" s="11">
        <f>Table1[[#This Row],[QUANTITE]]*Table1[[#This Row],[PRIX DE VENTE ]]</f>
        <v>0</v>
      </c>
    </row>
    <row r="171" spans="2:16" ht="15.75" thickBot="1" x14ac:dyDescent="0.3">
      <c r="B171" s="17"/>
      <c r="C171" s="18"/>
      <c r="D171" s="16" t="s">
        <v>2477</v>
      </c>
      <c r="E171" s="8" t="s">
        <v>2478</v>
      </c>
      <c r="F171" s="8" t="s">
        <v>183</v>
      </c>
      <c r="G171" s="9"/>
      <c r="H171" s="8" t="str">
        <f>CONCATENATE(Table1[[#This Row],[FAMILLE]],"-",Table1[[#This Row],[CATEGORIE]],"-",Table1[[#This Row],[NOM]],"-",Table1[[#This Row],[COMPLEMENT]])</f>
        <v>MLP-G1-BABY SISTER SWEET CELEBRATION-</v>
      </c>
      <c r="I171" s="8" t="s">
        <v>174</v>
      </c>
      <c r="J171" s="8" t="s">
        <v>2676</v>
      </c>
      <c r="K171" s="8" t="s">
        <v>114</v>
      </c>
      <c r="L171" s="8"/>
      <c r="M171" s="8"/>
      <c r="N171" s="8"/>
      <c r="O171" s="10"/>
      <c r="P171" s="11">
        <f>Table1[[#This Row],[QUANTITE]]*Table1[[#This Row],[PRIX DE VENTE ]]</f>
        <v>0</v>
      </c>
    </row>
    <row r="172" spans="2:16" ht="15.75" thickBot="1" x14ac:dyDescent="0.3">
      <c r="B172" s="17"/>
      <c r="C172" s="18"/>
      <c r="D172" s="16" t="s">
        <v>2477</v>
      </c>
      <c r="E172" s="8" t="s">
        <v>2478</v>
      </c>
      <c r="F172" s="8" t="s">
        <v>184</v>
      </c>
      <c r="G172" s="9"/>
      <c r="H172" s="8" t="str">
        <f>CONCATENATE(Table1[[#This Row],[FAMILLE]],"-",Table1[[#This Row],[CATEGORIE]],"-",Table1[[#This Row],[NOM]],"-",Table1[[#This Row],[COMPLEMENT]])</f>
        <v>MLP-G1-BOWTIE-</v>
      </c>
      <c r="I172" s="8" t="s">
        <v>174</v>
      </c>
      <c r="J172" s="8" t="s">
        <v>2676</v>
      </c>
      <c r="K172" s="8" t="s">
        <v>114</v>
      </c>
      <c r="L172" s="8"/>
      <c r="M172" s="8"/>
      <c r="N172" s="8"/>
      <c r="O172" s="10"/>
      <c r="P172" s="11">
        <f>Table1[[#This Row],[QUANTITE]]*Table1[[#This Row],[PRIX DE VENTE ]]</f>
        <v>0</v>
      </c>
    </row>
    <row r="173" spans="2:16" ht="15.75" thickBot="1" x14ac:dyDescent="0.3">
      <c r="B173" s="17"/>
      <c r="C173" s="18"/>
      <c r="D173" s="16" t="s">
        <v>2477</v>
      </c>
      <c r="E173" s="8" t="s">
        <v>2478</v>
      </c>
      <c r="F173" s="8" t="s">
        <v>185</v>
      </c>
      <c r="G173" s="9"/>
      <c r="H173" s="8" t="str">
        <f>CONCATENATE(Table1[[#This Row],[FAMILLE]],"-",Table1[[#This Row],[CATEGORIE]],"-",Table1[[#This Row],[NOM]],"-",Table1[[#This Row],[COMPLEMENT]])</f>
        <v>MLP-G1-BRILLIANT BLOSSOM-</v>
      </c>
      <c r="I173" s="8" t="s">
        <v>174</v>
      </c>
      <c r="J173" s="8" t="s">
        <v>2676</v>
      </c>
      <c r="K173" s="8" t="s">
        <v>114</v>
      </c>
      <c r="L173" s="8"/>
      <c r="M173" s="8"/>
      <c r="N173" s="8"/>
      <c r="O173" s="10"/>
      <c r="P173" s="11">
        <f>Table1[[#This Row],[QUANTITE]]*Table1[[#This Row],[PRIX DE VENTE ]]</f>
        <v>0</v>
      </c>
    </row>
    <row r="174" spans="2:16" ht="15.75" thickBot="1" x14ac:dyDescent="0.3">
      <c r="B174" s="17"/>
      <c r="C174" s="18"/>
      <c r="D174" s="16" t="s">
        <v>2477</v>
      </c>
      <c r="E174" s="8" t="s">
        <v>2478</v>
      </c>
      <c r="F174" s="8" t="s">
        <v>186</v>
      </c>
      <c r="G174" s="9"/>
      <c r="H174" s="8" t="str">
        <f>CONCATENATE(Table1[[#This Row],[FAMILLE]],"-",Table1[[#This Row],[CATEGORIE]],"-",Table1[[#This Row],[NOM]],"-",Table1[[#This Row],[COMPLEMENT]])</f>
        <v>MLP-G1-CHERRY SWEET-</v>
      </c>
      <c r="I174" s="8" t="s">
        <v>174</v>
      </c>
      <c r="J174" s="8" t="s">
        <v>2676</v>
      </c>
      <c r="K174" s="8" t="s">
        <v>114</v>
      </c>
      <c r="L174" s="8"/>
      <c r="M174" s="8"/>
      <c r="N174" s="8"/>
      <c r="O174" s="10"/>
      <c r="P174" s="11">
        <f>Table1[[#This Row],[QUANTITE]]*Table1[[#This Row],[PRIX DE VENTE ]]</f>
        <v>0</v>
      </c>
    </row>
    <row r="175" spans="2:16" ht="15.75" thickBot="1" x14ac:dyDescent="0.3">
      <c r="B175" s="17"/>
      <c r="C175" s="18"/>
      <c r="D175" s="16" t="s">
        <v>2477</v>
      </c>
      <c r="E175" s="8" t="s">
        <v>2478</v>
      </c>
      <c r="F175" s="8" t="s">
        <v>187</v>
      </c>
      <c r="G175" s="9"/>
      <c r="H175" s="8" t="str">
        <f>CONCATENATE(Table1[[#This Row],[FAMILLE]],"-",Table1[[#This Row],[CATEGORIE]],"-",Table1[[#This Row],[NOM]],"-",Table1[[#This Row],[COMPLEMENT]])</f>
        <v>MLP-G1-COCO BERRY-</v>
      </c>
      <c r="I175" s="8" t="s">
        <v>174</v>
      </c>
      <c r="J175" s="8" t="s">
        <v>2676</v>
      </c>
      <c r="K175" s="8" t="s">
        <v>114</v>
      </c>
      <c r="L175" s="8"/>
      <c r="M175" s="8"/>
      <c r="N175" s="8"/>
      <c r="O175" s="10"/>
      <c r="P175" s="11">
        <f>Table1[[#This Row],[QUANTITE]]*Table1[[#This Row],[PRIX DE VENTE ]]</f>
        <v>0</v>
      </c>
    </row>
    <row r="176" spans="2:16" ht="15.75" thickBot="1" x14ac:dyDescent="0.3">
      <c r="B176" s="17"/>
      <c r="C176" s="18"/>
      <c r="D176" s="16" t="s">
        <v>2477</v>
      </c>
      <c r="E176" s="8" t="s">
        <v>2478</v>
      </c>
      <c r="F176" s="8" t="s">
        <v>188</v>
      </c>
      <c r="G176" s="9"/>
      <c r="H176" s="8" t="str">
        <f>CONCATENATE(Table1[[#This Row],[FAMILLE]],"-",Table1[[#This Row],[CATEGORIE]],"-",Table1[[#This Row],[NOM]],"-",Table1[[#This Row],[COMPLEMENT]])</f>
        <v>MLP-G1-COLORMIST - DREAM BEAUTY-</v>
      </c>
      <c r="I176" s="8" t="s">
        <v>174</v>
      </c>
      <c r="J176" s="8" t="s">
        <v>2676</v>
      </c>
      <c r="K176" s="8" t="s">
        <v>114</v>
      </c>
      <c r="L176" s="8"/>
      <c r="M176" s="8"/>
      <c r="N176" s="8"/>
      <c r="O176" s="10"/>
      <c r="P176" s="11">
        <f>Table1[[#This Row],[QUANTITE]]*Table1[[#This Row],[PRIX DE VENTE ]]</f>
        <v>0</v>
      </c>
    </row>
    <row r="177" spans="2:16" ht="15.75" thickBot="1" x14ac:dyDescent="0.3">
      <c r="B177" s="17"/>
      <c r="C177" s="18"/>
      <c r="D177" s="16" t="s">
        <v>2477</v>
      </c>
      <c r="E177" s="8" t="s">
        <v>2478</v>
      </c>
      <c r="F177" s="8" t="s">
        <v>189</v>
      </c>
      <c r="G177" s="9"/>
      <c r="H177" s="8" t="str">
        <f>CONCATENATE(Table1[[#This Row],[FAMILLE]],"-",Table1[[#This Row],[CATEGORIE]],"-",Table1[[#This Row],[NOM]],"-",Table1[[#This Row],[COMPLEMENT]])</f>
        <v>MLP-G1-D.J-</v>
      </c>
      <c r="I177" s="8" t="s">
        <v>174</v>
      </c>
      <c r="J177" s="8" t="s">
        <v>2676</v>
      </c>
      <c r="K177" s="8" t="s">
        <v>114</v>
      </c>
      <c r="L177" s="8"/>
      <c r="M177" s="8"/>
      <c r="N177" s="8"/>
      <c r="O177" s="10"/>
      <c r="P177" s="11">
        <f>Table1[[#This Row],[QUANTITE]]*Table1[[#This Row],[PRIX DE VENTE ]]</f>
        <v>0</v>
      </c>
    </row>
    <row r="178" spans="2:16" ht="15.75" thickBot="1" x14ac:dyDescent="0.3">
      <c r="B178" s="17"/>
      <c r="C178" s="18"/>
      <c r="D178" s="16" t="s">
        <v>2477</v>
      </c>
      <c r="E178" s="8" t="s">
        <v>2478</v>
      </c>
      <c r="F178" s="8" t="s">
        <v>190</v>
      </c>
      <c r="G178" s="9"/>
      <c r="H178" s="8" t="str">
        <f>CONCATENATE(Table1[[#This Row],[FAMILLE]],"-",Table1[[#This Row],[CATEGORIE]],"-",Table1[[#This Row],[NOM]],"-",Table1[[#This Row],[COMPLEMENT]])</f>
        <v>MLP-G1-FLOWERBURST-</v>
      </c>
      <c r="I178" s="8" t="s">
        <v>174</v>
      </c>
      <c r="J178" s="8" t="s">
        <v>2676</v>
      </c>
      <c r="K178" s="8" t="s">
        <v>114</v>
      </c>
      <c r="L178" s="8"/>
      <c r="M178" s="8"/>
      <c r="N178" s="8"/>
      <c r="O178" s="10"/>
      <c r="P178" s="11">
        <f>Table1[[#This Row],[QUANTITE]]*Table1[[#This Row],[PRIX DE VENTE ]]</f>
        <v>0</v>
      </c>
    </row>
    <row r="179" spans="2:16" ht="15.75" thickBot="1" x14ac:dyDescent="0.3">
      <c r="B179" s="17"/>
      <c r="C179" s="18"/>
      <c r="D179" s="16" t="s">
        <v>2477</v>
      </c>
      <c r="E179" s="8" t="s">
        <v>2478</v>
      </c>
      <c r="F179" s="8" t="s">
        <v>191</v>
      </c>
      <c r="G179" s="9"/>
      <c r="H179" s="8" t="str">
        <f>CONCATENATE(Table1[[#This Row],[FAMILLE]],"-",Table1[[#This Row],[CATEGORIE]],"-",Table1[[#This Row],[NOM]],"-",Table1[[#This Row],[COMPLEMENT]])</f>
        <v>MLP-G1-LITTLE HONEY PIE-</v>
      </c>
      <c r="I179" s="8" t="s">
        <v>174</v>
      </c>
      <c r="J179" s="8" t="s">
        <v>2676</v>
      </c>
      <c r="K179" s="8" t="s">
        <v>114</v>
      </c>
      <c r="L179" s="8"/>
      <c r="M179" s="8"/>
      <c r="N179" s="8"/>
      <c r="O179" s="10"/>
      <c r="P179" s="11">
        <f>Table1[[#This Row],[QUANTITE]]*Table1[[#This Row],[PRIX DE VENTE ]]</f>
        <v>0</v>
      </c>
    </row>
    <row r="180" spans="2:16" ht="15.75" thickBot="1" x14ac:dyDescent="0.3">
      <c r="B180" s="17"/>
      <c r="C180" s="18"/>
      <c r="D180" s="16" t="s">
        <v>2477</v>
      </c>
      <c r="E180" s="8" t="s">
        <v>2478</v>
      </c>
      <c r="F180" s="8" t="s">
        <v>192</v>
      </c>
      <c r="G180" s="9" t="s">
        <v>2480</v>
      </c>
      <c r="H180" s="8" t="str">
        <f>CONCATENATE(Table1[[#This Row],[FAMILLE]],"-",Table1[[#This Row],[CATEGORIE]],"-",Table1[[#This Row],[NOM]],"-",Table1[[#This Row],[COMPLEMENT]])</f>
        <v>MLP-G1-MOONSTONE-ITALY</v>
      </c>
      <c r="I180" s="8" t="s">
        <v>174</v>
      </c>
      <c r="J180" s="8" t="s">
        <v>2676</v>
      </c>
      <c r="K180" s="8" t="s">
        <v>114</v>
      </c>
      <c r="L180" s="8"/>
      <c r="M180" s="8"/>
      <c r="N180" s="8"/>
      <c r="O180" s="10"/>
      <c r="P180" s="11">
        <f>Table1[[#This Row],[QUANTITE]]*Table1[[#This Row],[PRIX DE VENTE ]]</f>
        <v>0</v>
      </c>
    </row>
    <row r="181" spans="2:16" ht="15.75" thickBot="1" x14ac:dyDescent="0.3">
      <c r="B181" s="17"/>
      <c r="C181" s="18"/>
      <c r="D181" s="16" t="s">
        <v>2477</v>
      </c>
      <c r="E181" s="8" t="s">
        <v>2478</v>
      </c>
      <c r="F181" s="8" t="s">
        <v>192</v>
      </c>
      <c r="G181" s="9" t="s">
        <v>172</v>
      </c>
      <c r="H181" s="8" t="str">
        <f>CONCATENATE(Table1[[#This Row],[FAMILLE]],"-",Table1[[#This Row],[CATEGORIE]],"-",Table1[[#This Row],[NOM]],"-",Table1[[#This Row],[COMPLEMENT]])</f>
        <v>MLP-G1-MOONSTONE-SPAIN</v>
      </c>
      <c r="I181" s="8" t="s">
        <v>174</v>
      </c>
      <c r="J181" s="8" t="s">
        <v>2676</v>
      </c>
      <c r="K181" s="8" t="s">
        <v>114</v>
      </c>
      <c r="L181" s="8"/>
      <c r="M181" s="8"/>
      <c r="N181" s="8"/>
      <c r="O181" s="10"/>
      <c r="P181" s="11">
        <f>Table1[[#This Row],[QUANTITE]]*Table1[[#This Row],[PRIX DE VENTE ]]</f>
        <v>0</v>
      </c>
    </row>
    <row r="182" spans="2:16" ht="15.75" thickBot="1" x14ac:dyDescent="0.3">
      <c r="B182" s="17"/>
      <c r="C182" s="18"/>
      <c r="D182" s="16" t="s">
        <v>2477</v>
      </c>
      <c r="E182" s="8" t="s">
        <v>2478</v>
      </c>
      <c r="F182" s="8" t="s">
        <v>193</v>
      </c>
      <c r="G182" s="9"/>
      <c r="H182" s="8" t="str">
        <f>CONCATENATE(Table1[[#This Row],[FAMILLE]],"-",Table1[[#This Row],[CATEGORIE]],"-",Table1[[#This Row],[NOM]],"-",Table1[[#This Row],[COMPLEMENT]])</f>
        <v>MLP-G1-PRINCESS ROYAL BLUE-</v>
      </c>
      <c r="I182" s="8" t="s">
        <v>174</v>
      </c>
      <c r="J182" s="8" t="s">
        <v>2676</v>
      </c>
      <c r="K182" s="8" t="s">
        <v>114</v>
      </c>
      <c r="L182" s="8"/>
      <c r="M182" s="8"/>
      <c r="N182" s="8"/>
      <c r="O182" s="10"/>
      <c r="P182" s="11">
        <f>Table1[[#This Row],[QUANTITE]]*Table1[[#This Row],[PRIX DE VENTE ]]</f>
        <v>0</v>
      </c>
    </row>
    <row r="183" spans="2:16" ht="15.75" thickBot="1" x14ac:dyDescent="0.3">
      <c r="B183" s="17"/>
      <c r="C183" s="18"/>
      <c r="D183" s="16" t="s">
        <v>2477</v>
      </c>
      <c r="E183" s="8" t="s">
        <v>2478</v>
      </c>
      <c r="F183" s="8" t="s">
        <v>194</v>
      </c>
      <c r="G183" s="9"/>
      <c r="H183" s="8" t="str">
        <f>CONCATENATE(Table1[[#This Row],[FAMILLE]],"-",Table1[[#This Row],[CATEGORIE]],"-",Table1[[#This Row],[NOM]],"-",Table1[[#This Row],[COMPLEMENT]])</f>
        <v>MLP-G1-RINGLETS-</v>
      </c>
      <c r="I183" s="8" t="s">
        <v>174</v>
      </c>
      <c r="J183" s="8" t="s">
        <v>2676</v>
      </c>
      <c r="K183" s="8" t="s">
        <v>114</v>
      </c>
      <c r="L183" s="8"/>
      <c r="M183" s="8"/>
      <c r="N183" s="8"/>
      <c r="O183" s="10"/>
      <c r="P183" s="11">
        <f>Table1[[#This Row],[QUANTITE]]*Table1[[#This Row],[PRIX DE VENTE ]]</f>
        <v>0</v>
      </c>
    </row>
    <row r="184" spans="2:16" ht="15.75" thickBot="1" x14ac:dyDescent="0.3">
      <c r="B184" s="17"/>
      <c r="C184" s="18"/>
      <c r="D184" s="16" t="s">
        <v>2477</v>
      </c>
      <c r="E184" s="8" t="s">
        <v>2478</v>
      </c>
      <c r="F184" s="8" t="s">
        <v>195</v>
      </c>
      <c r="G184" s="9"/>
      <c r="H184" s="8" t="str">
        <f>CONCATENATE(Table1[[#This Row],[FAMILLE]],"-",Table1[[#This Row],[CATEGORIE]],"-",Table1[[#This Row],[NOM]],"-",Table1[[#This Row],[COMPLEMENT]])</f>
        <v>MLP-G1-SKY ROCKET-</v>
      </c>
      <c r="I184" s="8" t="s">
        <v>174</v>
      </c>
      <c r="J184" s="8" t="s">
        <v>2676</v>
      </c>
      <c r="K184" s="8" t="s">
        <v>114</v>
      </c>
      <c r="L184" s="8"/>
      <c r="M184" s="8"/>
      <c r="N184" s="8"/>
      <c r="O184" s="10"/>
      <c r="P184" s="11">
        <f>Table1[[#This Row],[QUANTITE]]*Table1[[#This Row],[PRIX DE VENTE ]]</f>
        <v>0</v>
      </c>
    </row>
    <row r="185" spans="2:16" ht="15.75" thickBot="1" x14ac:dyDescent="0.3">
      <c r="B185" s="17"/>
      <c r="C185" s="18"/>
      <c r="D185" s="16" t="s">
        <v>2477</v>
      </c>
      <c r="E185" s="8" t="s">
        <v>2478</v>
      </c>
      <c r="F185" s="8" t="s">
        <v>196</v>
      </c>
      <c r="G185" s="9"/>
      <c r="H185" s="8" t="str">
        <f>CONCATENATE(Table1[[#This Row],[FAMILLE]],"-",Table1[[#This Row],[CATEGORIE]],"-",Table1[[#This Row],[NOM]],"-",Table1[[#This Row],[COMPLEMENT]])</f>
        <v>MLP-G1-SPARKLER-</v>
      </c>
      <c r="I185" s="8" t="s">
        <v>174</v>
      </c>
      <c r="J185" s="8" t="s">
        <v>2676</v>
      </c>
      <c r="K185" s="8" t="s">
        <v>114</v>
      </c>
      <c r="L185" s="8"/>
      <c r="M185" s="8"/>
      <c r="N185" s="8"/>
      <c r="O185" s="10"/>
      <c r="P185" s="11">
        <f>Table1[[#This Row],[QUANTITE]]*Table1[[#This Row],[PRIX DE VENTE ]]</f>
        <v>0</v>
      </c>
    </row>
    <row r="186" spans="2:16" ht="15.75" thickBot="1" x14ac:dyDescent="0.3">
      <c r="B186" s="17"/>
      <c r="C186" s="18"/>
      <c r="D186" s="16" t="s">
        <v>2477</v>
      </c>
      <c r="E186" s="8" t="s">
        <v>2478</v>
      </c>
      <c r="F186" s="8" t="s">
        <v>197</v>
      </c>
      <c r="G186" s="9"/>
      <c r="H186" s="8" t="str">
        <f>CONCATENATE(Table1[[#This Row],[FAMILLE]],"-",Table1[[#This Row],[CATEGORIE]],"-",Table1[[#This Row],[NOM]],"-",Table1[[#This Row],[COMPLEMENT]])</f>
        <v>MLP-G1-SPORTSTIME-</v>
      </c>
      <c r="I186" s="8" t="s">
        <v>174</v>
      </c>
      <c r="J186" s="8" t="s">
        <v>2676</v>
      </c>
      <c r="K186" s="8" t="s">
        <v>114</v>
      </c>
      <c r="L186" s="8"/>
      <c r="M186" s="8"/>
      <c r="N186" s="8"/>
      <c r="O186" s="10"/>
      <c r="P186" s="11">
        <f>Table1[[#This Row],[QUANTITE]]*Table1[[#This Row],[PRIX DE VENTE ]]</f>
        <v>0</v>
      </c>
    </row>
    <row r="187" spans="2:16" ht="15.75" thickBot="1" x14ac:dyDescent="0.3">
      <c r="B187" s="17"/>
      <c r="C187" s="18"/>
      <c r="D187" s="16" t="s">
        <v>2477</v>
      </c>
      <c r="E187" s="8" t="s">
        <v>2478</v>
      </c>
      <c r="F187" s="8" t="s">
        <v>198</v>
      </c>
      <c r="G187" s="9"/>
      <c r="H187" s="8" t="str">
        <f>CONCATENATE(Table1[[#This Row],[FAMILLE]],"-",Table1[[#This Row],[CATEGORIE]],"-",Table1[[#This Row],[NOM]],"-",Table1[[#This Row],[COMPLEMENT]])</f>
        <v>MLP-G1-STAR GLEAMER-</v>
      </c>
      <c r="I187" s="8" t="s">
        <v>174</v>
      </c>
      <c r="J187" s="8" t="s">
        <v>2676</v>
      </c>
      <c r="K187" s="8" t="s">
        <v>114</v>
      </c>
      <c r="L187" s="8"/>
      <c r="M187" s="8"/>
      <c r="N187" s="8"/>
      <c r="O187" s="10"/>
      <c r="P187" s="11">
        <f>Table1[[#This Row],[QUANTITE]]*Table1[[#This Row],[PRIX DE VENTE ]]</f>
        <v>0</v>
      </c>
    </row>
    <row r="188" spans="2:16" ht="15.75" thickBot="1" x14ac:dyDescent="0.3">
      <c r="B188" s="17"/>
      <c r="C188" s="18"/>
      <c r="D188" s="16" t="s">
        <v>2477</v>
      </c>
      <c r="E188" s="8" t="s">
        <v>2478</v>
      </c>
      <c r="F188" s="8" t="s">
        <v>199</v>
      </c>
      <c r="G188" s="9"/>
      <c r="H188" s="8" t="str">
        <f>CONCATENATE(Table1[[#This Row],[FAMILLE]],"-",Table1[[#This Row],[CATEGORIE]],"-",Table1[[#This Row],[NOM]],"-",Table1[[#This Row],[COMPLEMENT]])</f>
        <v>MLP-G1-STARFLOWER-</v>
      </c>
      <c r="I188" s="8" t="s">
        <v>174</v>
      </c>
      <c r="J188" s="8" t="s">
        <v>2676</v>
      </c>
      <c r="K188" s="8" t="s">
        <v>114</v>
      </c>
      <c r="L188" s="8"/>
      <c r="M188" s="8"/>
      <c r="N188" s="8"/>
      <c r="O188" s="10"/>
      <c r="P188" s="11">
        <f>Table1[[#This Row],[QUANTITE]]*Table1[[#This Row],[PRIX DE VENTE ]]</f>
        <v>0</v>
      </c>
    </row>
    <row r="189" spans="2:16" ht="15.75" thickBot="1" x14ac:dyDescent="0.3">
      <c r="B189" s="17"/>
      <c r="C189" s="18"/>
      <c r="D189" s="16" t="s">
        <v>2477</v>
      </c>
      <c r="E189" s="8" t="s">
        <v>2478</v>
      </c>
      <c r="F189" s="8" t="s">
        <v>200</v>
      </c>
      <c r="G189" s="9"/>
      <c r="H189" s="8" t="str">
        <f>CONCATENATE(Table1[[#This Row],[FAMILLE]],"-",Table1[[#This Row],[CATEGORIE]],"-",Table1[[#This Row],[NOM]],"-",Table1[[#This Row],[COMPLEMENT]])</f>
        <v>MLP-G1-SUGARAPPLE-</v>
      </c>
      <c r="I189" s="8" t="s">
        <v>174</v>
      </c>
      <c r="J189" s="8" t="s">
        <v>2676</v>
      </c>
      <c r="K189" s="8" t="s">
        <v>114</v>
      </c>
      <c r="L189" s="8"/>
      <c r="M189" s="8"/>
      <c r="N189" s="8"/>
      <c r="O189" s="10"/>
      <c r="P189" s="11">
        <f>Table1[[#This Row],[QUANTITE]]*Table1[[#This Row],[PRIX DE VENTE ]]</f>
        <v>0</v>
      </c>
    </row>
    <row r="190" spans="2:16" ht="15.75" thickBot="1" x14ac:dyDescent="0.3">
      <c r="B190" s="17"/>
      <c r="C190" s="18"/>
      <c r="D190" s="16" t="s">
        <v>2477</v>
      </c>
      <c r="E190" s="8" t="s">
        <v>2478</v>
      </c>
      <c r="F190" s="8" t="s">
        <v>201</v>
      </c>
      <c r="G190" s="9"/>
      <c r="H190" s="8" t="str">
        <f>CONCATENATE(Table1[[#This Row],[FAMILLE]],"-",Table1[[#This Row],[CATEGORIE]],"-",Table1[[#This Row],[NOM]],"-",Table1[[#This Row],[COMPLEMENT]])</f>
        <v>MLP-G1-SUNLIGHT-</v>
      </c>
      <c r="I190" s="8" t="s">
        <v>174</v>
      </c>
      <c r="J190" s="8" t="s">
        <v>2676</v>
      </c>
      <c r="K190" s="8" t="s">
        <v>114</v>
      </c>
      <c r="L190" s="8"/>
      <c r="M190" s="8"/>
      <c r="N190" s="8"/>
      <c r="O190" s="10"/>
      <c r="P190" s="11">
        <f>Table1[[#This Row],[QUANTITE]]*Table1[[#This Row],[PRIX DE VENTE ]]</f>
        <v>0</v>
      </c>
    </row>
    <row r="191" spans="2:16" ht="15.75" thickBot="1" x14ac:dyDescent="0.3">
      <c r="B191" s="17"/>
      <c r="C191" s="18"/>
      <c r="D191" s="16" t="s">
        <v>2477</v>
      </c>
      <c r="E191" s="8" t="s">
        <v>2478</v>
      </c>
      <c r="F191" s="8" t="s">
        <v>202</v>
      </c>
      <c r="G191" s="9"/>
      <c r="H191" s="8" t="str">
        <f>CONCATENATE(Table1[[#This Row],[FAMILLE]],"-",Table1[[#This Row],[CATEGORIE]],"-",Table1[[#This Row],[NOM]],"-",Table1[[#This Row],[COMPLEMENT]])</f>
        <v>MLP-G1-SWEET STUFF-</v>
      </c>
      <c r="I191" s="8" t="s">
        <v>174</v>
      </c>
      <c r="J191" s="8" t="s">
        <v>2676</v>
      </c>
      <c r="K191" s="8" t="s">
        <v>114</v>
      </c>
      <c r="L191" s="8"/>
      <c r="M191" s="8"/>
      <c r="N191" s="8"/>
      <c r="O191" s="10"/>
      <c r="P191" s="11">
        <f>Table1[[#This Row],[QUANTITE]]*Table1[[#This Row],[PRIX DE VENTE ]]</f>
        <v>0</v>
      </c>
    </row>
    <row r="192" spans="2:16" ht="15.75" thickBot="1" x14ac:dyDescent="0.3">
      <c r="B192" s="17"/>
      <c r="C192" s="18"/>
      <c r="D192" s="16" t="s">
        <v>2477</v>
      </c>
      <c r="E192" s="8" t="s">
        <v>2478</v>
      </c>
      <c r="F192" s="8" t="s">
        <v>203</v>
      </c>
      <c r="G192" s="9"/>
      <c r="H192" s="8" t="str">
        <f>CONCATENATE(Table1[[#This Row],[FAMILLE]],"-",Table1[[#This Row],[CATEGORIE]],"-",Table1[[#This Row],[NOM]],"-",Table1[[#This Row],[COMPLEMENT]])</f>
        <v>MLP-G1-SWEET TOOTH-</v>
      </c>
      <c r="I192" s="8" t="s">
        <v>174</v>
      </c>
      <c r="J192" s="8" t="s">
        <v>2676</v>
      </c>
      <c r="K192" s="8" t="s">
        <v>114</v>
      </c>
      <c r="L192" s="8"/>
      <c r="M192" s="8"/>
      <c r="N192" s="8"/>
      <c r="O192" s="10"/>
      <c r="P192" s="11">
        <f>Table1[[#This Row],[QUANTITE]]*Table1[[#This Row],[PRIX DE VENTE ]]</f>
        <v>0</v>
      </c>
    </row>
    <row r="193" spans="2:16" ht="15.75" thickBot="1" x14ac:dyDescent="0.3">
      <c r="B193" s="17"/>
      <c r="C193" s="18"/>
      <c r="D193" s="16" t="s">
        <v>2477</v>
      </c>
      <c r="E193" s="8" t="s">
        <v>2478</v>
      </c>
      <c r="F193" s="8" t="s">
        <v>204</v>
      </c>
      <c r="G193" s="9"/>
      <c r="H193" s="8" t="str">
        <f>CONCATENATE(Table1[[#This Row],[FAMILLE]],"-",Table1[[#This Row],[CATEGORIE]],"-",Table1[[#This Row],[NOM]],"-",Table1[[#This Row],[COMPLEMENT]])</f>
        <v>MLP-G1-TROPICAL BREEZE-</v>
      </c>
      <c r="I193" s="8" t="s">
        <v>174</v>
      </c>
      <c r="J193" s="8" t="s">
        <v>2676</v>
      </c>
      <c r="K193" s="8" t="s">
        <v>114</v>
      </c>
      <c r="L193" s="8"/>
      <c r="M193" s="8"/>
      <c r="N193" s="8"/>
      <c r="O193" s="10"/>
      <c r="P193" s="11">
        <f>Table1[[#This Row],[QUANTITE]]*Table1[[#This Row],[PRIX DE VENTE ]]</f>
        <v>0</v>
      </c>
    </row>
    <row r="194" spans="2:16" ht="15.75" thickBot="1" x14ac:dyDescent="0.3">
      <c r="B194" s="17"/>
      <c r="C194" s="18"/>
      <c r="D194" s="16" t="s">
        <v>2477</v>
      </c>
      <c r="E194" s="8" t="s">
        <v>2478</v>
      </c>
      <c r="F194" s="8" t="s">
        <v>205</v>
      </c>
      <c r="G194" s="9"/>
      <c r="H194" s="8" t="str">
        <f>CONCATENATE(Table1[[#This Row],[FAMILLE]],"-",Table1[[#This Row],[CATEGORIE]],"-",Table1[[#This Row],[NOM]],"-",Table1[[#This Row],[COMPLEMENT]])</f>
        <v>MLP-G1-TUNEFUL-</v>
      </c>
      <c r="I194" s="8" t="s">
        <v>174</v>
      </c>
      <c r="J194" s="8" t="s">
        <v>2676</v>
      </c>
      <c r="K194" s="8" t="s">
        <v>114</v>
      </c>
      <c r="L194" s="8"/>
      <c r="M194" s="8"/>
      <c r="N194" s="8"/>
      <c r="O194" s="10"/>
      <c r="P194" s="11">
        <f>Table1[[#This Row],[QUANTITE]]*Table1[[#This Row],[PRIX DE VENTE ]]</f>
        <v>0</v>
      </c>
    </row>
    <row r="195" spans="2:16" ht="15.75" thickBot="1" x14ac:dyDescent="0.3">
      <c r="B195" s="17"/>
      <c r="C195" s="18"/>
      <c r="D195" s="16" t="s">
        <v>2477</v>
      </c>
      <c r="E195" s="8" t="s">
        <v>2478</v>
      </c>
      <c r="F195" s="8" t="s">
        <v>206</v>
      </c>
      <c r="G195" s="9"/>
      <c r="H195" s="8" t="str">
        <f>CONCATENATE(Table1[[#This Row],[FAMILLE]],"-",Table1[[#This Row],[CATEGORIE]],"-",Table1[[#This Row],[NOM]],"-",Table1[[#This Row],[COMPLEMENT]])</f>
        <v>MLP-G1-TWISTY TAIL-</v>
      </c>
      <c r="I195" s="8" t="s">
        <v>174</v>
      </c>
      <c r="J195" s="8" t="s">
        <v>2676</v>
      </c>
      <c r="K195" s="8" t="s">
        <v>114</v>
      </c>
      <c r="L195" s="8"/>
      <c r="M195" s="8"/>
      <c r="N195" s="8"/>
      <c r="O195" s="10"/>
      <c r="P195" s="11">
        <f>Table1[[#This Row],[QUANTITE]]*Table1[[#This Row],[PRIX DE VENTE ]]</f>
        <v>0</v>
      </c>
    </row>
    <row r="196" spans="2:16" ht="15.75" thickBot="1" x14ac:dyDescent="0.3">
      <c r="B196" s="17"/>
      <c r="C196" s="18"/>
      <c r="D196" s="16" t="s">
        <v>2477</v>
      </c>
      <c r="E196" s="8" t="s">
        <v>2478</v>
      </c>
      <c r="F196" s="8" t="s">
        <v>207</v>
      </c>
      <c r="G196" s="9"/>
      <c r="H196" s="8" t="str">
        <f>CONCATENATE(Table1[[#This Row],[FAMILLE]],"-",Table1[[#This Row],[CATEGORIE]],"-",Table1[[#This Row],[NOM]],"-",Table1[[#This Row],[COMPLEMENT]])</f>
        <v>MLP-G1-WIND WHISTLER-</v>
      </c>
      <c r="I196" s="8" t="s">
        <v>174</v>
      </c>
      <c r="J196" s="8" t="s">
        <v>2676</v>
      </c>
      <c r="K196" s="8" t="s">
        <v>114</v>
      </c>
      <c r="L196" s="8"/>
      <c r="M196" s="8"/>
      <c r="N196" s="8"/>
      <c r="O196" s="10"/>
      <c r="P196" s="11">
        <f>Table1[[#This Row],[QUANTITE]]*Table1[[#This Row],[PRIX DE VENTE ]]</f>
        <v>0</v>
      </c>
    </row>
    <row r="197" spans="2:16" ht="15.75" thickBot="1" x14ac:dyDescent="0.3">
      <c r="B197" s="17"/>
      <c r="C197" s="18"/>
      <c r="D197" s="16" t="s">
        <v>2477</v>
      </c>
      <c r="E197" s="8" t="s">
        <v>2478</v>
      </c>
      <c r="F197" s="8" t="s">
        <v>138</v>
      </c>
      <c r="G197" s="9" t="s">
        <v>2480</v>
      </c>
      <c r="H197" s="8" t="str">
        <f>CONCATENATE(Table1[[#This Row],[FAMILLE]],"-",Table1[[#This Row],[CATEGORIE]],"-",Table1[[#This Row],[NOM]],"-",Table1[[#This Row],[COMPLEMENT]])</f>
        <v>MLP-G1-LEMONDROP-ITALY</v>
      </c>
      <c r="I197" s="8" t="s">
        <v>208</v>
      </c>
      <c r="J197" s="8" t="s">
        <v>2676</v>
      </c>
      <c r="K197" s="8" t="s">
        <v>114</v>
      </c>
      <c r="L197" s="8"/>
      <c r="M197" s="8"/>
      <c r="N197" s="8"/>
      <c r="O197" s="10"/>
      <c r="P197" s="11">
        <f>Table1[[#This Row],[QUANTITE]]*Table1[[#This Row],[PRIX DE VENTE ]]</f>
        <v>0</v>
      </c>
    </row>
    <row r="198" spans="2:16" ht="15.75" thickBot="1" x14ac:dyDescent="0.3">
      <c r="B198" s="17"/>
      <c r="C198" s="18"/>
      <c r="D198" s="16" t="s">
        <v>2477</v>
      </c>
      <c r="E198" s="8" t="s">
        <v>2478</v>
      </c>
      <c r="F198" s="8" t="s">
        <v>209</v>
      </c>
      <c r="G198" s="9"/>
      <c r="H198" s="8" t="str">
        <f>CONCATENATE(Table1[[#This Row],[FAMILLE]],"-",Table1[[#This Row],[CATEGORIE]],"-",Table1[[#This Row],[NOM]],"-",Table1[[#This Row],[COMPLEMENT]])</f>
        <v>MLP-G1-SNUZZLE-</v>
      </c>
      <c r="I198" s="8" t="s">
        <v>208</v>
      </c>
      <c r="J198" s="8" t="s">
        <v>2676</v>
      </c>
      <c r="K198" s="8" t="s">
        <v>114</v>
      </c>
      <c r="L198" s="8"/>
      <c r="M198" s="8"/>
      <c r="N198" s="8"/>
      <c r="O198" s="10"/>
      <c r="P198" s="11">
        <f>Table1[[#This Row],[QUANTITE]]*Table1[[#This Row],[PRIX DE VENTE ]]</f>
        <v>0</v>
      </c>
    </row>
    <row r="199" spans="2:16" ht="15.75" thickBot="1" x14ac:dyDescent="0.3">
      <c r="B199" s="17"/>
      <c r="C199" s="18"/>
      <c r="D199" s="16" t="s">
        <v>2477</v>
      </c>
      <c r="E199" s="8" t="s">
        <v>2478</v>
      </c>
      <c r="F199" s="8" t="s">
        <v>211</v>
      </c>
      <c r="G199" s="9"/>
      <c r="H199" s="8" t="str">
        <f>CONCATENATE(Table1[[#This Row],[FAMILLE]],"-",Table1[[#This Row],[CATEGORIE]],"-",Table1[[#This Row],[NOM]],"-",Table1[[#This Row],[COMPLEMENT]])</f>
        <v>MLP-G1-BUTTERSCOTCH BROWN-</v>
      </c>
      <c r="I199" s="8" t="s">
        <v>210</v>
      </c>
      <c r="J199" s="8" t="s">
        <v>2676</v>
      </c>
      <c r="K199" s="8" t="s">
        <v>114</v>
      </c>
      <c r="L199" s="8"/>
      <c r="M199" s="8"/>
      <c r="N199" s="8"/>
      <c r="O199" s="10"/>
      <c r="P199" s="11">
        <f>Table1[[#This Row],[QUANTITE]]*Table1[[#This Row],[PRIX DE VENTE ]]</f>
        <v>0</v>
      </c>
    </row>
    <row r="200" spans="2:16" ht="15.75" thickBot="1" x14ac:dyDescent="0.3">
      <c r="B200" s="17"/>
      <c r="C200" s="18"/>
      <c r="D200" s="16" t="s">
        <v>2477</v>
      </c>
      <c r="E200" s="8" t="s">
        <v>2478</v>
      </c>
      <c r="F200" s="8" t="s">
        <v>212</v>
      </c>
      <c r="G200" s="9"/>
      <c r="H200" s="8" t="str">
        <f>CONCATENATE(Table1[[#This Row],[FAMILLE]],"-",Table1[[#This Row],[CATEGORIE]],"-",Table1[[#This Row],[NOM]],"-",Table1[[#This Row],[COMPLEMENT]])</f>
        <v>MLP-G1-JENNY-</v>
      </c>
      <c r="I200" s="8" t="s">
        <v>210</v>
      </c>
      <c r="J200" s="8" t="s">
        <v>2676</v>
      </c>
      <c r="K200" s="8" t="s">
        <v>114</v>
      </c>
      <c r="L200" s="8"/>
      <c r="M200" s="8"/>
      <c r="N200" s="8"/>
      <c r="O200" s="10"/>
      <c r="P200" s="11">
        <f>Table1[[#This Row],[QUANTITE]]*Table1[[#This Row],[PRIX DE VENTE ]]</f>
        <v>0</v>
      </c>
    </row>
    <row r="201" spans="2:16" ht="15.75" thickBot="1" x14ac:dyDescent="0.3">
      <c r="B201" s="17"/>
      <c r="C201" s="18"/>
      <c r="D201" s="16" t="s">
        <v>2477</v>
      </c>
      <c r="E201" s="8" t="s">
        <v>2479</v>
      </c>
      <c r="F201" s="8" t="s">
        <v>214</v>
      </c>
      <c r="G201" s="9"/>
      <c r="H201" s="8" t="str">
        <f>CONCATENATE(Table1[[#This Row],[FAMILLE]],"-",Table1[[#This Row],[CATEGORIE]],"-",Table1[[#This Row],[NOM]],"-",Table1[[#This Row],[COMPLEMENT]])</f>
        <v>MLP-G2-BABY SWEET SNOWFLAKE-</v>
      </c>
      <c r="I201" s="8" t="s">
        <v>222</v>
      </c>
      <c r="J201" s="8" t="s">
        <v>2676</v>
      </c>
      <c r="K201" s="8" t="s">
        <v>114</v>
      </c>
      <c r="L201" s="8"/>
      <c r="M201" s="8"/>
      <c r="N201" s="8"/>
      <c r="O201" s="10"/>
      <c r="P201" s="11">
        <f>Table1[[#This Row],[QUANTITE]]*Table1[[#This Row],[PRIX DE VENTE ]]</f>
        <v>0</v>
      </c>
    </row>
    <row r="202" spans="2:16" ht="15.75" thickBot="1" x14ac:dyDescent="0.3">
      <c r="B202" s="17"/>
      <c r="C202" s="18"/>
      <c r="D202" s="16" t="s">
        <v>2477</v>
      </c>
      <c r="E202" s="8" t="s">
        <v>2479</v>
      </c>
      <c r="F202" s="8" t="s">
        <v>215</v>
      </c>
      <c r="G202" s="9"/>
      <c r="H202" s="8" t="str">
        <f>CONCATENATE(Table1[[#This Row],[FAMILLE]],"-",Table1[[#This Row],[CATEGORIE]],"-",Table1[[#This Row],[NOM]],"-",Table1[[#This Row],[COMPLEMENT]])</f>
        <v>MLP-G2-BABY SWIRLY-</v>
      </c>
      <c r="I202" s="8" t="s">
        <v>222</v>
      </c>
      <c r="J202" s="8" t="s">
        <v>2676</v>
      </c>
      <c r="K202" s="8" t="s">
        <v>114</v>
      </c>
      <c r="L202" s="8"/>
      <c r="M202" s="8"/>
      <c r="N202" s="8"/>
      <c r="O202" s="10"/>
      <c r="P202" s="11">
        <f>Table1[[#This Row],[QUANTITE]]*Table1[[#This Row],[PRIX DE VENTE ]]</f>
        <v>0</v>
      </c>
    </row>
    <row r="203" spans="2:16" ht="15.75" thickBot="1" x14ac:dyDescent="0.3">
      <c r="B203" s="17"/>
      <c r="C203" s="18"/>
      <c r="D203" s="16" t="s">
        <v>2477</v>
      </c>
      <c r="E203" s="8" t="s">
        <v>2479</v>
      </c>
      <c r="F203" s="8" t="s">
        <v>216</v>
      </c>
      <c r="G203" s="9"/>
      <c r="H203" s="8" t="str">
        <f>CONCATENATE(Table1[[#This Row],[FAMILLE]],"-",Table1[[#This Row],[CATEGORIE]],"-",Table1[[#This Row],[NOM]],"-",Table1[[#This Row],[COMPLEMENT]])</f>
        <v>MLP-G2-BABY TICKLE HEART-</v>
      </c>
      <c r="I203" s="8" t="s">
        <v>222</v>
      </c>
      <c r="J203" s="8" t="s">
        <v>2676</v>
      </c>
      <c r="K203" s="8" t="s">
        <v>114</v>
      </c>
      <c r="L203" s="8"/>
      <c r="M203" s="8"/>
      <c r="N203" s="8"/>
      <c r="O203" s="10"/>
      <c r="P203" s="11">
        <f>Table1[[#This Row],[QUANTITE]]*Table1[[#This Row],[PRIX DE VENTE ]]</f>
        <v>0</v>
      </c>
    </row>
    <row r="204" spans="2:16" ht="15.75" thickBot="1" x14ac:dyDescent="0.3">
      <c r="B204" s="17"/>
      <c r="C204" s="18"/>
      <c r="D204" s="16" t="s">
        <v>2477</v>
      </c>
      <c r="E204" s="8" t="s">
        <v>2479</v>
      </c>
      <c r="F204" s="8" t="s">
        <v>217</v>
      </c>
      <c r="G204" s="9"/>
      <c r="H204" s="8" t="str">
        <f>CONCATENATE(Table1[[#This Row],[FAMILLE]],"-",Table1[[#This Row],[CATEGORIE]],"-",Table1[[#This Row],[NOM]],"-",Table1[[#This Row],[COMPLEMENT]])</f>
        <v>MLP-G2-BRIDE -</v>
      </c>
      <c r="I204" s="8" t="s">
        <v>222</v>
      </c>
      <c r="J204" s="8" t="s">
        <v>2676</v>
      </c>
      <c r="K204" s="8" t="s">
        <v>114</v>
      </c>
      <c r="L204" s="8"/>
      <c r="M204" s="8"/>
      <c r="N204" s="8"/>
      <c r="O204" s="10"/>
      <c r="P204" s="11">
        <f>Table1[[#This Row],[QUANTITE]]*Table1[[#This Row],[PRIX DE VENTE ]]</f>
        <v>0</v>
      </c>
    </row>
    <row r="205" spans="2:16" ht="15.75" thickBot="1" x14ac:dyDescent="0.3">
      <c r="B205" s="17"/>
      <c r="C205" s="18"/>
      <c r="D205" s="16" t="s">
        <v>2477</v>
      </c>
      <c r="E205" s="8" t="s">
        <v>2479</v>
      </c>
      <c r="F205" s="8" t="s">
        <v>218</v>
      </c>
      <c r="G205" s="9"/>
      <c r="H205" s="8" t="str">
        <f>CONCATENATE(Table1[[#This Row],[FAMILLE]],"-",Table1[[#This Row],[CATEGORIE]],"-",Table1[[#This Row],[NOM]],"-",Table1[[#This Row],[COMPLEMENT]])</f>
        <v>MLP-G2-BUBBLE -</v>
      </c>
      <c r="I205" s="8" t="s">
        <v>222</v>
      </c>
      <c r="J205" s="8" t="s">
        <v>2676</v>
      </c>
      <c r="K205" s="8" t="s">
        <v>114</v>
      </c>
      <c r="L205" s="8"/>
      <c r="M205" s="8"/>
      <c r="N205" s="8"/>
      <c r="O205" s="10"/>
      <c r="P205" s="11">
        <f>Table1[[#This Row],[QUANTITE]]*Table1[[#This Row],[PRIX DE VENTE ]]</f>
        <v>0</v>
      </c>
    </row>
    <row r="206" spans="2:16" ht="15.75" thickBot="1" x14ac:dyDescent="0.3">
      <c r="B206" s="17"/>
      <c r="C206" s="18"/>
      <c r="D206" s="16" t="s">
        <v>2477</v>
      </c>
      <c r="E206" s="8" t="s">
        <v>2479</v>
      </c>
      <c r="F206" s="8" t="s">
        <v>219</v>
      </c>
      <c r="G206" s="9"/>
      <c r="H206" s="8" t="str">
        <f>CONCATENATE(Table1[[#This Row],[FAMILLE]],"-",Table1[[#This Row],[CATEGORIE]],"-",Table1[[#This Row],[NOM]],"-",Table1[[#This Row],[COMPLEMENT]])</f>
        <v>MLP-G2-DAINTY DOVE [ WEDDING CHAPPEL)-</v>
      </c>
      <c r="I206" s="8" t="s">
        <v>222</v>
      </c>
      <c r="J206" s="8" t="s">
        <v>2676</v>
      </c>
      <c r="K206" s="8" t="s">
        <v>114</v>
      </c>
      <c r="L206" s="8"/>
      <c r="M206" s="8"/>
      <c r="N206" s="8"/>
      <c r="O206" s="10"/>
      <c r="P206" s="11">
        <f>Table1[[#This Row],[QUANTITE]]*Table1[[#This Row],[PRIX DE VENTE ]]</f>
        <v>0</v>
      </c>
    </row>
    <row r="207" spans="2:16" ht="26.25" thickBot="1" x14ac:dyDescent="0.3">
      <c r="B207" s="17"/>
      <c r="C207" s="18"/>
      <c r="D207" s="16" t="s">
        <v>2477</v>
      </c>
      <c r="E207" s="8" t="s">
        <v>2479</v>
      </c>
      <c r="F207" s="8" t="s">
        <v>220</v>
      </c>
      <c r="G207" s="9"/>
      <c r="H207" s="8" t="str">
        <f>CONCATENATE(Table1[[#This Row],[FAMILLE]],"-",Table1[[#This Row],[CATEGORIE]],"-",Table1[[#This Row],[NOM]],"-",Table1[[#This Row],[COMPLEMENT]])</f>
        <v>MLP-G2-DAINTY DOVE [ MAGIC MOTION FRIENDS)-</v>
      </c>
      <c r="I207" s="8" t="s">
        <v>222</v>
      </c>
      <c r="J207" s="8" t="s">
        <v>2676</v>
      </c>
      <c r="K207" s="8" t="s">
        <v>114</v>
      </c>
      <c r="L207" s="8"/>
      <c r="M207" s="8"/>
      <c r="N207" s="8"/>
      <c r="O207" s="10"/>
      <c r="P207" s="11">
        <f>Table1[[#This Row],[QUANTITE]]*Table1[[#This Row],[PRIX DE VENTE ]]</f>
        <v>0</v>
      </c>
    </row>
    <row r="208" spans="2:16" ht="15.75" thickBot="1" x14ac:dyDescent="0.3">
      <c r="B208" s="17"/>
      <c r="C208" s="18"/>
      <c r="D208" s="16" t="s">
        <v>2477</v>
      </c>
      <c r="E208" s="8" t="s">
        <v>2479</v>
      </c>
      <c r="F208" s="8" t="s">
        <v>221</v>
      </c>
      <c r="G208" s="9"/>
      <c r="H208" s="8" t="str">
        <f>CONCATENATE(Table1[[#This Row],[FAMILLE]],"-",Table1[[#This Row],[CATEGORIE]],"-",Table1[[#This Row],[NOM]],"-",Table1[[#This Row],[COMPLEMENT]])</f>
        <v>MLP-G2-DANCER-</v>
      </c>
      <c r="I208" s="8" t="s">
        <v>222</v>
      </c>
      <c r="J208" s="8" t="s">
        <v>2676</v>
      </c>
      <c r="K208" s="8" t="s">
        <v>114</v>
      </c>
      <c r="L208" s="8"/>
      <c r="M208" s="8"/>
      <c r="N208" s="8"/>
      <c r="O208" s="10"/>
      <c r="P208" s="11">
        <f>Table1[[#This Row],[QUANTITE]]*Table1[[#This Row],[PRIX DE VENTE ]]</f>
        <v>0</v>
      </c>
    </row>
    <row r="209" spans="2:16" ht="26.25" thickBot="1" x14ac:dyDescent="0.3">
      <c r="B209" s="17"/>
      <c r="C209" s="18"/>
      <c r="D209" s="16" t="s">
        <v>2477</v>
      </c>
      <c r="E209" s="8" t="s">
        <v>2479</v>
      </c>
      <c r="F209" s="8" t="s">
        <v>223</v>
      </c>
      <c r="G209" s="9"/>
      <c r="H209" s="8" t="str">
        <f>CONCATENATE(Table1[[#This Row],[FAMILLE]],"-",Table1[[#This Row],[CATEGORIE]],"-",Table1[[#This Row],[NOM]],"-",Table1[[#This Row],[COMPLEMENT]])</f>
        <v>MLP-G2-DIAMOND GLOW (UNICORN WITH MAGIC WINGS)-</v>
      </c>
      <c r="I209" s="8" t="s">
        <v>222</v>
      </c>
      <c r="J209" s="8" t="s">
        <v>2676</v>
      </c>
      <c r="K209" s="8" t="s">
        <v>114</v>
      </c>
      <c r="L209" s="8"/>
      <c r="M209" s="8"/>
      <c r="N209" s="8">
        <v>5</v>
      </c>
      <c r="O209" s="10">
        <v>180</v>
      </c>
      <c r="P209" s="11">
        <f>Table1[[#This Row],[QUANTITE]]*Table1[[#This Row],[PRIX DE VENTE ]]</f>
        <v>900</v>
      </c>
    </row>
    <row r="210" spans="2:16" ht="15.75" thickBot="1" x14ac:dyDescent="0.3">
      <c r="B210" s="17"/>
      <c r="C210" s="18"/>
      <c r="D210" s="16" t="s">
        <v>2477</v>
      </c>
      <c r="E210" s="8" t="s">
        <v>2479</v>
      </c>
      <c r="F210" s="8" t="s">
        <v>224</v>
      </c>
      <c r="G210" s="9"/>
      <c r="H210" s="8" t="str">
        <f>CONCATENATE(Table1[[#This Row],[FAMILLE]],"-",Table1[[#This Row],[CATEGORIE]],"-",Table1[[#This Row],[NOM]],"-",Table1[[#This Row],[COMPLEMENT]])</f>
        <v>MLP-G2-DIAMOND GLOW (MAGICIAN PONIES)-</v>
      </c>
      <c r="I210" s="8" t="s">
        <v>222</v>
      </c>
      <c r="J210" s="8" t="s">
        <v>2676</v>
      </c>
      <c r="K210" s="8" t="s">
        <v>114</v>
      </c>
      <c r="L210" s="8"/>
      <c r="M210" s="8"/>
      <c r="N210" s="8"/>
      <c r="O210" s="10"/>
      <c r="P210" s="11">
        <f>Table1[[#This Row],[QUANTITE]]*Table1[[#This Row],[PRIX DE VENTE ]]</f>
        <v>0</v>
      </c>
    </row>
    <row r="211" spans="2:16" ht="15.75" thickBot="1" x14ac:dyDescent="0.3">
      <c r="B211" s="17"/>
      <c r="C211" s="18"/>
      <c r="D211" s="16" t="s">
        <v>2477</v>
      </c>
      <c r="E211" s="8" t="s">
        <v>2479</v>
      </c>
      <c r="F211" s="8" t="s">
        <v>225</v>
      </c>
      <c r="G211" s="9"/>
      <c r="H211" s="8" t="str">
        <f>CONCATENATE(Table1[[#This Row],[FAMILLE]],"-",Table1[[#This Row],[CATEGORIE]],"-",Table1[[#This Row],[NOM]],"-",Table1[[#This Row],[COMPLEMENT]])</f>
        <v>MLP-G2-EVE-</v>
      </c>
      <c r="I211" s="8" t="s">
        <v>222</v>
      </c>
      <c r="J211" s="8" t="s">
        <v>2676</v>
      </c>
      <c r="K211" s="8" t="s">
        <v>114</v>
      </c>
      <c r="L211" s="8"/>
      <c r="M211" s="8"/>
      <c r="N211" s="8"/>
      <c r="O211" s="10"/>
      <c r="P211" s="11">
        <f>Table1[[#This Row],[QUANTITE]]*Table1[[#This Row],[PRIX DE VENTE ]]</f>
        <v>0</v>
      </c>
    </row>
    <row r="212" spans="2:16" ht="15.75" thickBot="1" x14ac:dyDescent="0.3">
      <c r="B212" s="17"/>
      <c r="C212" s="18"/>
      <c r="D212" s="16" t="s">
        <v>2477</v>
      </c>
      <c r="E212" s="8" t="s">
        <v>2479</v>
      </c>
      <c r="F212" s="8" t="s">
        <v>226</v>
      </c>
      <c r="G212" s="9"/>
      <c r="H212" s="8" t="str">
        <f>CONCATENATE(Table1[[#This Row],[FAMILLE]],"-",Table1[[#This Row],[CATEGORIE]],"-",Table1[[#This Row],[NOM]],"-",Table1[[#This Row],[COMPLEMENT]])</f>
        <v>MLP-G2-GIGGLES-</v>
      </c>
      <c r="I212" s="8" t="s">
        <v>222</v>
      </c>
      <c r="J212" s="8" t="s">
        <v>2676</v>
      </c>
      <c r="K212" s="8" t="s">
        <v>114</v>
      </c>
      <c r="L212" s="8"/>
      <c r="M212" s="8"/>
      <c r="N212" s="8"/>
      <c r="O212" s="10"/>
      <c r="P212" s="11">
        <f>Table1[[#This Row],[QUANTITE]]*Table1[[#This Row],[PRIX DE VENTE ]]</f>
        <v>0</v>
      </c>
    </row>
    <row r="213" spans="2:16" ht="15.75" thickBot="1" x14ac:dyDescent="0.3">
      <c r="B213" s="17"/>
      <c r="C213" s="18"/>
      <c r="D213" s="16" t="s">
        <v>2477</v>
      </c>
      <c r="E213" s="8" t="s">
        <v>2479</v>
      </c>
      <c r="F213" s="8" t="s">
        <v>227</v>
      </c>
      <c r="G213" s="9"/>
      <c r="H213" s="8" t="str">
        <f>CONCATENATE(Table1[[#This Row],[FAMILLE]],"-",Table1[[#This Row],[CATEGORIE]],"-",Table1[[#This Row],[NOM]],"-",Table1[[#This Row],[COMPLEMENT]])</f>
        <v>MLP-G2-HER MAJESTY BALLERINA-</v>
      </c>
      <c r="I213" s="8" t="s">
        <v>222</v>
      </c>
      <c r="J213" s="8" t="s">
        <v>2676</v>
      </c>
      <c r="K213" s="8" t="s">
        <v>114</v>
      </c>
      <c r="L213" s="8"/>
      <c r="M213" s="8"/>
      <c r="N213" s="8"/>
      <c r="O213" s="10"/>
      <c r="P213" s="11">
        <f>Table1[[#This Row],[QUANTITE]]*Table1[[#This Row],[PRIX DE VENTE ]]</f>
        <v>0</v>
      </c>
    </row>
    <row r="214" spans="2:16" ht="15.75" thickBot="1" x14ac:dyDescent="0.3">
      <c r="B214" s="17"/>
      <c r="C214" s="18"/>
      <c r="D214" s="16" t="s">
        <v>2477</v>
      </c>
      <c r="E214" s="8" t="s">
        <v>2479</v>
      </c>
      <c r="F214" s="8" t="s">
        <v>228</v>
      </c>
      <c r="G214" s="9"/>
      <c r="H214" s="8" t="str">
        <f>CONCATENATE(Table1[[#This Row],[FAMILLE]],"-",Table1[[#This Row],[CATEGORIE]],"-",Table1[[#This Row],[NOM]],"-",Table1[[#This Row],[COMPLEMENT]])</f>
        <v>MLP-G2-JUNIOR-</v>
      </c>
      <c r="I214" s="8" t="s">
        <v>222</v>
      </c>
      <c r="J214" s="8" t="s">
        <v>2676</v>
      </c>
      <c r="K214" s="8" t="s">
        <v>114</v>
      </c>
      <c r="L214" s="8"/>
      <c r="M214" s="8"/>
      <c r="N214" s="8"/>
      <c r="O214" s="10"/>
      <c r="P214" s="11">
        <f>Table1[[#This Row],[QUANTITE]]*Table1[[#This Row],[PRIX DE VENTE ]]</f>
        <v>0</v>
      </c>
    </row>
    <row r="215" spans="2:16" ht="15.75" thickBot="1" x14ac:dyDescent="0.3">
      <c r="B215" s="17"/>
      <c r="C215" s="18"/>
      <c r="D215" s="16" t="s">
        <v>2477</v>
      </c>
      <c r="E215" s="8" t="s">
        <v>2479</v>
      </c>
      <c r="F215" s="8" t="s">
        <v>229</v>
      </c>
      <c r="G215" s="9"/>
      <c r="H215" s="8" t="str">
        <f>CONCATENATE(Table1[[#This Row],[FAMILLE]],"-",Table1[[#This Row],[CATEGORIE]],"-",Table1[[#This Row],[NOM]],"-",Table1[[#This Row],[COMPLEMENT]])</f>
        <v>MLP-G2-LIGHT HEART (CANOPY BED)-</v>
      </c>
      <c r="I215" s="8" t="s">
        <v>222</v>
      </c>
      <c r="J215" s="8" t="s">
        <v>2676</v>
      </c>
      <c r="K215" s="8" t="s">
        <v>114</v>
      </c>
      <c r="L215" s="8"/>
      <c r="M215" s="8"/>
      <c r="N215" s="8"/>
      <c r="O215" s="10"/>
      <c r="P215" s="11">
        <f>Table1[[#This Row],[QUANTITE]]*Table1[[#This Row],[PRIX DE VENTE ]]</f>
        <v>0</v>
      </c>
    </row>
    <row r="216" spans="2:16" ht="26.25" thickBot="1" x14ac:dyDescent="0.3">
      <c r="B216" s="17"/>
      <c r="C216" s="18"/>
      <c r="D216" s="16" t="s">
        <v>2477</v>
      </c>
      <c r="E216" s="8" t="s">
        <v>2479</v>
      </c>
      <c r="F216" s="8" t="s">
        <v>230</v>
      </c>
      <c r="G216" s="9"/>
      <c r="H216" s="8" t="str">
        <f>CONCATENATE(Table1[[#This Row],[FAMILLE]],"-",Table1[[#This Row],[CATEGORIE]],"-",Table1[[#This Row],[NOM]],"-",Table1[[#This Row],[COMPLEMENT]])</f>
        <v>MLP-G2-LIGHT HEART ( SPECIAL BIRTHDAY MAGIC)-</v>
      </c>
      <c r="I216" s="8" t="s">
        <v>222</v>
      </c>
      <c r="J216" s="8" t="s">
        <v>2676</v>
      </c>
      <c r="K216" s="8" t="s">
        <v>114</v>
      </c>
      <c r="L216" s="8"/>
      <c r="M216" s="8"/>
      <c r="N216" s="8"/>
      <c r="O216" s="10"/>
      <c r="P216" s="11">
        <f>Table1[[#This Row],[QUANTITE]]*Table1[[#This Row],[PRIX DE VENTE ]]</f>
        <v>0</v>
      </c>
    </row>
    <row r="217" spans="2:16" ht="15.75" thickBot="1" x14ac:dyDescent="0.3">
      <c r="B217" s="17"/>
      <c r="C217" s="18"/>
      <c r="D217" s="16" t="s">
        <v>2477</v>
      </c>
      <c r="E217" s="8" t="s">
        <v>2479</v>
      </c>
      <c r="F217" s="8" t="s">
        <v>231</v>
      </c>
      <c r="G217" s="9"/>
      <c r="H217" s="8" t="str">
        <f>CONCATENATE(Table1[[#This Row],[FAMILLE]],"-",Table1[[#This Row],[CATEGORIE]],"-",Table1[[#This Row],[NOM]],"-",Table1[[#This Row],[COMPLEMENT]])</f>
        <v>MLP-G2-LIGHT HEART (TENDER FAMILIES) -</v>
      </c>
      <c r="I217" s="8" t="s">
        <v>222</v>
      </c>
      <c r="J217" s="8" t="s">
        <v>2676</v>
      </c>
      <c r="K217" s="8" t="s">
        <v>114</v>
      </c>
      <c r="L217" s="8"/>
      <c r="M217" s="8"/>
      <c r="N217" s="8"/>
      <c r="O217" s="10"/>
      <c r="P217" s="11">
        <f>Table1[[#This Row],[QUANTITE]]*Table1[[#This Row],[PRIX DE VENTE ]]</f>
        <v>0</v>
      </c>
    </row>
    <row r="218" spans="2:16" ht="15.75" thickBot="1" x14ac:dyDescent="0.3">
      <c r="B218" s="17"/>
      <c r="C218" s="18"/>
      <c r="D218" s="16" t="s">
        <v>2477</v>
      </c>
      <c r="E218" s="8" t="s">
        <v>2479</v>
      </c>
      <c r="F218" s="8" t="s">
        <v>232</v>
      </c>
      <c r="G218" s="9"/>
      <c r="H218" s="8" t="str">
        <f>CONCATENATE(Table1[[#This Row],[FAMILLE]],"-",Table1[[#This Row],[CATEGORIE]],"-",Table1[[#This Row],[NOM]],"-",Table1[[#This Row],[COMPLEMENT]])</f>
        <v>MLP-G2-LIGHT HEART ( CHANGING MANE)-</v>
      </c>
      <c r="I218" s="8" t="s">
        <v>222</v>
      </c>
      <c r="J218" s="8" t="s">
        <v>2676</v>
      </c>
      <c r="K218" s="8" t="s">
        <v>114</v>
      </c>
      <c r="L218" s="8"/>
      <c r="M218" s="8"/>
      <c r="N218" s="8"/>
      <c r="O218" s="10"/>
      <c r="P218" s="11">
        <f>Table1[[#This Row],[QUANTITE]]*Table1[[#This Row],[PRIX DE VENTE ]]</f>
        <v>0</v>
      </c>
    </row>
    <row r="219" spans="2:16" ht="15.75" thickBot="1" x14ac:dyDescent="0.3">
      <c r="B219" s="17"/>
      <c r="C219" s="18"/>
      <c r="D219" s="16" t="s">
        <v>2477</v>
      </c>
      <c r="E219" s="8" t="s">
        <v>2479</v>
      </c>
      <c r="F219" s="8" t="s">
        <v>233</v>
      </c>
      <c r="G219" s="9"/>
      <c r="H219" s="8" t="str">
        <f>CONCATENATE(Table1[[#This Row],[FAMILLE]],"-",Table1[[#This Row],[CATEGORIE]],"-",Table1[[#This Row],[NOM]],"-",Table1[[#This Row],[COMPLEMENT]])</f>
        <v>MLP-G2-LIGHT HEART (WEDDING PLAYSET)-</v>
      </c>
      <c r="I219" s="8" t="s">
        <v>222</v>
      </c>
      <c r="J219" s="8" t="s">
        <v>2676</v>
      </c>
      <c r="K219" s="8" t="s">
        <v>114</v>
      </c>
      <c r="L219" s="8"/>
      <c r="M219" s="8"/>
      <c r="N219" s="8"/>
      <c r="O219" s="10"/>
      <c r="P219" s="11">
        <f>Table1[[#This Row],[QUANTITE]]*Table1[[#This Row],[PRIX DE VENTE ]]</f>
        <v>0</v>
      </c>
    </row>
    <row r="220" spans="2:16" ht="15.75" thickBot="1" x14ac:dyDescent="0.3">
      <c r="B220" s="17"/>
      <c r="C220" s="18"/>
      <c r="D220" s="16" t="s">
        <v>2477</v>
      </c>
      <c r="E220" s="8" t="s">
        <v>2479</v>
      </c>
      <c r="F220" s="8" t="s">
        <v>234</v>
      </c>
      <c r="G220" s="9"/>
      <c r="H220" s="8" t="str">
        <f>CONCATENATE(Table1[[#This Row],[FAMILLE]],"-",Table1[[#This Row],[CATEGORIE]],"-",Table1[[#This Row],[NOM]],"-",Table1[[#This Row],[COMPLEMENT]])</f>
        <v>MLP-G2-LADY LIGHT HEART-</v>
      </c>
      <c r="I220" s="8" t="s">
        <v>222</v>
      </c>
      <c r="J220" s="8" t="s">
        <v>2676</v>
      </c>
      <c r="K220" s="8" t="s">
        <v>114</v>
      </c>
      <c r="L220" s="8"/>
      <c r="M220" s="8"/>
      <c r="N220" s="8"/>
      <c r="O220" s="10"/>
      <c r="P220" s="11">
        <f>Table1[[#This Row],[QUANTITE]]*Table1[[#This Row],[PRIX DE VENTE ]]</f>
        <v>0</v>
      </c>
    </row>
    <row r="221" spans="2:16" ht="15.75" thickBot="1" x14ac:dyDescent="0.3">
      <c r="B221" s="17"/>
      <c r="C221" s="18"/>
      <c r="D221" s="16" t="s">
        <v>2477</v>
      </c>
      <c r="E221" s="8" t="s">
        <v>2479</v>
      </c>
      <c r="F221" s="8" t="s">
        <v>235</v>
      </c>
      <c r="G221" s="9"/>
      <c r="H221" s="8" t="str">
        <f>CONCATENATE(Table1[[#This Row],[FAMILLE]],"-",Table1[[#This Row],[CATEGORIE]],"-",Table1[[#This Row],[NOM]],"-",Table1[[#This Row],[COMPLEMENT]])</f>
        <v>MLP-G2-PRINCESS SAPPHIRE-</v>
      </c>
      <c r="I221" s="8" t="s">
        <v>222</v>
      </c>
      <c r="J221" s="8" t="s">
        <v>2676</v>
      </c>
      <c r="K221" s="8" t="s">
        <v>114</v>
      </c>
      <c r="L221" s="8"/>
      <c r="M221" s="8"/>
      <c r="N221" s="8"/>
      <c r="O221" s="10"/>
      <c r="P221" s="11">
        <f>Table1[[#This Row],[QUANTITE]]*Table1[[#This Row],[PRIX DE VENTE ]]</f>
        <v>0</v>
      </c>
    </row>
    <row r="222" spans="2:16" ht="26.25" thickBot="1" x14ac:dyDescent="0.3">
      <c r="B222" s="17"/>
      <c r="C222" s="18"/>
      <c r="D222" s="16" t="s">
        <v>2477</v>
      </c>
      <c r="E222" s="8" t="s">
        <v>2479</v>
      </c>
      <c r="F222" s="8" t="s">
        <v>236</v>
      </c>
      <c r="G222" s="9"/>
      <c r="H222" s="8" t="str">
        <f>CONCATENATE(Table1[[#This Row],[FAMILLE]],"-",Table1[[#This Row],[CATEGORIE]],"-",Table1[[#This Row],[NOM]],"-",Table1[[#This Row],[COMPLEMENT]])</f>
        <v>MLP-G2-PRINCESS SILVER SWIRL (PRINCESS FRIENDS)-</v>
      </c>
      <c r="I222" s="8" t="s">
        <v>222</v>
      </c>
      <c r="J222" s="8" t="s">
        <v>2676</v>
      </c>
      <c r="K222" s="8" t="s">
        <v>114</v>
      </c>
      <c r="L222" s="8"/>
      <c r="M222" s="8"/>
      <c r="N222" s="8"/>
      <c r="O222" s="10"/>
      <c r="P222" s="11">
        <f>Table1[[#This Row],[QUANTITE]]*Table1[[#This Row],[PRIX DE VENTE ]]</f>
        <v>0</v>
      </c>
    </row>
    <row r="223" spans="2:16" ht="26.25" thickBot="1" x14ac:dyDescent="0.3">
      <c r="B223" s="17"/>
      <c r="C223" s="18"/>
      <c r="D223" s="16" t="s">
        <v>2477</v>
      </c>
      <c r="E223" s="8" t="s">
        <v>2479</v>
      </c>
      <c r="F223" s="8" t="s">
        <v>237</v>
      </c>
      <c r="G223" s="9"/>
      <c r="H223" s="8" t="str">
        <f>CONCATENATE(Table1[[#This Row],[FAMILLE]],"-",Table1[[#This Row],[CATEGORIE]],"-",Table1[[#This Row],[NOM]],"-",Table1[[#This Row],[COMPLEMENT]])</f>
        <v>MLP-G2-PRINCESS SILVER SWIRL (TENDER LIGHT UP FAMILIES)-</v>
      </c>
      <c r="I223" s="8" t="s">
        <v>222</v>
      </c>
      <c r="J223" s="8" t="s">
        <v>2676</v>
      </c>
      <c r="K223" s="8" t="s">
        <v>114</v>
      </c>
      <c r="L223" s="8"/>
      <c r="M223" s="8"/>
      <c r="N223" s="8"/>
      <c r="O223" s="10"/>
      <c r="P223" s="11">
        <f>Table1[[#This Row],[QUANTITE]]*Table1[[#This Row],[PRIX DE VENTE ]]</f>
        <v>0</v>
      </c>
    </row>
    <row r="224" spans="2:16" ht="15.75" thickBot="1" x14ac:dyDescent="0.3">
      <c r="B224" s="17"/>
      <c r="C224" s="18"/>
      <c r="D224" s="16" t="s">
        <v>2477</v>
      </c>
      <c r="E224" s="8" t="s">
        <v>2479</v>
      </c>
      <c r="F224" s="8" t="s">
        <v>238</v>
      </c>
      <c r="G224" s="9"/>
      <c r="H224" s="8" t="str">
        <f>CONCATENATE(Table1[[#This Row],[FAMILLE]],"-",Table1[[#This Row],[CATEGORIE]],"-",Table1[[#This Row],[NOM]],"-",Table1[[#This Row],[COMPLEMENT]])</f>
        <v>MLP-G2-SATIN SLIPPER-</v>
      </c>
      <c r="I224" s="8" t="s">
        <v>222</v>
      </c>
      <c r="J224" s="8" t="s">
        <v>2676</v>
      </c>
      <c r="K224" s="8" t="s">
        <v>114</v>
      </c>
      <c r="L224" s="8"/>
      <c r="M224" s="8"/>
      <c r="N224" s="8"/>
      <c r="O224" s="10"/>
      <c r="P224" s="11">
        <f>Table1[[#This Row],[QUANTITE]]*Table1[[#This Row],[PRIX DE VENTE ]]</f>
        <v>0</v>
      </c>
    </row>
    <row r="225" spans="2:16" ht="15.75" thickBot="1" x14ac:dyDescent="0.3">
      <c r="B225" s="17"/>
      <c r="C225" s="18"/>
      <c r="D225" s="16" t="s">
        <v>2477</v>
      </c>
      <c r="E225" s="8" t="s">
        <v>2479</v>
      </c>
      <c r="F225" s="8" t="s">
        <v>239</v>
      </c>
      <c r="G225" s="9"/>
      <c r="H225" s="8" t="str">
        <f>CONCATENATE(Table1[[#This Row],[FAMILLE]],"-",Table1[[#This Row],[CATEGORIE]],"-",Table1[[#This Row],[NOM]],"-",Table1[[#This Row],[COMPLEMENT]])</f>
        <v>MLP-G2-LADY SATIN SLIPPER-</v>
      </c>
      <c r="I225" s="8" t="s">
        <v>222</v>
      </c>
      <c r="J225" s="8" t="s">
        <v>2676</v>
      </c>
      <c r="K225" s="8" t="s">
        <v>114</v>
      </c>
      <c r="L225" s="8"/>
      <c r="M225" s="8"/>
      <c r="N225" s="8"/>
      <c r="O225" s="10"/>
      <c r="P225" s="11">
        <f>Table1[[#This Row],[QUANTITE]]*Table1[[#This Row],[PRIX DE VENTE ]]</f>
        <v>0</v>
      </c>
    </row>
    <row r="226" spans="2:16" ht="15.75" thickBot="1" x14ac:dyDescent="0.3">
      <c r="B226" s="17"/>
      <c r="C226" s="18"/>
      <c r="D226" s="16" t="s">
        <v>2477</v>
      </c>
      <c r="E226" s="8" t="s">
        <v>2479</v>
      </c>
      <c r="F226" s="8" t="s">
        <v>240</v>
      </c>
      <c r="G226" s="9"/>
      <c r="H226" s="8" t="str">
        <f>CONCATENATE(Table1[[#This Row],[FAMILLE]],"-",Table1[[#This Row],[CATEGORIE]],"-",Table1[[#This Row],[NOM]],"-",Table1[[#This Row],[COMPLEMENT]])</f>
        <v>MLP-G2-SECRET TALE-</v>
      </c>
      <c r="I226" s="8" t="s">
        <v>222</v>
      </c>
      <c r="J226" s="8" t="s">
        <v>2676</v>
      </c>
      <c r="K226" s="8" t="s">
        <v>114</v>
      </c>
      <c r="L226" s="8"/>
      <c r="M226" s="8"/>
      <c r="N226" s="8"/>
      <c r="O226" s="10"/>
      <c r="P226" s="11">
        <f>Table1[[#This Row],[QUANTITE]]*Table1[[#This Row],[PRIX DE VENTE ]]</f>
        <v>0</v>
      </c>
    </row>
    <row r="227" spans="2:16" ht="15.75" thickBot="1" x14ac:dyDescent="0.3">
      <c r="B227" s="17"/>
      <c r="C227" s="18"/>
      <c r="D227" s="16" t="s">
        <v>2477</v>
      </c>
      <c r="E227" s="8" t="s">
        <v>2479</v>
      </c>
      <c r="F227" s="8" t="s">
        <v>241</v>
      </c>
      <c r="G227" s="9"/>
      <c r="H227" s="8" t="str">
        <f>CONCATENATE(Table1[[#This Row],[FAMILLE]],"-",Table1[[#This Row],[CATEGORIE]],"-",Table1[[#This Row],[NOM]],"-",Table1[[#This Row],[COMPLEMENT]])</f>
        <v>MLP-G2-MAGIC STAR SWIRL-</v>
      </c>
      <c r="I227" s="8" t="s">
        <v>222</v>
      </c>
      <c r="J227" s="8" t="s">
        <v>2676</v>
      </c>
      <c r="K227" s="8" t="s">
        <v>114</v>
      </c>
      <c r="L227" s="8"/>
      <c r="M227" s="8"/>
      <c r="N227" s="8"/>
      <c r="O227" s="10"/>
      <c r="P227" s="11">
        <f>Table1[[#This Row],[QUANTITE]]*Table1[[#This Row],[PRIX DE VENTE ]]</f>
        <v>0</v>
      </c>
    </row>
    <row r="228" spans="2:16" ht="15.75" thickBot="1" x14ac:dyDescent="0.3">
      <c r="B228" s="17"/>
      <c r="C228" s="18"/>
      <c r="D228" s="16" t="s">
        <v>2477</v>
      </c>
      <c r="E228" s="8" t="s">
        <v>2479</v>
      </c>
      <c r="F228" s="8" t="s">
        <v>242</v>
      </c>
      <c r="G228" s="9"/>
      <c r="H228" s="8" t="str">
        <f>CONCATENATE(Table1[[#This Row],[FAMILLE]],"-",Table1[[#This Row],[CATEGORIE]],"-",Table1[[#This Row],[NOM]],"-",Table1[[#This Row],[COMPLEMENT]])</f>
        <v>MLP-G2-WATERLILY-</v>
      </c>
      <c r="I228" s="8" t="s">
        <v>222</v>
      </c>
      <c r="J228" s="8" t="s">
        <v>2676</v>
      </c>
      <c r="K228" s="8" t="s">
        <v>114</v>
      </c>
      <c r="L228" s="8"/>
      <c r="M228" s="8"/>
      <c r="N228" s="8"/>
      <c r="O228" s="10"/>
      <c r="P228" s="11">
        <f>Table1[[#This Row],[QUANTITE]]*Table1[[#This Row],[PRIX DE VENTE ]]</f>
        <v>0</v>
      </c>
    </row>
    <row r="229" spans="2:16" ht="15.75" thickBot="1" x14ac:dyDescent="0.3">
      <c r="B229" s="17"/>
      <c r="C229" s="18"/>
      <c r="D229" s="16" t="s">
        <v>2477</v>
      </c>
      <c r="E229" s="8" t="s">
        <v>2479</v>
      </c>
      <c r="F229" s="8" t="s">
        <v>243</v>
      </c>
      <c r="G229" s="9"/>
      <c r="H229" s="8" t="str">
        <f>CONCATENATE(Table1[[#This Row],[FAMILLE]],"-",Table1[[#This Row],[CATEGORIE]],"-",Table1[[#This Row],[NOM]],"-",Table1[[#This Row],[COMPLEMENT]])</f>
        <v>MLP-G2-WIGGLES-</v>
      </c>
      <c r="I229" s="8" t="s">
        <v>222</v>
      </c>
      <c r="J229" s="8" t="s">
        <v>2676</v>
      </c>
      <c r="K229" s="8" t="s">
        <v>114</v>
      </c>
      <c r="L229" s="8"/>
      <c r="M229" s="8"/>
      <c r="N229" s="8"/>
      <c r="O229" s="10"/>
      <c r="P229" s="11">
        <f>Table1[[#This Row],[QUANTITE]]*Table1[[#This Row],[PRIX DE VENTE ]]</f>
        <v>0</v>
      </c>
    </row>
    <row r="230" spans="2:16" ht="15.75" thickBot="1" x14ac:dyDescent="0.3">
      <c r="B230" s="17"/>
      <c r="C230" s="18"/>
      <c r="D230" s="16" t="s">
        <v>2477</v>
      </c>
      <c r="E230" s="8" t="s">
        <v>2479</v>
      </c>
      <c r="F230" s="8" t="s">
        <v>244</v>
      </c>
      <c r="G230" s="9"/>
      <c r="H230" s="8" t="str">
        <f>CONCATENATE(Table1[[#This Row],[FAMILLE]],"-",Table1[[#This Row],[CATEGORIE]],"-",Table1[[#This Row],[NOM]],"-",Table1[[#This Row],[COMPLEMENT]])</f>
        <v>MLP-G2-AUTUMN-</v>
      </c>
      <c r="I230" s="8" t="s">
        <v>39</v>
      </c>
      <c r="J230" s="8" t="s">
        <v>2676</v>
      </c>
      <c r="K230" s="8" t="s">
        <v>114</v>
      </c>
      <c r="L230" s="8"/>
      <c r="M230" s="8"/>
      <c r="N230" s="8"/>
      <c r="O230" s="10"/>
      <c r="P230" s="11">
        <f>Table1[[#This Row],[QUANTITE]]*Table1[[#This Row],[PRIX DE VENTE ]]</f>
        <v>0</v>
      </c>
    </row>
    <row r="231" spans="2:16" ht="15.75" thickBot="1" x14ac:dyDescent="0.3">
      <c r="B231" s="17"/>
      <c r="C231" s="18"/>
      <c r="D231" s="16" t="s">
        <v>2477</v>
      </c>
      <c r="E231" s="8" t="s">
        <v>2479</v>
      </c>
      <c r="F231" s="8" t="s">
        <v>245</v>
      </c>
      <c r="G231" s="9"/>
      <c r="H231" s="8" t="str">
        <f>CONCATENATE(Table1[[#This Row],[FAMILLE]],"-",Table1[[#This Row],[CATEGORIE]],"-",Table1[[#This Row],[NOM]],"-",Table1[[#This Row],[COMPLEMENT]])</f>
        <v>MLP-G2-BABY DEW-</v>
      </c>
      <c r="I231" s="8" t="s">
        <v>39</v>
      </c>
      <c r="J231" s="8" t="s">
        <v>2676</v>
      </c>
      <c r="K231" s="8" t="s">
        <v>114</v>
      </c>
      <c r="L231" s="8"/>
      <c r="M231" s="8"/>
      <c r="N231" s="8"/>
      <c r="O231" s="10"/>
      <c r="P231" s="11">
        <f>Table1[[#This Row],[QUANTITE]]*Table1[[#This Row],[PRIX DE VENTE ]]</f>
        <v>0</v>
      </c>
    </row>
    <row r="232" spans="2:16" ht="15.75" thickBot="1" x14ac:dyDescent="0.3">
      <c r="B232" s="17"/>
      <c r="C232" s="18"/>
      <c r="D232" s="16" t="s">
        <v>2477</v>
      </c>
      <c r="E232" s="8" t="s">
        <v>2479</v>
      </c>
      <c r="F232" s="8" t="s">
        <v>246</v>
      </c>
      <c r="G232" s="9"/>
      <c r="H232" s="8" t="str">
        <f>CONCATENATE(Table1[[#This Row],[FAMILLE]],"-",Table1[[#This Row],[CATEGORIE]],"-",Table1[[#This Row],[NOM]],"-",Table1[[#This Row],[COMPLEMENT]])</f>
        <v>MLP-G2-BABY FLEUR -</v>
      </c>
      <c r="I232" s="8" t="s">
        <v>39</v>
      </c>
      <c r="J232" s="8" t="s">
        <v>2676</v>
      </c>
      <c r="K232" s="8" t="s">
        <v>114</v>
      </c>
      <c r="L232" s="8"/>
      <c r="M232" s="8"/>
      <c r="N232" s="8"/>
      <c r="O232" s="10"/>
      <c r="P232" s="11">
        <f>Table1[[#This Row],[QUANTITE]]*Table1[[#This Row],[PRIX DE VENTE ]]</f>
        <v>0</v>
      </c>
    </row>
    <row r="233" spans="2:16" ht="15.75" thickBot="1" x14ac:dyDescent="0.3">
      <c r="B233" s="17"/>
      <c r="C233" s="18"/>
      <c r="D233" s="16" t="s">
        <v>2477</v>
      </c>
      <c r="E233" s="8" t="s">
        <v>2479</v>
      </c>
      <c r="F233" s="8" t="s">
        <v>247</v>
      </c>
      <c r="G233" s="9"/>
      <c r="H233" s="8" t="str">
        <f>CONCATENATE(Table1[[#This Row],[FAMILLE]],"-",Table1[[#This Row],[CATEGORIE]],"-",Table1[[#This Row],[NOM]],"-",Table1[[#This Row],[COMPLEMENT]])</f>
        <v>MLP-G2-BABY HONEYBERRY-</v>
      </c>
      <c r="I233" s="8" t="s">
        <v>39</v>
      </c>
      <c r="J233" s="8" t="s">
        <v>2676</v>
      </c>
      <c r="K233" s="8" t="s">
        <v>114</v>
      </c>
      <c r="L233" s="8"/>
      <c r="M233" s="8"/>
      <c r="N233" s="8"/>
      <c r="O233" s="10"/>
      <c r="P233" s="11">
        <f>Table1[[#This Row],[QUANTITE]]*Table1[[#This Row],[PRIX DE VENTE ]]</f>
        <v>0</v>
      </c>
    </row>
    <row r="234" spans="2:16" ht="15.75" thickBot="1" x14ac:dyDescent="0.3">
      <c r="B234" s="17"/>
      <c r="C234" s="18"/>
      <c r="D234" s="16" t="s">
        <v>2477</v>
      </c>
      <c r="E234" s="8" t="s">
        <v>2479</v>
      </c>
      <c r="F234" s="8" t="s">
        <v>248</v>
      </c>
      <c r="G234" s="9"/>
      <c r="H234" s="8" t="str">
        <f>CONCATENATE(Table1[[#This Row],[FAMILLE]],"-",Table1[[#This Row],[CATEGORIE]],"-",Table1[[#This Row],[NOM]],"-",Table1[[#This Row],[COMPLEMENT]])</f>
        <v>MLP-G2-BABY NID DOUILLET-</v>
      </c>
      <c r="I234" s="8" t="s">
        <v>39</v>
      </c>
      <c r="J234" s="8" t="s">
        <v>2676</v>
      </c>
      <c r="K234" s="8" t="s">
        <v>114</v>
      </c>
      <c r="L234" s="8"/>
      <c r="M234" s="8"/>
      <c r="N234" s="8"/>
      <c r="O234" s="10"/>
      <c r="P234" s="11">
        <f>Table1[[#This Row],[QUANTITE]]*Table1[[#This Row],[PRIX DE VENTE ]]</f>
        <v>0</v>
      </c>
    </row>
    <row r="235" spans="2:16" ht="15.75" thickBot="1" x14ac:dyDescent="0.3">
      <c r="B235" s="17"/>
      <c r="C235" s="18"/>
      <c r="D235" s="16" t="s">
        <v>2477</v>
      </c>
      <c r="E235" s="8" t="s">
        <v>2479</v>
      </c>
      <c r="F235" s="8" t="s">
        <v>249</v>
      </c>
      <c r="G235" s="9"/>
      <c r="H235" s="8" t="str">
        <f>CONCATENATE(Table1[[#This Row],[FAMILLE]],"-",Table1[[#This Row],[CATEGORIE]],"-",Table1[[#This Row],[NOM]],"-",Table1[[#This Row],[COMPLEMENT]])</f>
        <v>MLP-G2-BABY SUNBEAM-</v>
      </c>
      <c r="I235" s="8" t="s">
        <v>39</v>
      </c>
      <c r="J235" s="8" t="s">
        <v>2676</v>
      </c>
      <c r="K235" s="8" t="s">
        <v>114</v>
      </c>
      <c r="L235" s="8"/>
      <c r="M235" s="8"/>
      <c r="N235" s="8"/>
      <c r="O235" s="10"/>
      <c r="P235" s="11">
        <f>Table1[[#This Row],[QUANTITE]]*Table1[[#This Row],[PRIX DE VENTE ]]</f>
        <v>0</v>
      </c>
    </row>
    <row r="236" spans="2:16" ht="15.75" thickBot="1" x14ac:dyDescent="0.3">
      <c r="B236" s="17"/>
      <c r="C236" s="18"/>
      <c r="D236" s="16" t="s">
        <v>2477</v>
      </c>
      <c r="E236" s="8" t="s">
        <v>2479</v>
      </c>
      <c r="F236" s="8" t="s">
        <v>250</v>
      </c>
      <c r="G236" s="9"/>
      <c r="H236" s="8" t="str">
        <f>CONCATENATE(Table1[[#This Row],[FAMILLE]],"-",Table1[[#This Row],[CATEGORIE]],"-",Table1[[#This Row],[NOM]],"-",Table1[[#This Row],[COMPLEMENT]])</f>
        <v>MLP-G2-BABY TWINKLES-</v>
      </c>
      <c r="I236" s="8" t="s">
        <v>39</v>
      </c>
      <c r="J236" s="8" t="s">
        <v>2676</v>
      </c>
      <c r="K236" s="8" t="s">
        <v>114</v>
      </c>
      <c r="L236" s="8"/>
      <c r="M236" s="8"/>
      <c r="N236" s="8"/>
      <c r="O236" s="10"/>
      <c r="P236" s="11">
        <f>Table1[[#This Row],[QUANTITE]]*Table1[[#This Row],[PRIX DE VENTE ]]</f>
        <v>0</v>
      </c>
    </row>
    <row r="237" spans="2:16" ht="15.75" thickBot="1" x14ac:dyDescent="0.3">
      <c r="B237" s="17"/>
      <c r="C237" s="18"/>
      <c r="D237" s="16" t="s">
        <v>2477</v>
      </c>
      <c r="E237" s="8" t="s">
        <v>2479</v>
      </c>
      <c r="F237" s="8" t="s">
        <v>251</v>
      </c>
      <c r="G237" s="9"/>
      <c r="H237" s="8" t="str">
        <f>CONCATENATE(Table1[[#This Row],[FAMILLE]],"-",Table1[[#This Row],[CATEGORIE]],"-",Table1[[#This Row],[NOM]],"-",Table1[[#This Row],[COMPLEMENT]])</f>
        <v>MLP-G2-BEACH PONY-</v>
      </c>
      <c r="I237" s="8" t="s">
        <v>39</v>
      </c>
      <c r="J237" s="8" t="s">
        <v>2676</v>
      </c>
      <c r="K237" s="8" t="s">
        <v>114</v>
      </c>
      <c r="L237" s="8"/>
      <c r="M237" s="8"/>
      <c r="N237" s="8"/>
      <c r="O237" s="10"/>
      <c r="P237" s="11">
        <f>Table1[[#This Row],[QUANTITE]]*Table1[[#This Row],[PRIX DE VENTE ]]</f>
        <v>0</v>
      </c>
    </row>
    <row r="238" spans="2:16" ht="15.75" thickBot="1" x14ac:dyDescent="0.3">
      <c r="B238" s="17"/>
      <c r="C238" s="18"/>
      <c r="D238" s="16" t="s">
        <v>2477</v>
      </c>
      <c r="E238" s="8" t="s">
        <v>2479</v>
      </c>
      <c r="F238" s="8" t="s">
        <v>252</v>
      </c>
      <c r="G238" s="9"/>
      <c r="H238" s="8" t="str">
        <f>CONCATENATE(Table1[[#This Row],[FAMILLE]],"-",Table1[[#This Row],[CATEGORIE]],"-",Table1[[#This Row],[NOM]],"-",Table1[[#This Row],[COMPLEMENT]])</f>
        <v>MLP-G2-CORAL-</v>
      </c>
      <c r="I238" s="8" t="s">
        <v>39</v>
      </c>
      <c r="J238" s="8" t="s">
        <v>2676</v>
      </c>
      <c r="K238" s="8" t="s">
        <v>114</v>
      </c>
      <c r="L238" s="8"/>
      <c r="M238" s="8"/>
      <c r="N238" s="8"/>
      <c r="O238" s="10"/>
      <c r="P238" s="11">
        <f>Table1[[#This Row],[QUANTITE]]*Table1[[#This Row],[PRIX DE VENTE ]]</f>
        <v>0</v>
      </c>
    </row>
    <row r="239" spans="2:16" ht="15.75" thickBot="1" x14ac:dyDescent="0.3">
      <c r="B239" s="17"/>
      <c r="C239" s="18"/>
      <c r="D239" s="16" t="s">
        <v>2477</v>
      </c>
      <c r="E239" s="8" t="s">
        <v>2479</v>
      </c>
      <c r="F239" s="8" t="s">
        <v>253</v>
      </c>
      <c r="G239" s="9"/>
      <c r="H239" s="8" t="str">
        <f>CONCATENATE(Table1[[#This Row],[FAMILLE]],"-",Table1[[#This Row],[CATEGORIE]],"-",Table1[[#This Row],[NOM]],"-",Table1[[#This Row],[COMPLEMENT]])</f>
        <v>MLP-G2-CUPCAKE-</v>
      </c>
      <c r="I239" s="8" t="s">
        <v>39</v>
      </c>
      <c r="J239" s="8" t="s">
        <v>2676</v>
      </c>
      <c r="K239" s="8" t="s">
        <v>114</v>
      </c>
      <c r="L239" s="8"/>
      <c r="M239" s="8"/>
      <c r="N239" s="8"/>
      <c r="O239" s="10"/>
      <c r="P239" s="11">
        <f>Table1[[#This Row],[QUANTITE]]*Table1[[#This Row],[PRIX DE VENTE ]]</f>
        <v>0</v>
      </c>
    </row>
    <row r="240" spans="2:16" ht="15.75" thickBot="1" x14ac:dyDescent="0.3">
      <c r="B240" s="17"/>
      <c r="C240" s="18"/>
      <c r="D240" s="16" t="s">
        <v>2477</v>
      </c>
      <c r="E240" s="8" t="s">
        <v>2479</v>
      </c>
      <c r="F240" s="8" t="s">
        <v>254</v>
      </c>
      <c r="G240" s="9"/>
      <c r="H240" s="8" t="str">
        <f>CONCATENATE(Table1[[#This Row],[FAMILLE]],"-",Table1[[#This Row],[CATEGORIE]],"-",Table1[[#This Row],[NOM]],"-",Table1[[#This Row],[COMPLEMENT]])</f>
        <v>MLP-G2-LADY CUPCAKE-</v>
      </c>
      <c r="I240" s="8" t="s">
        <v>39</v>
      </c>
      <c r="J240" s="8" t="s">
        <v>2676</v>
      </c>
      <c r="K240" s="8" t="s">
        <v>114</v>
      </c>
      <c r="L240" s="8"/>
      <c r="M240" s="8"/>
      <c r="N240" s="8"/>
      <c r="O240" s="10"/>
      <c r="P240" s="11">
        <f>Table1[[#This Row],[QUANTITE]]*Table1[[#This Row],[PRIX DE VENTE ]]</f>
        <v>0</v>
      </c>
    </row>
    <row r="241" spans="2:16" ht="15.75" thickBot="1" x14ac:dyDescent="0.3">
      <c r="B241" s="17"/>
      <c r="C241" s="18"/>
      <c r="D241" s="16" t="s">
        <v>2477</v>
      </c>
      <c r="E241" s="8" t="s">
        <v>2479</v>
      </c>
      <c r="F241" s="8" t="s">
        <v>255</v>
      </c>
      <c r="G241" s="9"/>
      <c r="H241" s="8" t="str">
        <f>CONCATENATE(Table1[[#This Row],[FAMILLE]],"-",Table1[[#This Row],[CATEGORIE]],"-",Table1[[#This Row],[NOM]],"-",Table1[[#This Row],[COMPLEMENT]])</f>
        <v>MLP-G2-DART-</v>
      </c>
      <c r="I241" s="8" t="s">
        <v>39</v>
      </c>
      <c r="J241" s="8" t="s">
        <v>2676</v>
      </c>
      <c r="K241" s="8" t="s">
        <v>114</v>
      </c>
      <c r="L241" s="8"/>
      <c r="M241" s="8"/>
      <c r="N241" s="8"/>
      <c r="O241" s="10"/>
      <c r="P241" s="11">
        <f>Table1[[#This Row],[QUANTITE]]*Table1[[#This Row],[PRIX DE VENTE ]]</f>
        <v>0</v>
      </c>
    </row>
    <row r="242" spans="2:16" ht="15.75" thickBot="1" x14ac:dyDescent="0.3">
      <c r="B242" s="17"/>
      <c r="C242" s="18"/>
      <c r="D242" s="16" t="s">
        <v>2477</v>
      </c>
      <c r="E242" s="8" t="s">
        <v>2479</v>
      </c>
      <c r="F242" s="8" t="s">
        <v>256</v>
      </c>
      <c r="G242" s="9"/>
      <c r="H242" s="8" t="str">
        <f>CONCATENATE(Table1[[#This Row],[FAMILLE]],"-",Table1[[#This Row],[CATEGORIE]],"-",Table1[[#This Row],[NOM]],"-",Table1[[#This Row],[COMPLEMENT]])</f>
        <v>MLP-G2-DASH-</v>
      </c>
      <c r="I242" s="8" t="s">
        <v>39</v>
      </c>
      <c r="J242" s="8" t="s">
        <v>2676</v>
      </c>
      <c r="K242" s="8" t="s">
        <v>114</v>
      </c>
      <c r="L242" s="8"/>
      <c r="M242" s="8"/>
      <c r="N242" s="8"/>
      <c r="O242" s="10"/>
      <c r="P242" s="11">
        <f>Table1[[#This Row],[QUANTITE]]*Table1[[#This Row],[PRIX DE VENTE ]]</f>
        <v>0</v>
      </c>
    </row>
    <row r="243" spans="2:16" ht="15.75" thickBot="1" x14ac:dyDescent="0.3">
      <c r="B243" s="17"/>
      <c r="C243" s="18"/>
      <c r="D243" s="16" t="s">
        <v>2477</v>
      </c>
      <c r="E243" s="8" t="s">
        <v>2479</v>
      </c>
      <c r="F243" s="8" t="s">
        <v>257</v>
      </c>
      <c r="G243" s="9"/>
      <c r="H243" s="8" t="str">
        <f>CONCATENATE(Table1[[#This Row],[FAMILLE]],"-",Table1[[#This Row],[CATEGORIE]],"-",Table1[[#This Row],[NOM]],"-",Table1[[#This Row],[COMPLEMENT]])</f>
        <v>MLP-G2-DIZZY LIZZLY-</v>
      </c>
      <c r="I243" s="8" t="s">
        <v>39</v>
      </c>
      <c r="J243" s="8" t="s">
        <v>2676</v>
      </c>
      <c r="K243" s="8" t="s">
        <v>114</v>
      </c>
      <c r="L243" s="8"/>
      <c r="M243" s="8"/>
      <c r="N243" s="8"/>
      <c r="O243" s="10"/>
      <c r="P243" s="11">
        <f>Table1[[#This Row],[QUANTITE]]*Table1[[#This Row],[PRIX DE VENTE ]]</f>
        <v>0</v>
      </c>
    </row>
    <row r="244" spans="2:16" ht="15.75" thickBot="1" x14ac:dyDescent="0.3">
      <c r="B244" s="17"/>
      <c r="C244" s="18"/>
      <c r="D244" s="16" t="s">
        <v>2477</v>
      </c>
      <c r="E244" s="8" t="s">
        <v>2479</v>
      </c>
      <c r="F244" s="8" t="s">
        <v>258</v>
      </c>
      <c r="G244" s="9"/>
      <c r="H244" s="8" t="str">
        <f>CONCATENATE(Table1[[#This Row],[FAMILLE]],"-",Table1[[#This Row],[CATEGORIE]],"-",Table1[[#This Row],[NOM]],"-",Table1[[#This Row],[COMPLEMENT]])</f>
        <v>MLP-G2-GLITTERY SKATER-</v>
      </c>
      <c r="I244" s="8" t="s">
        <v>39</v>
      </c>
      <c r="J244" s="8" t="s">
        <v>2676</v>
      </c>
      <c r="K244" s="8" t="s">
        <v>114</v>
      </c>
      <c r="L244" s="8"/>
      <c r="M244" s="8"/>
      <c r="N244" s="8"/>
      <c r="O244" s="10"/>
      <c r="P244" s="11">
        <f>Table1[[#This Row],[QUANTITE]]*Table1[[#This Row],[PRIX DE VENTE ]]</f>
        <v>0</v>
      </c>
    </row>
    <row r="245" spans="2:16" ht="15.75" thickBot="1" x14ac:dyDescent="0.3">
      <c r="B245" s="17"/>
      <c r="C245" s="18"/>
      <c r="D245" s="16" t="s">
        <v>2477</v>
      </c>
      <c r="E245" s="8" t="s">
        <v>2479</v>
      </c>
      <c r="F245" s="8" t="s">
        <v>259</v>
      </c>
      <c r="G245" s="9"/>
      <c r="H245" s="8" t="str">
        <f>CONCATENATE(Table1[[#This Row],[FAMILLE]],"-",Table1[[#This Row],[CATEGORIE]],"-",Table1[[#This Row],[NOM]],"-",Table1[[#This Row],[COMPLEMENT]])</f>
        <v>MLP-G2-HER MAJESTY GREAT ROMANCE-</v>
      </c>
      <c r="I245" s="8" t="s">
        <v>39</v>
      </c>
      <c r="J245" s="8" t="s">
        <v>2676</v>
      </c>
      <c r="K245" s="8" t="s">
        <v>114</v>
      </c>
      <c r="L245" s="8"/>
      <c r="M245" s="8"/>
      <c r="N245" s="8"/>
      <c r="O245" s="10"/>
      <c r="P245" s="11">
        <f>Table1[[#This Row],[QUANTITE]]*Table1[[#This Row],[PRIX DE VENTE ]]</f>
        <v>0</v>
      </c>
    </row>
    <row r="246" spans="2:16" ht="15.75" thickBot="1" x14ac:dyDescent="0.3">
      <c r="B246" s="17"/>
      <c r="C246" s="18"/>
      <c r="D246" s="16" t="s">
        <v>2477</v>
      </c>
      <c r="E246" s="8" t="s">
        <v>2479</v>
      </c>
      <c r="F246" s="8" t="s">
        <v>67</v>
      </c>
      <c r="G246" s="9"/>
      <c r="H246" s="8" t="str">
        <f>CONCATENATE(Table1[[#This Row],[FAMILLE]],"-",Table1[[#This Row],[CATEGORIE]],"-",Table1[[#This Row],[NOM]],"-",Table1[[#This Row],[COMPLEMENT]])</f>
        <v>MLP-G2-HONEYSUCKLE-</v>
      </c>
      <c r="I246" s="8" t="s">
        <v>39</v>
      </c>
      <c r="J246" s="8" t="s">
        <v>2676</v>
      </c>
      <c r="K246" s="8" t="s">
        <v>114</v>
      </c>
      <c r="L246" s="8"/>
      <c r="M246" s="8"/>
      <c r="N246" s="8"/>
      <c r="O246" s="10"/>
      <c r="P246" s="11">
        <f>Table1[[#This Row],[QUANTITE]]*Table1[[#This Row],[PRIX DE VENTE ]]</f>
        <v>0</v>
      </c>
    </row>
    <row r="247" spans="2:16" ht="15.75" thickBot="1" x14ac:dyDescent="0.3">
      <c r="B247" s="17"/>
      <c r="C247" s="18"/>
      <c r="D247" s="16" t="s">
        <v>2477</v>
      </c>
      <c r="E247" s="8" t="s">
        <v>2479</v>
      </c>
      <c r="F247" s="8" t="s">
        <v>260</v>
      </c>
      <c r="G247" s="9"/>
      <c r="H247" s="8" t="str">
        <f>CONCATENATE(Table1[[#This Row],[FAMILLE]],"-",Table1[[#This Row],[CATEGORIE]],"-",Table1[[#This Row],[NOM]],"-",Table1[[#This Row],[COMPLEMENT]])</f>
        <v>MLP-G2-LADY ELEGANT-</v>
      </c>
      <c r="I247" s="8" t="s">
        <v>39</v>
      </c>
      <c r="J247" s="8" t="s">
        <v>2676</v>
      </c>
      <c r="K247" s="8" t="s">
        <v>114</v>
      </c>
      <c r="L247" s="8"/>
      <c r="M247" s="8"/>
      <c r="N247" s="8"/>
      <c r="O247" s="10"/>
      <c r="P247" s="11">
        <f>Table1[[#This Row],[QUANTITE]]*Table1[[#This Row],[PRIX DE VENTE ]]</f>
        <v>0</v>
      </c>
    </row>
    <row r="248" spans="2:16" ht="15.75" thickBot="1" x14ac:dyDescent="0.3">
      <c r="B248" s="17"/>
      <c r="C248" s="18"/>
      <c r="D248" s="16" t="s">
        <v>2477</v>
      </c>
      <c r="E248" s="8" t="s">
        <v>2479</v>
      </c>
      <c r="F248" s="8" t="s">
        <v>261</v>
      </c>
      <c r="G248" s="9"/>
      <c r="H248" s="8" t="str">
        <f>CONCATENATE(Table1[[#This Row],[FAMILLE]],"-",Table1[[#This Row],[CATEGORIE]],"-",Table1[[#This Row],[NOM]],"-",Table1[[#This Row],[COMPLEMENT]])</f>
        <v>MLP-G2-MELODY-</v>
      </c>
      <c r="I248" s="8" t="s">
        <v>39</v>
      </c>
      <c r="J248" s="8" t="s">
        <v>2676</v>
      </c>
      <c r="K248" s="8" t="s">
        <v>114</v>
      </c>
      <c r="L248" s="8"/>
      <c r="M248" s="8"/>
      <c r="N248" s="8"/>
      <c r="O248" s="10"/>
      <c r="P248" s="11">
        <f>Table1[[#This Row],[QUANTITE]]*Table1[[#This Row],[PRIX DE VENTE ]]</f>
        <v>0</v>
      </c>
    </row>
    <row r="249" spans="2:16" ht="15.75" thickBot="1" x14ac:dyDescent="0.3">
      <c r="B249" s="17"/>
      <c r="C249" s="18"/>
      <c r="D249" s="16" t="s">
        <v>2477</v>
      </c>
      <c r="E249" s="8" t="s">
        <v>2479</v>
      </c>
      <c r="F249" s="8" t="s">
        <v>262</v>
      </c>
      <c r="G249" s="9"/>
      <c r="H249" s="8" t="str">
        <f>CONCATENATE(Table1[[#This Row],[FAMILLE]],"-",Table1[[#This Row],[CATEGORIE]],"-",Table1[[#This Row],[NOM]],"-",Table1[[#This Row],[COMPLEMENT]])</f>
        <v>MLP-G2-MOONDUST-</v>
      </c>
      <c r="I249" s="8" t="s">
        <v>39</v>
      </c>
      <c r="J249" s="8" t="s">
        <v>2676</v>
      </c>
      <c r="K249" s="8" t="s">
        <v>114</v>
      </c>
      <c r="L249" s="8"/>
      <c r="M249" s="8"/>
      <c r="N249" s="8"/>
      <c r="O249" s="10"/>
      <c r="P249" s="11">
        <f>Table1[[#This Row],[QUANTITE]]*Table1[[#This Row],[PRIX DE VENTE ]]</f>
        <v>0</v>
      </c>
    </row>
    <row r="250" spans="2:16" ht="15.75" thickBot="1" x14ac:dyDescent="0.3">
      <c r="B250" s="17"/>
      <c r="C250" s="18"/>
      <c r="D250" s="16" t="s">
        <v>2477</v>
      </c>
      <c r="E250" s="8" t="s">
        <v>2479</v>
      </c>
      <c r="F250" s="8" t="s">
        <v>263</v>
      </c>
      <c r="G250" s="9"/>
      <c r="H250" s="8" t="str">
        <f>CONCATENATE(Table1[[#This Row],[FAMILLE]],"-",Table1[[#This Row],[CATEGORIE]],"-",Table1[[#This Row],[NOM]],"-",Table1[[#This Row],[COMPLEMENT]])</f>
        <v>MLP-G2-MOON SHADOW-</v>
      </c>
      <c r="I250" s="8" t="s">
        <v>39</v>
      </c>
      <c r="J250" s="8" t="s">
        <v>2676</v>
      </c>
      <c r="K250" s="8" t="s">
        <v>114</v>
      </c>
      <c r="L250" s="8"/>
      <c r="M250" s="8"/>
      <c r="N250" s="8"/>
      <c r="O250" s="10"/>
      <c r="P250" s="11">
        <f>Table1[[#This Row],[QUANTITE]]*Table1[[#This Row],[PRIX DE VENTE ]]</f>
        <v>0</v>
      </c>
    </row>
    <row r="251" spans="2:16" ht="15.75" thickBot="1" x14ac:dyDescent="0.3">
      <c r="B251" s="17"/>
      <c r="C251" s="18"/>
      <c r="D251" s="16" t="s">
        <v>2477</v>
      </c>
      <c r="E251" s="8" t="s">
        <v>2479</v>
      </c>
      <c r="F251" s="8" t="s">
        <v>264</v>
      </c>
      <c r="G251" s="9"/>
      <c r="H251" s="8" t="str">
        <f>CONCATENATE(Table1[[#This Row],[FAMILLE]],"-",Table1[[#This Row],[CATEGORIE]],"-",Table1[[#This Row],[NOM]],"-",Table1[[#This Row],[COMPLEMENT]])</f>
        <v>MLP-G2-LADY MOONSHINE-</v>
      </c>
      <c r="I251" s="8" t="s">
        <v>39</v>
      </c>
      <c r="J251" s="8" t="s">
        <v>2676</v>
      </c>
      <c r="K251" s="8" t="s">
        <v>114</v>
      </c>
      <c r="L251" s="8"/>
      <c r="M251" s="8"/>
      <c r="N251" s="8"/>
      <c r="O251" s="10"/>
      <c r="P251" s="11">
        <f>Table1[[#This Row],[QUANTITE]]*Table1[[#This Row],[PRIX DE VENTE ]]</f>
        <v>0</v>
      </c>
    </row>
    <row r="252" spans="2:16" ht="26.25" thickBot="1" x14ac:dyDescent="0.3">
      <c r="B252" s="17"/>
      <c r="C252" s="18"/>
      <c r="D252" s="16" t="s">
        <v>2477</v>
      </c>
      <c r="E252" s="8" t="s">
        <v>2479</v>
      </c>
      <c r="F252" s="8" t="s">
        <v>265</v>
      </c>
      <c r="G252" s="9"/>
      <c r="H252" s="8" t="str">
        <f>CONCATENATE(Table1[[#This Row],[FAMILLE]],"-",Table1[[#This Row],[CATEGORIE]],"-",Table1[[#This Row],[NOM]],"-",Table1[[#This Row],[COMPLEMENT]])</f>
        <v>MLP-G2-MORNING GLORY (SECRET SURPRISE FRIENDS)-</v>
      </c>
      <c r="I252" s="8" t="s">
        <v>39</v>
      </c>
      <c r="J252" s="8" t="s">
        <v>2676</v>
      </c>
      <c r="K252" s="8" t="s">
        <v>114</v>
      </c>
      <c r="L252" s="8"/>
      <c r="M252" s="8"/>
      <c r="N252" s="8"/>
      <c r="O252" s="10"/>
      <c r="P252" s="11">
        <f>Table1[[#This Row],[QUANTITE]]*Table1[[#This Row],[PRIX DE VENTE ]]</f>
        <v>0</v>
      </c>
    </row>
    <row r="253" spans="2:16" ht="26.25" thickBot="1" x14ac:dyDescent="0.3">
      <c r="B253" s="17"/>
      <c r="C253" s="18"/>
      <c r="D253" s="16" t="s">
        <v>2477</v>
      </c>
      <c r="E253" s="8" t="s">
        <v>2479</v>
      </c>
      <c r="F253" s="8" t="s">
        <v>266</v>
      </c>
      <c r="G253" s="9"/>
      <c r="H253" s="8" t="str">
        <f>CONCATENATE(Table1[[#This Row],[FAMILLE]],"-",Table1[[#This Row],[CATEGORIE]],"-",Table1[[#This Row],[NOM]],"-",Table1[[#This Row],[COMPLEMENT]])</f>
        <v>MLP-G2-MORNING GLORY (TENDER LIGHT UP FAMILIES)-</v>
      </c>
      <c r="I253" s="8" t="s">
        <v>39</v>
      </c>
      <c r="J253" s="8" t="s">
        <v>2676</v>
      </c>
      <c r="K253" s="8" t="s">
        <v>114</v>
      </c>
      <c r="L253" s="8"/>
      <c r="M253" s="8"/>
      <c r="N253" s="8"/>
      <c r="O253" s="10"/>
      <c r="P253" s="11">
        <f>Table1[[#This Row],[QUANTITE]]*Table1[[#This Row],[PRIX DE VENTE ]]</f>
        <v>0</v>
      </c>
    </row>
    <row r="254" spans="2:16" ht="26.25" thickBot="1" x14ac:dyDescent="0.3">
      <c r="B254" s="17"/>
      <c r="C254" s="18"/>
      <c r="D254" s="16" t="s">
        <v>2477</v>
      </c>
      <c r="E254" s="8" t="s">
        <v>2479</v>
      </c>
      <c r="F254" s="8" t="s">
        <v>267</v>
      </c>
      <c r="G254" s="9"/>
      <c r="H254" s="8" t="str">
        <f>CONCATENATE(Table1[[#This Row],[FAMILLE]],"-",Table1[[#This Row],[CATEGORIE]],"-",Table1[[#This Row],[NOM]],"-",Table1[[#This Row],[COMPLEMENT]])</f>
        <v>MLP-G2-PRINCESS MORNING GLORY (PRINCESS FRIENDS)-</v>
      </c>
      <c r="I254" s="8" t="s">
        <v>39</v>
      </c>
      <c r="J254" s="8" t="s">
        <v>2676</v>
      </c>
      <c r="K254" s="8" t="s">
        <v>114</v>
      </c>
      <c r="L254" s="8"/>
      <c r="M254" s="8"/>
      <c r="N254" s="8"/>
      <c r="O254" s="10"/>
      <c r="P254" s="11">
        <f>Table1[[#This Row],[QUANTITE]]*Table1[[#This Row],[PRIX DE VENTE ]]</f>
        <v>0</v>
      </c>
    </row>
    <row r="255" spans="2:16" ht="26.25" thickBot="1" x14ac:dyDescent="0.3">
      <c r="B255" s="17"/>
      <c r="C255" s="18"/>
      <c r="D255" s="16" t="s">
        <v>2477</v>
      </c>
      <c r="E255" s="8" t="s">
        <v>2479</v>
      </c>
      <c r="F255" s="8" t="s">
        <v>268</v>
      </c>
      <c r="G255" s="9"/>
      <c r="H255" s="8" t="str">
        <f>CONCATENATE(Table1[[#This Row],[FAMILLE]],"-",Table1[[#This Row],[CATEGORIE]],"-",Table1[[#This Row],[NOM]],"-",Table1[[#This Row],[COMPLEMENT]])</f>
        <v>MLP-G2-PRINCESS MORNING GLORY (ROYAL CASTLE BALLROOM)-</v>
      </c>
      <c r="I255" s="8" t="s">
        <v>39</v>
      </c>
      <c r="J255" s="8" t="s">
        <v>2676</v>
      </c>
      <c r="K255" s="8" t="s">
        <v>114</v>
      </c>
      <c r="L255" s="8"/>
      <c r="M255" s="8"/>
      <c r="N255" s="8"/>
      <c r="O255" s="10"/>
      <c r="P255" s="11">
        <f>Table1[[#This Row],[QUANTITE]]*Table1[[#This Row],[PRIX DE VENTE ]]</f>
        <v>0</v>
      </c>
    </row>
    <row r="256" spans="2:16" ht="15.75" thickBot="1" x14ac:dyDescent="0.3">
      <c r="B256" s="17"/>
      <c r="C256" s="18"/>
      <c r="D256" s="16" t="s">
        <v>2477</v>
      </c>
      <c r="E256" s="8" t="s">
        <v>2479</v>
      </c>
      <c r="F256" s="8" t="s">
        <v>269</v>
      </c>
      <c r="G256" s="9"/>
      <c r="H256" s="8" t="str">
        <f>CONCATENATE(Table1[[#This Row],[FAMILLE]],"-",Table1[[#This Row],[CATEGORIE]],"-",Table1[[#This Row],[NOM]],"-",Table1[[#This Row],[COMPLEMENT]])</f>
        <v>MLP-G2-NIGHTGLOW-</v>
      </c>
      <c r="I256" s="8" t="s">
        <v>39</v>
      </c>
      <c r="J256" s="8" t="s">
        <v>2676</v>
      </c>
      <c r="K256" s="8" t="s">
        <v>114</v>
      </c>
      <c r="L256" s="8"/>
      <c r="M256" s="8"/>
      <c r="N256" s="8"/>
      <c r="O256" s="10"/>
      <c r="P256" s="11">
        <f>Table1[[#This Row],[QUANTITE]]*Table1[[#This Row],[PRIX DE VENTE ]]</f>
        <v>0</v>
      </c>
    </row>
    <row r="257" spans="2:16" ht="15.75" thickBot="1" x14ac:dyDescent="0.3">
      <c r="B257" s="17"/>
      <c r="C257" s="18"/>
      <c r="D257" s="16" t="s">
        <v>2477</v>
      </c>
      <c r="E257" s="8" t="s">
        <v>2479</v>
      </c>
      <c r="F257" s="8" t="s">
        <v>270</v>
      </c>
      <c r="G257" s="9"/>
      <c r="H257" s="8" t="str">
        <f>CONCATENATE(Table1[[#This Row],[FAMILLE]],"-",Table1[[#This Row],[CATEGORIE]],"-",Table1[[#This Row],[NOM]],"-",Table1[[#This Row],[COMPLEMENT]])</f>
        <v>MLP-G2-PRINCESS FLORA-</v>
      </c>
      <c r="I257" s="8" t="s">
        <v>39</v>
      </c>
      <c r="J257" s="8" t="s">
        <v>2676</v>
      </c>
      <c r="K257" s="8" t="s">
        <v>114</v>
      </c>
      <c r="L257" s="8"/>
      <c r="M257" s="8"/>
      <c r="N257" s="8"/>
      <c r="O257" s="10"/>
      <c r="P257" s="11">
        <f>Table1[[#This Row],[QUANTITE]]*Table1[[#This Row],[PRIX DE VENTE ]]</f>
        <v>0</v>
      </c>
    </row>
    <row r="258" spans="2:16" ht="15.75" thickBot="1" x14ac:dyDescent="0.3">
      <c r="B258" s="17"/>
      <c r="C258" s="18"/>
      <c r="D258" s="16" t="s">
        <v>2477</v>
      </c>
      <c r="E258" s="8" t="s">
        <v>2479</v>
      </c>
      <c r="F258" s="8" t="s">
        <v>271</v>
      </c>
      <c r="G258" s="9"/>
      <c r="H258" s="8" t="str">
        <f>CONCATENATE(Table1[[#This Row],[FAMILLE]],"-",Table1[[#This Row],[CATEGORIE]],"-",Table1[[#This Row],[NOM]],"-",Table1[[#This Row],[COMPLEMENT]])</f>
        <v>MLP-G2-PRINCESS FUCHSIA-</v>
      </c>
      <c r="I258" s="8" t="s">
        <v>39</v>
      </c>
      <c r="J258" s="8" t="s">
        <v>2676</v>
      </c>
      <c r="K258" s="8" t="s">
        <v>114</v>
      </c>
      <c r="L258" s="8"/>
      <c r="M258" s="8"/>
      <c r="N258" s="8"/>
      <c r="O258" s="10"/>
      <c r="P258" s="11">
        <f>Table1[[#This Row],[QUANTITE]]*Table1[[#This Row],[PRIX DE VENTE ]]</f>
        <v>0</v>
      </c>
    </row>
    <row r="259" spans="2:16" ht="26.25" thickBot="1" x14ac:dyDescent="0.3">
      <c r="B259" s="17"/>
      <c r="C259" s="18"/>
      <c r="D259" s="16" t="s">
        <v>2477</v>
      </c>
      <c r="E259" s="8" t="s">
        <v>2479</v>
      </c>
      <c r="F259" s="8" t="s">
        <v>272</v>
      </c>
      <c r="G259" s="9"/>
      <c r="H259" s="8" t="str">
        <f>CONCATENATE(Table1[[#This Row],[FAMILLE]],"-",Table1[[#This Row],[CATEGORIE]],"-",Table1[[#This Row],[NOM]],"-",Table1[[#This Row],[COMPLEMENT]])</f>
        <v>MLP-G2-PRINCESS TWINKLE STAR ( PRINCESS FRIENDS)-</v>
      </c>
      <c r="I259" s="8" t="s">
        <v>39</v>
      </c>
      <c r="J259" s="8" t="s">
        <v>2676</v>
      </c>
      <c r="K259" s="8" t="s">
        <v>114</v>
      </c>
      <c r="L259" s="8"/>
      <c r="M259" s="8"/>
      <c r="N259" s="8"/>
      <c r="O259" s="10"/>
      <c r="P259" s="11">
        <f>Table1[[#This Row],[QUANTITE]]*Table1[[#This Row],[PRIX DE VENTE ]]</f>
        <v>0</v>
      </c>
    </row>
    <row r="260" spans="2:16" ht="26.25" thickBot="1" x14ac:dyDescent="0.3">
      <c r="B260" s="17"/>
      <c r="C260" s="18"/>
      <c r="D260" s="16" t="s">
        <v>2477</v>
      </c>
      <c r="E260" s="8" t="s">
        <v>2479</v>
      </c>
      <c r="F260" s="8" t="s">
        <v>273</v>
      </c>
      <c r="G260" s="9"/>
      <c r="H260" s="8" t="str">
        <f>CONCATENATE(Table1[[#This Row],[FAMILLE]],"-",Table1[[#This Row],[CATEGORIE]],"-",Table1[[#This Row],[NOM]],"-",Table1[[#This Row],[COMPLEMENT]])</f>
        <v>MLP-G2-PRINCESS TWINKLE STAR ( TENDER LIGHT UP FAMILIES)-</v>
      </c>
      <c r="I260" s="8" t="s">
        <v>39</v>
      </c>
      <c r="J260" s="8" t="s">
        <v>2676</v>
      </c>
      <c r="K260" s="8" t="s">
        <v>114</v>
      </c>
      <c r="L260" s="8"/>
      <c r="M260" s="8"/>
      <c r="N260" s="8"/>
      <c r="O260" s="10"/>
      <c r="P260" s="11">
        <f>Table1[[#This Row],[QUANTITE]]*Table1[[#This Row],[PRIX DE VENTE ]]</f>
        <v>0</v>
      </c>
    </row>
    <row r="261" spans="2:16" ht="15.75" thickBot="1" x14ac:dyDescent="0.3">
      <c r="B261" s="17"/>
      <c r="C261" s="18"/>
      <c r="D261" s="16" t="s">
        <v>2477</v>
      </c>
      <c r="E261" s="8" t="s">
        <v>2479</v>
      </c>
      <c r="F261" s="8" t="s">
        <v>147</v>
      </c>
      <c r="G261" s="9"/>
      <c r="H261" s="8" t="str">
        <f>CONCATENATE(Table1[[#This Row],[FAMILLE]],"-",Table1[[#This Row],[CATEGORIE]],"-",Table1[[#This Row],[NOM]],"-",Table1[[#This Row],[COMPLEMENT]])</f>
        <v>MLP-G2-ROSEDUST-</v>
      </c>
      <c r="I261" s="8" t="s">
        <v>39</v>
      </c>
      <c r="J261" s="8" t="s">
        <v>2676</v>
      </c>
      <c r="K261" s="8" t="s">
        <v>114</v>
      </c>
      <c r="L261" s="8"/>
      <c r="M261" s="8"/>
      <c r="N261" s="8"/>
      <c r="O261" s="10"/>
      <c r="P261" s="11">
        <f>Table1[[#This Row],[QUANTITE]]*Table1[[#This Row],[PRIX DE VENTE ]]</f>
        <v>0</v>
      </c>
    </row>
    <row r="262" spans="2:16" ht="15.75" thickBot="1" x14ac:dyDescent="0.3">
      <c r="B262" s="17"/>
      <c r="C262" s="18"/>
      <c r="D262" s="16" t="s">
        <v>2477</v>
      </c>
      <c r="E262" s="8" t="s">
        <v>2479</v>
      </c>
      <c r="F262" s="8" t="s">
        <v>274</v>
      </c>
      <c r="G262" s="9"/>
      <c r="H262" s="8" t="str">
        <f>CONCATENATE(Table1[[#This Row],[FAMILLE]],"-",Table1[[#This Row],[CATEGORIE]],"-",Table1[[#This Row],[NOM]],"-",Table1[[#This Row],[COMPLEMENT]])</f>
        <v>MLP-G2-STARDUST-</v>
      </c>
      <c r="I262" s="8" t="s">
        <v>39</v>
      </c>
      <c r="J262" s="8" t="s">
        <v>2676</v>
      </c>
      <c r="K262" s="8" t="s">
        <v>114</v>
      </c>
      <c r="L262" s="8"/>
      <c r="M262" s="8"/>
      <c r="N262" s="8"/>
      <c r="O262" s="10"/>
      <c r="P262" s="11">
        <f>Table1[[#This Row],[QUANTITE]]*Table1[[#This Row],[PRIX DE VENTE ]]</f>
        <v>0</v>
      </c>
    </row>
    <row r="263" spans="2:16" ht="15.75" thickBot="1" x14ac:dyDescent="0.3">
      <c r="B263" s="17"/>
      <c r="C263" s="18"/>
      <c r="D263" s="16" t="s">
        <v>2477</v>
      </c>
      <c r="E263" s="8" t="s">
        <v>2479</v>
      </c>
      <c r="F263" s="8" t="s">
        <v>275</v>
      </c>
      <c r="G263" s="9"/>
      <c r="H263" s="8" t="str">
        <f>CONCATENATE(Table1[[#This Row],[FAMILLE]],"-",Table1[[#This Row],[CATEGORIE]],"-",Table1[[#This Row],[NOM]],"-",Table1[[#This Row],[COMPLEMENT]])</f>
        <v>MLP-G2-SUNDANCE (MAGIC MOTION FRIENDS)-</v>
      </c>
      <c r="I263" s="8" t="s">
        <v>39</v>
      </c>
      <c r="J263" s="8" t="s">
        <v>2676</v>
      </c>
      <c r="K263" s="8" t="s">
        <v>114</v>
      </c>
      <c r="L263" s="8"/>
      <c r="M263" s="8"/>
      <c r="N263" s="8"/>
      <c r="O263" s="10"/>
      <c r="P263" s="11">
        <f>Table1[[#This Row],[QUANTITE]]*Table1[[#This Row],[PRIX DE VENTE ]]</f>
        <v>0</v>
      </c>
    </row>
    <row r="264" spans="2:16" ht="26.25" thickBot="1" x14ac:dyDescent="0.3">
      <c r="B264" s="17"/>
      <c r="C264" s="18"/>
      <c r="D264" s="16" t="s">
        <v>2477</v>
      </c>
      <c r="E264" s="8" t="s">
        <v>2479</v>
      </c>
      <c r="F264" s="8" t="s">
        <v>276</v>
      </c>
      <c r="G264" s="9"/>
      <c r="H264" s="8" t="str">
        <f>CONCATENATE(Table1[[#This Row],[FAMILLE]],"-",Table1[[#This Row],[CATEGORIE]],"-",Table1[[#This Row],[NOM]],"-",Table1[[#This Row],[COMPLEMENT]])</f>
        <v>MLP-G2-SUNDANCE (SPECIAL BIRTHDAY MAGIC]-</v>
      </c>
      <c r="I264" s="8" t="s">
        <v>39</v>
      </c>
      <c r="J264" s="8" t="s">
        <v>2676</v>
      </c>
      <c r="K264" s="8" t="s">
        <v>114</v>
      </c>
      <c r="L264" s="8"/>
      <c r="M264" s="8"/>
      <c r="N264" s="8"/>
      <c r="O264" s="10"/>
      <c r="P264" s="11">
        <f>Table1[[#This Row],[QUANTITE]]*Table1[[#This Row],[PRIX DE VENTE ]]</f>
        <v>0</v>
      </c>
    </row>
    <row r="265" spans="2:16" ht="15.75" thickBot="1" x14ac:dyDescent="0.3">
      <c r="B265" s="17"/>
      <c r="C265" s="18"/>
      <c r="D265" s="16" t="s">
        <v>2477</v>
      </c>
      <c r="E265" s="8" t="s">
        <v>2479</v>
      </c>
      <c r="F265" s="8" t="s">
        <v>277</v>
      </c>
      <c r="G265" s="9"/>
      <c r="H265" s="8" t="str">
        <f>CONCATENATE(Table1[[#This Row],[FAMILLE]],"-",Table1[[#This Row],[CATEGORIE]],"-",Table1[[#This Row],[NOM]],"-",Table1[[#This Row],[COMPLEMENT]])</f>
        <v>MLP-G2-SUNSHINE-</v>
      </c>
      <c r="I265" s="8" t="s">
        <v>39</v>
      </c>
      <c r="J265" s="8" t="s">
        <v>2676</v>
      </c>
      <c r="K265" s="8" t="s">
        <v>114</v>
      </c>
      <c r="L265" s="8"/>
      <c r="M265" s="8"/>
      <c r="N265" s="8"/>
      <c r="O265" s="10"/>
      <c r="P265" s="11">
        <f>Table1[[#This Row],[QUANTITE]]*Table1[[#This Row],[PRIX DE VENTE ]]</f>
        <v>0</v>
      </c>
    </row>
    <row r="266" spans="2:16" ht="26.25" thickBot="1" x14ac:dyDescent="0.3">
      <c r="B266" s="17"/>
      <c r="C266" s="18"/>
      <c r="D266" s="16" t="s">
        <v>2477</v>
      </c>
      <c r="E266" s="8" t="s">
        <v>2479</v>
      </c>
      <c r="F266" s="8" t="s">
        <v>278</v>
      </c>
      <c r="G266" s="9"/>
      <c r="H266" s="8" t="str">
        <f>CONCATENATE(Table1[[#This Row],[FAMILLE]],"-",Table1[[#This Row],[CATEGORIE]],"-",Table1[[#This Row],[NOM]],"-",Table1[[#This Row],[COMPLEMENT]])</f>
        <v>MLP-G2-SUNSPARKLE (MAGIC RAIMBOW FOREST)-</v>
      </c>
      <c r="I266" s="8" t="s">
        <v>39</v>
      </c>
      <c r="J266" s="8" t="s">
        <v>2676</v>
      </c>
      <c r="K266" s="8" t="s">
        <v>114</v>
      </c>
      <c r="L266" s="8"/>
      <c r="M266" s="8"/>
      <c r="N266" s="8"/>
      <c r="O266" s="10"/>
      <c r="P266" s="11">
        <f>Table1[[#This Row],[QUANTITE]]*Table1[[#This Row],[PRIX DE VENTE ]]</f>
        <v>0</v>
      </c>
    </row>
    <row r="267" spans="2:16" ht="15.75" thickBot="1" x14ac:dyDescent="0.3">
      <c r="B267" s="17"/>
      <c r="C267" s="18"/>
      <c r="D267" s="16" t="s">
        <v>2477</v>
      </c>
      <c r="E267" s="8" t="s">
        <v>2479</v>
      </c>
      <c r="F267" s="8" t="s">
        <v>279</v>
      </c>
      <c r="G267" s="9"/>
      <c r="H267" s="8" t="str">
        <f>CONCATENATE(Table1[[#This Row],[FAMILLE]],"-",Table1[[#This Row],[CATEGORIE]],"-",Table1[[#This Row],[NOM]],"-",Table1[[#This Row],[COMPLEMENT]])</f>
        <v>MLP-G2-SUNSPARKLE (TENDER FAMILIES)-</v>
      </c>
      <c r="I267" s="8" t="s">
        <v>39</v>
      </c>
      <c r="J267" s="8" t="s">
        <v>2676</v>
      </c>
      <c r="K267" s="8" t="s">
        <v>114</v>
      </c>
      <c r="L267" s="8"/>
      <c r="M267" s="8"/>
      <c r="N267" s="8"/>
      <c r="O267" s="10"/>
      <c r="P267" s="11">
        <f>Table1[[#This Row],[QUANTITE]]*Table1[[#This Row],[PRIX DE VENTE ]]</f>
        <v>0</v>
      </c>
    </row>
    <row r="268" spans="2:16" ht="15.75" thickBot="1" x14ac:dyDescent="0.3">
      <c r="B268" s="17"/>
      <c r="C268" s="18"/>
      <c r="D268" s="16" t="s">
        <v>2477</v>
      </c>
      <c r="E268" s="8" t="s">
        <v>2479</v>
      </c>
      <c r="F268" s="8" t="s">
        <v>280</v>
      </c>
      <c r="G268" s="9"/>
      <c r="H268" s="8" t="str">
        <f>CONCATENATE(Table1[[#This Row],[FAMILLE]],"-",Table1[[#This Row],[CATEGORIE]],"-",Table1[[#This Row],[NOM]],"-",Table1[[#This Row],[COMPLEMENT]])</f>
        <v>MLP-G2-SUNSPARKLE (MCHANGING MANE)-</v>
      </c>
      <c r="I268" s="8" t="s">
        <v>39</v>
      </c>
      <c r="J268" s="8" t="s">
        <v>2676</v>
      </c>
      <c r="K268" s="8" t="s">
        <v>114</v>
      </c>
      <c r="L268" s="8"/>
      <c r="M268" s="8"/>
      <c r="N268" s="8"/>
      <c r="O268" s="10"/>
      <c r="P268" s="11">
        <f>Table1[[#This Row],[QUANTITE]]*Table1[[#This Row],[PRIX DE VENTE ]]</f>
        <v>0</v>
      </c>
    </row>
    <row r="269" spans="2:16" ht="15.75" thickBot="1" x14ac:dyDescent="0.3">
      <c r="B269" s="17"/>
      <c r="C269" s="18"/>
      <c r="D269" s="16" t="s">
        <v>2477</v>
      </c>
      <c r="E269" s="8" t="s">
        <v>2479</v>
      </c>
      <c r="F269" s="8" t="s">
        <v>281</v>
      </c>
      <c r="G269" s="9"/>
      <c r="H269" s="8" t="str">
        <f>CONCATENATE(Table1[[#This Row],[FAMILLE]],"-",Table1[[#This Row],[CATEGORIE]],"-",Table1[[#This Row],[NOM]],"-",Table1[[#This Row],[COMPLEMENT]])</f>
        <v>MLP-G2-QUEEN SUNSPARKLE-</v>
      </c>
      <c r="I269" s="8" t="s">
        <v>39</v>
      </c>
      <c r="J269" s="8" t="s">
        <v>2676</v>
      </c>
      <c r="K269" s="8" t="s">
        <v>114</v>
      </c>
      <c r="L269" s="8"/>
      <c r="M269" s="8"/>
      <c r="N269" s="8"/>
      <c r="O269" s="10"/>
      <c r="P269" s="11">
        <f>Table1[[#This Row],[QUANTITE]]*Table1[[#This Row],[PRIX DE VENTE ]]</f>
        <v>0</v>
      </c>
    </row>
    <row r="270" spans="2:16" ht="15.75" thickBot="1" x14ac:dyDescent="0.3">
      <c r="B270" s="17"/>
      <c r="C270" s="18"/>
      <c r="D270" s="16" t="s">
        <v>2477</v>
      </c>
      <c r="E270" s="8" t="s">
        <v>2479</v>
      </c>
      <c r="F270" s="8" t="s">
        <v>282</v>
      </c>
      <c r="G270" s="9"/>
      <c r="H270" s="8" t="str">
        <f>CONCATENATE(Table1[[#This Row],[FAMILLE]],"-",Table1[[#This Row],[CATEGORIE]],"-",Table1[[#This Row],[NOM]],"-",Table1[[#This Row],[COMPLEMENT]])</f>
        <v>MLP-G2-TENDERHEART-</v>
      </c>
      <c r="I270" s="8" t="s">
        <v>39</v>
      </c>
      <c r="J270" s="8" t="s">
        <v>2676</v>
      </c>
      <c r="K270" s="8" t="s">
        <v>114</v>
      </c>
      <c r="L270" s="8"/>
      <c r="M270" s="8"/>
      <c r="N270" s="8"/>
      <c r="O270" s="10"/>
      <c r="P270" s="11">
        <f>Table1[[#This Row],[QUANTITE]]*Table1[[#This Row],[PRIX DE VENTE ]]</f>
        <v>0</v>
      </c>
    </row>
    <row r="271" spans="2:16" ht="15.75" thickBot="1" x14ac:dyDescent="0.3">
      <c r="B271" s="17"/>
      <c r="C271" s="18"/>
      <c r="D271" s="16" t="s">
        <v>2477</v>
      </c>
      <c r="E271" s="8" t="s">
        <v>2479</v>
      </c>
      <c r="F271" s="8" t="s">
        <v>283</v>
      </c>
      <c r="G271" s="9"/>
      <c r="H271" s="8" t="str">
        <f>CONCATENATE(Table1[[#This Row],[FAMILLE]],"-",Table1[[#This Row],[CATEGORIE]],"-",Table1[[#This Row],[NOM]],"-",Table1[[#This Row],[COMPLEMENT]])</f>
        <v>MLP-G2-BABY FLITTER-</v>
      </c>
      <c r="I271" s="8" t="s">
        <v>107</v>
      </c>
      <c r="J271" s="8" t="s">
        <v>2676</v>
      </c>
      <c r="K271" s="8" t="s">
        <v>114</v>
      </c>
      <c r="L271" s="8"/>
      <c r="M271" s="8"/>
      <c r="N271" s="8"/>
      <c r="O271" s="10"/>
      <c r="P271" s="11">
        <f>Table1[[#This Row],[QUANTITE]]*Table1[[#This Row],[PRIX DE VENTE ]]</f>
        <v>0</v>
      </c>
    </row>
    <row r="272" spans="2:16" ht="15.75" thickBot="1" x14ac:dyDescent="0.3">
      <c r="B272" s="17"/>
      <c r="C272" s="18"/>
      <c r="D272" s="16" t="s">
        <v>2477</v>
      </c>
      <c r="E272" s="8" t="s">
        <v>2479</v>
      </c>
      <c r="F272" s="8" t="s">
        <v>284</v>
      </c>
      <c r="G272" s="9"/>
      <c r="H272" s="8" t="str">
        <f>CONCATENATE(Table1[[#This Row],[FAMILLE]],"-",Table1[[#This Row],[CATEGORIE]],"-",Table1[[#This Row],[NOM]],"-",Table1[[#This Row],[COMPLEMENT]])</f>
        <v>MLP-G2-BERRY BRIGHT-</v>
      </c>
      <c r="I272" s="8" t="s">
        <v>107</v>
      </c>
      <c r="J272" s="8" t="s">
        <v>2676</v>
      </c>
      <c r="K272" s="8" t="s">
        <v>114</v>
      </c>
      <c r="L272" s="8"/>
      <c r="M272" s="8"/>
      <c r="N272" s="8"/>
      <c r="O272" s="10"/>
      <c r="P272" s="11">
        <f>Table1[[#This Row],[QUANTITE]]*Table1[[#This Row],[PRIX DE VENTE ]]</f>
        <v>0</v>
      </c>
    </row>
    <row r="273" spans="2:16" ht="26.25" thickBot="1" x14ac:dyDescent="0.3">
      <c r="B273" s="17"/>
      <c r="C273" s="18"/>
      <c r="D273" s="16" t="s">
        <v>2477</v>
      </c>
      <c r="E273" s="8" t="s">
        <v>2479</v>
      </c>
      <c r="F273" s="8" t="s">
        <v>285</v>
      </c>
      <c r="G273" s="9"/>
      <c r="H273" s="8" t="str">
        <f>CONCATENATE(Table1[[#This Row],[FAMILLE]],"-",Table1[[#This Row],[CATEGORIE]],"-",Table1[[#This Row],[NOM]],"-",Table1[[#This Row],[COMPLEMENT]])</f>
        <v>MLP-G2-BRIGHT BRAMLEY (MAGIC MOTION SCHOOL DESK)-</v>
      </c>
      <c r="I273" s="8" t="s">
        <v>107</v>
      </c>
      <c r="J273" s="8" t="s">
        <v>2676</v>
      </c>
      <c r="K273" s="8" t="s">
        <v>114</v>
      </c>
      <c r="L273" s="8"/>
      <c r="M273" s="8"/>
      <c r="N273" s="8"/>
      <c r="O273" s="10"/>
      <c r="P273" s="11">
        <f>Table1[[#This Row],[QUANTITE]]*Table1[[#This Row],[PRIX DE VENTE ]]</f>
        <v>0</v>
      </c>
    </row>
    <row r="274" spans="2:16" ht="26.25" thickBot="1" x14ac:dyDescent="0.3">
      <c r="B274" s="17"/>
      <c r="C274" s="18"/>
      <c r="D274" s="16" t="s">
        <v>2477</v>
      </c>
      <c r="E274" s="8" t="s">
        <v>2479</v>
      </c>
      <c r="F274" s="8" t="s">
        <v>286</v>
      </c>
      <c r="G274" s="9"/>
      <c r="H274" s="8" t="str">
        <f>CONCATENATE(Table1[[#This Row],[FAMILLE]],"-",Table1[[#This Row],[CATEGORIE]],"-",Table1[[#This Row],[NOM]],"-",Table1[[#This Row],[COMPLEMENT]])</f>
        <v>MLP-G2-BRIGHT BRAMLEY (SECRET SURPRISE FRIENDS)-</v>
      </c>
      <c r="I274" s="8" t="s">
        <v>107</v>
      </c>
      <c r="J274" s="8" t="s">
        <v>2676</v>
      </c>
      <c r="K274" s="8" t="s">
        <v>114</v>
      </c>
      <c r="L274" s="8"/>
      <c r="M274" s="8"/>
      <c r="N274" s="8"/>
      <c r="O274" s="10"/>
      <c r="P274" s="11">
        <f>Table1[[#This Row],[QUANTITE]]*Table1[[#This Row],[PRIX DE VENTE ]]</f>
        <v>0</v>
      </c>
    </row>
    <row r="275" spans="2:16" ht="15.75" thickBot="1" x14ac:dyDescent="0.3">
      <c r="B275" s="17"/>
      <c r="C275" s="18"/>
      <c r="D275" s="16" t="s">
        <v>2477</v>
      </c>
      <c r="E275" s="8" t="s">
        <v>2479</v>
      </c>
      <c r="F275" s="8" t="s">
        <v>287</v>
      </c>
      <c r="G275" s="9"/>
      <c r="H275" s="8" t="str">
        <f>CONCATENATE(Table1[[#This Row],[FAMILLE]],"-",Table1[[#This Row],[CATEGORIE]],"-",Table1[[#This Row],[NOM]],"-",Table1[[#This Row],[COMPLEMENT]])</f>
        <v>MLP-G2-BUTTERFLY HUNTER-</v>
      </c>
      <c r="I275" s="8" t="s">
        <v>107</v>
      </c>
      <c r="J275" s="8" t="s">
        <v>2676</v>
      </c>
      <c r="K275" s="8" t="s">
        <v>114</v>
      </c>
      <c r="L275" s="8"/>
      <c r="M275" s="8"/>
      <c r="N275" s="8"/>
      <c r="O275" s="10"/>
      <c r="P275" s="11">
        <f>Table1[[#This Row],[QUANTITE]]*Table1[[#This Row],[PRIX DE VENTE ]]</f>
        <v>0</v>
      </c>
    </row>
    <row r="276" spans="2:16" ht="15.75" thickBot="1" x14ac:dyDescent="0.3">
      <c r="B276" s="17"/>
      <c r="C276" s="18"/>
      <c r="D276" s="16" t="s">
        <v>2477</v>
      </c>
      <c r="E276" s="8" t="s">
        <v>2479</v>
      </c>
      <c r="F276" s="8" t="s">
        <v>288</v>
      </c>
      <c r="G276" s="9"/>
      <c r="H276" s="8" t="str">
        <f>CONCATENATE(Table1[[#This Row],[FAMILLE]],"-",Table1[[#This Row],[CATEGORIE]],"-",Table1[[#This Row],[NOM]],"-",Table1[[#This Row],[COMPLEMENT]])</f>
        <v>MLP-G2-FIRE-</v>
      </c>
      <c r="I276" s="8" t="s">
        <v>107</v>
      </c>
      <c r="J276" s="8" t="s">
        <v>2676</v>
      </c>
      <c r="K276" s="8" t="s">
        <v>114</v>
      </c>
      <c r="L276" s="8"/>
      <c r="M276" s="8"/>
      <c r="N276" s="8"/>
      <c r="O276" s="10"/>
      <c r="P276" s="11">
        <f>Table1[[#This Row],[QUANTITE]]*Table1[[#This Row],[PRIX DE VENTE ]]</f>
        <v>0</v>
      </c>
    </row>
    <row r="277" spans="2:16" ht="15.75" thickBot="1" x14ac:dyDescent="0.3">
      <c r="B277" s="17"/>
      <c r="C277" s="18"/>
      <c r="D277" s="16" t="s">
        <v>2477</v>
      </c>
      <c r="E277" s="8" t="s">
        <v>2479</v>
      </c>
      <c r="F277" s="8" t="s">
        <v>289</v>
      </c>
      <c r="G277" s="9"/>
      <c r="H277" s="8" t="str">
        <f>CONCATENATE(Table1[[#This Row],[FAMILLE]],"-",Table1[[#This Row],[CATEGORIE]],"-",Table1[[#This Row],[NOM]],"-",Table1[[#This Row],[COMPLEMENT]])</f>
        <v>MLP-G2-FLAME-</v>
      </c>
      <c r="I277" s="8" t="s">
        <v>107</v>
      </c>
      <c r="J277" s="8" t="s">
        <v>2676</v>
      </c>
      <c r="K277" s="8" t="s">
        <v>114</v>
      </c>
      <c r="L277" s="8"/>
      <c r="M277" s="8"/>
      <c r="N277" s="8"/>
      <c r="O277" s="10"/>
      <c r="P277" s="11">
        <f>Table1[[#This Row],[QUANTITE]]*Table1[[#This Row],[PRIX DE VENTE ]]</f>
        <v>0</v>
      </c>
    </row>
    <row r="278" spans="2:16" ht="15.75" thickBot="1" x14ac:dyDescent="0.3">
      <c r="B278" s="17"/>
      <c r="C278" s="18"/>
      <c r="D278" s="16" t="s">
        <v>2477</v>
      </c>
      <c r="E278" s="8" t="s">
        <v>2479</v>
      </c>
      <c r="F278" s="8" t="s">
        <v>290</v>
      </c>
      <c r="G278" s="9"/>
      <c r="H278" s="8" t="str">
        <f>CONCATENATE(Table1[[#This Row],[FAMILLE]],"-",Table1[[#This Row],[CATEGORIE]],"-",Table1[[#This Row],[NOM]],"-",Table1[[#This Row],[COMPLEMENT]])</f>
        <v>MLP-G2-GARDENER-</v>
      </c>
      <c r="I278" s="8" t="s">
        <v>107</v>
      </c>
      <c r="J278" s="8" t="s">
        <v>2676</v>
      </c>
      <c r="K278" s="8" t="s">
        <v>114</v>
      </c>
      <c r="L278" s="8"/>
      <c r="M278" s="8"/>
      <c r="N278" s="8"/>
      <c r="O278" s="10"/>
      <c r="P278" s="11">
        <f>Table1[[#This Row],[QUANTITE]]*Table1[[#This Row],[PRIX DE VENTE ]]</f>
        <v>0</v>
      </c>
    </row>
    <row r="279" spans="2:16" ht="15.75" thickBot="1" x14ac:dyDescent="0.3">
      <c r="B279" s="17"/>
      <c r="C279" s="18"/>
      <c r="D279" s="16" t="s">
        <v>2477</v>
      </c>
      <c r="E279" s="8" t="s">
        <v>2479</v>
      </c>
      <c r="F279" s="8" t="s">
        <v>291</v>
      </c>
      <c r="G279" s="9"/>
      <c r="H279" s="8" t="str">
        <f>CONCATENATE(Table1[[#This Row],[FAMILLE]],"-",Table1[[#This Row],[CATEGORIE]],"-",Table1[[#This Row],[NOM]],"-",Table1[[#This Row],[COMPLEMENT]])</f>
        <v>MLP-G2-GLITTERY STUDY-</v>
      </c>
      <c r="I279" s="8" t="s">
        <v>107</v>
      </c>
      <c r="J279" s="8" t="s">
        <v>2676</v>
      </c>
      <c r="K279" s="8" t="s">
        <v>114</v>
      </c>
      <c r="L279" s="8"/>
      <c r="M279" s="8"/>
      <c r="N279" s="8"/>
      <c r="O279" s="10"/>
      <c r="P279" s="11">
        <f>Table1[[#This Row],[QUANTITE]]*Table1[[#This Row],[PRIX DE VENTE ]]</f>
        <v>0</v>
      </c>
    </row>
    <row r="280" spans="2:16" ht="15.75" thickBot="1" x14ac:dyDescent="0.3">
      <c r="B280" s="17"/>
      <c r="C280" s="18"/>
      <c r="D280" s="16" t="s">
        <v>2477</v>
      </c>
      <c r="E280" s="8" t="s">
        <v>2479</v>
      </c>
      <c r="F280" s="8" t="s">
        <v>292</v>
      </c>
      <c r="G280" s="9"/>
      <c r="H280" s="8" t="str">
        <f>CONCATENATE(Table1[[#This Row],[FAMILLE]],"-",Table1[[#This Row],[CATEGORIE]],"-",Table1[[#This Row],[NOM]],"-",Table1[[#This Row],[COMPLEMENT]])</f>
        <v>MLP-G2-HIP HOLLY-</v>
      </c>
      <c r="I280" s="8" t="s">
        <v>107</v>
      </c>
      <c r="J280" s="8" t="s">
        <v>2676</v>
      </c>
      <c r="K280" s="8" t="s">
        <v>114</v>
      </c>
      <c r="L280" s="8"/>
      <c r="M280" s="8"/>
      <c r="N280" s="8"/>
      <c r="O280" s="10"/>
      <c r="P280" s="11">
        <f>Table1[[#This Row],[QUANTITE]]*Table1[[#This Row],[PRIX DE VENTE ]]</f>
        <v>0</v>
      </c>
    </row>
    <row r="281" spans="2:16" ht="15.75" thickBot="1" x14ac:dyDescent="0.3">
      <c r="B281" s="17"/>
      <c r="C281" s="18"/>
      <c r="D281" s="16" t="s">
        <v>2477</v>
      </c>
      <c r="E281" s="8" t="s">
        <v>2479</v>
      </c>
      <c r="F281" s="8" t="s">
        <v>293</v>
      </c>
      <c r="G281" s="9"/>
      <c r="H281" s="8" t="str">
        <f>CONCATENATE(Table1[[#This Row],[FAMILLE]],"-",Table1[[#This Row],[CATEGORIE]],"-",Table1[[#This Row],[NOM]],"-",Table1[[#This Row],[COMPLEMENT]])</f>
        <v>MLP-G2-MIMOSA-</v>
      </c>
      <c r="I281" s="8" t="s">
        <v>107</v>
      </c>
      <c r="J281" s="8" t="s">
        <v>2676</v>
      </c>
      <c r="K281" s="8" t="s">
        <v>114</v>
      </c>
      <c r="L281" s="8"/>
      <c r="M281" s="8"/>
      <c r="N281" s="8"/>
      <c r="O281" s="10"/>
      <c r="P281" s="11">
        <f>Table1[[#This Row],[QUANTITE]]*Table1[[#This Row],[PRIX DE VENTE ]]</f>
        <v>0</v>
      </c>
    </row>
    <row r="282" spans="2:16" ht="15.75" thickBot="1" x14ac:dyDescent="0.3">
      <c r="B282" s="17"/>
      <c r="C282" s="18"/>
      <c r="D282" s="16" t="s">
        <v>2477</v>
      </c>
      <c r="E282" s="8" t="s">
        <v>2479</v>
      </c>
      <c r="F282" s="8" t="s">
        <v>294</v>
      </c>
      <c r="G282" s="9"/>
      <c r="H282" s="8" t="str">
        <f>CONCATENATE(Table1[[#This Row],[FAMILLE]],"-",Table1[[#This Row],[CATEGORIE]],"-",Table1[[#This Row],[NOM]],"-",Table1[[#This Row],[COMPLEMENT]])</f>
        <v>MLP-G2-OCEAN-</v>
      </c>
      <c r="I282" s="8" t="s">
        <v>107</v>
      </c>
      <c r="J282" s="8" t="s">
        <v>2676</v>
      </c>
      <c r="K282" s="8" t="s">
        <v>114</v>
      </c>
      <c r="L282" s="8"/>
      <c r="M282" s="8"/>
      <c r="N282" s="8"/>
      <c r="O282" s="10"/>
      <c r="P282" s="11">
        <f>Table1[[#This Row],[QUANTITE]]*Table1[[#This Row],[PRIX DE VENTE ]]</f>
        <v>0</v>
      </c>
    </row>
    <row r="283" spans="2:16" ht="15.75" thickBot="1" x14ac:dyDescent="0.3">
      <c r="B283" s="17"/>
      <c r="C283" s="18"/>
      <c r="D283" s="16" t="s">
        <v>2477</v>
      </c>
      <c r="E283" s="8" t="s">
        <v>2479</v>
      </c>
      <c r="F283" s="8" t="s">
        <v>295</v>
      </c>
      <c r="G283" s="9"/>
      <c r="H283" s="8" t="str">
        <f>CONCATENATE(Table1[[#This Row],[FAMILLE]],"-",Table1[[#This Row],[CATEGORIE]],"-",Table1[[#This Row],[NOM]],"-",Table1[[#This Row],[COMPLEMENT]])</f>
        <v>MLP-G2-PLAY-</v>
      </c>
      <c r="I283" s="8" t="s">
        <v>107</v>
      </c>
      <c r="J283" s="8" t="s">
        <v>2676</v>
      </c>
      <c r="K283" s="8" t="s">
        <v>114</v>
      </c>
      <c r="L283" s="8"/>
      <c r="M283" s="8"/>
      <c r="N283" s="8"/>
      <c r="O283" s="10"/>
      <c r="P283" s="11">
        <f>Table1[[#This Row],[QUANTITE]]*Table1[[#This Row],[PRIX DE VENTE ]]</f>
        <v>0</v>
      </c>
    </row>
    <row r="284" spans="2:16" ht="15.75" thickBot="1" x14ac:dyDescent="0.3">
      <c r="B284" s="17"/>
      <c r="C284" s="18"/>
      <c r="D284" s="16" t="s">
        <v>2477</v>
      </c>
      <c r="E284" s="8" t="s">
        <v>2479</v>
      </c>
      <c r="F284" s="8" t="s">
        <v>296</v>
      </c>
      <c r="G284" s="9"/>
      <c r="H284" s="8" t="str">
        <f>CONCATENATE(Table1[[#This Row],[FAMILLE]],"-",Table1[[#This Row],[CATEGORIE]],"-",Table1[[#This Row],[NOM]],"-",Table1[[#This Row],[COMPLEMENT]])</f>
        <v>MLP-G2-ROCKY-</v>
      </c>
      <c r="I284" s="8" t="s">
        <v>107</v>
      </c>
      <c r="J284" s="8" t="s">
        <v>2676</v>
      </c>
      <c r="K284" s="8" t="s">
        <v>114</v>
      </c>
      <c r="L284" s="8"/>
      <c r="M284" s="8"/>
      <c r="N284" s="8"/>
      <c r="O284" s="10"/>
      <c r="P284" s="11">
        <f>Table1[[#This Row],[QUANTITE]]*Table1[[#This Row],[PRIX DE VENTE ]]</f>
        <v>0</v>
      </c>
    </row>
    <row r="285" spans="2:16" ht="15.75" thickBot="1" x14ac:dyDescent="0.3">
      <c r="B285" s="17"/>
      <c r="C285" s="18"/>
      <c r="D285" s="16" t="s">
        <v>2477</v>
      </c>
      <c r="E285" s="8" t="s">
        <v>2479</v>
      </c>
      <c r="F285" s="8" t="s">
        <v>297</v>
      </c>
      <c r="G285" s="9"/>
      <c r="H285" s="8" t="str">
        <f>CONCATENATE(Table1[[#This Row],[FAMILLE]],"-",Table1[[#This Row],[CATEGORIE]],"-",Table1[[#This Row],[NOM]],"-",Table1[[#This Row],[COMPLEMENT]])</f>
        <v>MLP-G2-RUMBA-</v>
      </c>
      <c r="I285" s="8" t="s">
        <v>107</v>
      </c>
      <c r="J285" s="8" t="s">
        <v>2676</v>
      </c>
      <c r="K285" s="8" t="s">
        <v>114</v>
      </c>
      <c r="L285" s="8"/>
      <c r="M285" s="8"/>
      <c r="N285" s="8"/>
      <c r="O285" s="10"/>
      <c r="P285" s="11">
        <f>Table1[[#This Row],[QUANTITE]]*Table1[[#This Row],[PRIX DE VENTE ]]</f>
        <v>0</v>
      </c>
    </row>
    <row r="286" spans="2:16" ht="15.75" thickBot="1" x14ac:dyDescent="0.3">
      <c r="B286" s="17"/>
      <c r="C286" s="18"/>
      <c r="D286" s="16" t="s">
        <v>2477</v>
      </c>
      <c r="E286" s="8" t="s">
        <v>2479</v>
      </c>
      <c r="F286" s="8" t="s">
        <v>298</v>
      </c>
      <c r="G286" s="9"/>
      <c r="H286" s="8" t="str">
        <f>CONCATENATE(Table1[[#This Row],[FAMILLE]],"-",Table1[[#This Row],[CATEGORIE]],"-",Table1[[#This Row],[NOM]],"-",Table1[[#This Row],[COMPLEMENT]])</f>
        <v>MLP-G2-TENDER NUZZLES-</v>
      </c>
      <c r="I286" s="8" t="s">
        <v>107</v>
      </c>
      <c r="J286" s="8" t="s">
        <v>2676</v>
      </c>
      <c r="K286" s="8" t="s">
        <v>114</v>
      </c>
      <c r="L286" s="8"/>
      <c r="M286" s="8"/>
      <c r="N286" s="8"/>
      <c r="O286" s="10"/>
      <c r="P286" s="11">
        <f>Table1[[#This Row],[QUANTITE]]*Table1[[#This Row],[PRIX DE VENTE ]]</f>
        <v>0</v>
      </c>
    </row>
    <row r="287" spans="2:16" ht="15.75" thickBot="1" x14ac:dyDescent="0.3">
      <c r="B287" s="17"/>
      <c r="C287" s="18"/>
      <c r="D287" s="16" t="s">
        <v>2477</v>
      </c>
      <c r="E287" s="8" t="s">
        <v>2479</v>
      </c>
      <c r="F287" s="8" t="s">
        <v>299</v>
      </c>
      <c r="G287" s="9"/>
      <c r="H287" s="8" t="str">
        <f>CONCATENATE(Table1[[#This Row],[FAMILLE]],"-",Table1[[#This Row],[CATEGORIE]],"-",Table1[[#This Row],[NOM]],"-",Table1[[#This Row],[COMPLEMENT]])</f>
        <v>MLP-G2-TIPSY TULIP-</v>
      </c>
      <c r="I287" s="8" t="s">
        <v>107</v>
      </c>
      <c r="J287" s="8" t="s">
        <v>2676</v>
      </c>
      <c r="K287" s="8" t="s">
        <v>114</v>
      </c>
      <c r="L287" s="8"/>
      <c r="M287" s="8"/>
      <c r="N287" s="8"/>
      <c r="O287" s="10"/>
      <c r="P287" s="11">
        <f>Table1[[#This Row],[QUANTITE]]*Table1[[#This Row],[PRIX DE VENTE ]]</f>
        <v>0</v>
      </c>
    </row>
    <row r="288" spans="2:16" ht="15.75" thickBot="1" x14ac:dyDescent="0.3">
      <c r="B288" s="17"/>
      <c r="C288" s="18"/>
      <c r="D288" s="16" t="s">
        <v>2477</v>
      </c>
      <c r="E288" s="8" t="s">
        <v>2479</v>
      </c>
      <c r="F288" s="8" t="s">
        <v>300</v>
      </c>
      <c r="G288" s="9"/>
      <c r="H288" s="8" t="str">
        <f>CONCATENATE(Table1[[#This Row],[FAMILLE]],"-",Table1[[#This Row],[CATEGORIE]],"-",Table1[[#This Row],[NOM]],"-",Table1[[#This Row],[COMPLEMENT]])</f>
        <v>MLP-G2-STUDY-</v>
      </c>
      <c r="I288" s="8" t="s">
        <v>107</v>
      </c>
      <c r="J288" s="8" t="s">
        <v>2676</v>
      </c>
      <c r="K288" s="8" t="s">
        <v>114</v>
      </c>
      <c r="L288" s="8"/>
      <c r="M288" s="8"/>
      <c r="N288" s="8"/>
      <c r="O288" s="10"/>
      <c r="P288" s="11">
        <f>Table1[[#This Row],[QUANTITE]]*Table1[[#This Row],[PRIX DE VENTE ]]</f>
        <v>0</v>
      </c>
    </row>
    <row r="289" spans="2:16" ht="15.75" thickBot="1" x14ac:dyDescent="0.3">
      <c r="B289" s="17"/>
      <c r="C289" s="18"/>
      <c r="D289" s="16" t="s">
        <v>2477</v>
      </c>
      <c r="E289" s="8" t="s">
        <v>2479</v>
      </c>
      <c r="F289" s="8" t="s">
        <v>301</v>
      </c>
      <c r="G289" s="9"/>
      <c r="H289" s="8" t="str">
        <f>CONCATENATE(Table1[[#This Row],[FAMILLE]],"-",Table1[[#This Row],[CATEGORIE]],"-",Table1[[#This Row],[NOM]],"-",Table1[[#This Row],[COMPLEMENT]])</f>
        <v>MLP-G2-BUTTERFLY (PONY SCHOOL)-</v>
      </c>
      <c r="I289" s="8" t="s">
        <v>126</v>
      </c>
      <c r="J289" s="8" t="s">
        <v>2676</v>
      </c>
      <c r="K289" s="8" t="s">
        <v>114</v>
      </c>
      <c r="L289" s="8"/>
      <c r="M289" s="8"/>
      <c r="N289" s="8"/>
      <c r="O289" s="10"/>
      <c r="P289" s="11">
        <f>Table1[[#This Row],[QUANTITE]]*Table1[[#This Row],[PRIX DE VENTE ]]</f>
        <v>0</v>
      </c>
    </row>
    <row r="290" spans="2:16" ht="15.75" thickBot="1" x14ac:dyDescent="0.3">
      <c r="B290" s="17"/>
      <c r="C290" s="18"/>
      <c r="D290" s="16" t="s">
        <v>2477</v>
      </c>
      <c r="E290" s="8" t="s">
        <v>2479</v>
      </c>
      <c r="F290" s="8" t="s">
        <v>302</v>
      </c>
      <c r="G290" s="9"/>
      <c r="H290" s="8" t="str">
        <f>CONCATENATE(Table1[[#This Row],[FAMILLE]],"-",Table1[[#This Row],[CATEGORIE]],"-",Table1[[#This Row],[NOM]],"-",Table1[[#This Row],[COMPLEMENT]])</f>
        <v>MLP-G2-MAGIC BUTTERFLY-</v>
      </c>
      <c r="I290" s="8" t="s">
        <v>126</v>
      </c>
      <c r="J290" s="8" t="s">
        <v>2676</v>
      </c>
      <c r="K290" s="8" t="s">
        <v>114</v>
      </c>
      <c r="L290" s="8"/>
      <c r="M290" s="8"/>
      <c r="N290" s="8"/>
      <c r="O290" s="10"/>
      <c r="P290" s="11">
        <f>Table1[[#This Row],[QUANTITE]]*Table1[[#This Row],[PRIX DE VENTE ]]</f>
        <v>0</v>
      </c>
    </row>
    <row r="291" spans="2:16" ht="15.75" thickBot="1" x14ac:dyDescent="0.3">
      <c r="B291" s="17"/>
      <c r="C291" s="18"/>
      <c r="D291" s="16" t="s">
        <v>2477</v>
      </c>
      <c r="E291" s="8" t="s">
        <v>2479</v>
      </c>
      <c r="F291" s="8" t="s">
        <v>303</v>
      </c>
      <c r="G291" s="9"/>
      <c r="H291" s="8" t="str">
        <f>CONCATENATE(Table1[[#This Row],[FAMILLE]],"-",Table1[[#This Row],[CATEGORIE]],"-",Table1[[#This Row],[NOM]],"-",Table1[[#This Row],[COMPLEMENT]])</f>
        <v>MLP-G2-CLICK-</v>
      </c>
      <c r="I291" s="8" t="s">
        <v>126</v>
      </c>
      <c r="J291" s="8" t="s">
        <v>2676</v>
      </c>
      <c r="K291" s="8" t="s">
        <v>114</v>
      </c>
      <c r="L291" s="8"/>
      <c r="M291" s="8"/>
      <c r="N291" s="8"/>
      <c r="O291" s="10"/>
      <c r="P291" s="11">
        <f>Table1[[#This Row],[QUANTITE]]*Table1[[#This Row],[PRIX DE VENTE ]]</f>
        <v>0</v>
      </c>
    </row>
    <row r="292" spans="2:16" ht="15.75" thickBot="1" x14ac:dyDescent="0.3">
      <c r="B292" s="17"/>
      <c r="C292" s="18"/>
      <c r="D292" s="16" t="s">
        <v>2477</v>
      </c>
      <c r="E292" s="8" t="s">
        <v>2479</v>
      </c>
      <c r="F292" s="8" t="s">
        <v>304</v>
      </c>
      <c r="G292" s="9"/>
      <c r="H292" s="8" t="str">
        <f>CONCATENATE(Table1[[#This Row],[FAMILLE]],"-",Table1[[#This Row],[CATEGORIE]],"-",Table1[[#This Row],[NOM]],"-",Table1[[#This Row],[COMPLEMENT]])</f>
        <v>MLP-G2-DOT-</v>
      </c>
      <c r="I292" s="8" t="s">
        <v>126</v>
      </c>
      <c r="J292" s="8" t="s">
        <v>2676</v>
      </c>
      <c r="K292" s="8" t="s">
        <v>114</v>
      </c>
      <c r="L292" s="8"/>
      <c r="M292" s="8"/>
      <c r="N292" s="8"/>
      <c r="O292" s="10"/>
      <c r="P292" s="11">
        <f>Table1[[#This Row],[QUANTITE]]*Table1[[#This Row],[PRIX DE VENTE ]]</f>
        <v>0</v>
      </c>
    </row>
    <row r="293" spans="2:16" ht="15.75" thickBot="1" x14ac:dyDescent="0.3">
      <c r="B293" s="17"/>
      <c r="C293" s="18"/>
      <c r="D293" s="16" t="s">
        <v>2477</v>
      </c>
      <c r="E293" s="8" t="s">
        <v>2479</v>
      </c>
      <c r="F293" s="8" t="s">
        <v>305</v>
      </c>
      <c r="G293" s="9"/>
      <c r="H293" s="8" t="str">
        <f>CONCATENATE(Table1[[#This Row],[FAMILLE]],"-",Table1[[#This Row],[CATEGORIE]],"-",Table1[[#This Row],[NOM]],"-",Table1[[#This Row],[COMPLEMENT]])</f>
        <v>MLP-G2-FESTIVITIES-</v>
      </c>
      <c r="I293" s="8" t="s">
        <v>126</v>
      </c>
      <c r="J293" s="8" t="s">
        <v>2676</v>
      </c>
      <c r="K293" s="8" t="s">
        <v>114</v>
      </c>
      <c r="L293" s="8"/>
      <c r="M293" s="8"/>
      <c r="N293" s="8"/>
      <c r="O293" s="10"/>
      <c r="P293" s="11">
        <f>Table1[[#This Row],[QUANTITE]]*Table1[[#This Row],[PRIX DE VENTE ]]</f>
        <v>0</v>
      </c>
    </row>
    <row r="294" spans="2:16" ht="15.75" thickBot="1" x14ac:dyDescent="0.3">
      <c r="B294" s="17"/>
      <c r="C294" s="18"/>
      <c r="D294" s="16" t="s">
        <v>2477</v>
      </c>
      <c r="E294" s="8" t="s">
        <v>2479</v>
      </c>
      <c r="F294" s="8" t="s">
        <v>306</v>
      </c>
      <c r="G294" s="9"/>
      <c r="H294" s="8" t="str">
        <f>CONCATENATE(Table1[[#This Row],[FAMILLE]],"-",Table1[[#This Row],[CATEGORIE]],"-",Table1[[#This Row],[NOM]],"-",Table1[[#This Row],[COMPLEMENT]])</f>
        <v>MLP-G2-FLORAL-</v>
      </c>
      <c r="I294" s="8" t="s">
        <v>126</v>
      </c>
      <c r="J294" s="8" t="s">
        <v>2676</v>
      </c>
      <c r="K294" s="8" t="s">
        <v>114</v>
      </c>
      <c r="L294" s="8"/>
      <c r="M294" s="8"/>
      <c r="N294" s="8"/>
      <c r="O294" s="10"/>
      <c r="P294" s="11">
        <f>Table1[[#This Row],[QUANTITE]]*Table1[[#This Row],[PRIX DE VENTE ]]</f>
        <v>0</v>
      </c>
    </row>
    <row r="295" spans="2:16" ht="15.75" thickBot="1" x14ac:dyDescent="0.3">
      <c r="B295" s="17"/>
      <c r="C295" s="18"/>
      <c r="D295" s="16" t="s">
        <v>2477</v>
      </c>
      <c r="E295" s="8" t="s">
        <v>2479</v>
      </c>
      <c r="F295" s="8" t="s">
        <v>307</v>
      </c>
      <c r="G295" s="9"/>
      <c r="H295" s="8" t="str">
        <f>CONCATENATE(Table1[[#This Row],[FAMILLE]],"-",Table1[[#This Row],[CATEGORIE]],"-",Table1[[#This Row],[NOM]],"-",Table1[[#This Row],[COMPLEMENT]])</f>
        <v>MLP-G2-GLITTERY HEART-</v>
      </c>
      <c r="I295" s="8" t="s">
        <v>126</v>
      </c>
      <c r="J295" s="8" t="s">
        <v>2676</v>
      </c>
      <c r="K295" s="8" t="s">
        <v>114</v>
      </c>
      <c r="L295" s="8"/>
      <c r="M295" s="8"/>
      <c r="N295" s="8"/>
      <c r="O295" s="10"/>
      <c r="P295" s="11">
        <f>Table1[[#This Row],[QUANTITE]]*Table1[[#This Row],[PRIX DE VENTE ]]</f>
        <v>0</v>
      </c>
    </row>
    <row r="296" spans="2:16" ht="15.75" thickBot="1" x14ac:dyDescent="0.3">
      <c r="B296" s="17"/>
      <c r="C296" s="18"/>
      <c r="D296" s="16" t="s">
        <v>2477</v>
      </c>
      <c r="E296" s="8" t="s">
        <v>2479</v>
      </c>
      <c r="F296" s="8" t="s">
        <v>308</v>
      </c>
      <c r="G296" s="9"/>
      <c r="H296" s="8" t="str">
        <f>CONCATENATE(Table1[[#This Row],[FAMILLE]],"-",Table1[[#This Row],[CATEGORIE]],"-",Table1[[#This Row],[NOM]],"-",Table1[[#This Row],[COMPLEMENT]])</f>
        <v>MLP-G2-GLOBE TROTTER-</v>
      </c>
      <c r="I296" s="8" t="s">
        <v>126</v>
      </c>
      <c r="J296" s="8" t="s">
        <v>2676</v>
      </c>
      <c r="K296" s="8" t="s">
        <v>114</v>
      </c>
      <c r="L296" s="8"/>
      <c r="M296" s="8"/>
      <c r="N296" s="8"/>
      <c r="O296" s="10"/>
      <c r="P296" s="11">
        <f>Table1[[#This Row],[QUANTITE]]*Table1[[#This Row],[PRIX DE VENTE ]]</f>
        <v>0</v>
      </c>
    </row>
    <row r="297" spans="2:16" ht="15.75" thickBot="1" x14ac:dyDescent="0.3">
      <c r="B297" s="17"/>
      <c r="C297" s="18"/>
      <c r="D297" s="16" t="s">
        <v>2477</v>
      </c>
      <c r="E297" s="8" t="s">
        <v>2479</v>
      </c>
      <c r="F297" s="8" t="s">
        <v>309</v>
      </c>
      <c r="G297" s="9"/>
      <c r="H297" s="8" t="str">
        <f>CONCATENATE(Table1[[#This Row],[FAMILLE]],"-",Table1[[#This Row],[CATEGORIE]],"-",Table1[[#This Row],[NOM]],"-",Table1[[#This Row],[COMPLEMENT]])</f>
        <v>MLP-G2-GOLDEN GLOW-</v>
      </c>
      <c r="I297" s="8" t="s">
        <v>126</v>
      </c>
      <c r="J297" s="8" t="s">
        <v>2676</v>
      </c>
      <c r="K297" s="8" t="s">
        <v>114</v>
      </c>
      <c r="L297" s="8"/>
      <c r="M297" s="8"/>
      <c r="N297" s="8"/>
      <c r="O297" s="10"/>
      <c r="P297" s="11">
        <f>Table1[[#This Row],[QUANTITE]]*Table1[[#This Row],[PRIX DE VENTE ]]</f>
        <v>0</v>
      </c>
    </row>
    <row r="298" spans="2:16" ht="15.75" thickBot="1" x14ac:dyDescent="0.3">
      <c r="B298" s="17"/>
      <c r="C298" s="18"/>
      <c r="D298" s="16" t="s">
        <v>2477</v>
      </c>
      <c r="E298" s="8" t="s">
        <v>2479</v>
      </c>
      <c r="F298" s="8" t="s">
        <v>311</v>
      </c>
      <c r="G298" s="9"/>
      <c r="H298" s="8" t="str">
        <f>CONCATENATE(Table1[[#This Row],[FAMILLE]],"-",Table1[[#This Row],[CATEGORIE]],"-",Table1[[#This Row],[NOM]],"-",Table1[[#This Row],[COMPLEMENT]])</f>
        <v>MLP-G2-GOLDEN GLOW V2-</v>
      </c>
      <c r="I298" s="8" t="s">
        <v>126</v>
      </c>
      <c r="J298" s="8" t="s">
        <v>2676</v>
      </c>
      <c r="K298" s="8" t="s">
        <v>114</v>
      </c>
      <c r="L298" s="8"/>
      <c r="M298" s="8"/>
      <c r="N298" s="8"/>
      <c r="O298" s="10"/>
      <c r="P298" s="11">
        <f>Table1[[#This Row],[QUANTITE]]*Table1[[#This Row],[PRIX DE VENTE ]]</f>
        <v>0</v>
      </c>
    </row>
    <row r="299" spans="2:16" ht="15.75" thickBot="1" x14ac:dyDescent="0.3">
      <c r="B299" s="17"/>
      <c r="C299" s="18"/>
      <c r="D299" s="16" t="s">
        <v>2477</v>
      </c>
      <c r="E299" s="8" t="s">
        <v>2479</v>
      </c>
      <c r="F299" s="8" t="s">
        <v>310</v>
      </c>
      <c r="G299" s="9"/>
      <c r="H299" s="8" t="str">
        <f>CONCATENATE(Table1[[#This Row],[FAMILLE]],"-",Table1[[#This Row],[CATEGORIE]],"-",Table1[[#This Row],[NOM]],"-",Table1[[#This Row],[COMPLEMENT]])</f>
        <v>MLP-G2-GOLDEN LIGHT-</v>
      </c>
      <c r="I299" s="8" t="s">
        <v>126</v>
      </c>
      <c r="J299" s="8" t="s">
        <v>2676</v>
      </c>
      <c r="K299" s="8" t="s">
        <v>114</v>
      </c>
      <c r="L299" s="8"/>
      <c r="M299" s="8"/>
      <c r="N299" s="8"/>
      <c r="O299" s="10"/>
      <c r="P299" s="11">
        <f>Table1[[#This Row],[QUANTITE]]*Table1[[#This Row],[PRIX DE VENTE ]]</f>
        <v>0</v>
      </c>
    </row>
    <row r="300" spans="2:16" ht="15.75" thickBot="1" x14ac:dyDescent="0.3">
      <c r="B300" s="17"/>
      <c r="C300" s="18"/>
      <c r="D300" s="16" t="s">
        <v>2477</v>
      </c>
      <c r="E300" s="8" t="s">
        <v>2479</v>
      </c>
      <c r="F300" s="8" t="s">
        <v>312</v>
      </c>
      <c r="G300" s="9"/>
      <c r="H300" s="8" t="str">
        <f>CONCATENATE(Table1[[#This Row],[FAMILLE]],"-",Table1[[#This Row],[CATEGORIE]],"-",Table1[[#This Row],[NOM]],"-",Table1[[#This Row],[COMPLEMENT]])</f>
        <v>MLP-G2-PRINCESS GOLDEN LIGHT-</v>
      </c>
      <c r="I300" s="8" t="s">
        <v>126</v>
      </c>
      <c r="J300" s="8" t="s">
        <v>2676</v>
      </c>
      <c r="K300" s="8" t="s">
        <v>114</v>
      </c>
      <c r="L300" s="8"/>
      <c r="M300" s="8"/>
      <c r="N300" s="8"/>
      <c r="O300" s="10"/>
      <c r="P300" s="11">
        <f>Table1[[#This Row],[QUANTITE]]*Table1[[#This Row],[PRIX DE VENTE ]]</f>
        <v>0</v>
      </c>
    </row>
    <row r="301" spans="2:16" ht="15.75" thickBot="1" x14ac:dyDescent="0.3">
      <c r="B301" s="17"/>
      <c r="C301" s="18"/>
      <c r="D301" s="16" t="s">
        <v>2477</v>
      </c>
      <c r="E301" s="8" t="s">
        <v>2479</v>
      </c>
      <c r="F301" s="8" t="s">
        <v>313</v>
      </c>
      <c r="G301" s="9"/>
      <c r="H301" s="8" t="str">
        <f>CONCATENATE(Table1[[#This Row],[FAMILLE]],"-",Table1[[#This Row],[CATEGORIE]],"-",Table1[[#This Row],[NOM]],"-",Table1[[#This Row],[COMPLEMENT]])</f>
        <v>MLP-G2-HER MAJESTY PEARL-</v>
      </c>
      <c r="I301" s="8" t="s">
        <v>126</v>
      </c>
      <c r="J301" s="8" t="s">
        <v>2676</v>
      </c>
      <c r="K301" s="8" t="s">
        <v>114</v>
      </c>
      <c r="L301" s="8"/>
      <c r="M301" s="8"/>
      <c r="N301" s="8"/>
      <c r="O301" s="10"/>
      <c r="P301" s="11">
        <f>Table1[[#This Row],[QUANTITE]]*Table1[[#This Row],[PRIX DE VENTE ]]</f>
        <v>0</v>
      </c>
    </row>
    <row r="302" spans="2:16" ht="15.75" thickBot="1" x14ac:dyDescent="0.3">
      <c r="B302" s="17"/>
      <c r="C302" s="18"/>
      <c r="D302" s="16" t="s">
        <v>2477</v>
      </c>
      <c r="E302" s="8" t="s">
        <v>2479</v>
      </c>
      <c r="F302" s="8" t="s">
        <v>314</v>
      </c>
      <c r="G302" s="9"/>
      <c r="H302" s="8" t="str">
        <f>CONCATENATE(Table1[[#This Row],[FAMILLE]],"-",Table1[[#This Row],[CATEGORIE]],"-",Table1[[#This Row],[NOM]],"-",Table1[[#This Row],[COMPLEMENT]])</f>
        <v>MLP-G2-LADY RAIMBOW-</v>
      </c>
      <c r="I302" s="8" t="s">
        <v>126</v>
      </c>
      <c r="J302" s="8" t="s">
        <v>2676</v>
      </c>
      <c r="K302" s="8" t="s">
        <v>114</v>
      </c>
      <c r="L302" s="8"/>
      <c r="M302" s="8"/>
      <c r="N302" s="8"/>
      <c r="O302" s="10"/>
      <c r="P302" s="11">
        <f>Table1[[#This Row],[QUANTITE]]*Table1[[#This Row],[PRIX DE VENTE ]]</f>
        <v>0</v>
      </c>
    </row>
    <row r="303" spans="2:16" ht="15.75" thickBot="1" x14ac:dyDescent="0.3">
      <c r="B303" s="17"/>
      <c r="C303" s="18"/>
      <c r="D303" s="16" t="s">
        <v>2477</v>
      </c>
      <c r="E303" s="8" t="s">
        <v>2479</v>
      </c>
      <c r="F303" s="8" t="s">
        <v>315</v>
      </c>
      <c r="G303" s="9"/>
      <c r="H303" s="8" t="str">
        <f>CONCATENATE(Table1[[#This Row],[FAMILLE]],"-",Table1[[#This Row],[CATEGORIE]],"-",Table1[[#This Row],[NOM]],"-",Table1[[#This Row],[COMPLEMENT]])</f>
        <v>MLP-G2-LADY WATERFALL-</v>
      </c>
      <c r="I303" s="8" t="s">
        <v>126</v>
      </c>
      <c r="J303" s="8" t="s">
        <v>2676</v>
      </c>
      <c r="K303" s="8" t="s">
        <v>114</v>
      </c>
      <c r="L303" s="8"/>
      <c r="M303" s="8"/>
      <c r="N303" s="8"/>
      <c r="O303" s="10"/>
      <c r="P303" s="11">
        <f>Table1[[#This Row],[QUANTITE]]*Table1[[#This Row],[PRIX DE VENTE ]]</f>
        <v>0</v>
      </c>
    </row>
    <row r="304" spans="2:16" ht="15.75" thickBot="1" x14ac:dyDescent="0.3">
      <c r="B304" s="17"/>
      <c r="C304" s="18"/>
      <c r="D304" s="16" t="s">
        <v>2477</v>
      </c>
      <c r="E304" s="8" t="s">
        <v>2479</v>
      </c>
      <c r="F304" s="8" t="s">
        <v>316</v>
      </c>
      <c r="G304" s="9"/>
      <c r="H304" s="8" t="str">
        <f>CONCATENATE(Table1[[#This Row],[FAMILLE]],"-",Table1[[#This Row],[CATEGORIE]],"-",Table1[[#This Row],[NOM]],"-",Table1[[#This Row],[COMPLEMENT]])</f>
        <v>MLP-G2-NIGHTSHINE-</v>
      </c>
      <c r="I304" s="8" t="s">
        <v>126</v>
      </c>
      <c r="J304" s="8" t="s">
        <v>2676</v>
      </c>
      <c r="K304" s="8" t="s">
        <v>114</v>
      </c>
      <c r="L304" s="8"/>
      <c r="M304" s="8"/>
      <c r="N304" s="8"/>
      <c r="O304" s="10"/>
      <c r="P304" s="11">
        <f>Table1[[#This Row],[QUANTITE]]*Table1[[#This Row],[PRIX DE VENTE ]]</f>
        <v>0</v>
      </c>
    </row>
    <row r="305" spans="2:16" ht="15.75" thickBot="1" x14ac:dyDescent="0.3">
      <c r="B305" s="17"/>
      <c r="C305" s="18"/>
      <c r="D305" s="16" t="s">
        <v>2477</v>
      </c>
      <c r="E305" s="8" t="s">
        <v>2479</v>
      </c>
      <c r="F305" s="8" t="s">
        <v>317</v>
      </c>
      <c r="G305" s="9"/>
      <c r="H305" s="8" t="str">
        <f>CONCATENATE(Table1[[#This Row],[FAMILLE]],"-",Table1[[#This Row],[CATEGORIE]],"-",Table1[[#This Row],[NOM]],"-",Table1[[#This Row],[COMPLEMENT]])</f>
        <v>MLP-G2-NOSY-</v>
      </c>
      <c r="I305" s="8" t="s">
        <v>126</v>
      </c>
      <c r="J305" s="8" t="s">
        <v>2676</v>
      </c>
      <c r="K305" s="8" t="s">
        <v>114</v>
      </c>
      <c r="L305" s="8"/>
      <c r="M305" s="8"/>
      <c r="N305" s="8"/>
      <c r="O305" s="10"/>
      <c r="P305" s="11">
        <f>Table1[[#This Row],[QUANTITE]]*Table1[[#This Row],[PRIX DE VENTE ]]</f>
        <v>0</v>
      </c>
    </row>
    <row r="306" spans="2:16" ht="15.75" thickBot="1" x14ac:dyDescent="0.3">
      <c r="B306" s="17"/>
      <c r="C306" s="18"/>
      <c r="D306" s="16" t="s">
        <v>2477</v>
      </c>
      <c r="E306" s="8" t="s">
        <v>2479</v>
      </c>
      <c r="F306" s="8" t="s">
        <v>318</v>
      </c>
      <c r="G306" s="9"/>
      <c r="H306" s="8" t="str">
        <f>CONCATENATE(Table1[[#This Row],[FAMILLE]],"-",Table1[[#This Row],[CATEGORIE]],"-",Table1[[#This Row],[NOM]],"-",Table1[[#This Row],[COMPLEMENT]])</f>
        <v>MLP-G2-POLKA-</v>
      </c>
      <c r="I306" s="8" t="s">
        <v>126</v>
      </c>
      <c r="J306" s="8" t="s">
        <v>2676</v>
      </c>
      <c r="K306" s="8" t="s">
        <v>114</v>
      </c>
      <c r="L306" s="8"/>
      <c r="M306" s="8"/>
      <c r="N306" s="8"/>
      <c r="O306" s="10"/>
      <c r="P306" s="11">
        <f>Table1[[#This Row],[QUANTITE]]*Table1[[#This Row],[PRIX DE VENTE ]]</f>
        <v>0</v>
      </c>
    </row>
    <row r="307" spans="2:16" ht="15.75" thickBot="1" x14ac:dyDescent="0.3">
      <c r="B307" s="17"/>
      <c r="C307" s="18"/>
      <c r="D307" s="16" t="s">
        <v>2477</v>
      </c>
      <c r="E307" s="8" t="s">
        <v>2479</v>
      </c>
      <c r="F307" s="8" t="s">
        <v>319</v>
      </c>
      <c r="G307" s="9"/>
      <c r="H307" s="8" t="str">
        <f>CONCATENATE(Table1[[#This Row],[FAMILLE]],"-",Table1[[#This Row],[CATEGORIE]],"-",Table1[[#This Row],[NOM]],"-",Table1[[#This Row],[COMPLEMENT]])</f>
        <v>MLP-G2-PRINCESS GOLDEN DREAM-</v>
      </c>
      <c r="I307" s="8" t="s">
        <v>126</v>
      </c>
      <c r="J307" s="8" t="s">
        <v>2676</v>
      </c>
      <c r="K307" s="8" t="s">
        <v>114</v>
      </c>
      <c r="L307" s="8"/>
      <c r="M307" s="8"/>
      <c r="N307" s="8"/>
      <c r="O307" s="10"/>
      <c r="P307" s="11">
        <f>Table1[[#This Row],[QUANTITE]]*Table1[[#This Row],[PRIX DE VENTE ]]</f>
        <v>0</v>
      </c>
    </row>
    <row r="308" spans="2:16" ht="15.75" thickBot="1" x14ac:dyDescent="0.3">
      <c r="B308" s="17"/>
      <c r="C308" s="18"/>
      <c r="D308" s="16" t="s">
        <v>2477</v>
      </c>
      <c r="E308" s="8" t="s">
        <v>2479</v>
      </c>
      <c r="F308" s="8" t="s">
        <v>320</v>
      </c>
      <c r="G308" s="9"/>
      <c r="H308" s="8" t="str">
        <f>CONCATENATE(Table1[[#This Row],[FAMILLE]],"-",Table1[[#This Row],[CATEGORIE]],"-",Table1[[#This Row],[NOM]],"-",Table1[[#This Row],[COMPLEMENT]])</f>
        <v>MLP-G2-PRINCESS TRIXIEBELLE-</v>
      </c>
      <c r="I308" s="8" t="s">
        <v>126</v>
      </c>
      <c r="J308" s="8" t="s">
        <v>2676</v>
      </c>
      <c r="K308" s="8" t="s">
        <v>114</v>
      </c>
      <c r="L308" s="8"/>
      <c r="M308" s="8"/>
      <c r="N308" s="8"/>
      <c r="O308" s="10"/>
      <c r="P308" s="11">
        <f>Table1[[#This Row],[QUANTITE]]*Table1[[#This Row],[PRIX DE VENTE ]]</f>
        <v>0</v>
      </c>
    </row>
    <row r="309" spans="2:16" ht="15.75" thickBot="1" x14ac:dyDescent="0.3">
      <c r="B309" s="17"/>
      <c r="C309" s="18"/>
      <c r="D309" s="16" t="s">
        <v>2477</v>
      </c>
      <c r="E309" s="8" t="s">
        <v>2479</v>
      </c>
      <c r="F309" s="8" t="s">
        <v>321</v>
      </c>
      <c r="G309" s="9"/>
      <c r="H309" s="8" t="str">
        <f>CONCATENATE(Table1[[#This Row],[FAMILLE]],"-",Table1[[#This Row],[CATEGORIE]],"-",Table1[[#This Row],[NOM]],"-",Table1[[#This Row],[COMPLEMENT]])</f>
        <v>MLP-G2-SAMBA-</v>
      </c>
      <c r="I309" s="8" t="s">
        <v>126</v>
      </c>
      <c r="J309" s="8" t="s">
        <v>2676</v>
      </c>
      <c r="K309" s="8" t="s">
        <v>114</v>
      </c>
      <c r="L309" s="8"/>
      <c r="M309" s="8"/>
      <c r="N309" s="8"/>
      <c r="O309" s="10"/>
      <c r="P309" s="11">
        <f>Table1[[#This Row],[QUANTITE]]*Table1[[#This Row],[PRIX DE VENTE ]]</f>
        <v>0</v>
      </c>
    </row>
    <row r="310" spans="2:16" ht="15.75" thickBot="1" x14ac:dyDescent="0.3">
      <c r="B310" s="17"/>
      <c r="C310" s="18"/>
      <c r="D310" s="16" t="s">
        <v>2477</v>
      </c>
      <c r="E310" s="8" t="s">
        <v>2479</v>
      </c>
      <c r="F310" s="8" t="s">
        <v>322</v>
      </c>
      <c r="G310" s="9"/>
      <c r="H310" s="8" t="str">
        <f>CONCATENATE(Table1[[#This Row],[FAMILLE]],"-",Table1[[#This Row],[CATEGORIE]],"-",Table1[[#This Row],[NOM]],"-",Table1[[#This Row],[COMPLEMENT]])</f>
        <v>MLP-G2-SATIN SPLASH-</v>
      </c>
      <c r="I310" s="8" t="s">
        <v>126</v>
      </c>
      <c r="J310" s="8" t="s">
        <v>2676</v>
      </c>
      <c r="K310" s="8" t="s">
        <v>114</v>
      </c>
      <c r="L310" s="8"/>
      <c r="M310" s="8"/>
      <c r="N310" s="8"/>
      <c r="O310" s="10"/>
      <c r="P310" s="11">
        <f>Table1[[#This Row],[QUANTITE]]*Table1[[#This Row],[PRIX DE VENTE ]]</f>
        <v>0</v>
      </c>
    </row>
    <row r="311" spans="2:16" ht="26.25" thickBot="1" x14ac:dyDescent="0.3">
      <c r="B311" s="17"/>
      <c r="C311" s="18"/>
      <c r="D311" s="16" t="s">
        <v>2477</v>
      </c>
      <c r="E311" s="8" t="s">
        <v>2479</v>
      </c>
      <c r="F311" s="8" t="s">
        <v>323</v>
      </c>
      <c r="G311" s="9"/>
      <c r="H311" s="8" t="str">
        <f>CONCATENATE(Table1[[#This Row],[FAMILLE]],"-",Table1[[#This Row],[CATEGORIE]],"-",Table1[[#This Row],[NOM]],"-",Table1[[#This Row],[COMPLEMENT]])</f>
        <v>MLP-G2-SKY SKIMMER (SECRET SURPRISE FRIENDS)-</v>
      </c>
      <c r="I311" s="8" t="s">
        <v>126</v>
      </c>
      <c r="J311" s="8" t="s">
        <v>2676</v>
      </c>
      <c r="K311" s="8" t="s">
        <v>114</v>
      </c>
      <c r="L311" s="8"/>
      <c r="M311" s="8"/>
      <c r="N311" s="8"/>
      <c r="O311" s="10"/>
      <c r="P311" s="11">
        <f>Table1[[#This Row],[QUANTITE]]*Table1[[#This Row],[PRIX DE VENTE ]]</f>
        <v>0</v>
      </c>
    </row>
    <row r="312" spans="2:16" ht="15.75" thickBot="1" x14ac:dyDescent="0.3">
      <c r="B312" s="17"/>
      <c r="C312" s="18"/>
      <c r="D312" s="16" t="s">
        <v>2477</v>
      </c>
      <c r="E312" s="8" t="s">
        <v>2479</v>
      </c>
      <c r="F312" s="8" t="s">
        <v>324</v>
      </c>
      <c r="G312" s="9"/>
      <c r="H312" s="8" t="str">
        <f>CONCATENATE(Table1[[#This Row],[FAMILLE]],"-",Table1[[#This Row],[CATEGORIE]],"-",Table1[[#This Row],[NOM]],"-",Table1[[#This Row],[COMPLEMENT]])</f>
        <v>MLP-G2-SKY SKIMMER (EASTER PONY)-</v>
      </c>
      <c r="I312" s="8" t="s">
        <v>126</v>
      </c>
      <c r="J312" s="8" t="s">
        <v>2676</v>
      </c>
      <c r="K312" s="8" t="s">
        <v>114</v>
      </c>
      <c r="L312" s="8"/>
      <c r="M312" s="8"/>
      <c r="N312" s="8"/>
      <c r="O312" s="10"/>
      <c r="P312" s="11">
        <f>Table1[[#This Row],[QUANTITE]]*Table1[[#This Row],[PRIX DE VENTE ]]</f>
        <v>0</v>
      </c>
    </row>
    <row r="313" spans="2:16" ht="15.75" thickBot="1" x14ac:dyDescent="0.3">
      <c r="B313" s="17"/>
      <c r="C313" s="18"/>
      <c r="D313" s="16" t="s">
        <v>2477</v>
      </c>
      <c r="E313" s="8" t="s">
        <v>2479</v>
      </c>
      <c r="F313" s="8" t="s">
        <v>325</v>
      </c>
      <c r="G313" s="9"/>
      <c r="H313" s="8" t="str">
        <f>CONCATENATE(Table1[[#This Row],[FAMILLE]],"-",Table1[[#This Row],[CATEGORIE]],"-",Table1[[#This Row],[NOM]],"-",Table1[[#This Row],[COMPLEMENT]])</f>
        <v>MLP-G2-SKY SKIMMER (CHANGING MANE)-</v>
      </c>
      <c r="I313" s="8" t="s">
        <v>126</v>
      </c>
      <c r="J313" s="8" t="s">
        <v>2676</v>
      </c>
      <c r="K313" s="8" t="s">
        <v>114</v>
      </c>
      <c r="L313" s="8"/>
      <c r="M313" s="8"/>
      <c r="N313" s="8"/>
      <c r="O313" s="10"/>
      <c r="P313" s="11">
        <f>Table1[[#This Row],[QUANTITE]]*Table1[[#This Row],[PRIX DE VENTE ]]</f>
        <v>0</v>
      </c>
    </row>
    <row r="314" spans="2:16" ht="26.25" thickBot="1" x14ac:dyDescent="0.3">
      <c r="B314" s="17"/>
      <c r="C314" s="18"/>
      <c r="D314" s="16" t="s">
        <v>2477</v>
      </c>
      <c r="E314" s="8" t="s">
        <v>2479</v>
      </c>
      <c r="F314" s="8" t="s">
        <v>326</v>
      </c>
      <c r="G314" s="9"/>
      <c r="H314" s="8" t="str">
        <f>CONCATENATE(Table1[[#This Row],[FAMILLE]],"-",Table1[[#This Row],[CATEGORIE]],"-",Table1[[#This Row],[NOM]],"-",Table1[[#This Row],[COMPLEMENT]])</f>
        <v>MLP-G2-LADY SKY SKIMMER (MASQUERADE BALL)-</v>
      </c>
      <c r="I314" s="8" t="s">
        <v>126</v>
      </c>
      <c r="J314" s="8" t="s">
        <v>2676</v>
      </c>
      <c r="K314" s="8" t="s">
        <v>114</v>
      </c>
      <c r="L314" s="8"/>
      <c r="M314" s="8"/>
      <c r="N314" s="8"/>
      <c r="O314" s="10"/>
      <c r="P314" s="11">
        <f>Table1[[#This Row],[QUANTITE]]*Table1[[#This Row],[PRIX DE VENTE ]]</f>
        <v>0</v>
      </c>
    </row>
    <row r="315" spans="2:16" ht="15.75" thickBot="1" x14ac:dyDescent="0.3">
      <c r="B315" s="17"/>
      <c r="C315" s="18"/>
      <c r="D315" s="16" t="s">
        <v>2477</v>
      </c>
      <c r="E315" s="8" t="s">
        <v>2479</v>
      </c>
      <c r="F315" s="8" t="s">
        <v>327</v>
      </c>
      <c r="G315" s="9"/>
      <c r="H315" s="8" t="str">
        <f>CONCATENATE(Table1[[#This Row],[FAMILLE]],"-",Table1[[#This Row],[CATEGORIE]],"-",Table1[[#This Row],[NOM]],"-",Table1[[#This Row],[COMPLEMENT]])</f>
        <v>MLP-G2-LADY SKY SKIMMER (ROYAL LADIES)-</v>
      </c>
      <c r="I315" s="8" t="s">
        <v>126</v>
      </c>
      <c r="J315" s="8" t="s">
        <v>2676</v>
      </c>
      <c r="K315" s="8" t="s">
        <v>114</v>
      </c>
      <c r="L315" s="8"/>
      <c r="M315" s="8"/>
      <c r="N315" s="8"/>
      <c r="O315" s="10"/>
      <c r="P315" s="11">
        <f>Table1[[#This Row],[QUANTITE]]*Table1[[#This Row],[PRIX DE VENTE ]]</f>
        <v>0</v>
      </c>
    </row>
    <row r="316" spans="2:16" ht="15.75" thickBot="1" x14ac:dyDescent="0.3">
      <c r="B316" s="17"/>
      <c r="C316" s="18"/>
      <c r="D316" s="16" t="s">
        <v>2477</v>
      </c>
      <c r="E316" s="8" t="s">
        <v>2479</v>
      </c>
      <c r="F316" s="8" t="s">
        <v>328</v>
      </c>
      <c r="G316" s="9"/>
      <c r="H316" s="8" t="str">
        <f>CONCATENATE(Table1[[#This Row],[FAMILLE]],"-",Table1[[#This Row],[CATEGORIE]],"-",Table1[[#This Row],[NOM]],"-",Table1[[#This Row],[COMPLEMENT]])</f>
        <v>MLP-G2-PRINCESS SKY SKIMMER-</v>
      </c>
      <c r="I316" s="8" t="s">
        <v>126</v>
      </c>
      <c r="J316" s="8" t="s">
        <v>2676</v>
      </c>
      <c r="K316" s="8" t="s">
        <v>114</v>
      </c>
      <c r="L316" s="8"/>
      <c r="M316" s="8"/>
      <c r="N316" s="8"/>
      <c r="O316" s="10"/>
      <c r="P316" s="11">
        <f>Table1[[#This Row],[QUANTITE]]*Table1[[#This Row],[PRIX DE VENTE ]]</f>
        <v>0</v>
      </c>
    </row>
    <row r="317" spans="2:16" ht="15.75" thickBot="1" x14ac:dyDescent="0.3">
      <c r="B317" s="17"/>
      <c r="C317" s="18"/>
      <c r="D317" s="16" t="s">
        <v>2477</v>
      </c>
      <c r="E317" s="8" t="s">
        <v>2479</v>
      </c>
      <c r="F317" s="8" t="s">
        <v>329</v>
      </c>
      <c r="G317" s="9"/>
      <c r="H317" s="8" t="str">
        <f>CONCATENATE(Table1[[#This Row],[FAMILLE]],"-",Table1[[#This Row],[CATEGORIE]],"-",Table1[[#This Row],[NOM]],"-",Table1[[#This Row],[COMPLEMENT]])</f>
        <v>MLP-G2-SPRINGLY-</v>
      </c>
      <c r="I317" s="8" t="s">
        <v>126</v>
      </c>
      <c r="J317" s="8" t="s">
        <v>2676</v>
      </c>
      <c r="K317" s="8" t="s">
        <v>114</v>
      </c>
      <c r="L317" s="8"/>
      <c r="M317" s="8"/>
      <c r="N317" s="8"/>
      <c r="O317" s="10"/>
      <c r="P317" s="11">
        <f>Table1[[#This Row],[QUANTITE]]*Table1[[#This Row],[PRIX DE VENTE ]]</f>
        <v>0</v>
      </c>
    </row>
    <row r="318" spans="2:16" ht="15.75" thickBot="1" x14ac:dyDescent="0.3">
      <c r="B318" s="17"/>
      <c r="C318" s="18"/>
      <c r="D318" s="16" t="s">
        <v>2477</v>
      </c>
      <c r="E318" s="8" t="s">
        <v>2479</v>
      </c>
      <c r="F318" s="8" t="s">
        <v>330</v>
      </c>
      <c r="G318" s="9"/>
      <c r="H318" s="8" t="str">
        <f>CONCATENATE(Table1[[#This Row],[FAMILLE]],"-",Table1[[#This Row],[CATEGORIE]],"-",Table1[[#This Row],[NOM]],"-",Table1[[#This Row],[COMPLEMENT]])</f>
        <v>MLP-G2-TEDDY-</v>
      </c>
      <c r="I318" s="8" t="s">
        <v>126</v>
      </c>
      <c r="J318" s="8" t="s">
        <v>2676</v>
      </c>
      <c r="K318" s="8" t="s">
        <v>114</v>
      </c>
      <c r="L318" s="8"/>
      <c r="M318" s="8"/>
      <c r="N318" s="8"/>
      <c r="O318" s="10"/>
      <c r="P318" s="11">
        <f>Table1[[#This Row],[QUANTITE]]*Table1[[#This Row],[PRIX DE VENTE ]]</f>
        <v>0</v>
      </c>
    </row>
    <row r="319" spans="2:16" ht="15.75" thickBot="1" x14ac:dyDescent="0.3">
      <c r="B319" s="17"/>
      <c r="C319" s="18"/>
      <c r="D319" s="16" t="s">
        <v>2477</v>
      </c>
      <c r="E319" s="8" t="s">
        <v>2479</v>
      </c>
      <c r="F319" s="8" t="s">
        <v>331</v>
      </c>
      <c r="G319" s="9"/>
      <c r="H319" s="8" t="str">
        <f>CONCATENATE(Table1[[#This Row],[FAMILLE]],"-",Table1[[#This Row],[CATEGORIE]],"-",Table1[[#This Row],[NOM]],"-",Table1[[#This Row],[COMPLEMENT]])</f>
        <v>MLP-G2-DREAMER-</v>
      </c>
      <c r="I319" s="8" t="s">
        <v>156</v>
      </c>
      <c r="J319" s="8" t="s">
        <v>2676</v>
      </c>
      <c r="K319" s="8" t="s">
        <v>114</v>
      </c>
      <c r="L319" s="8"/>
      <c r="M319" s="8"/>
      <c r="N319" s="8"/>
      <c r="O319" s="10"/>
      <c r="P319" s="11">
        <f>Table1[[#This Row],[QUANTITE]]*Table1[[#This Row],[PRIX DE VENTE ]]</f>
        <v>0</v>
      </c>
    </row>
    <row r="320" spans="2:16" ht="15.75" thickBot="1" x14ac:dyDescent="0.3">
      <c r="B320" s="17"/>
      <c r="C320" s="18"/>
      <c r="D320" s="16" t="s">
        <v>2477</v>
      </c>
      <c r="E320" s="8" t="s">
        <v>2479</v>
      </c>
      <c r="F320" s="8" t="s">
        <v>332</v>
      </c>
      <c r="G320" s="9"/>
      <c r="H320" s="8" t="str">
        <f>CONCATENATE(Table1[[#This Row],[FAMILLE]],"-",Table1[[#This Row],[CATEGORIE]],"-",Table1[[#This Row],[NOM]],"-",Table1[[#This Row],[COMPLEMENT]])</f>
        <v>MLP-G2-DRIFTER-</v>
      </c>
      <c r="I320" s="8" t="s">
        <v>156</v>
      </c>
      <c r="J320" s="8" t="s">
        <v>2676</v>
      </c>
      <c r="K320" s="8" t="s">
        <v>114</v>
      </c>
      <c r="L320" s="8"/>
      <c r="M320" s="8"/>
      <c r="N320" s="8"/>
      <c r="O320" s="10"/>
      <c r="P320" s="11">
        <f>Table1[[#This Row],[QUANTITE]]*Table1[[#This Row],[PRIX DE VENTE ]]</f>
        <v>0</v>
      </c>
    </row>
    <row r="321" spans="2:16" ht="15.75" thickBot="1" x14ac:dyDescent="0.3">
      <c r="B321" s="17"/>
      <c r="C321" s="18"/>
      <c r="D321" s="16" t="s">
        <v>2477</v>
      </c>
      <c r="E321" s="8" t="s">
        <v>2479</v>
      </c>
      <c r="F321" s="8" t="s">
        <v>333</v>
      </c>
      <c r="G321" s="9"/>
      <c r="H321" s="8" t="str">
        <f>CONCATENATE(Table1[[#This Row],[FAMILLE]],"-",Table1[[#This Row],[CATEGORIE]],"-",Table1[[#This Row],[NOM]],"-",Table1[[#This Row],[COMPLEMENT]])</f>
        <v>MLP-G2-FLASH-</v>
      </c>
      <c r="I321" s="8" t="s">
        <v>156</v>
      </c>
      <c r="J321" s="8" t="s">
        <v>2676</v>
      </c>
      <c r="K321" s="8" t="s">
        <v>114</v>
      </c>
      <c r="L321" s="8"/>
      <c r="M321" s="8"/>
      <c r="N321" s="8"/>
      <c r="O321" s="10"/>
      <c r="P321" s="11">
        <f>Table1[[#This Row],[QUANTITE]]*Table1[[#This Row],[PRIX DE VENTE ]]</f>
        <v>0</v>
      </c>
    </row>
    <row r="322" spans="2:16" ht="15.75" thickBot="1" x14ac:dyDescent="0.3">
      <c r="B322" s="17"/>
      <c r="C322" s="18"/>
      <c r="D322" s="16" t="s">
        <v>2477</v>
      </c>
      <c r="E322" s="8" t="s">
        <v>2479</v>
      </c>
      <c r="F322" s="8" t="s">
        <v>334</v>
      </c>
      <c r="G322" s="9"/>
      <c r="H322" s="8" t="str">
        <f>CONCATENATE(Table1[[#This Row],[FAMILLE]],"-",Table1[[#This Row],[CATEGORIE]],"-",Table1[[#This Row],[NOM]],"-",Table1[[#This Row],[COMPLEMENT]])</f>
        <v>MLP-G2-JOLLY-</v>
      </c>
      <c r="I322" s="8" t="s">
        <v>156</v>
      </c>
      <c r="J322" s="8" t="s">
        <v>2676</v>
      </c>
      <c r="K322" s="8" t="s">
        <v>114</v>
      </c>
      <c r="L322" s="8"/>
      <c r="M322" s="8"/>
      <c r="N322" s="8"/>
      <c r="O322" s="10"/>
      <c r="P322" s="11">
        <f>Table1[[#This Row],[QUANTITE]]*Table1[[#This Row],[PRIX DE VENTE ]]</f>
        <v>0</v>
      </c>
    </row>
    <row r="323" spans="2:16" ht="15.75" thickBot="1" x14ac:dyDescent="0.3">
      <c r="B323" s="17"/>
      <c r="C323" s="18"/>
      <c r="D323" s="16" t="s">
        <v>2477</v>
      </c>
      <c r="E323" s="8" t="s">
        <v>2479</v>
      </c>
      <c r="F323" s="8" t="s">
        <v>335</v>
      </c>
      <c r="G323" s="9"/>
      <c r="H323" s="8" t="str">
        <f>CONCATENATE(Table1[[#This Row],[FAMILLE]],"-",Table1[[#This Row],[CATEGORIE]],"-",Table1[[#This Row],[NOM]],"-",Table1[[#This Row],[COMPLEMENT]])</f>
        <v>MLP-G2-MERRY MOMENTS-</v>
      </c>
      <c r="I323" s="8" t="s">
        <v>156</v>
      </c>
      <c r="J323" s="8" t="s">
        <v>2676</v>
      </c>
      <c r="K323" s="8" t="s">
        <v>114</v>
      </c>
      <c r="L323" s="8"/>
      <c r="M323" s="8"/>
      <c r="N323" s="8"/>
      <c r="O323" s="10"/>
      <c r="P323" s="11">
        <f>Table1[[#This Row],[QUANTITE]]*Table1[[#This Row],[PRIX DE VENTE ]]</f>
        <v>0</v>
      </c>
    </row>
    <row r="324" spans="2:16" ht="15.75" thickBot="1" x14ac:dyDescent="0.3">
      <c r="B324" s="17"/>
      <c r="C324" s="18"/>
      <c r="D324" s="16" t="s">
        <v>2477</v>
      </c>
      <c r="E324" s="8" t="s">
        <v>2479</v>
      </c>
      <c r="F324" s="8" t="s">
        <v>336</v>
      </c>
      <c r="G324" s="9"/>
      <c r="H324" s="8" t="str">
        <f>CONCATENATE(Table1[[#This Row],[FAMILLE]],"-",Table1[[#This Row],[CATEGORIE]],"-",Table1[[#This Row],[NOM]],"-",Table1[[#This Row],[COMPLEMENT]])</f>
        <v>MLP-G2-MISS PAINTER-</v>
      </c>
      <c r="I324" s="8" t="s">
        <v>156</v>
      </c>
      <c r="J324" s="8" t="s">
        <v>2676</v>
      </c>
      <c r="K324" s="8" t="s">
        <v>114</v>
      </c>
      <c r="L324" s="8"/>
      <c r="M324" s="8"/>
      <c r="N324" s="8"/>
      <c r="O324" s="10"/>
      <c r="P324" s="11">
        <f>Table1[[#This Row],[QUANTITE]]*Table1[[#This Row],[PRIX DE VENTE ]]</f>
        <v>0</v>
      </c>
    </row>
    <row r="325" spans="2:16" ht="15.75" thickBot="1" x14ac:dyDescent="0.3">
      <c r="B325" s="17"/>
      <c r="C325" s="18"/>
      <c r="D325" s="16" t="s">
        <v>2477</v>
      </c>
      <c r="E325" s="8" t="s">
        <v>2479</v>
      </c>
      <c r="F325" s="8" t="s">
        <v>337</v>
      </c>
      <c r="G325" s="9"/>
      <c r="H325" s="8" t="str">
        <f>CONCATENATE(Table1[[#This Row],[FAMILLE]],"-",Table1[[#This Row],[CATEGORIE]],"-",Table1[[#This Row],[NOM]],"-",Table1[[#This Row],[COMPLEMENT]])</f>
        <v>MLP-G2-MOMMY BONHEUR-</v>
      </c>
      <c r="I325" s="8" t="s">
        <v>156</v>
      </c>
      <c r="J325" s="8" t="s">
        <v>2676</v>
      </c>
      <c r="K325" s="8" t="s">
        <v>114</v>
      </c>
      <c r="L325" s="8"/>
      <c r="M325" s="8"/>
      <c r="N325" s="8"/>
      <c r="O325" s="10"/>
      <c r="P325" s="11">
        <f>Table1[[#This Row],[QUANTITE]]*Table1[[#This Row],[PRIX DE VENTE ]]</f>
        <v>0</v>
      </c>
    </row>
    <row r="326" spans="2:16" ht="15.75" thickBot="1" x14ac:dyDescent="0.3">
      <c r="B326" s="17"/>
      <c r="C326" s="18"/>
      <c r="D326" s="16" t="s">
        <v>2477</v>
      </c>
      <c r="E326" s="8" t="s">
        <v>2479</v>
      </c>
      <c r="F326" s="8" t="s">
        <v>329</v>
      </c>
      <c r="G326" s="9"/>
      <c r="H326" s="8" t="str">
        <f>CONCATENATE(Table1[[#This Row],[FAMILLE]],"-",Table1[[#This Row],[CATEGORIE]],"-",Table1[[#This Row],[NOM]],"-",Table1[[#This Row],[COMPLEMENT]])</f>
        <v>MLP-G2-SPRINGLY-</v>
      </c>
      <c r="I326" s="8" t="s">
        <v>156</v>
      </c>
      <c r="J326" s="8" t="s">
        <v>2676</v>
      </c>
      <c r="K326" s="8" t="s">
        <v>114</v>
      </c>
      <c r="L326" s="8"/>
      <c r="M326" s="8"/>
      <c r="N326" s="8"/>
      <c r="O326" s="10"/>
      <c r="P326" s="11">
        <f>Table1[[#This Row],[QUANTITE]]*Table1[[#This Row],[PRIX DE VENTE ]]</f>
        <v>0</v>
      </c>
    </row>
    <row r="327" spans="2:16" ht="15.75" thickBot="1" x14ac:dyDescent="0.3">
      <c r="B327" s="17"/>
      <c r="C327" s="18"/>
      <c r="D327" s="16" t="s">
        <v>2477</v>
      </c>
      <c r="E327" s="8" t="s">
        <v>2479</v>
      </c>
      <c r="F327" s="8" t="s">
        <v>338</v>
      </c>
      <c r="G327" s="9"/>
      <c r="H327" s="8" t="str">
        <f>CONCATENATE(Table1[[#This Row],[FAMILLE]],"-",Table1[[#This Row],[CATEGORIE]],"-",Table1[[#This Row],[NOM]],"-",Table1[[#This Row],[COMPLEMENT]])</f>
        <v>MLP-G2-SUNNY-</v>
      </c>
      <c r="I327" s="8" t="s">
        <v>156</v>
      </c>
      <c r="J327" s="8" t="s">
        <v>2676</v>
      </c>
      <c r="K327" s="8" t="s">
        <v>114</v>
      </c>
      <c r="L327" s="8"/>
      <c r="M327" s="8"/>
      <c r="N327" s="8"/>
      <c r="O327" s="10"/>
      <c r="P327" s="11">
        <f>Table1[[#This Row],[QUANTITE]]*Table1[[#This Row],[PRIX DE VENTE ]]</f>
        <v>0</v>
      </c>
    </row>
    <row r="328" spans="2:16" ht="15.75" thickBot="1" x14ac:dyDescent="0.3">
      <c r="B328" s="17"/>
      <c r="C328" s="18"/>
      <c r="D328" s="16" t="s">
        <v>2477</v>
      </c>
      <c r="E328" s="8" t="s">
        <v>2479</v>
      </c>
      <c r="F328" s="8" t="s">
        <v>339</v>
      </c>
      <c r="G328" s="9"/>
      <c r="H328" s="8" t="str">
        <f>CONCATENATE(Table1[[#This Row],[FAMILLE]],"-",Table1[[#This Row],[CATEGORIE]],"-",Table1[[#This Row],[NOM]],"-",Table1[[#This Row],[COMPLEMENT]])</f>
        <v>MLP-G2-JAZZY-</v>
      </c>
      <c r="I328" s="8" t="s">
        <v>156</v>
      </c>
      <c r="J328" s="8" t="s">
        <v>2676</v>
      </c>
      <c r="K328" s="8" t="s">
        <v>114</v>
      </c>
      <c r="L328" s="8"/>
      <c r="M328" s="8"/>
      <c r="N328" s="8"/>
      <c r="O328" s="10"/>
      <c r="P328" s="11">
        <f>Table1[[#This Row],[QUANTITE]]*Table1[[#This Row],[PRIX DE VENTE ]]</f>
        <v>0</v>
      </c>
    </row>
    <row r="329" spans="2:16" ht="15.75" thickBot="1" x14ac:dyDescent="0.3">
      <c r="B329" s="17"/>
      <c r="C329" s="18"/>
      <c r="D329" s="16" t="s">
        <v>2477</v>
      </c>
      <c r="E329" s="8" t="s">
        <v>2479</v>
      </c>
      <c r="F329" s="8" t="s">
        <v>340</v>
      </c>
      <c r="G329" s="9"/>
      <c r="H329" s="8" t="str">
        <f>CONCATENATE(Table1[[#This Row],[FAMILLE]],"-",Table1[[#This Row],[CATEGORIE]],"-",Table1[[#This Row],[NOM]],"-",Table1[[#This Row],[COMPLEMENT]])</f>
        <v>MLP-G2-APPLE PIE-</v>
      </c>
      <c r="I329" s="8" t="s">
        <v>174</v>
      </c>
      <c r="J329" s="8" t="s">
        <v>2676</v>
      </c>
      <c r="K329" s="8" t="s">
        <v>114</v>
      </c>
      <c r="L329" s="8"/>
      <c r="M329" s="8"/>
      <c r="N329" s="8"/>
      <c r="O329" s="10"/>
      <c r="P329" s="11">
        <f>Table1[[#This Row],[QUANTITE]]*Table1[[#This Row],[PRIX DE VENTE ]]</f>
        <v>0</v>
      </c>
    </row>
    <row r="330" spans="2:16" ht="15.75" thickBot="1" x14ac:dyDescent="0.3">
      <c r="B330" s="17"/>
      <c r="C330" s="18"/>
      <c r="D330" s="16" t="s">
        <v>2477</v>
      </c>
      <c r="E330" s="8" t="s">
        <v>2479</v>
      </c>
      <c r="F330" s="8" t="s">
        <v>341</v>
      </c>
      <c r="G330" s="9"/>
      <c r="H330" s="8" t="str">
        <f>CONCATENATE(Table1[[#This Row],[FAMILLE]],"-",Table1[[#This Row],[CATEGORIE]],"-",Table1[[#This Row],[NOM]],"-",Table1[[#This Row],[COMPLEMENT]])</f>
        <v>MLP-G2-BABY FERN-</v>
      </c>
      <c r="I330" s="8" t="s">
        <v>174</v>
      </c>
      <c r="J330" s="8" t="s">
        <v>2676</v>
      </c>
      <c r="K330" s="8" t="s">
        <v>114</v>
      </c>
      <c r="L330" s="8"/>
      <c r="M330" s="8"/>
      <c r="N330" s="8"/>
      <c r="O330" s="10"/>
      <c r="P330" s="11">
        <f>Table1[[#This Row],[QUANTITE]]*Table1[[#This Row],[PRIX DE VENTE ]]</f>
        <v>0</v>
      </c>
    </row>
    <row r="331" spans="2:16" ht="15.75" thickBot="1" x14ac:dyDescent="0.3">
      <c r="B331" s="17"/>
      <c r="C331" s="18"/>
      <c r="D331" s="16" t="s">
        <v>2477</v>
      </c>
      <c r="E331" s="8" t="s">
        <v>2479</v>
      </c>
      <c r="F331" s="8" t="s">
        <v>342</v>
      </c>
      <c r="G331" s="9"/>
      <c r="H331" s="8" t="str">
        <f>CONCATENATE(Table1[[#This Row],[FAMILLE]],"-",Table1[[#This Row],[CATEGORIE]],"-",Table1[[#This Row],[NOM]],"-",Table1[[#This Row],[COMPLEMENT]])</f>
        <v>MLP-G2-BLUE PEARL-</v>
      </c>
      <c r="I331" s="8" t="s">
        <v>174</v>
      </c>
      <c r="J331" s="8" t="s">
        <v>2676</v>
      </c>
      <c r="K331" s="8" t="s">
        <v>114</v>
      </c>
      <c r="L331" s="8"/>
      <c r="M331" s="8"/>
      <c r="N331" s="8"/>
      <c r="O331" s="10"/>
      <c r="P331" s="11">
        <f>Table1[[#This Row],[QUANTITE]]*Table1[[#This Row],[PRIX DE VENTE ]]</f>
        <v>0</v>
      </c>
    </row>
    <row r="332" spans="2:16" ht="15.75" thickBot="1" x14ac:dyDescent="0.3">
      <c r="B332" s="17"/>
      <c r="C332" s="18"/>
      <c r="D332" s="16" t="s">
        <v>2477</v>
      </c>
      <c r="E332" s="8" t="s">
        <v>2479</v>
      </c>
      <c r="F332" s="8" t="s">
        <v>302</v>
      </c>
      <c r="G332" s="9"/>
      <c r="H332" s="8" t="str">
        <f>CONCATENATE(Table1[[#This Row],[FAMILLE]],"-",Table1[[#This Row],[CATEGORIE]],"-",Table1[[#This Row],[NOM]],"-",Table1[[#This Row],[COMPLEMENT]])</f>
        <v>MLP-G2-MAGIC BUTTERFLY-</v>
      </c>
      <c r="I332" s="8" t="s">
        <v>174</v>
      </c>
      <c r="J332" s="8" t="s">
        <v>2676</v>
      </c>
      <c r="K332" s="8" t="s">
        <v>114</v>
      </c>
      <c r="L332" s="8"/>
      <c r="M332" s="8"/>
      <c r="N332" s="8"/>
      <c r="O332" s="10"/>
      <c r="P332" s="11">
        <f>Table1[[#This Row],[QUANTITE]]*Table1[[#This Row],[PRIX DE VENTE ]]</f>
        <v>0</v>
      </c>
    </row>
    <row r="333" spans="2:16" ht="15.75" thickBot="1" x14ac:dyDescent="0.3">
      <c r="B333" s="17"/>
      <c r="C333" s="18"/>
      <c r="D333" s="16" t="s">
        <v>2477</v>
      </c>
      <c r="E333" s="8" t="s">
        <v>2479</v>
      </c>
      <c r="F333" s="8" t="s">
        <v>343</v>
      </c>
      <c r="G333" s="9"/>
      <c r="H333" s="8" t="str">
        <f>CONCATENATE(Table1[[#This Row],[FAMILLE]],"-",Table1[[#This Row],[CATEGORIE]],"-",Table1[[#This Row],[NOM]],"-",Table1[[#This Row],[COMPLEMENT]])</f>
        <v>MLP-G2-COPPER GLOW-</v>
      </c>
      <c r="I333" s="8" t="s">
        <v>174</v>
      </c>
      <c r="J333" s="8" t="s">
        <v>2676</v>
      </c>
      <c r="K333" s="8" t="s">
        <v>114</v>
      </c>
      <c r="L333" s="8"/>
      <c r="M333" s="8"/>
      <c r="N333" s="8"/>
      <c r="O333" s="10"/>
      <c r="P333" s="11">
        <f>Table1[[#This Row],[QUANTITE]]*Table1[[#This Row],[PRIX DE VENTE ]]</f>
        <v>0</v>
      </c>
    </row>
    <row r="334" spans="2:16" ht="15.75" thickBot="1" x14ac:dyDescent="0.3">
      <c r="B334" s="17"/>
      <c r="C334" s="18"/>
      <c r="D334" s="16" t="s">
        <v>2477</v>
      </c>
      <c r="E334" s="8" t="s">
        <v>2479</v>
      </c>
      <c r="F334" s="8" t="s">
        <v>344</v>
      </c>
      <c r="G334" s="9"/>
      <c r="H334" s="8" t="str">
        <f>CONCATENATE(Table1[[#This Row],[FAMILLE]],"-",Table1[[#This Row],[CATEGORIE]],"-",Table1[[#This Row],[NOM]],"-",Table1[[#This Row],[COMPLEMENT]])</f>
        <v>MLP-G2-COUNTRYSIDE PONY-</v>
      </c>
      <c r="I334" s="8" t="s">
        <v>174</v>
      </c>
      <c r="J334" s="8" t="s">
        <v>2676</v>
      </c>
      <c r="K334" s="8" t="s">
        <v>114</v>
      </c>
      <c r="L334" s="8"/>
      <c r="M334" s="8"/>
      <c r="N334" s="8"/>
      <c r="O334" s="10"/>
      <c r="P334" s="11">
        <f>Table1[[#This Row],[QUANTITE]]*Table1[[#This Row],[PRIX DE VENTE ]]</f>
        <v>0</v>
      </c>
    </row>
    <row r="335" spans="2:16" ht="15.75" thickBot="1" x14ac:dyDescent="0.3">
      <c r="B335" s="17"/>
      <c r="C335" s="18"/>
      <c r="D335" s="16" t="s">
        <v>2477</v>
      </c>
      <c r="E335" s="8" t="s">
        <v>2479</v>
      </c>
      <c r="F335" s="8" t="s">
        <v>345</v>
      </c>
      <c r="G335" s="9"/>
      <c r="H335" s="8" t="str">
        <f>CONCATENATE(Table1[[#This Row],[FAMILLE]],"-",Table1[[#This Row],[CATEGORIE]],"-",Table1[[#This Row],[NOM]],"-",Table1[[#This Row],[COMPLEMENT]])</f>
        <v>MLP-G2-CURLY-</v>
      </c>
      <c r="I335" s="8" t="s">
        <v>174</v>
      </c>
      <c r="J335" s="8" t="s">
        <v>2676</v>
      </c>
      <c r="K335" s="8" t="s">
        <v>114</v>
      </c>
      <c r="L335" s="8"/>
      <c r="M335" s="8"/>
      <c r="N335" s="8"/>
      <c r="O335" s="10"/>
      <c r="P335" s="11">
        <f>Table1[[#This Row],[QUANTITE]]*Table1[[#This Row],[PRIX DE VENTE ]]</f>
        <v>0</v>
      </c>
    </row>
    <row r="336" spans="2:16" ht="15.75" thickBot="1" x14ac:dyDescent="0.3">
      <c r="B336" s="17"/>
      <c r="C336" s="18"/>
      <c r="D336" s="16" t="s">
        <v>2477</v>
      </c>
      <c r="E336" s="8" t="s">
        <v>2479</v>
      </c>
      <c r="F336" s="8" t="s">
        <v>346</v>
      </c>
      <c r="G336" s="9"/>
      <c r="H336" s="8" t="str">
        <f>CONCATENATE(Table1[[#This Row],[FAMILLE]],"-",Table1[[#This Row],[CATEGORIE]],"-",Table1[[#This Row],[NOM]],"-",Table1[[#This Row],[COMPLEMENT]])</f>
        <v>MLP-G2-HER MAJESTY STAR -</v>
      </c>
      <c r="I336" s="8" t="s">
        <v>174</v>
      </c>
      <c r="J336" s="8" t="s">
        <v>2676</v>
      </c>
      <c r="K336" s="8" t="s">
        <v>114</v>
      </c>
      <c r="L336" s="8"/>
      <c r="M336" s="8"/>
      <c r="N336" s="8"/>
      <c r="O336" s="10"/>
      <c r="P336" s="11">
        <f>Table1[[#This Row],[QUANTITE]]*Table1[[#This Row],[PRIX DE VENTE ]]</f>
        <v>0</v>
      </c>
    </row>
    <row r="337" spans="2:16" ht="15.75" thickBot="1" x14ac:dyDescent="0.3">
      <c r="B337" s="17"/>
      <c r="C337" s="18"/>
      <c r="D337" s="16" t="s">
        <v>2477</v>
      </c>
      <c r="E337" s="8" t="s">
        <v>2479</v>
      </c>
      <c r="F337" s="8" t="s">
        <v>347</v>
      </c>
      <c r="G337" s="9"/>
      <c r="H337" s="8" t="str">
        <f>CONCATENATE(Table1[[#This Row],[FAMILLE]],"-",Table1[[#This Row],[CATEGORIE]],"-",Table1[[#This Row],[NOM]],"-",Table1[[#This Row],[COMPLEMENT]])</f>
        <v>MLP-G2-IVY (MAGIC MOTION FRIENDS)-</v>
      </c>
      <c r="I337" s="8" t="s">
        <v>174</v>
      </c>
      <c r="J337" s="8" t="s">
        <v>2676</v>
      </c>
      <c r="K337" s="8" t="s">
        <v>114</v>
      </c>
      <c r="L337" s="8"/>
      <c r="M337" s="8"/>
      <c r="N337" s="8"/>
      <c r="O337" s="10"/>
      <c r="P337" s="11">
        <f>Table1[[#This Row],[QUANTITE]]*Table1[[#This Row],[PRIX DE VENTE ]]</f>
        <v>0</v>
      </c>
    </row>
    <row r="338" spans="2:16" ht="15.75" thickBot="1" x14ac:dyDescent="0.3">
      <c r="B338" s="17"/>
      <c r="C338" s="18"/>
      <c r="D338" s="16" t="s">
        <v>2477</v>
      </c>
      <c r="E338" s="8" t="s">
        <v>2479</v>
      </c>
      <c r="F338" s="8" t="s">
        <v>348</v>
      </c>
      <c r="G338" s="9"/>
      <c r="H338" s="8" t="str">
        <f>CONCATENATE(Table1[[#This Row],[FAMILLE]],"-",Table1[[#This Row],[CATEGORIE]],"-",Table1[[#This Row],[NOM]],"-",Table1[[#This Row],[COMPLEMENT]])</f>
        <v>MLP-G2-IVY (BASKET SURPRISE)-</v>
      </c>
      <c r="I338" s="8" t="s">
        <v>174</v>
      </c>
      <c r="J338" s="8" t="s">
        <v>2676</v>
      </c>
      <c r="K338" s="8"/>
      <c r="L338" s="8"/>
      <c r="M338" s="8"/>
      <c r="N338" s="8"/>
      <c r="O338" s="10"/>
      <c r="P338" s="11">
        <f>Table1[[#This Row],[QUANTITE]]*Table1[[#This Row],[PRIX DE VENTE ]]</f>
        <v>0</v>
      </c>
    </row>
    <row r="339" spans="2:16" ht="15.75" thickBot="1" x14ac:dyDescent="0.3">
      <c r="B339" s="17"/>
      <c r="C339" s="18"/>
      <c r="D339" s="16" t="s">
        <v>2477</v>
      </c>
      <c r="E339" s="8" t="s">
        <v>2479</v>
      </c>
      <c r="F339" s="8" t="s">
        <v>349</v>
      </c>
      <c r="G339" s="9"/>
      <c r="H339" s="8" t="str">
        <f>CONCATENATE(Table1[[#This Row],[FAMILLE]],"-",Table1[[#This Row],[CATEGORIE]],"-",Table1[[#This Row],[NOM]],"-",Table1[[#This Row],[COMPLEMENT]])</f>
        <v>MLP-G2-IVY (MY PRETTY PARLOR)-</v>
      </c>
      <c r="I339" s="8" t="s">
        <v>174</v>
      </c>
      <c r="J339" s="8" t="s">
        <v>2676</v>
      </c>
      <c r="K339" s="8"/>
      <c r="L339" s="8"/>
      <c r="M339" s="8"/>
      <c r="N339" s="8"/>
      <c r="O339" s="10"/>
      <c r="P339" s="11">
        <f>Table1[[#This Row],[QUANTITE]]*Table1[[#This Row],[PRIX DE VENTE ]]</f>
        <v>0</v>
      </c>
    </row>
    <row r="340" spans="2:16" ht="15.75" thickBot="1" x14ac:dyDescent="0.3">
      <c r="B340" s="17"/>
      <c r="C340" s="18"/>
      <c r="D340" s="16" t="s">
        <v>2477</v>
      </c>
      <c r="E340" s="8" t="s">
        <v>2479</v>
      </c>
      <c r="F340" s="8" t="s">
        <v>350</v>
      </c>
      <c r="G340" s="9"/>
      <c r="H340" s="8" t="str">
        <f>CONCATENATE(Table1[[#This Row],[FAMILLE]],"-",Table1[[#This Row],[CATEGORIE]],"-",Table1[[#This Row],[NOM]],"-",Table1[[#This Row],[COMPLEMENT]])</f>
        <v>MLP-G2-IVY (TENDER LIGHT UP FAMILIES)-</v>
      </c>
      <c r="I340" s="8" t="s">
        <v>174</v>
      </c>
      <c r="J340" s="8" t="s">
        <v>2676</v>
      </c>
      <c r="K340" s="8"/>
      <c r="L340" s="8"/>
      <c r="M340" s="8"/>
      <c r="N340" s="8"/>
      <c r="O340" s="10"/>
      <c r="P340" s="11">
        <f>Table1[[#This Row],[QUANTITE]]*Table1[[#This Row],[PRIX DE VENTE ]]</f>
        <v>0</v>
      </c>
    </row>
    <row r="341" spans="2:16" ht="15.75" thickBot="1" x14ac:dyDescent="0.3">
      <c r="B341" s="17"/>
      <c r="C341" s="18"/>
      <c r="D341" s="16" t="s">
        <v>2477</v>
      </c>
      <c r="E341" s="8" t="s">
        <v>2479</v>
      </c>
      <c r="F341" s="8" t="s">
        <v>351</v>
      </c>
      <c r="G341" s="9"/>
      <c r="H341" s="8" t="str">
        <f>CONCATENATE(Table1[[#This Row],[FAMILLE]],"-",Table1[[#This Row],[CATEGORIE]],"-",Table1[[#This Row],[NOM]],"-",Table1[[#This Row],[COMPLEMENT]])</f>
        <v>MLP-G2-IVY ( MAGIC MOTION FRIENDS)-</v>
      </c>
      <c r="I341" s="8" t="s">
        <v>174</v>
      </c>
      <c r="J341" s="8" t="s">
        <v>2676</v>
      </c>
      <c r="K341" s="8"/>
      <c r="L341" s="8"/>
      <c r="M341" s="8"/>
      <c r="N341" s="8"/>
      <c r="O341" s="10"/>
      <c r="P341" s="11">
        <f>Table1[[#This Row],[QUANTITE]]*Table1[[#This Row],[PRIX DE VENTE ]]</f>
        <v>0</v>
      </c>
    </row>
    <row r="342" spans="2:16" ht="15.75" thickBot="1" x14ac:dyDescent="0.3">
      <c r="B342" s="17"/>
      <c r="C342" s="18"/>
      <c r="D342" s="16" t="s">
        <v>2477</v>
      </c>
      <c r="E342" s="8" t="s">
        <v>2479</v>
      </c>
      <c r="F342" s="8" t="s">
        <v>352</v>
      </c>
      <c r="G342" s="9"/>
      <c r="H342" s="8" t="str">
        <f>CONCATENATE(Table1[[#This Row],[FAMILLE]],"-",Table1[[#This Row],[CATEGORIE]],"-",Table1[[#This Row],[NOM]],"-",Table1[[#This Row],[COMPLEMENT]])</f>
        <v>MLP-G2-PRINCESS IVY-</v>
      </c>
      <c r="I342" s="8" t="s">
        <v>174</v>
      </c>
      <c r="J342" s="8" t="s">
        <v>2676</v>
      </c>
      <c r="K342" s="8"/>
      <c r="L342" s="8"/>
      <c r="M342" s="8"/>
      <c r="N342" s="8"/>
      <c r="O342" s="10"/>
      <c r="P342" s="11">
        <f>Table1[[#This Row],[QUANTITE]]*Table1[[#This Row],[PRIX DE VENTE ]]</f>
        <v>0</v>
      </c>
    </row>
    <row r="343" spans="2:16" ht="15.75" thickBot="1" x14ac:dyDescent="0.3">
      <c r="B343" s="17"/>
      <c r="C343" s="18"/>
      <c r="D343" s="16" t="s">
        <v>2477</v>
      </c>
      <c r="E343" s="8" t="s">
        <v>2479</v>
      </c>
      <c r="F343" s="8" t="s">
        <v>353</v>
      </c>
      <c r="G343" s="9"/>
      <c r="H343" s="8" t="str">
        <f>CONCATENATE(Table1[[#This Row],[FAMILLE]],"-",Table1[[#This Row],[CATEGORIE]],"-",Table1[[#This Row],[NOM]],"-",Table1[[#This Row],[COMPLEMENT]])</f>
        <v>MLP-G2-JEWEL-</v>
      </c>
      <c r="I343" s="8" t="s">
        <v>174</v>
      </c>
      <c r="J343" s="8" t="s">
        <v>2676</v>
      </c>
      <c r="K343" s="8"/>
      <c r="L343" s="8"/>
      <c r="M343" s="8"/>
      <c r="N343" s="8"/>
      <c r="O343" s="10"/>
      <c r="P343" s="11">
        <f>Table1[[#This Row],[QUANTITE]]*Table1[[#This Row],[PRIX DE VENTE ]]</f>
        <v>0</v>
      </c>
    </row>
    <row r="344" spans="2:16" ht="15.75" thickBot="1" x14ac:dyDescent="0.3">
      <c r="B344" s="17"/>
      <c r="C344" s="18"/>
      <c r="D344" s="16" t="s">
        <v>2477</v>
      </c>
      <c r="E344" s="8" t="s">
        <v>2479</v>
      </c>
      <c r="F344" s="8" t="s">
        <v>70</v>
      </c>
      <c r="G344" s="9"/>
      <c r="H344" s="8" t="str">
        <f>CONCATENATE(Table1[[#This Row],[FAMILLE]],"-",Table1[[#This Row],[CATEGORIE]],"-",Table1[[#This Row],[NOM]],"-",Table1[[#This Row],[COMPLEMENT]])</f>
        <v>MLP-G2-LILY-</v>
      </c>
      <c r="I344" s="8" t="s">
        <v>174</v>
      </c>
      <c r="J344" s="8" t="s">
        <v>2676</v>
      </c>
      <c r="K344" s="8"/>
      <c r="L344" s="8"/>
      <c r="M344" s="8"/>
      <c r="N344" s="8"/>
      <c r="O344" s="10"/>
      <c r="P344" s="11">
        <f>Table1[[#This Row],[QUANTITE]]*Table1[[#This Row],[PRIX DE VENTE ]]</f>
        <v>0</v>
      </c>
    </row>
    <row r="345" spans="2:16" ht="15.75" thickBot="1" x14ac:dyDescent="0.3">
      <c r="B345" s="17"/>
      <c r="C345" s="18"/>
      <c r="D345" s="16" t="s">
        <v>2477</v>
      </c>
      <c r="E345" s="8" t="s">
        <v>2479</v>
      </c>
      <c r="F345" s="8" t="s">
        <v>354</v>
      </c>
      <c r="G345" s="9"/>
      <c r="H345" s="8" t="str">
        <f>CONCATENATE(Table1[[#This Row],[FAMILLE]],"-",Table1[[#This Row],[CATEGORIE]],"-",Table1[[#This Row],[NOM]],"-",Table1[[#This Row],[COMPLEMENT]])</f>
        <v>MLP-G2-MISS TEACHER-</v>
      </c>
      <c r="I345" s="8" t="s">
        <v>174</v>
      </c>
      <c r="J345" s="8" t="s">
        <v>2676</v>
      </c>
      <c r="K345" s="8"/>
      <c r="L345" s="8"/>
      <c r="M345" s="8"/>
      <c r="N345" s="8"/>
      <c r="O345" s="10"/>
      <c r="P345" s="11">
        <f>Table1[[#This Row],[QUANTITE]]*Table1[[#This Row],[PRIX DE VENTE ]]</f>
        <v>0</v>
      </c>
    </row>
    <row r="346" spans="2:16" ht="15.75" thickBot="1" x14ac:dyDescent="0.3">
      <c r="B346" s="17"/>
      <c r="C346" s="18"/>
      <c r="D346" s="16" t="s">
        <v>2477</v>
      </c>
      <c r="E346" s="8" t="s">
        <v>2479</v>
      </c>
      <c r="F346" s="8" t="s">
        <v>355</v>
      </c>
      <c r="G346" s="9"/>
      <c r="H346" s="8" t="str">
        <f>CONCATENATE(Table1[[#This Row],[FAMILLE]],"-",Table1[[#This Row],[CATEGORIE]],"-",Table1[[#This Row],[NOM]],"-",Table1[[#This Row],[COMPLEMENT]])</f>
        <v>MLP-G2-NIGHT STAR-</v>
      </c>
      <c r="I346" s="8" t="s">
        <v>174</v>
      </c>
      <c r="J346" s="8" t="s">
        <v>2676</v>
      </c>
      <c r="K346" s="8"/>
      <c r="L346" s="8"/>
      <c r="M346" s="8"/>
      <c r="N346" s="8"/>
      <c r="O346" s="10"/>
      <c r="P346" s="11">
        <f>Table1[[#This Row],[QUANTITE]]*Table1[[#This Row],[PRIX DE VENTE ]]</f>
        <v>0</v>
      </c>
    </row>
    <row r="347" spans="2:16" ht="15.75" thickBot="1" x14ac:dyDescent="0.3">
      <c r="B347" s="17"/>
      <c r="C347" s="18"/>
      <c r="D347" s="16" t="s">
        <v>2477</v>
      </c>
      <c r="E347" s="8" t="s">
        <v>2479</v>
      </c>
      <c r="F347" s="8" t="s">
        <v>356</v>
      </c>
      <c r="G347" s="9"/>
      <c r="H347" s="8" t="str">
        <f>CONCATENATE(Table1[[#This Row],[FAMILLE]],"-",Table1[[#This Row],[CATEGORIE]],"-",Table1[[#This Row],[NOM]],"-",Table1[[#This Row],[COMPLEMENT]])</f>
        <v>MLP-G2-PRECIOUS-</v>
      </c>
      <c r="I347" s="8" t="s">
        <v>174</v>
      </c>
      <c r="J347" s="8" t="s">
        <v>2676</v>
      </c>
      <c r="K347" s="8"/>
      <c r="L347" s="8"/>
      <c r="M347" s="8"/>
      <c r="N347" s="8"/>
      <c r="O347" s="10"/>
      <c r="P347" s="11">
        <f>Table1[[#This Row],[QUANTITE]]*Table1[[#This Row],[PRIX DE VENTE ]]</f>
        <v>0</v>
      </c>
    </row>
    <row r="348" spans="2:16" ht="15.75" thickBot="1" x14ac:dyDescent="0.3">
      <c r="B348" s="17"/>
      <c r="C348" s="18"/>
      <c r="D348" s="16" t="s">
        <v>2477</v>
      </c>
      <c r="E348" s="8" t="s">
        <v>2479</v>
      </c>
      <c r="F348" s="8" t="s">
        <v>357</v>
      </c>
      <c r="G348" s="9"/>
      <c r="H348" s="8" t="str">
        <f>CONCATENATE(Table1[[#This Row],[FAMILLE]],"-",Table1[[#This Row],[CATEGORIE]],"-",Table1[[#This Row],[NOM]],"-",Table1[[#This Row],[COMPLEMENT]])</f>
        <v>MLP-G2-PRINCE BLUE DREAM-</v>
      </c>
      <c r="I348" s="8" t="s">
        <v>174</v>
      </c>
      <c r="J348" s="8" t="s">
        <v>2676</v>
      </c>
      <c r="K348" s="8"/>
      <c r="L348" s="8"/>
      <c r="M348" s="8"/>
      <c r="N348" s="8"/>
      <c r="O348" s="10"/>
      <c r="P348" s="11">
        <f>Table1[[#This Row],[QUANTITE]]*Table1[[#This Row],[PRIX DE VENTE ]]</f>
        <v>0</v>
      </c>
    </row>
    <row r="349" spans="2:16" ht="15.75" thickBot="1" x14ac:dyDescent="0.3">
      <c r="B349" s="17"/>
      <c r="C349" s="18"/>
      <c r="D349" s="16" t="s">
        <v>2477</v>
      </c>
      <c r="E349" s="8" t="s">
        <v>2479</v>
      </c>
      <c r="F349" s="8" t="s">
        <v>358</v>
      </c>
      <c r="G349" s="9"/>
      <c r="H349" s="8" t="str">
        <f>CONCATENATE(Table1[[#This Row],[FAMILLE]],"-",Table1[[#This Row],[CATEGORIE]],"-",Table1[[#This Row],[NOM]],"-",Table1[[#This Row],[COMPLEMENT]])</f>
        <v>MLP-G2-PUFF-</v>
      </c>
      <c r="I349" s="8" t="s">
        <v>174</v>
      </c>
      <c r="J349" s="8" t="s">
        <v>2676</v>
      </c>
      <c r="K349" s="8"/>
      <c r="L349" s="8"/>
      <c r="M349" s="8"/>
      <c r="N349" s="8"/>
      <c r="O349" s="10"/>
      <c r="P349" s="11">
        <f>Table1[[#This Row],[QUANTITE]]*Table1[[#This Row],[PRIX DE VENTE ]]</f>
        <v>0</v>
      </c>
    </row>
    <row r="350" spans="2:16" ht="15.75" thickBot="1" x14ac:dyDescent="0.3">
      <c r="B350" s="17"/>
      <c r="C350" s="18"/>
      <c r="D350" s="16" t="s">
        <v>2477</v>
      </c>
      <c r="E350" s="8" t="s">
        <v>2479</v>
      </c>
      <c r="F350" s="8" t="s">
        <v>359</v>
      </c>
      <c r="G350" s="9"/>
      <c r="H350" s="8" t="str">
        <f>CONCATENATE(Table1[[#This Row],[FAMILLE]],"-",Table1[[#This Row],[CATEGORIE]],"-",Table1[[#This Row],[NOM]],"-",Table1[[#This Row],[COMPLEMENT]])</f>
        <v>MLP-G2-SEABREEZE-</v>
      </c>
      <c r="I350" s="8" t="s">
        <v>174</v>
      </c>
      <c r="J350" s="8" t="s">
        <v>2676</v>
      </c>
      <c r="K350" s="8"/>
      <c r="L350" s="8"/>
      <c r="M350" s="8"/>
      <c r="N350" s="8"/>
      <c r="O350" s="10"/>
      <c r="P350" s="11">
        <f>Table1[[#This Row],[QUANTITE]]*Table1[[#This Row],[PRIX DE VENTE ]]</f>
        <v>0</v>
      </c>
    </row>
    <row r="351" spans="2:16" ht="15.75" thickBot="1" x14ac:dyDescent="0.3">
      <c r="B351" s="17"/>
      <c r="C351" s="18"/>
      <c r="D351" s="16" t="s">
        <v>2477</v>
      </c>
      <c r="E351" s="8" t="s">
        <v>2479</v>
      </c>
      <c r="F351" s="8" t="s">
        <v>360</v>
      </c>
      <c r="G351" s="9"/>
      <c r="H351" s="8" t="str">
        <f>CONCATENATE(Table1[[#This Row],[FAMILLE]],"-",Table1[[#This Row],[CATEGORIE]],"-",Table1[[#This Row],[NOM]],"-",Table1[[#This Row],[COMPLEMENT]])</f>
        <v>MLP-G2-SILVER GLOW-</v>
      </c>
      <c r="I351" s="8" t="s">
        <v>174</v>
      </c>
      <c r="J351" s="8" t="s">
        <v>2676</v>
      </c>
      <c r="K351" s="8"/>
      <c r="L351" s="8"/>
      <c r="M351" s="8"/>
      <c r="N351" s="8"/>
      <c r="O351" s="10"/>
      <c r="P351" s="11">
        <f>Table1[[#This Row],[QUANTITE]]*Table1[[#This Row],[PRIX DE VENTE ]]</f>
        <v>0</v>
      </c>
    </row>
    <row r="352" spans="2:16" ht="15.75" thickBot="1" x14ac:dyDescent="0.3">
      <c r="B352" s="17"/>
      <c r="C352" s="18"/>
      <c r="D352" s="16" t="s">
        <v>2477</v>
      </c>
      <c r="E352" s="8" t="s">
        <v>2479</v>
      </c>
      <c r="F352" s="8" t="s">
        <v>361</v>
      </c>
      <c r="G352" s="9"/>
      <c r="H352" s="8" t="str">
        <f>CONCATENATE(Table1[[#This Row],[FAMILLE]],"-",Table1[[#This Row],[CATEGORIE]],"-",Table1[[#This Row],[NOM]],"-",Table1[[#This Row],[COMPLEMENT]])</f>
        <v>MLP-G2-PRINCESS SILVER RAIN-</v>
      </c>
      <c r="I352" s="8" t="s">
        <v>174</v>
      </c>
      <c r="J352" s="8" t="s">
        <v>2676</v>
      </c>
      <c r="K352" s="8"/>
      <c r="L352" s="8"/>
      <c r="M352" s="8"/>
      <c r="N352" s="8"/>
      <c r="O352" s="10"/>
      <c r="P352" s="11">
        <f>Table1[[#This Row],[QUANTITE]]*Table1[[#This Row],[PRIX DE VENTE ]]</f>
        <v>0</v>
      </c>
    </row>
    <row r="353" spans="2:16" ht="15.75" thickBot="1" x14ac:dyDescent="0.3">
      <c r="B353" s="17"/>
      <c r="C353" s="18"/>
      <c r="D353" s="16" t="s">
        <v>2477</v>
      </c>
      <c r="E353" s="8" t="s">
        <v>2479</v>
      </c>
      <c r="F353" s="8" t="s">
        <v>362</v>
      </c>
      <c r="G353" s="9"/>
      <c r="H353" s="8" t="str">
        <f>CONCATENATE(Table1[[#This Row],[FAMILLE]],"-",Table1[[#This Row],[CATEGORIE]],"-",Table1[[#This Row],[NOM]],"-",Table1[[#This Row],[COMPLEMENT]])</f>
        <v>MLP-G2-SNOWBALL-</v>
      </c>
      <c r="I353" s="8" t="s">
        <v>174</v>
      </c>
      <c r="J353" s="8" t="s">
        <v>2676</v>
      </c>
      <c r="K353" s="8"/>
      <c r="L353" s="8"/>
      <c r="M353" s="8"/>
      <c r="N353" s="8"/>
      <c r="O353" s="10"/>
      <c r="P353" s="11">
        <f>Table1[[#This Row],[QUANTITE]]*Table1[[#This Row],[PRIX DE VENTE ]]</f>
        <v>0</v>
      </c>
    </row>
    <row r="354" spans="2:16" ht="15.75" thickBot="1" x14ac:dyDescent="0.3">
      <c r="B354" s="17"/>
      <c r="C354" s="18"/>
      <c r="D354" s="16" t="s">
        <v>2477</v>
      </c>
      <c r="E354" s="8" t="s">
        <v>2479</v>
      </c>
      <c r="F354" s="8" t="s">
        <v>363</v>
      </c>
      <c r="G354" s="9"/>
      <c r="H354" s="8" t="str">
        <f>CONCATENATE(Table1[[#This Row],[FAMILLE]],"-",Table1[[#This Row],[CATEGORIE]],"-",Table1[[#This Row],[NOM]],"-",Table1[[#This Row],[COMPLEMENT]])</f>
        <v>MLP-G2-SPARKLE-</v>
      </c>
      <c r="I354" s="8" t="s">
        <v>174</v>
      </c>
      <c r="J354" s="8" t="s">
        <v>2676</v>
      </c>
      <c r="K354" s="8"/>
      <c r="L354" s="8"/>
      <c r="M354" s="8"/>
      <c r="N354" s="8"/>
      <c r="O354" s="10"/>
      <c r="P354" s="11">
        <f>Table1[[#This Row],[QUANTITE]]*Table1[[#This Row],[PRIX DE VENTE ]]</f>
        <v>0</v>
      </c>
    </row>
    <row r="355" spans="2:16" ht="15.75" thickBot="1" x14ac:dyDescent="0.3">
      <c r="B355" s="17"/>
      <c r="C355" s="18"/>
      <c r="D355" s="16" t="s">
        <v>2477</v>
      </c>
      <c r="E355" s="8" t="s">
        <v>2479</v>
      </c>
      <c r="F355" s="8" t="s">
        <v>364</v>
      </c>
      <c r="G355" s="9"/>
      <c r="H355" s="8" t="str">
        <f>CONCATENATE(Table1[[#This Row],[FAMILLE]],"-",Table1[[#This Row],[CATEGORIE]],"-",Table1[[#This Row],[NOM]],"-",Table1[[#This Row],[COMPLEMENT]])</f>
        <v>MLP-G2-SPRINGDY-</v>
      </c>
      <c r="I355" s="8" t="s">
        <v>174</v>
      </c>
      <c r="J355" s="8" t="s">
        <v>2676</v>
      </c>
      <c r="K355" s="8"/>
      <c r="L355" s="8"/>
      <c r="M355" s="8"/>
      <c r="N355" s="8"/>
      <c r="O355" s="10"/>
      <c r="P355" s="11">
        <f>Table1[[#This Row],[QUANTITE]]*Table1[[#This Row],[PRIX DE VENTE ]]</f>
        <v>0</v>
      </c>
    </row>
    <row r="356" spans="2:16" ht="15.75" thickBot="1" x14ac:dyDescent="0.3">
      <c r="B356" s="17"/>
      <c r="C356" s="18"/>
      <c r="D356" s="16" t="s">
        <v>2477</v>
      </c>
      <c r="E356" s="8" t="s">
        <v>2479</v>
      </c>
      <c r="F356" s="8" t="s">
        <v>365</v>
      </c>
      <c r="G356" s="9"/>
      <c r="H356" s="8" t="str">
        <f>CONCATENATE(Table1[[#This Row],[FAMILLE]],"-",Table1[[#This Row],[CATEGORIE]],"-",Table1[[#This Row],[NOM]],"-",Table1[[#This Row],[COMPLEMENT]])</f>
        <v>MLP-G2-SUGAR BELLE-</v>
      </c>
      <c r="I356" s="8" t="s">
        <v>174</v>
      </c>
      <c r="J356" s="8" t="s">
        <v>2676</v>
      </c>
      <c r="K356" s="8"/>
      <c r="L356" s="8"/>
      <c r="M356" s="8"/>
      <c r="N356" s="8"/>
      <c r="O356" s="10"/>
      <c r="P356" s="11">
        <f>Table1[[#This Row],[QUANTITE]]*Table1[[#This Row],[PRIX DE VENTE ]]</f>
        <v>0</v>
      </c>
    </row>
    <row r="357" spans="2:16" ht="15.75" thickBot="1" x14ac:dyDescent="0.3">
      <c r="B357" s="17"/>
      <c r="C357" s="18"/>
      <c r="D357" s="16" t="s">
        <v>2477</v>
      </c>
      <c r="E357" s="8" t="s">
        <v>2479</v>
      </c>
      <c r="F357" s="8" t="s">
        <v>367</v>
      </c>
      <c r="G357" s="9"/>
      <c r="H357" s="8" t="str">
        <f>CONCATENATE(Table1[[#This Row],[FAMILLE]],"-",Table1[[#This Row],[CATEGORIE]],"-",Table1[[#This Row],[NOM]],"-",Table1[[#This Row],[COMPLEMENT]])</f>
        <v>MLP-G2-BUTTERCUP-</v>
      </c>
      <c r="I357" s="8" t="s">
        <v>366</v>
      </c>
      <c r="J357" s="8" t="s">
        <v>2676</v>
      </c>
      <c r="K357" s="8"/>
      <c r="L357" s="8"/>
      <c r="M357" s="8"/>
      <c r="N357" s="8"/>
      <c r="O357" s="10"/>
      <c r="P357" s="11">
        <f>Table1[[#This Row],[QUANTITE]]*Table1[[#This Row],[PRIX DE VENTE ]]</f>
        <v>0</v>
      </c>
    </row>
    <row r="358" spans="2:16" ht="15.75" thickBot="1" x14ac:dyDescent="0.3">
      <c r="B358" s="17"/>
      <c r="C358" s="18"/>
      <c r="D358" s="16" t="s">
        <v>2477</v>
      </c>
      <c r="E358" s="8" t="s">
        <v>2479</v>
      </c>
      <c r="F358" s="8" t="s">
        <v>368</v>
      </c>
      <c r="G358" s="9"/>
      <c r="H358" s="8" t="str">
        <f>CONCATENATE(Table1[[#This Row],[FAMILLE]],"-",Table1[[#This Row],[CATEGORIE]],"-",Table1[[#This Row],[NOM]],"-",Table1[[#This Row],[COMPLEMENT]])</f>
        <v>MLP-G2-CLEVER CLOVER-</v>
      </c>
      <c r="I358" s="8" t="s">
        <v>366</v>
      </c>
      <c r="J358" s="8" t="s">
        <v>2676</v>
      </c>
      <c r="K358" s="8"/>
      <c r="L358" s="8"/>
      <c r="M358" s="8"/>
      <c r="N358" s="8"/>
      <c r="O358" s="10"/>
      <c r="P358" s="11">
        <f>Table1[[#This Row],[QUANTITE]]*Table1[[#This Row],[PRIX DE VENTE ]]</f>
        <v>0</v>
      </c>
    </row>
    <row r="359" spans="2:16" ht="15.75" thickBot="1" x14ac:dyDescent="0.3">
      <c r="B359" s="17"/>
      <c r="C359" s="18"/>
      <c r="D359" s="16" t="s">
        <v>2477</v>
      </c>
      <c r="E359" s="8" t="s">
        <v>2479</v>
      </c>
      <c r="F359" s="8" t="s">
        <v>369</v>
      </c>
      <c r="G359" s="9"/>
      <c r="H359" s="8" t="str">
        <f>CONCATENATE(Table1[[#This Row],[FAMILLE]],"-",Table1[[#This Row],[CATEGORIE]],"-",Table1[[#This Row],[NOM]],"-",Table1[[#This Row],[COMPLEMENT]])</f>
        <v>MLP-G2-PRINCE CLEVER CLOVER-</v>
      </c>
      <c r="I359" s="8" t="s">
        <v>366</v>
      </c>
      <c r="J359" s="8" t="s">
        <v>2676</v>
      </c>
      <c r="K359" s="8"/>
      <c r="L359" s="8"/>
      <c r="M359" s="8"/>
      <c r="N359" s="8"/>
      <c r="O359" s="10"/>
      <c r="P359" s="11">
        <f>Table1[[#This Row],[QUANTITE]]*Table1[[#This Row],[PRIX DE VENTE ]]</f>
        <v>0</v>
      </c>
    </row>
    <row r="360" spans="2:16" ht="15.75" thickBot="1" x14ac:dyDescent="0.3">
      <c r="B360" s="17"/>
      <c r="C360" s="18"/>
      <c r="D360" s="16" t="s">
        <v>2477</v>
      </c>
      <c r="E360" s="8" t="s">
        <v>2479</v>
      </c>
      <c r="F360" s="8" t="s">
        <v>370</v>
      </c>
      <c r="G360" s="9"/>
      <c r="H360" s="8" t="str">
        <f>CONCATENATE(Table1[[#This Row],[FAMILLE]],"-",Table1[[#This Row],[CATEGORIE]],"-",Table1[[#This Row],[NOM]],"-",Table1[[#This Row],[COMPLEMENT]])</f>
        <v>MLP-G2-LADY DRAGONFLY-</v>
      </c>
      <c r="I360" s="8" t="s">
        <v>366</v>
      </c>
      <c r="J360" s="8" t="s">
        <v>2676</v>
      </c>
      <c r="K360" s="8"/>
      <c r="L360" s="8"/>
      <c r="M360" s="8"/>
      <c r="N360" s="8"/>
      <c r="O360" s="10"/>
      <c r="P360" s="11">
        <f>Table1[[#This Row],[QUANTITE]]*Table1[[#This Row],[PRIX DE VENTE ]]</f>
        <v>0</v>
      </c>
    </row>
    <row r="361" spans="2:16" ht="15.75" thickBot="1" x14ac:dyDescent="0.3">
      <c r="B361" s="17"/>
      <c r="C361" s="18"/>
      <c r="D361" s="16" t="s">
        <v>2477</v>
      </c>
      <c r="E361" s="8" t="s">
        <v>2479</v>
      </c>
      <c r="F361" s="8" t="s">
        <v>371</v>
      </c>
      <c r="G361" s="9"/>
      <c r="H361" s="8" t="str">
        <f>CONCATENATE(Table1[[#This Row],[FAMILLE]],"-",Table1[[#This Row],[CATEGORIE]],"-",Table1[[#This Row],[NOM]],"-",Table1[[#This Row],[COMPLEMENT]])</f>
        <v>MLP-G2-MAGIC DRAGONFLY-</v>
      </c>
      <c r="I361" s="8" t="s">
        <v>366</v>
      </c>
      <c r="J361" s="8" t="s">
        <v>2676</v>
      </c>
      <c r="K361" s="8"/>
      <c r="L361" s="8"/>
      <c r="M361" s="8"/>
      <c r="N361" s="8"/>
      <c r="O361" s="10"/>
      <c r="P361" s="11">
        <f>Table1[[#This Row],[QUANTITE]]*Table1[[#This Row],[PRIX DE VENTE ]]</f>
        <v>0</v>
      </c>
    </row>
    <row r="362" spans="2:16" ht="15.75" thickBot="1" x14ac:dyDescent="0.3">
      <c r="B362" s="17"/>
      <c r="C362" s="18"/>
      <c r="D362" s="16" t="s">
        <v>2477</v>
      </c>
      <c r="E362" s="8" t="s">
        <v>2479</v>
      </c>
      <c r="F362" s="8" t="s">
        <v>372</v>
      </c>
      <c r="G362" s="9"/>
      <c r="H362" s="8" t="str">
        <f>CONCATENATE(Table1[[#This Row],[FAMILLE]],"-",Table1[[#This Row],[CATEGORIE]],"-",Table1[[#This Row],[NOM]],"-",Table1[[#This Row],[COMPLEMENT]])</f>
        <v>MLP-G2-PRINCE FIREFLY-</v>
      </c>
      <c r="I362" s="8" t="s">
        <v>366</v>
      </c>
      <c r="J362" s="8" t="s">
        <v>2676</v>
      </c>
      <c r="K362" s="8"/>
      <c r="L362" s="8"/>
      <c r="M362" s="8"/>
      <c r="N362" s="8"/>
      <c r="O362" s="10"/>
      <c r="P362" s="11">
        <f>Table1[[#This Row],[QUANTITE]]*Table1[[#This Row],[PRIX DE VENTE ]]</f>
        <v>0</v>
      </c>
    </row>
    <row r="363" spans="2:16" ht="15.75" thickBot="1" x14ac:dyDescent="0.3">
      <c r="B363" s="17"/>
      <c r="C363" s="18"/>
      <c r="D363" s="16" t="s">
        <v>2477</v>
      </c>
      <c r="E363" s="8" t="s">
        <v>2479</v>
      </c>
      <c r="F363" s="8" t="s">
        <v>373</v>
      </c>
      <c r="G363" s="9"/>
      <c r="H363" s="8" t="str">
        <f>CONCATENATE(Table1[[#This Row],[FAMILLE]],"-",Table1[[#This Row],[CATEGORIE]],"-",Table1[[#This Row],[NOM]],"-",Table1[[#This Row],[COMPLEMENT]])</f>
        <v>MLP-G2-HER MAJESTY FLOWER-</v>
      </c>
      <c r="I363" s="8" t="s">
        <v>366</v>
      </c>
      <c r="J363" s="8" t="s">
        <v>2676</v>
      </c>
      <c r="K363" s="8"/>
      <c r="L363" s="8"/>
      <c r="M363" s="8"/>
      <c r="N363" s="8"/>
      <c r="O363" s="10"/>
      <c r="P363" s="11">
        <f>Table1[[#This Row],[QUANTITE]]*Table1[[#This Row],[PRIX DE VENTE ]]</f>
        <v>0</v>
      </c>
    </row>
    <row r="364" spans="2:16" ht="15.75" thickBot="1" x14ac:dyDescent="0.3">
      <c r="B364" s="17"/>
      <c r="C364" s="18"/>
      <c r="D364" s="16" t="s">
        <v>2477</v>
      </c>
      <c r="E364" s="8" t="s">
        <v>2479</v>
      </c>
      <c r="F364" s="8" t="s">
        <v>374</v>
      </c>
      <c r="G364" s="9"/>
      <c r="H364" s="8" t="str">
        <f>CONCATENATE(Table1[[#This Row],[FAMILLE]],"-",Table1[[#This Row],[CATEGORIE]],"-",Table1[[#This Row],[NOM]],"-",Table1[[#This Row],[COMPLEMENT]])</f>
        <v>MLP-G2-MEDICIN-</v>
      </c>
      <c r="I364" s="8" t="s">
        <v>366</v>
      </c>
      <c r="J364" s="8" t="s">
        <v>2676</v>
      </c>
      <c r="K364" s="8"/>
      <c r="L364" s="8"/>
      <c r="M364" s="8"/>
      <c r="N364" s="8"/>
      <c r="O364" s="10"/>
      <c r="P364" s="11">
        <f>Table1[[#This Row],[QUANTITE]]*Table1[[#This Row],[PRIX DE VENTE ]]</f>
        <v>0</v>
      </c>
    </row>
    <row r="365" spans="2:16" ht="15.75" thickBot="1" x14ac:dyDescent="0.3">
      <c r="B365" s="17"/>
      <c r="C365" s="18"/>
      <c r="D365" s="16" t="s">
        <v>2477</v>
      </c>
      <c r="E365" s="8" t="s">
        <v>2479</v>
      </c>
      <c r="F365" s="8" t="s">
        <v>375</v>
      </c>
      <c r="G365" s="9"/>
      <c r="H365" s="8" t="str">
        <f>CONCATENATE(Table1[[#This Row],[FAMILLE]],"-",Table1[[#This Row],[CATEGORIE]],"-",Table1[[#This Row],[NOM]],"-",Table1[[#This Row],[COMPLEMENT]])</f>
        <v>MLP-G2-MISS CHEF-</v>
      </c>
      <c r="I365" s="8" t="s">
        <v>366</v>
      </c>
      <c r="J365" s="8" t="s">
        <v>2676</v>
      </c>
      <c r="K365" s="8"/>
      <c r="L365" s="8"/>
      <c r="M365" s="8"/>
      <c r="N365" s="8"/>
      <c r="O365" s="10"/>
      <c r="P365" s="11">
        <f>Table1[[#This Row],[QUANTITE]]*Table1[[#This Row],[PRIX DE VENTE ]]</f>
        <v>0</v>
      </c>
    </row>
    <row r="366" spans="2:16" ht="15.75" thickBot="1" x14ac:dyDescent="0.3">
      <c r="B366" s="17"/>
      <c r="C366" s="18"/>
      <c r="D366" s="16" t="s">
        <v>2477</v>
      </c>
      <c r="E366" s="8" t="s">
        <v>2479</v>
      </c>
      <c r="F366" s="8" t="s">
        <v>376</v>
      </c>
      <c r="G366" s="9"/>
      <c r="H366" s="8" t="str">
        <f>CONCATENATE(Table1[[#This Row],[FAMILLE]],"-",Table1[[#This Row],[CATEGORIE]],"-",Table1[[#This Row],[NOM]],"-",Table1[[#This Row],[COMPLEMENT]])</f>
        <v>MLP-G2-MUSE-</v>
      </c>
      <c r="I366" s="8" t="s">
        <v>366</v>
      </c>
      <c r="J366" s="8" t="s">
        <v>2676</v>
      </c>
      <c r="K366" s="8"/>
      <c r="L366" s="8"/>
      <c r="M366" s="8"/>
      <c r="N366" s="8"/>
      <c r="O366" s="10"/>
      <c r="P366" s="11">
        <f>Table1[[#This Row],[QUANTITE]]*Table1[[#This Row],[PRIX DE VENTE ]]</f>
        <v>0</v>
      </c>
    </row>
    <row r="367" spans="2:16" ht="26.25" thickBot="1" x14ac:dyDescent="0.3">
      <c r="B367" s="17"/>
      <c r="C367" s="18"/>
      <c r="D367" s="16" t="s">
        <v>2477</v>
      </c>
      <c r="E367" s="8" t="s">
        <v>2479</v>
      </c>
      <c r="F367" s="8" t="s">
        <v>377</v>
      </c>
      <c r="G367" s="9"/>
      <c r="H367" s="8" t="str">
        <f>CONCATENATE(Table1[[#This Row],[FAMILLE]],"-",Table1[[#This Row],[CATEGORIE]],"-",Table1[[#This Row],[NOM]],"-",Table1[[#This Row],[COMPLEMENT]])</f>
        <v>MLP-G2-PETAL BLOSSOM (SECRET SURPRISE FRIENDS)-</v>
      </c>
      <c r="I367" s="8" t="s">
        <v>366</v>
      </c>
      <c r="J367" s="8" t="s">
        <v>2676</v>
      </c>
      <c r="K367" s="8"/>
      <c r="L367" s="8"/>
      <c r="M367" s="8"/>
      <c r="N367" s="8"/>
      <c r="O367" s="10"/>
      <c r="P367" s="11">
        <f>Table1[[#This Row],[QUANTITE]]*Table1[[#This Row],[PRIX DE VENTE ]]</f>
        <v>0</v>
      </c>
    </row>
    <row r="368" spans="2:16" ht="26.25" thickBot="1" x14ac:dyDescent="0.3">
      <c r="B368" s="17"/>
      <c r="C368" s="18"/>
      <c r="D368" s="16" t="s">
        <v>2477</v>
      </c>
      <c r="E368" s="8" t="s">
        <v>2479</v>
      </c>
      <c r="F368" s="8" t="s">
        <v>378</v>
      </c>
      <c r="G368" s="9"/>
      <c r="H368" s="8" t="str">
        <f>CONCATENATE(Table1[[#This Row],[FAMILLE]],"-",Table1[[#This Row],[CATEGORIE]],"-",Table1[[#This Row],[NOM]],"-",Table1[[#This Row],[COMPLEMENT]])</f>
        <v>MLP-G2-PETAL BLOSSOM (MAGIC MOTION ICNIC PLAYTIME)-</v>
      </c>
      <c r="I368" s="8" t="s">
        <v>366</v>
      </c>
      <c r="J368" s="8" t="s">
        <v>2676</v>
      </c>
      <c r="K368" s="8"/>
      <c r="L368" s="8"/>
      <c r="M368" s="8"/>
      <c r="N368" s="8"/>
      <c r="O368" s="10"/>
      <c r="P368" s="11">
        <f>Table1[[#This Row],[QUANTITE]]*Table1[[#This Row],[PRIX DE VENTE ]]</f>
        <v>0</v>
      </c>
    </row>
    <row r="369" spans="2:16" ht="15.75" thickBot="1" x14ac:dyDescent="0.3">
      <c r="B369" s="17"/>
      <c r="C369" s="18"/>
      <c r="D369" s="16" t="s">
        <v>2477</v>
      </c>
      <c r="E369" s="8" t="s">
        <v>2479</v>
      </c>
      <c r="F369" s="8" t="s">
        <v>379</v>
      </c>
      <c r="G369" s="9"/>
      <c r="H369" s="8" t="str">
        <f>CONCATENATE(Table1[[#This Row],[FAMILLE]],"-",Table1[[#This Row],[CATEGORIE]],"-",Table1[[#This Row],[NOM]],"-",Table1[[#This Row],[COMPLEMENT]])</f>
        <v>MLP-G2-PRINCE FAUNA-</v>
      </c>
      <c r="I369" s="8" t="s">
        <v>366</v>
      </c>
      <c r="J369" s="8" t="s">
        <v>2676</v>
      </c>
      <c r="K369" s="8"/>
      <c r="L369" s="8"/>
      <c r="M369" s="8"/>
      <c r="N369" s="8"/>
      <c r="O369" s="10"/>
      <c r="P369" s="11">
        <f>Table1[[#This Row],[QUANTITE]]*Table1[[#This Row],[PRIX DE VENTE ]]</f>
        <v>0</v>
      </c>
    </row>
    <row r="370" spans="2:16" ht="15.75" thickBot="1" x14ac:dyDescent="0.3">
      <c r="B370" s="17"/>
      <c r="C370" s="18"/>
      <c r="D370" s="16" t="s">
        <v>2477</v>
      </c>
      <c r="E370" s="8" t="s">
        <v>2479</v>
      </c>
      <c r="F370" s="8" t="s">
        <v>380</v>
      </c>
      <c r="G370" s="9"/>
      <c r="H370" s="8" t="str">
        <f>CONCATENATE(Table1[[#This Row],[FAMILLE]],"-",Table1[[#This Row],[CATEGORIE]],"-",Table1[[#This Row],[NOM]],"-",Table1[[#This Row],[COMPLEMENT]])</f>
        <v>MLP-G2-PRINCESS CRYSTAL-</v>
      </c>
      <c r="I370" s="8" t="s">
        <v>366</v>
      </c>
      <c r="J370" s="8" t="s">
        <v>2676</v>
      </c>
      <c r="K370" s="8"/>
      <c r="L370" s="8"/>
      <c r="M370" s="8"/>
      <c r="N370" s="8"/>
      <c r="O370" s="10"/>
      <c r="P370" s="11">
        <f>Table1[[#This Row],[QUANTITE]]*Table1[[#This Row],[PRIX DE VENTE ]]</f>
        <v>0</v>
      </c>
    </row>
    <row r="371" spans="2:16" ht="26.25" thickBot="1" x14ac:dyDescent="0.3">
      <c r="B371" s="17"/>
      <c r="C371" s="18"/>
      <c r="D371" s="16" t="s">
        <v>2477</v>
      </c>
      <c r="E371" s="8" t="s">
        <v>2479</v>
      </c>
      <c r="F371" s="8" t="s">
        <v>381</v>
      </c>
      <c r="G371" s="9"/>
      <c r="H371" s="8" t="str">
        <f>CONCATENATE(Table1[[#This Row],[FAMILLE]],"-",Table1[[#This Row],[CATEGORIE]],"-",Table1[[#This Row],[NOM]],"-",Table1[[#This Row],[COMPLEMENT]])</f>
        <v>MLP-G2-SWEET BERRY (MAGIC MOTION TEA PARTY)-</v>
      </c>
      <c r="I371" s="8" t="s">
        <v>366</v>
      </c>
      <c r="J371" s="8" t="s">
        <v>2676</v>
      </c>
      <c r="K371" s="8"/>
      <c r="L371" s="8"/>
      <c r="M371" s="8"/>
      <c r="N371" s="8"/>
      <c r="O371" s="10"/>
      <c r="P371" s="11">
        <f>Table1[[#This Row],[QUANTITE]]*Table1[[#This Row],[PRIX DE VENTE ]]</f>
        <v>0</v>
      </c>
    </row>
    <row r="372" spans="2:16" ht="15.75" thickBot="1" x14ac:dyDescent="0.3">
      <c r="B372" s="17"/>
      <c r="C372" s="18"/>
      <c r="D372" s="16" t="s">
        <v>2477</v>
      </c>
      <c r="E372" s="8" t="s">
        <v>2479</v>
      </c>
      <c r="F372" s="8" t="s">
        <v>382</v>
      </c>
      <c r="G372" s="9"/>
      <c r="H372" s="8" t="str">
        <f>CONCATENATE(Table1[[#This Row],[FAMILLE]],"-",Table1[[#This Row],[CATEGORIE]],"-",Table1[[#This Row],[NOM]],"-",Table1[[#This Row],[COMPLEMENT]])</f>
        <v>MLP-G2-SWEET BERRY (BASKET SURPRISE)-</v>
      </c>
      <c r="I372" s="8" t="s">
        <v>366</v>
      </c>
      <c r="J372" s="8" t="s">
        <v>2676</v>
      </c>
      <c r="K372" s="8"/>
      <c r="L372" s="8"/>
      <c r="M372" s="8"/>
      <c r="N372" s="8"/>
      <c r="O372" s="10"/>
      <c r="P372" s="11">
        <f>Table1[[#This Row],[QUANTITE]]*Table1[[#This Row],[PRIX DE VENTE ]]</f>
        <v>0</v>
      </c>
    </row>
    <row r="373" spans="2:16" ht="15.75" thickBot="1" x14ac:dyDescent="0.3">
      <c r="B373" s="17"/>
      <c r="C373" s="18"/>
      <c r="D373" s="16" t="s">
        <v>2477</v>
      </c>
      <c r="E373" s="8" t="s">
        <v>2479</v>
      </c>
      <c r="F373" s="8" t="s">
        <v>383</v>
      </c>
      <c r="G373" s="9"/>
      <c r="H373" s="8" t="str">
        <f>CONCATENATE(Table1[[#This Row],[FAMILLE]],"-",Table1[[#This Row],[CATEGORIE]],"-",Table1[[#This Row],[NOM]],"-",Table1[[#This Row],[COMPLEMENT]])</f>
        <v>MLP-G2-SWEET BERRY (MAGIC KITCHEN)-</v>
      </c>
      <c r="I373" s="8" t="s">
        <v>366</v>
      </c>
      <c r="J373" s="8" t="s">
        <v>2676</v>
      </c>
      <c r="K373" s="8"/>
      <c r="L373" s="8"/>
      <c r="M373" s="8"/>
      <c r="N373" s="8"/>
      <c r="O373" s="10"/>
      <c r="P373" s="11">
        <f>Table1[[#This Row],[QUANTITE]]*Table1[[#This Row],[PRIX DE VENTE ]]</f>
        <v>0</v>
      </c>
    </row>
    <row r="374" spans="2:16" ht="15.75" thickBot="1" x14ac:dyDescent="0.3">
      <c r="B374" s="17"/>
      <c r="C374" s="18"/>
      <c r="D374" s="16" t="s">
        <v>2477</v>
      </c>
      <c r="E374" s="8" t="s">
        <v>2479</v>
      </c>
      <c r="F374" s="8" t="s">
        <v>384</v>
      </c>
      <c r="G374" s="9"/>
      <c r="H374" s="8" t="str">
        <f>CONCATENATE(Table1[[#This Row],[FAMILLE]],"-",Table1[[#This Row],[CATEGORIE]],"-",Table1[[#This Row],[NOM]],"-",Table1[[#This Row],[COMPLEMENT]])</f>
        <v>MLP-G2-SWEET BERRY (TENDER FAMILIES)-</v>
      </c>
      <c r="I374" s="8" t="s">
        <v>366</v>
      </c>
      <c r="J374" s="8" t="s">
        <v>2676</v>
      </c>
      <c r="K374" s="8"/>
      <c r="L374" s="8"/>
      <c r="M374" s="8"/>
      <c r="N374" s="8"/>
      <c r="O374" s="10"/>
      <c r="P374" s="11">
        <f>Table1[[#This Row],[QUANTITE]]*Table1[[#This Row],[PRIX DE VENTE ]]</f>
        <v>0</v>
      </c>
    </row>
    <row r="375" spans="2:16" ht="15.75" thickBot="1" x14ac:dyDescent="0.3">
      <c r="B375" s="17"/>
      <c r="C375" s="18"/>
      <c r="D375" s="16" t="s">
        <v>2477</v>
      </c>
      <c r="E375" s="8" t="s">
        <v>2479</v>
      </c>
      <c r="F375" s="8" t="s">
        <v>385</v>
      </c>
      <c r="G375" s="9"/>
      <c r="H375" s="8" t="str">
        <f>CONCATENATE(Table1[[#This Row],[FAMILLE]],"-",Table1[[#This Row],[CATEGORIE]],"-",Table1[[#This Row],[NOM]],"-",Table1[[#This Row],[COMPLEMENT]])</f>
        <v>MLP-G2-SWEET BERRY (CHANGING MANE)-</v>
      </c>
      <c r="I375" s="8" t="s">
        <v>366</v>
      </c>
      <c r="J375" s="8" t="s">
        <v>2676</v>
      </c>
      <c r="K375" s="8"/>
      <c r="L375" s="8"/>
      <c r="M375" s="8"/>
      <c r="N375" s="8"/>
      <c r="O375" s="10"/>
      <c r="P375" s="11">
        <f>Table1[[#This Row],[QUANTITE]]*Table1[[#This Row],[PRIX DE VENTE ]]</f>
        <v>0</v>
      </c>
    </row>
    <row r="376" spans="2:16" ht="26.25" thickBot="1" x14ac:dyDescent="0.3">
      <c r="B376" s="17"/>
      <c r="C376" s="18"/>
      <c r="D376" s="16" t="s">
        <v>2477</v>
      </c>
      <c r="E376" s="8" t="s">
        <v>2479</v>
      </c>
      <c r="F376" s="8" t="s">
        <v>386</v>
      </c>
      <c r="G376" s="9"/>
      <c r="H376" s="8" t="str">
        <f>CONCATENATE(Table1[[#This Row],[FAMILLE]],"-",Table1[[#This Row],[CATEGORIE]],"-",Table1[[#This Row],[NOM]],"-",Table1[[#This Row],[COMPLEMENT]])</f>
        <v>MLP-G2-PRINCESS SWEET BERRY (MASQUERADE BALL)-</v>
      </c>
      <c r="I376" s="8" t="s">
        <v>366</v>
      </c>
      <c r="J376" s="8" t="s">
        <v>2676</v>
      </c>
      <c r="K376" s="8"/>
      <c r="L376" s="8"/>
      <c r="M376" s="8"/>
      <c r="N376" s="8"/>
      <c r="O376" s="10"/>
      <c r="P376" s="11">
        <f>Table1[[#This Row],[QUANTITE]]*Table1[[#This Row],[PRIX DE VENTE ]]</f>
        <v>0</v>
      </c>
    </row>
    <row r="377" spans="2:16" ht="26.25" thickBot="1" x14ac:dyDescent="0.3">
      <c r="B377" s="17"/>
      <c r="C377" s="18"/>
      <c r="D377" s="16" t="s">
        <v>2477</v>
      </c>
      <c r="E377" s="8" t="s">
        <v>2479</v>
      </c>
      <c r="F377" s="8" t="s">
        <v>387</v>
      </c>
      <c r="G377" s="9"/>
      <c r="H377" s="8" t="str">
        <f>CONCATENATE(Table1[[#This Row],[FAMILLE]],"-",Table1[[#This Row],[CATEGORIE]],"-",Table1[[#This Row],[NOM]],"-",Table1[[#This Row],[COMPLEMENT]])</f>
        <v>MLP-G2-PRINCESS SWEET BERRY (ROYAL CASTLE)-</v>
      </c>
      <c r="I377" s="8" t="s">
        <v>366</v>
      </c>
      <c r="J377" s="8" t="s">
        <v>2676</v>
      </c>
      <c r="K377" s="8"/>
      <c r="L377" s="8"/>
      <c r="M377" s="8"/>
      <c r="N377" s="8"/>
      <c r="O377" s="10"/>
      <c r="P377" s="11">
        <f>Table1[[#This Row],[QUANTITE]]*Table1[[#This Row],[PRIX DE VENTE ]]</f>
        <v>0</v>
      </c>
    </row>
    <row r="378" spans="2:16" ht="15.75" thickBot="1" x14ac:dyDescent="0.3">
      <c r="B378" s="17"/>
      <c r="C378" s="18"/>
      <c r="D378" s="16" t="s">
        <v>2477</v>
      </c>
      <c r="E378" s="8" t="s">
        <v>2479</v>
      </c>
      <c r="F378" s="8" t="s">
        <v>105</v>
      </c>
      <c r="G378" s="9"/>
      <c r="H378" s="8" t="str">
        <f>CONCATENATE(Table1[[#This Row],[FAMILLE]],"-",Table1[[#This Row],[CATEGORIE]],"-",Table1[[#This Row],[NOM]],"-",Table1[[#This Row],[COMPLEMENT]])</f>
        <v>MLP-G2-WINGSONG-</v>
      </c>
      <c r="I378" s="8" t="s">
        <v>366</v>
      </c>
      <c r="J378" s="8" t="s">
        <v>2676</v>
      </c>
      <c r="K378" s="8"/>
      <c r="L378" s="8"/>
      <c r="M378" s="8"/>
      <c r="N378" s="8"/>
      <c r="O378" s="10"/>
      <c r="P378" s="11">
        <f>Table1[[#This Row],[QUANTITE]]*Table1[[#This Row],[PRIX DE VENTE ]]</f>
        <v>0</v>
      </c>
    </row>
    <row r="379" spans="2:16" ht="15.75" thickBot="1" x14ac:dyDescent="0.3">
      <c r="B379" s="17"/>
      <c r="C379" s="18"/>
      <c r="D379" s="16" t="s">
        <v>2477</v>
      </c>
      <c r="E379" s="8" t="s">
        <v>2479</v>
      </c>
      <c r="F379" s="8" t="s">
        <v>388</v>
      </c>
      <c r="G379" s="9"/>
      <c r="H379" s="8" t="str">
        <f>CONCATENATE(Table1[[#This Row],[FAMILLE]],"-",Table1[[#This Row],[CATEGORIE]],"-",Table1[[#This Row],[NOM]],"-",Table1[[#This Row],[COMPLEMENT]])</f>
        <v>MLP-G2-WINGSONG II-</v>
      </c>
      <c r="I379" s="8" t="s">
        <v>366</v>
      </c>
      <c r="J379" s="8" t="s">
        <v>2676</v>
      </c>
      <c r="K379" s="8"/>
      <c r="L379" s="8"/>
      <c r="M379" s="8"/>
      <c r="N379" s="8"/>
      <c r="O379" s="10"/>
      <c r="P379" s="11">
        <f>Table1[[#This Row],[QUANTITE]]*Table1[[#This Row],[PRIX DE VENTE ]]</f>
        <v>0</v>
      </c>
    </row>
    <row r="380" spans="2:16" ht="15.75" thickBot="1" x14ac:dyDescent="0.3">
      <c r="B380" s="17"/>
      <c r="C380" s="18"/>
      <c r="D380" s="16" t="s">
        <v>2477</v>
      </c>
      <c r="E380" s="8" t="s">
        <v>2481</v>
      </c>
      <c r="F380" s="8" t="s">
        <v>389</v>
      </c>
      <c r="G380" s="9"/>
      <c r="H380" s="8" t="str">
        <f>CONCATENATE(Table1[[#This Row],[FAMILLE]],"-",Table1[[#This Row],[CATEGORIE]],"-",Table1[[#This Row],[NOM]],"-",Table1[[#This Row],[COMPLEMENT]])</f>
        <v>MLP-G3-BREEZIE-</v>
      </c>
      <c r="I380" s="8" t="s">
        <v>222</v>
      </c>
      <c r="J380" s="8" t="s">
        <v>2676</v>
      </c>
      <c r="K380" s="8"/>
      <c r="L380" s="8"/>
      <c r="M380" s="8"/>
      <c r="N380" s="8"/>
      <c r="O380" s="10"/>
      <c r="P380" s="11">
        <f>Table1[[#This Row],[QUANTITE]]*Table1[[#This Row],[PRIX DE VENTE ]]</f>
        <v>0</v>
      </c>
    </row>
    <row r="381" spans="2:16" ht="15.75" thickBot="1" x14ac:dyDescent="0.3">
      <c r="B381" s="17"/>
      <c r="C381" s="18"/>
      <c r="D381" s="16" t="s">
        <v>2477</v>
      </c>
      <c r="E381" s="8" t="s">
        <v>2481</v>
      </c>
      <c r="F381" s="8" t="s">
        <v>390</v>
      </c>
      <c r="G381" s="9"/>
      <c r="H381" s="8" t="str">
        <f>CONCATENATE(Table1[[#This Row],[FAMILLE]],"-",Table1[[#This Row],[CATEGORIE]],"-",Table1[[#This Row],[NOM]],"-",Table1[[#This Row],[COMPLEMENT]])</f>
        <v>MLP-G3-CHILLY BREEZES-</v>
      </c>
      <c r="I381" s="8" t="s">
        <v>222</v>
      </c>
      <c r="J381" s="8" t="s">
        <v>2676</v>
      </c>
      <c r="K381" s="8"/>
      <c r="L381" s="8"/>
      <c r="M381" s="8"/>
      <c r="N381" s="8"/>
      <c r="O381" s="10"/>
      <c r="P381" s="11">
        <f>Table1[[#This Row],[QUANTITE]]*Table1[[#This Row],[PRIX DE VENTE ]]</f>
        <v>0</v>
      </c>
    </row>
    <row r="382" spans="2:16" ht="15.75" thickBot="1" x14ac:dyDescent="0.3">
      <c r="B382" s="17"/>
      <c r="C382" s="18"/>
      <c r="D382" s="16" t="s">
        <v>2477</v>
      </c>
      <c r="E382" s="8" t="s">
        <v>2481</v>
      </c>
      <c r="F382" s="8" t="s">
        <v>391</v>
      </c>
      <c r="G382" s="9"/>
      <c r="H382" s="8" t="str">
        <f>CONCATENATE(Table1[[#This Row],[FAMILLE]],"-",Table1[[#This Row],[CATEGORIE]],"-",Table1[[#This Row],[NOM]],"-",Table1[[#This Row],[COMPLEMENT]])</f>
        <v>MLP-G3-CUTE CURTSEY-</v>
      </c>
      <c r="I382" s="8" t="s">
        <v>222</v>
      </c>
      <c r="J382" s="8" t="s">
        <v>2676</v>
      </c>
      <c r="K382" s="8"/>
      <c r="L382" s="8"/>
      <c r="M382" s="8"/>
      <c r="N382" s="8"/>
      <c r="O382" s="10"/>
      <c r="P382" s="11">
        <f>Table1[[#This Row],[QUANTITE]]*Table1[[#This Row],[PRIX DE VENTE ]]</f>
        <v>0</v>
      </c>
    </row>
    <row r="383" spans="2:16" ht="15.75" thickBot="1" x14ac:dyDescent="0.3">
      <c r="B383" s="17"/>
      <c r="C383" s="18"/>
      <c r="D383" s="16" t="s">
        <v>2477</v>
      </c>
      <c r="E383" s="8" t="s">
        <v>2481</v>
      </c>
      <c r="F383" s="8" t="s">
        <v>392</v>
      </c>
      <c r="G383" s="9"/>
      <c r="H383" s="8" t="str">
        <f>CONCATENATE(Table1[[#This Row],[FAMILLE]],"-",Table1[[#This Row],[CATEGORIE]],"-",Table1[[#This Row],[NOM]],"-",Table1[[#This Row],[COMPLEMENT]])</f>
        <v>MLP-G3-DAFFIDAZEY-</v>
      </c>
      <c r="I383" s="8" t="s">
        <v>222</v>
      </c>
      <c r="J383" s="8" t="s">
        <v>2676</v>
      </c>
      <c r="K383" s="8"/>
      <c r="L383" s="8"/>
      <c r="M383" s="8"/>
      <c r="N383" s="8"/>
      <c r="O383" s="10"/>
      <c r="P383" s="11">
        <f>Table1[[#This Row],[QUANTITE]]*Table1[[#This Row],[PRIX DE VENTE ]]</f>
        <v>0</v>
      </c>
    </row>
    <row r="384" spans="2:16" ht="15.75" thickBot="1" x14ac:dyDescent="0.3">
      <c r="B384" s="17"/>
      <c r="C384" s="18"/>
      <c r="D384" s="16" t="s">
        <v>2477</v>
      </c>
      <c r="E384" s="8" t="s">
        <v>2481</v>
      </c>
      <c r="F384" s="8" t="s">
        <v>393</v>
      </c>
      <c r="G384" s="9"/>
      <c r="H384" s="8" t="str">
        <f>CONCATENATE(Table1[[#This Row],[FAMILLE]],"-",Table1[[#This Row],[CATEGORIE]],"-",Table1[[#This Row],[NOM]],"-",Table1[[#This Row],[COMPLEMENT]])</f>
        <v>MLP-G3-DANCE AROUND-</v>
      </c>
      <c r="I384" s="8" t="s">
        <v>222</v>
      </c>
      <c r="J384" s="8" t="s">
        <v>2676</v>
      </c>
      <c r="K384" s="8"/>
      <c r="L384" s="8"/>
      <c r="M384" s="8"/>
      <c r="N384" s="8"/>
      <c r="O384" s="10"/>
      <c r="P384" s="11">
        <f>Table1[[#This Row],[QUANTITE]]*Table1[[#This Row],[PRIX DE VENTE ]]</f>
        <v>0</v>
      </c>
    </row>
    <row r="385" spans="2:16" ht="15.75" thickBot="1" x14ac:dyDescent="0.3">
      <c r="B385" s="17"/>
      <c r="C385" s="18"/>
      <c r="D385" s="16" t="s">
        <v>2477</v>
      </c>
      <c r="E385" s="8" t="s">
        <v>2481</v>
      </c>
      <c r="F385" s="8" t="s">
        <v>394</v>
      </c>
      <c r="G385" s="9"/>
      <c r="H385" s="8" t="str">
        <f>CONCATENATE(Table1[[#This Row],[FAMILLE]],"-",Table1[[#This Row],[CATEGORIE]],"-",Table1[[#This Row],[NOM]],"-",Table1[[#This Row],[COMPLEMENT]])</f>
        <v>MLP-G3-DANCE SLIPPERS-</v>
      </c>
      <c r="I385" s="8" t="s">
        <v>222</v>
      </c>
      <c r="J385" s="8" t="s">
        <v>2676</v>
      </c>
      <c r="K385" s="8"/>
      <c r="L385" s="8"/>
      <c r="M385" s="8"/>
      <c r="N385" s="8"/>
      <c r="O385" s="10"/>
      <c r="P385" s="11">
        <f>Table1[[#This Row],[QUANTITE]]*Table1[[#This Row],[PRIX DE VENTE ]]</f>
        <v>0</v>
      </c>
    </row>
    <row r="386" spans="2:16" ht="15.75" thickBot="1" x14ac:dyDescent="0.3">
      <c r="B386" s="17"/>
      <c r="C386" s="18"/>
      <c r="D386" s="16" t="s">
        <v>2477</v>
      </c>
      <c r="E386" s="8" t="s">
        <v>2481</v>
      </c>
      <c r="F386" s="8" t="s">
        <v>395</v>
      </c>
      <c r="G386" s="9"/>
      <c r="H386" s="8" t="str">
        <f>CONCATENATE(Table1[[#This Row],[FAMILLE]],"-",Table1[[#This Row],[CATEGORIE]],"-",Table1[[#This Row],[NOM]],"-",Table1[[#This Row],[COMPLEMENT]])</f>
        <v>MLP-G3-DESERT ROSE-</v>
      </c>
      <c r="I386" s="8" t="s">
        <v>222</v>
      </c>
      <c r="J386" s="8" t="s">
        <v>2676</v>
      </c>
      <c r="K386" s="8"/>
      <c r="L386" s="8"/>
      <c r="M386" s="8"/>
      <c r="N386" s="8"/>
      <c r="O386" s="10"/>
      <c r="P386" s="11">
        <f>Table1[[#This Row],[QUANTITE]]*Table1[[#This Row],[PRIX DE VENTE ]]</f>
        <v>0</v>
      </c>
    </row>
    <row r="387" spans="2:16" ht="15.75" thickBot="1" x14ac:dyDescent="0.3">
      <c r="B387" s="17"/>
      <c r="C387" s="18"/>
      <c r="D387" s="16" t="s">
        <v>2477</v>
      </c>
      <c r="E387" s="8" t="s">
        <v>2481</v>
      </c>
      <c r="F387" s="8" t="s">
        <v>396</v>
      </c>
      <c r="G387" s="9"/>
      <c r="H387" s="8" t="str">
        <f>CONCATENATE(Table1[[#This Row],[FAMILLE]],"-",Table1[[#This Row],[CATEGORIE]],"-",Table1[[#This Row],[NOM]],"-",Table1[[#This Row],[COMPLEMENT]])</f>
        <v>MLP-G3-FAIRY DUST-</v>
      </c>
      <c r="I387" s="8" t="s">
        <v>222</v>
      </c>
      <c r="J387" s="8" t="s">
        <v>2676</v>
      </c>
      <c r="K387" s="8"/>
      <c r="L387" s="8"/>
      <c r="M387" s="8"/>
      <c r="N387" s="8"/>
      <c r="O387" s="10"/>
      <c r="P387" s="11">
        <f>Table1[[#This Row],[QUANTITE]]*Table1[[#This Row],[PRIX DE VENTE ]]</f>
        <v>0</v>
      </c>
    </row>
    <row r="388" spans="2:16" ht="15.75" thickBot="1" x14ac:dyDescent="0.3">
      <c r="B388" s="17"/>
      <c r="C388" s="18"/>
      <c r="D388" s="16" t="s">
        <v>2477</v>
      </c>
      <c r="E388" s="8" t="s">
        <v>2481</v>
      </c>
      <c r="F388" s="8" t="s">
        <v>397</v>
      </c>
      <c r="G388" s="9"/>
      <c r="H388" s="8" t="str">
        <f>CONCATENATE(Table1[[#This Row],[FAMILLE]],"-",Table1[[#This Row],[CATEGORIE]],"-",Table1[[#This Row],[NOM]],"-",Table1[[#This Row],[COMPLEMENT]])</f>
        <v>MLP-G3-FRILLY FROCKS-</v>
      </c>
      <c r="I388" s="8" t="s">
        <v>222</v>
      </c>
      <c r="J388" s="8" t="s">
        <v>2676</v>
      </c>
      <c r="K388" s="8"/>
      <c r="L388" s="8"/>
      <c r="M388" s="8"/>
      <c r="N388" s="8"/>
      <c r="O388" s="10"/>
      <c r="P388" s="11">
        <f>Table1[[#This Row],[QUANTITE]]*Table1[[#This Row],[PRIX DE VENTE ]]</f>
        <v>0</v>
      </c>
    </row>
    <row r="389" spans="2:16" ht="15.75" thickBot="1" x14ac:dyDescent="0.3">
      <c r="B389" s="17"/>
      <c r="C389" s="18"/>
      <c r="D389" s="16" t="s">
        <v>2477</v>
      </c>
      <c r="E389" s="8" t="s">
        <v>2481</v>
      </c>
      <c r="F389" s="8" t="s">
        <v>398</v>
      </c>
      <c r="G389" s="9"/>
      <c r="H389" s="8" t="str">
        <f>CONCATENATE(Table1[[#This Row],[FAMILLE]],"-",Table1[[#This Row],[CATEGORIE]],"-",Table1[[#This Row],[NOM]],"-",Table1[[#This Row],[COMPLEMENT]])</f>
        <v>MLP-G3-HEART BRIGHT-</v>
      </c>
      <c r="I389" s="8" t="s">
        <v>222</v>
      </c>
      <c r="J389" s="8" t="s">
        <v>2676</v>
      </c>
      <c r="K389" s="8"/>
      <c r="L389" s="8"/>
      <c r="M389" s="8"/>
      <c r="N389" s="8"/>
      <c r="O389" s="10"/>
      <c r="P389" s="11">
        <f>Table1[[#This Row],[QUANTITE]]*Table1[[#This Row],[PRIX DE VENTE ]]</f>
        <v>0</v>
      </c>
    </row>
    <row r="390" spans="2:16" ht="15.75" thickBot="1" x14ac:dyDescent="0.3">
      <c r="B390" s="17"/>
      <c r="C390" s="18"/>
      <c r="D390" s="16" t="s">
        <v>2477</v>
      </c>
      <c r="E390" s="8" t="s">
        <v>2481</v>
      </c>
      <c r="F390" s="8" t="s">
        <v>399</v>
      </c>
      <c r="G390" s="9"/>
      <c r="H390" s="8" t="str">
        <f>CONCATENATE(Table1[[#This Row],[FAMILLE]],"-",Table1[[#This Row],[CATEGORIE]],"-",Table1[[#This Row],[NOM]],"-",Table1[[#This Row],[COMPLEMENT]])</f>
        <v>MLP-G3-HONOLU-LOO-</v>
      </c>
      <c r="I390" s="8" t="s">
        <v>222</v>
      </c>
      <c r="J390" s="8" t="s">
        <v>2676</v>
      </c>
      <c r="K390" s="8"/>
      <c r="L390" s="8"/>
      <c r="M390" s="8"/>
      <c r="N390" s="8"/>
      <c r="O390" s="10"/>
      <c r="P390" s="11">
        <f>Table1[[#This Row],[QUANTITE]]*Table1[[#This Row],[PRIX DE VENTE ]]</f>
        <v>0</v>
      </c>
    </row>
    <row r="391" spans="2:16" ht="15.75" thickBot="1" x14ac:dyDescent="0.3">
      <c r="B391" s="17"/>
      <c r="C391" s="18"/>
      <c r="D391" s="16" t="s">
        <v>2477</v>
      </c>
      <c r="E391" s="8" t="s">
        <v>2481</v>
      </c>
      <c r="F391" s="8" t="s">
        <v>400</v>
      </c>
      <c r="G391" s="9"/>
      <c r="H391" s="8" t="str">
        <f>CONCATENATE(Table1[[#This Row],[FAMILLE]],"-",Table1[[#This Row],[CATEGORIE]],"-",Table1[[#This Row],[NOM]],"-",Table1[[#This Row],[COMPLEMENT]])</f>
        <v>MLP-G3-JADE GARDEN-</v>
      </c>
      <c r="I391" s="8" t="s">
        <v>222</v>
      </c>
      <c r="J391" s="8" t="s">
        <v>2676</v>
      </c>
      <c r="K391" s="8"/>
      <c r="L391" s="8"/>
      <c r="M391" s="8"/>
      <c r="N391" s="8"/>
      <c r="O391" s="10"/>
      <c r="P391" s="11">
        <f>Table1[[#This Row],[QUANTITE]]*Table1[[#This Row],[PRIX DE VENTE ]]</f>
        <v>0</v>
      </c>
    </row>
    <row r="392" spans="2:16" ht="15.75" thickBot="1" x14ac:dyDescent="0.3">
      <c r="B392" s="17"/>
      <c r="C392" s="18"/>
      <c r="D392" s="16" t="s">
        <v>2477</v>
      </c>
      <c r="E392" s="8" t="s">
        <v>2481</v>
      </c>
      <c r="F392" s="8" t="s">
        <v>401</v>
      </c>
      <c r="G392" s="9"/>
      <c r="H392" s="8" t="str">
        <f>CONCATENATE(Table1[[#This Row],[FAMILLE]],"-",Table1[[#This Row],[CATEGORIE]],"-",Table1[[#This Row],[NOM]],"-",Table1[[#This Row],[COMPLEMENT]])</f>
        <v>MLP-G3-LOVEY DOVEY-</v>
      </c>
      <c r="I392" s="8" t="s">
        <v>222</v>
      </c>
      <c r="J392" s="8" t="s">
        <v>2676</v>
      </c>
      <c r="K392" s="8"/>
      <c r="L392" s="8"/>
      <c r="M392" s="8"/>
      <c r="N392" s="8"/>
      <c r="O392" s="10"/>
      <c r="P392" s="11">
        <f>Table1[[#This Row],[QUANTITE]]*Table1[[#This Row],[PRIX DE VENTE ]]</f>
        <v>0</v>
      </c>
    </row>
    <row r="393" spans="2:16" ht="15.75" thickBot="1" x14ac:dyDescent="0.3">
      <c r="B393" s="17"/>
      <c r="C393" s="18"/>
      <c r="D393" s="16" t="s">
        <v>2477</v>
      </c>
      <c r="E393" s="8" t="s">
        <v>2481</v>
      </c>
      <c r="F393" s="8" t="s">
        <v>402</v>
      </c>
      <c r="G393" s="9"/>
      <c r="H393" s="8" t="str">
        <f>CONCATENATE(Table1[[#This Row],[FAMILLE]],"-",Table1[[#This Row],[CATEGORIE]],"-",Table1[[#This Row],[NOM]],"-",Table1[[#This Row],[COMPLEMENT]])</f>
        <v>MLP-G3-LULABELLE-</v>
      </c>
      <c r="I393" s="8" t="s">
        <v>222</v>
      </c>
      <c r="J393" s="8" t="s">
        <v>2676</v>
      </c>
      <c r="K393" s="8"/>
      <c r="L393" s="8"/>
      <c r="M393" s="8"/>
      <c r="N393" s="8"/>
      <c r="O393" s="10"/>
      <c r="P393" s="11">
        <f>Table1[[#This Row],[QUANTITE]]*Table1[[#This Row],[PRIX DE VENTE ]]</f>
        <v>0</v>
      </c>
    </row>
    <row r="394" spans="2:16" ht="15.75" thickBot="1" x14ac:dyDescent="0.3">
      <c r="B394" s="17"/>
      <c r="C394" s="18"/>
      <c r="D394" s="16" t="s">
        <v>2477</v>
      </c>
      <c r="E394" s="8" t="s">
        <v>2481</v>
      </c>
      <c r="F394" s="8" t="s">
        <v>403</v>
      </c>
      <c r="G394" s="9"/>
      <c r="H394" s="8" t="str">
        <f>CONCATENATE(Table1[[#This Row],[FAMILLE]],"-",Table1[[#This Row],[CATEGORIE]],"-",Table1[[#This Row],[NOM]],"-",Table1[[#This Row],[COMPLEMENT]])</f>
        <v>MLP-G3-PRECIOUS GEM-</v>
      </c>
      <c r="I394" s="8" t="s">
        <v>222</v>
      </c>
      <c r="J394" s="8" t="s">
        <v>2676</v>
      </c>
      <c r="K394" s="8"/>
      <c r="L394" s="8"/>
      <c r="M394" s="8"/>
      <c r="N394" s="8"/>
      <c r="O394" s="10"/>
      <c r="P394" s="11">
        <f>Table1[[#This Row],[QUANTITE]]*Table1[[#This Row],[PRIX DE VENTE ]]</f>
        <v>0</v>
      </c>
    </row>
    <row r="395" spans="2:16" ht="15.75" thickBot="1" x14ac:dyDescent="0.3">
      <c r="B395" s="17"/>
      <c r="C395" s="18"/>
      <c r="D395" s="16" t="s">
        <v>2477</v>
      </c>
      <c r="E395" s="8" t="s">
        <v>2481</v>
      </c>
      <c r="F395" s="8" t="s">
        <v>404</v>
      </c>
      <c r="G395" s="9"/>
      <c r="H395" s="8" t="str">
        <f>CONCATENATE(Table1[[#This Row],[FAMILLE]],"-",Table1[[#This Row],[CATEGORIE]],"-",Table1[[#This Row],[NOM]],"-",Table1[[#This Row],[COMPLEMENT]])</f>
        <v>MLP-G3-ROYAL BEAUTY #1-</v>
      </c>
      <c r="I395" s="8" t="s">
        <v>222</v>
      </c>
      <c r="J395" s="8" t="s">
        <v>2676</v>
      </c>
      <c r="K395" s="8"/>
      <c r="L395" s="8"/>
      <c r="M395" s="8"/>
      <c r="N395" s="8"/>
      <c r="O395" s="10"/>
      <c r="P395" s="11">
        <f>Table1[[#This Row],[QUANTITE]]*Table1[[#This Row],[PRIX DE VENTE ]]</f>
        <v>0</v>
      </c>
    </row>
    <row r="396" spans="2:16" ht="15.75" thickBot="1" x14ac:dyDescent="0.3">
      <c r="B396" s="17"/>
      <c r="C396" s="18"/>
      <c r="D396" s="16" t="s">
        <v>2477</v>
      </c>
      <c r="E396" s="8" t="s">
        <v>2481</v>
      </c>
      <c r="F396" s="8" t="s">
        <v>405</v>
      </c>
      <c r="G396" s="9"/>
      <c r="H396" s="8" t="str">
        <f>CONCATENATE(Table1[[#This Row],[FAMILLE]],"-",Table1[[#This Row],[CATEGORIE]],"-",Table1[[#This Row],[NOM]],"-",Table1[[#This Row],[COMPLEMENT]])</f>
        <v>MLP-G3-ROYAL TWIST-</v>
      </c>
      <c r="I396" s="8" t="s">
        <v>222</v>
      </c>
      <c r="J396" s="8" t="s">
        <v>2676</v>
      </c>
      <c r="K396" s="8"/>
      <c r="L396" s="8"/>
      <c r="M396" s="8"/>
      <c r="N396" s="8"/>
      <c r="O396" s="10"/>
      <c r="P396" s="11">
        <f>Table1[[#This Row],[QUANTITE]]*Table1[[#This Row],[PRIX DE VENTE ]]</f>
        <v>0</v>
      </c>
    </row>
    <row r="397" spans="2:16" ht="15.75" thickBot="1" x14ac:dyDescent="0.3">
      <c r="B397" s="17"/>
      <c r="C397" s="18"/>
      <c r="D397" s="16" t="s">
        <v>2477</v>
      </c>
      <c r="E397" s="8" t="s">
        <v>2481</v>
      </c>
      <c r="F397" s="8" t="s">
        <v>406</v>
      </c>
      <c r="G397" s="9"/>
      <c r="H397" s="8" t="str">
        <f>CONCATENATE(Table1[[#This Row],[FAMILLE]],"-",Table1[[#This Row],[CATEGORIE]],"-",Table1[[#This Row],[NOM]],"-",Table1[[#This Row],[COMPLEMENT]])</f>
        <v>MLP-G3-ROYALETTE-</v>
      </c>
      <c r="I397" s="8" t="s">
        <v>222</v>
      </c>
      <c r="J397" s="8" t="s">
        <v>2676</v>
      </c>
      <c r="K397" s="8"/>
      <c r="L397" s="8"/>
      <c r="M397" s="8"/>
      <c r="N397" s="8"/>
      <c r="O397" s="10"/>
      <c r="P397" s="11">
        <f>Table1[[#This Row],[QUANTITE]]*Table1[[#This Row],[PRIX DE VENTE ]]</f>
        <v>0</v>
      </c>
    </row>
    <row r="398" spans="2:16" ht="15.75" thickBot="1" x14ac:dyDescent="0.3">
      <c r="B398" s="17"/>
      <c r="C398" s="18"/>
      <c r="D398" s="16" t="s">
        <v>2477</v>
      </c>
      <c r="E398" s="8" t="s">
        <v>2481</v>
      </c>
      <c r="F398" s="8" t="s">
        <v>407</v>
      </c>
      <c r="G398" s="9"/>
      <c r="H398" s="8" t="str">
        <f>CONCATENATE(Table1[[#This Row],[FAMILLE]],"-",Table1[[#This Row],[CATEGORIE]],"-",Table1[[#This Row],[NOM]],"-",Table1[[#This Row],[COMPLEMENT]])</f>
        <v>MLP-G3-SILVER RAIN-</v>
      </c>
      <c r="I398" s="8" t="s">
        <v>222</v>
      </c>
      <c r="J398" s="8" t="s">
        <v>2676</v>
      </c>
      <c r="K398" s="8"/>
      <c r="L398" s="8"/>
      <c r="M398" s="8"/>
      <c r="N398" s="8"/>
      <c r="O398" s="10"/>
      <c r="P398" s="11">
        <f>Table1[[#This Row],[QUANTITE]]*Table1[[#This Row],[PRIX DE VENTE ]]</f>
        <v>0</v>
      </c>
    </row>
    <row r="399" spans="2:16" ht="15.75" thickBot="1" x14ac:dyDescent="0.3">
      <c r="B399" s="17"/>
      <c r="C399" s="18"/>
      <c r="D399" s="16" t="s">
        <v>2477</v>
      </c>
      <c r="E399" s="8" t="s">
        <v>2481</v>
      </c>
      <c r="F399" s="8" t="s">
        <v>408</v>
      </c>
      <c r="G399" s="9"/>
      <c r="H399" s="8" t="str">
        <f>CONCATENATE(Table1[[#This Row],[FAMILLE]],"-",Table1[[#This Row],[CATEGORIE]],"-",Table1[[#This Row],[NOM]],"-",Table1[[#This Row],[COMPLEMENT]])</f>
        <v>MLP-G3-STAR CATCHER-</v>
      </c>
      <c r="I399" s="8" t="s">
        <v>222</v>
      </c>
      <c r="J399" s="8" t="s">
        <v>2676</v>
      </c>
      <c r="K399" s="8"/>
      <c r="L399" s="8"/>
      <c r="M399" s="8"/>
      <c r="N399" s="8"/>
      <c r="O399" s="10"/>
      <c r="P399" s="11">
        <f>Table1[[#This Row],[QUANTITE]]*Table1[[#This Row],[PRIX DE VENTE ]]</f>
        <v>0</v>
      </c>
    </row>
    <row r="400" spans="2:16" ht="15.75" thickBot="1" x14ac:dyDescent="0.3">
      <c r="B400" s="17"/>
      <c r="C400" s="18"/>
      <c r="D400" s="16" t="s">
        <v>2477</v>
      </c>
      <c r="E400" s="8" t="s">
        <v>2481</v>
      </c>
      <c r="F400" s="8" t="s">
        <v>409</v>
      </c>
      <c r="G400" s="9"/>
      <c r="H400" s="8" t="str">
        <f>CONCATENATE(Table1[[#This Row],[FAMILLE]],"-",Table1[[#This Row],[CATEGORIE]],"-",Table1[[#This Row],[NOM]],"-",Table1[[#This Row],[COMPLEMENT]])</f>
        <v>MLP-G3-STAR SWIRL-</v>
      </c>
      <c r="I400" s="8" t="s">
        <v>222</v>
      </c>
      <c r="J400" s="8" t="s">
        <v>2676</v>
      </c>
      <c r="K400" s="8"/>
      <c r="L400" s="8"/>
      <c r="M400" s="8"/>
      <c r="N400" s="8"/>
      <c r="O400" s="10"/>
      <c r="P400" s="11">
        <f>Table1[[#This Row],[QUANTITE]]*Table1[[#This Row],[PRIX DE VENTE ]]</f>
        <v>0</v>
      </c>
    </row>
    <row r="401" spans="2:16" ht="15.75" thickBot="1" x14ac:dyDescent="0.3">
      <c r="B401" s="17"/>
      <c r="C401" s="18"/>
      <c r="D401" s="16" t="s">
        <v>2477</v>
      </c>
      <c r="E401" s="8" t="s">
        <v>2481</v>
      </c>
      <c r="F401" s="8" t="s">
        <v>410</v>
      </c>
      <c r="G401" s="9"/>
      <c r="H401" s="8" t="str">
        <f>CONCATENATE(Table1[[#This Row],[FAMILLE]],"-",Table1[[#This Row],[CATEGORIE]],"-",Table1[[#This Row],[NOM]],"-",Table1[[#This Row],[COMPLEMENT]])</f>
        <v>MLP-G3-STRAWBERRY SURPRISE-</v>
      </c>
      <c r="I401" s="8" t="s">
        <v>222</v>
      </c>
      <c r="J401" s="8" t="s">
        <v>2676</v>
      </c>
      <c r="K401" s="8"/>
      <c r="L401" s="8"/>
      <c r="M401" s="8"/>
      <c r="N401" s="8"/>
      <c r="O401" s="10"/>
      <c r="P401" s="11">
        <f>Table1[[#This Row],[QUANTITE]]*Table1[[#This Row],[PRIX DE VENTE ]]</f>
        <v>0</v>
      </c>
    </row>
    <row r="402" spans="2:16" ht="15.75" thickBot="1" x14ac:dyDescent="0.3">
      <c r="B402" s="17"/>
      <c r="C402" s="18"/>
      <c r="D402" s="16" t="s">
        <v>2477</v>
      </c>
      <c r="E402" s="8" t="s">
        <v>2481</v>
      </c>
      <c r="F402" s="8" t="s">
        <v>411</v>
      </c>
      <c r="G402" s="9"/>
      <c r="H402" s="8" t="str">
        <f>CONCATENATE(Table1[[#This Row],[FAMILLE]],"-",Table1[[#This Row],[CATEGORIE]],"-",Table1[[#This Row],[NOM]],"-",Table1[[#This Row],[COMPLEMENT]])</f>
        <v>MLP-G3-STRAWBERRY SWIRL-</v>
      </c>
      <c r="I402" s="8" t="s">
        <v>222</v>
      </c>
      <c r="J402" s="8" t="s">
        <v>2676</v>
      </c>
      <c r="K402" s="8"/>
      <c r="L402" s="8"/>
      <c r="M402" s="8"/>
      <c r="N402" s="8"/>
      <c r="O402" s="10"/>
      <c r="P402" s="11">
        <f>Table1[[#This Row],[QUANTITE]]*Table1[[#This Row],[PRIX DE VENTE ]]</f>
        <v>0</v>
      </c>
    </row>
    <row r="403" spans="2:16" ht="15.75" thickBot="1" x14ac:dyDescent="0.3">
      <c r="B403" s="17"/>
      <c r="C403" s="18"/>
      <c r="D403" s="16" t="s">
        <v>2477</v>
      </c>
      <c r="E403" s="8" t="s">
        <v>2481</v>
      </c>
      <c r="F403" s="8" t="s">
        <v>412</v>
      </c>
      <c r="G403" s="9"/>
      <c r="H403" s="8" t="str">
        <f>CONCATENATE(Table1[[#This Row],[FAMILLE]],"-",Table1[[#This Row],[CATEGORIE]],"-",Table1[[#This Row],[NOM]],"-",Table1[[#This Row],[COMPLEMENT]])</f>
        <v>MLP-G3-STRAWBERRY SWIRL II-</v>
      </c>
      <c r="I403" s="8" t="s">
        <v>222</v>
      </c>
      <c r="J403" s="8" t="s">
        <v>2676</v>
      </c>
      <c r="K403" s="8"/>
      <c r="L403" s="8"/>
      <c r="M403" s="8"/>
      <c r="N403" s="8"/>
      <c r="O403" s="10"/>
      <c r="P403" s="11">
        <f>Table1[[#This Row],[QUANTITE]]*Table1[[#This Row],[PRIX DE VENTE ]]</f>
        <v>0</v>
      </c>
    </row>
    <row r="404" spans="2:16" ht="15.75" thickBot="1" x14ac:dyDescent="0.3">
      <c r="B404" s="17"/>
      <c r="C404" s="18"/>
      <c r="D404" s="16" t="s">
        <v>2477</v>
      </c>
      <c r="E404" s="8" t="s">
        <v>2481</v>
      </c>
      <c r="F404" s="8" t="s">
        <v>413</v>
      </c>
      <c r="G404" s="9"/>
      <c r="H404" s="8" t="str">
        <f>CONCATENATE(Table1[[#This Row],[FAMILLE]],"-",Table1[[#This Row],[CATEGORIE]],"-",Table1[[#This Row],[NOM]],"-",Table1[[#This Row],[COMPLEMENT]])</f>
        <v>MLP-G3-SWEETY BELLE-</v>
      </c>
      <c r="I404" s="8" t="s">
        <v>222</v>
      </c>
      <c r="J404" s="8" t="s">
        <v>2676</v>
      </c>
      <c r="K404" s="8"/>
      <c r="L404" s="8"/>
      <c r="M404" s="8"/>
      <c r="N404" s="8"/>
      <c r="O404" s="10"/>
      <c r="P404" s="11">
        <f>Table1[[#This Row],[QUANTITE]]*Table1[[#This Row],[PRIX DE VENTE ]]</f>
        <v>0</v>
      </c>
    </row>
    <row r="405" spans="2:16" ht="15.75" thickBot="1" x14ac:dyDescent="0.3">
      <c r="B405" s="17"/>
      <c r="C405" s="18"/>
      <c r="D405" s="16" t="s">
        <v>2477</v>
      </c>
      <c r="E405" s="8" t="s">
        <v>2481</v>
      </c>
      <c r="F405" s="8" t="s">
        <v>414</v>
      </c>
      <c r="G405" s="9"/>
      <c r="H405" s="8" t="str">
        <f>CONCATENATE(Table1[[#This Row],[FAMILLE]],"-",Table1[[#This Row],[CATEGORIE]],"-",Table1[[#This Row],[NOM]],"-",Table1[[#This Row],[COMPLEMENT]])</f>
        <v>MLP-G3-WAVE CATCHER-</v>
      </c>
      <c r="I405" s="8" t="s">
        <v>222</v>
      </c>
      <c r="J405" s="8" t="s">
        <v>2676</v>
      </c>
      <c r="K405" s="8"/>
      <c r="L405" s="8"/>
      <c r="M405" s="8"/>
      <c r="N405" s="8"/>
      <c r="O405" s="10"/>
      <c r="P405" s="11">
        <f>Table1[[#This Row],[QUANTITE]]*Table1[[#This Row],[PRIX DE VENTE ]]</f>
        <v>0</v>
      </c>
    </row>
    <row r="406" spans="2:16" ht="15.75" thickBot="1" x14ac:dyDescent="0.3">
      <c r="B406" s="17"/>
      <c r="C406" s="18"/>
      <c r="D406" s="16" t="s">
        <v>2477</v>
      </c>
      <c r="E406" s="8" t="s">
        <v>2481</v>
      </c>
      <c r="F406" s="8" t="s">
        <v>415</v>
      </c>
      <c r="G406" s="9"/>
      <c r="H406" s="8" t="str">
        <f>CONCATENATE(Table1[[#This Row],[FAMILLE]],"-",Table1[[#This Row],[CATEGORIE]],"-",Table1[[#This Row],[NOM]],"-",Table1[[#This Row],[COMPLEMENT]])</f>
        <v>MLP-G3-WONDERMINT-</v>
      </c>
      <c r="I406" s="8" t="s">
        <v>222</v>
      </c>
      <c r="J406" s="8" t="s">
        <v>2676</v>
      </c>
      <c r="K406" s="8"/>
      <c r="L406" s="8"/>
      <c r="M406" s="8"/>
      <c r="N406" s="8"/>
      <c r="O406" s="10"/>
      <c r="P406" s="11">
        <f>Table1[[#This Row],[QUANTITE]]*Table1[[#This Row],[PRIX DE VENTE ]]</f>
        <v>0</v>
      </c>
    </row>
    <row r="407" spans="2:16" ht="15.75" thickBot="1" x14ac:dyDescent="0.3">
      <c r="B407" s="17"/>
      <c r="C407" s="18"/>
      <c r="D407" s="16" t="s">
        <v>2477</v>
      </c>
      <c r="E407" s="8" t="s">
        <v>2481</v>
      </c>
      <c r="F407" s="8" t="s">
        <v>417</v>
      </c>
      <c r="G407" s="9"/>
      <c r="H407" s="8" t="str">
        <f>CONCATENATE(Table1[[#This Row],[FAMILLE]],"-",Table1[[#This Row],[CATEGORIE]],"-",Table1[[#This Row],[NOM]],"-",Table1[[#This Row],[COMPLEMENT]])</f>
        <v>MLP-G3-AMAZING GRACE-</v>
      </c>
      <c r="I407" s="8" t="s">
        <v>39</v>
      </c>
      <c r="J407" s="8" t="s">
        <v>2676</v>
      </c>
      <c r="K407" s="8"/>
      <c r="L407" s="8"/>
      <c r="M407" s="8"/>
      <c r="N407" s="8"/>
      <c r="O407" s="10"/>
      <c r="P407" s="11">
        <f>Table1[[#This Row],[QUANTITE]]*Table1[[#This Row],[PRIX DE VENTE ]]</f>
        <v>0</v>
      </c>
    </row>
    <row r="408" spans="2:16" ht="15.75" thickBot="1" x14ac:dyDescent="0.3">
      <c r="B408" s="17"/>
      <c r="C408" s="18"/>
      <c r="D408" s="16" t="s">
        <v>2477</v>
      </c>
      <c r="E408" s="8" t="s">
        <v>2481</v>
      </c>
      <c r="F408" s="8" t="s">
        <v>418</v>
      </c>
      <c r="G408" s="9"/>
      <c r="H408" s="8" t="str">
        <f>CONCATENATE(Table1[[#This Row],[FAMILLE]],"-",Table1[[#This Row],[CATEGORIE]],"-",Table1[[#This Row],[NOM]],"-",Table1[[#This Row],[COMPLEMENT]])</f>
        <v>MLP-G3-AMBERLOCKS-</v>
      </c>
      <c r="I408" s="8" t="s">
        <v>39</v>
      </c>
      <c r="J408" s="8" t="s">
        <v>2676</v>
      </c>
      <c r="K408" s="8"/>
      <c r="L408" s="8"/>
      <c r="M408" s="8"/>
      <c r="N408" s="8"/>
      <c r="O408" s="10"/>
      <c r="P408" s="11">
        <f>Table1[[#This Row],[QUANTITE]]*Table1[[#This Row],[PRIX DE VENTE ]]</f>
        <v>0</v>
      </c>
    </row>
    <row r="409" spans="2:16" ht="15.75" thickBot="1" x14ac:dyDescent="0.3">
      <c r="B409" s="17"/>
      <c r="C409" s="18"/>
      <c r="D409" s="16" t="s">
        <v>2477</v>
      </c>
      <c r="E409" s="8" t="s">
        <v>2481</v>
      </c>
      <c r="F409" s="8" t="s">
        <v>419</v>
      </c>
      <c r="G409" s="9"/>
      <c r="H409" s="8" t="str">
        <f>CONCATENATE(Table1[[#This Row],[FAMILLE]],"-",Table1[[#This Row],[CATEGORIE]],"-",Table1[[#This Row],[NOM]],"-",Table1[[#This Row],[COMPLEMENT]])</f>
        <v>MLP-G3-AMBERLOCKS II-</v>
      </c>
      <c r="I409" s="8" t="s">
        <v>39</v>
      </c>
      <c r="J409" s="8" t="s">
        <v>2676</v>
      </c>
      <c r="K409" s="8"/>
      <c r="L409" s="8"/>
      <c r="M409" s="8"/>
      <c r="N409" s="8"/>
      <c r="O409" s="10"/>
      <c r="P409" s="11">
        <f>Table1[[#This Row],[QUANTITE]]*Table1[[#This Row],[PRIX DE VENTE ]]</f>
        <v>0</v>
      </c>
    </row>
    <row r="410" spans="2:16" ht="15.75" thickBot="1" x14ac:dyDescent="0.3">
      <c r="B410" s="17"/>
      <c r="C410" s="18"/>
      <c r="D410" s="16" t="s">
        <v>2477</v>
      </c>
      <c r="E410" s="8" t="s">
        <v>2481</v>
      </c>
      <c r="F410" s="8" t="s">
        <v>106</v>
      </c>
      <c r="G410" s="9"/>
      <c r="H410" s="8" t="str">
        <f>CONCATENATE(Table1[[#This Row],[FAMILLE]],"-",Table1[[#This Row],[CATEGORIE]],"-",Table1[[#This Row],[NOM]],"-",Table1[[#This Row],[COMPLEMENT]])</f>
        <v>MLP-G3-APPLEJACK-</v>
      </c>
      <c r="I410" s="8" t="s">
        <v>39</v>
      </c>
      <c r="J410" s="8" t="s">
        <v>2676</v>
      </c>
      <c r="K410" s="8"/>
      <c r="L410" s="8"/>
      <c r="M410" s="8"/>
      <c r="N410" s="8"/>
      <c r="O410" s="10"/>
      <c r="P410" s="11">
        <f>Table1[[#This Row],[QUANTITE]]*Table1[[#This Row],[PRIX DE VENTE ]]</f>
        <v>0</v>
      </c>
    </row>
    <row r="411" spans="2:16" ht="15.75" thickBot="1" x14ac:dyDescent="0.3">
      <c r="B411" s="17"/>
      <c r="C411" s="18"/>
      <c r="D411" s="16" t="s">
        <v>2477</v>
      </c>
      <c r="E411" s="8" t="s">
        <v>2481</v>
      </c>
      <c r="F411" s="8" t="s">
        <v>420</v>
      </c>
      <c r="G411" s="9"/>
      <c r="H411" s="8" t="str">
        <f>CONCATENATE(Table1[[#This Row],[FAMILLE]],"-",Table1[[#This Row],[CATEGORIE]],"-",Table1[[#This Row],[NOM]],"-",Table1[[#This Row],[COMPLEMENT]])</f>
        <v>MLP-G3-BEACHBERRY-</v>
      </c>
      <c r="I411" s="8" t="s">
        <v>39</v>
      </c>
      <c r="J411" s="8" t="s">
        <v>2676</v>
      </c>
      <c r="K411" s="8"/>
      <c r="L411" s="8"/>
      <c r="M411" s="8"/>
      <c r="N411" s="8"/>
      <c r="O411" s="10"/>
      <c r="P411" s="11">
        <f>Table1[[#This Row],[QUANTITE]]*Table1[[#This Row],[PRIX DE VENTE ]]</f>
        <v>0</v>
      </c>
    </row>
    <row r="412" spans="2:16" ht="15.75" thickBot="1" x14ac:dyDescent="0.3">
      <c r="B412" s="17"/>
      <c r="C412" s="18"/>
      <c r="D412" s="16" t="s">
        <v>2477</v>
      </c>
      <c r="E412" s="8" t="s">
        <v>2481</v>
      </c>
      <c r="F412" s="8" t="s">
        <v>421</v>
      </c>
      <c r="G412" s="9"/>
      <c r="H412" s="8" t="str">
        <f>CONCATENATE(Table1[[#This Row],[FAMILLE]],"-",Table1[[#This Row],[CATEGORIE]],"-",Table1[[#This Row],[NOM]],"-",Table1[[#This Row],[COMPLEMENT]])</f>
        <v>MLP-G3-BLUSHIE-</v>
      </c>
      <c r="I412" s="8" t="s">
        <v>39</v>
      </c>
      <c r="J412" s="8" t="s">
        <v>2676</v>
      </c>
      <c r="K412" s="8"/>
      <c r="L412" s="8"/>
      <c r="M412" s="8"/>
      <c r="N412" s="8"/>
      <c r="O412" s="10"/>
      <c r="P412" s="11">
        <f>Table1[[#This Row],[QUANTITE]]*Table1[[#This Row],[PRIX DE VENTE ]]</f>
        <v>0</v>
      </c>
    </row>
    <row r="413" spans="2:16" ht="15.75" thickBot="1" x14ac:dyDescent="0.3">
      <c r="B413" s="17"/>
      <c r="C413" s="18"/>
      <c r="D413" s="16" t="s">
        <v>2477</v>
      </c>
      <c r="E413" s="8" t="s">
        <v>2481</v>
      </c>
      <c r="F413" s="8" t="s">
        <v>422</v>
      </c>
      <c r="G413" s="9"/>
      <c r="H413" s="8" t="str">
        <f>CONCATENATE(Table1[[#This Row],[FAMILLE]],"-",Table1[[#This Row],[CATEGORIE]],"-",Table1[[#This Row],[NOM]],"-",Table1[[#This Row],[COMPLEMENT]])</f>
        <v>MLP-G3-BRUNCHES-O-FUN-</v>
      </c>
      <c r="I413" s="8" t="s">
        <v>39</v>
      </c>
      <c r="J413" s="8" t="s">
        <v>2676</v>
      </c>
      <c r="K413" s="8"/>
      <c r="L413" s="8"/>
      <c r="M413" s="8"/>
      <c r="N413" s="8"/>
      <c r="O413" s="10"/>
      <c r="P413" s="11">
        <f>Table1[[#This Row],[QUANTITE]]*Table1[[#This Row],[PRIX DE VENTE ]]</f>
        <v>0</v>
      </c>
    </row>
    <row r="414" spans="2:16" ht="15.75" thickBot="1" x14ac:dyDescent="0.3">
      <c r="B414" s="17"/>
      <c r="C414" s="18"/>
      <c r="D414" s="16" t="s">
        <v>2477</v>
      </c>
      <c r="E414" s="8" t="s">
        <v>2481</v>
      </c>
      <c r="F414" s="8" t="s">
        <v>423</v>
      </c>
      <c r="G414" s="9"/>
      <c r="H414" s="8" t="str">
        <f>CONCATENATE(Table1[[#This Row],[FAMILLE]],"-",Table1[[#This Row],[CATEGORIE]],"-",Table1[[#This Row],[NOM]],"-",Table1[[#This Row],[COMPLEMENT]])</f>
        <v>MLP-G3-CANDY HEART-</v>
      </c>
      <c r="I414" s="8" t="s">
        <v>39</v>
      </c>
      <c r="J414" s="8" t="s">
        <v>2676</v>
      </c>
      <c r="K414" s="8"/>
      <c r="L414" s="8"/>
      <c r="M414" s="8"/>
      <c r="N414" s="8"/>
      <c r="O414" s="10"/>
      <c r="P414" s="11">
        <f>Table1[[#This Row],[QUANTITE]]*Table1[[#This Row],[PRIX DE VENTE ]]</f>
        <v>0</v>
      </c>
    </row>
    <row r="415" spans="2:16" ht="15.75" thickBot="1" x14ac:dyDescent="0.3">
      <c r="B415" s="17"/>
      <c r="C415" s="18"/>
      <c r="D415" s="16" t="s">
        <v>2477</v>
      </c>
      <c r="E415" s="8" t="s">
        <v>2481</v>
      </c>
      <c r="F415" s="8" t="s">
        <v>424</v>
      </c>
      <c r="G415" s="9"/>
      <c r="H415" s="8" t="str">
        <f>CONCATENATE(Table1[[#This Row],[FAMILLE]],"-",Table1[[#This Row],[CATEGORIE]],"-",Table1[[#This Row],[NOM]],"-",Table1[[#This Row],[COMPLEMENT]])</f>
        <v>MLP-G3-CHERILEE #2-</v>
      </c>
      <c r="I415" s="8" t="s">
        <v>39</v>
      </c>
      <c r="J415" s="8" t="s">
        <v>2676</v>
      </c>
      <c r="K415" s="8"/>
      <c r="L415" s="8"/>
      <c r="M415" s="8"/>
      <c r="N415" s="8"/>
      <c r="O415" s="10"/>
      <c r="P415" s="11">
        <f>Table1[[#This Row],[QUANTITE]]*Table1[[#This Row],[PRIX DE VENTE ]]</f>
        <v>0</v>
      </c>
    </row>
    <row r="416" spans="2:16" ht="15.75" thickBot="1" x14ac:dyDescent="0.3">
      <c r="B416" s="17"/>
      <c r="C416" s="18"/>
      <c r="D416" s="16" t="s">
        <v>2477</v>
      </c>
      <c r="E416" s="8" t="s">
        <v>2481</v>
      </c>
      <c r="F416" s="8" t="s">
        <v>425</v>
      </c>
      <c r="G416" s="9"/>
      <c r="H416" s="8" t="str">
        <f>CONCATENATE(Table1[[#This Row],[FAMILLE]],"-",Table1[[#This Row],[CATEGORIE]],"-",Table1[[#This Row],[NOM]],"-",Table1[[#This Row],[COMPLEMENT]])</f>
        <v>MLP-G3-CHERRY BLOSSOM-</v>
      </c>
      <c r="I416" s="8" t="s">
        <v>39</v>
      </c>
      <c r="J416" s="8" t="s">
        <v>2676</v>
      </c>
      <c r="K416" s="8"/>
      <c r="L416" s="8"/>
      <c r="M416" s="8"/>
      <c r="N416" s="8"/>
      <c r="O416" s="10"/>
      <c r="P416" s="11">
        <f>Table1[[#This Row],[QUANTITE]]*Table1[[#This Row],[PRIX DE VENTE ]]</f>
        <v>0</v>
      </c>
    </row>
    <row r="417" spans="2:16" ht="15.75" thickBot="1" x14ac:dyDescent="0.3">
      <c r="B417" s="17"/>
      <c r="C417" s="18"/>
      <c r="D417" s="16" t="s">
        <v>2477</v>
      </c>
      <c r="E417" s="8" t="s">
        <v>2481</v>
      </c>
      <c r="F417" s="8" t="s">
        <v>426</v>
      </c>
      <c r="G417" s="9"/>
      <c r="H417" s="8" t="str">
        <f>CONCATENATE(Table1[[#This Row],[FAMILLE]],"-",Table1[[#This Row],[CATEGORIE]],"-",Table1[[#This Row],[NOM]],"-",Table1[[#This Row],[COMPLEMENT]])</f>
        <v>MLP-G3-CHERRY BLOSSOM II-</v>
      </c>
      <c r="I417" s="8" t="s">
        <v>39</v>
      </c>
      <c r="J417" s="8" t="s">
        <v>2676</v>
      </c>
      <c r="K417" s="8"/>
      <c r="L417" s="8"/>
      <c r="M417" s="8"/>
      <c r="N417" s="8"/>
      <c r="O417" s="10"/>
      <c r="P417" s="11">
        <f>Table1[[#This Row],[QUANTITE]]*Table1[[#This Row],[PRIX DE VENTE ]]</f>
        <v>0</v>
      </c>
    </row>
    <row r="418" spans="2:16" ht="15.75" thickBot="1" x14ac:dyDescent="0.3">
      <c r="B418" s="17"/>
      <c r="C418" s="18"/>
      <c r="D418" s="16" t="s">
        <v>2477</v>
      </c>
      <c r="E418" s="8" t="s">
        <v>2481</v>
      </c>
      <c r="F418" s="8" t="s">
        <v>427</v>
      </c>
      <c r="G418" s="9"/>
      <c r="H418" s="8" t="str">
        <f>CONCATENATE(Table1[[#This Row],[FAMILLE]],"-",Table1[[#This Row],[CATEGORIE]],"-",Table1[[#This Row],[NOM]],"-",Table1[[#This Row],[COMPLEMENT]])</f>
        <v>MLP-G3-CHERRY BLOSSOM III-</v>
      </c>
      <c r="I418" s="8" t="s">
        <v>39</v>
      </c>
      <c r="J418" s="8" t="s">
        <v>2676</v>
      </c>
      <c r="K418" s="8"/>
      <c r="L418" s="8"/>
      <c r="M418" s="8"/>
      <c r="N418" s="8"/>
      <c r="O418" s="10"/>
      <c r="P418" s="11">
        <f>Table1[[#This Row],[QUANTITE]]*Table1[[#This Row],[PRIX DE VENTE ]]</f>
        <v>0</v>
      </c>
    </row>
    <row r="419" spans="2:16" ht="15.75" thickBot="1" x14ac:dyDescent="0.3">
      <c r="B419" s="17"/>
      <c r="C419" s="18"/>
      <c r="D419" s="16" t="s">
        <v>2477</v>
      </c>
      <c r="E419" s="8" t="s">
        <v>2481</v>
      </c>
      <c r="F419" s="8" t="s">
        <v>428</v>
      </c>
      <c r="G419" s="9"/>
      <c r="H419" s="8" t="str">
        <f>CONCATENATE(Table1[[#This Row],[FAMILLE]],"-",Table1[[#This Row],[CATEGORIE]],"-",Table1[[#This Row],[NOM]],"-",Table1[[#This Row],[COMPLEMENT]])</f>
        <v>MLP-G3-COMET TAIL-</v>
      </c>
      <c r="I419" s="8" t="s">
        <v>39</v>
      </c>
      <c r="J419" s="8" t="s">
        <v>2676</v>
      </c>
      <c r="K419" s="8"/>
      <c r="L419" s="8"/>
      <c r="M419" s="8"/>
      <c r="N419" s="8"/>
      <c r="O419" s="10"/>
      <c r="P419" s="11">
        <f>Table1[[#This Row],[QUANTITE]]*Table1[[#This Row],[PRIX DE VENTE ]]</f>
        <v>0</v>
      </c>
    </row>
    <row r="420" spans="2:16" ht="15.75" thickBot="1" x14ac:dyDescent="0.3">
      <c r="B420" s="17"/>
      <c r="C420" s="18"/>
      <c r="D420" s="16" t="s">
        <v>2477</v>
      </c>
      <c r="E420" s="8" t="s">
        <v>2481</v>
      </c>
      <c r="F420" s="8" t="s">
        <v>60</v>
      </c>
      <c r="G420" s="9"/>
      <c r="H420" s="8" t="str">
        <f>CONCATENATE(Table1[[#This Row],[FAMILLE]],"-",Table1[[#This Row],[CATEGORIE]],"-",Table1[[#This Row],[NOM]],"-",Table1[[#This Row],[COMPLEMENT]])</f>
        <v>MLP-G3-COTTON CANDY-</v>
      </c>
      <c r="I420" s="8" t="s">
        <v>39</v>
      </c>
      <c r="J420" s="8" t="s">
        <v>2676</v>
      </c>
      <c r="K420" s="8"/>
      <c r="L420" s="8"/>
      <c r="M420" s="8"/>
      <c r="N420" s="8"/>
      <c r="O420" s="10"/>
      <c r="P420" s="11">
        <f>Table1[[#This Row],[QUANTITE]]*Table1[[#This Row],[PRIX DE VENTE ]]</f>
        <v>0</v>
      </c>
    </row>
    <row r="421" spans="2:16" ht="15.75" thickBot="1" x14ac:dyDescent="0.3">
      <c r="B421" s="17"/>
      <c r="C421" s="18"/>
      <c r="D421" s="16" t="s">
        <v>2477</v>
      </c>
      <c r="E421" s="8" t="s">
        <v>2481</v>
      </c>
      <c r="F421" s="8" t="s">
        <v>429</v>
      </c>
      <c r="G421" s="9"/>
      <c r="H421" s="8" t="str">
        <f>CONCATENATE(Table1[[#This Row],[FAMILLE]],"-",Table1[[#This Row],[CATEGORIE]],"-",Table1[[#This Row],[NOM]],"-",Table1[[#This Row],[COMPLEMENT]])</f>
        <v>MLP-G3-CRUSTAL LACE-</v>
      </c>
      <c r="I421" s="8" t="s">
        <v>39</v>
      </c>
      <c r="J421" s="8" t="s">
        <v>2676</v>
      </c>
      <c r="K421" s="8"/>
      <c r="L421" s="8"/>
      <c r="M421" s="8"/>
      <c r="N421" s="8"/>
      <c r="O421" s="10"/>
      <c r="P421" s="11">
        <f>Table1[[#This Row],[QUANTITE]]*Table1[[#This Row],[PRIX DE VENTE ]]</f>
        <v>0</v>
      </c>
    </row>
    <row r="422" spans="2:16" ht="15.75" thickBot="1" x14ac:dyDescent="0.3">
      <c r="B422" s="17"/>
      <c r="C422" s="18"/>
      <c r="D422" s="16" t="s">
        <v>2477</v>
      </c>
      <c r="E422" s="8" t="s">
        <v>2481</v>
      </c>
      <c r="F422" s="8" t="s">
        <v>430</v>
      </c>
      <c r="G422" s="9"/>
      <c r="H422" s="8" t="str">
        <f>CONCATENATE(Table1[[#This Row],[FAMILLE]],"-",Table1[[#This Row],[CATEGORIE]],"-",Table1[[#This Row],[NOM]],"-",Table1[[#This Row],[COMPLEMENT]])</f>
        <v>MLP-G3-DOSEYDOTES-</v>
      </c>
      <c r="I422" s="8" t="s">
        <v>39</v>
      </c>
      <c r="J422" s="8" t="s">
        <v>2676</v>
      </c>
      <c r="K422" s="8"/>
      <c r="L422" s="8"/>
      <c r="M422" s="8"/>
      <c r="N422" s="8"/>
      <c r="O422" s="10"/>
      <c r="P422" s="11">
        <f>Table1[[#This Row],[QUANTITE]]*Table1[[#This Row],[PRIX DE VENTE ]]</f>
        <v>0</v>
      </c>
    </row>
    <row r="423" spans="2:16" ht="15.75" thickBot="1" x14ac:dyDescent="0.3">
      <c r="B423" s="17"/>
      <c r="C423" s="18"/>
      <c r="D423" s="16" t="s">
        <v>2477</v>
      </c>
      <c r="E423" s="8" t="s">
        <v>2481</v>
      </c>
      <c r="F423" s="8" t="s">
        <v>431</v>
      </c>
      <c r="G423" s="9"/>
      <c r="H423" s="8" t="str">
        <f>CONCATENATE(Table1[[#This Row],[FAMILLE]],"-",Table1[[#This Row],[CATEGORIE]],"-",Table1[[#This Row],[NOM]],"-",Table1[[#This Row],[COMPLEMENT]])</f>
        <v>MLP-G3-FLUTTERSHY-</v>
      </c>
      <c r="I423" s="8" t="s">
        <v>39</v>
      </c>
      <c r="J423" s="8" t="s">
        <v>2676</v>
      </c>
      <c r="K423" s="8"/>
      <c r="L423" s="8"/>
      <c r="M423" s="8"/>
      <c r="N423" s="8"/>
      <c r="O423" s="10"/>
      <c r="P423" s="11">
        <f>Table1[[#This Row],[QUANTITE]]*Table1[[#This Row],[PRIX DE VENTE ]]</f>
        <v>0</v>
      </c>
    </row>
    <row r="424" spans="2:16" ht="15.75" thickBot="1" x14ac:dyDescent="0.3">
      <c r="B424" s="17"/>
      <c r="C424" s="18"/>
      <c r="D424" s="16" t="s">
        <v>2477</v>
      </c>
      <c r="E424" s="8" t="s">
        <v>2481</v>
      </c>
      <c r="F424" s="8" t="s">
        <v>432</v>
      </c>
      <c r="G424" s="9"/>
      <c r="H424" s="8" t="str">
        <f>CONCATENATE(Table1[[#This Row],[FAMILLE]],"-",Table1[[#This Row],[CATEGORIE]],"-",Table1[[#This Row],[NOM]],"-",Table1[[#This Row],[COMPLEMENT]])</f>
        <v>MLP-G3-FLUTTERSHY II-</v>
      </c>
      <c r="I424" s="8" t="s">
        <v>39</v>
      </c>
      <c r="J424" s="8" t="s">
        <v>2676</v>
      </c>
      <c r="K424" s="8"/>
      <c r="L424" s="8"/>
      <c r="M424" s="8"/>
      <c r="N424" s="8"/>
      <c r="O424" s="10"/>
      <c r="P424" s="11">
        <f>Table1[[#This Row],[QUANTITE]]*Table1[[#This Row],[PRIX DE VENTE ]]</f>
        <v>0</v>
      </c>
    </row>
    <row r="425" spans="2:16" ht="15.75" thickBot="1" x14ac:dyDescent="0.3">
      <c r="B425" s="17"/>
      <c r="C425" s="18"/>
      <c r="D425" s="16" t="s">
        <v>2477</v>
      </c>
      <c r="E425" s="8" t="s">
        <v>2481</v>
      </c>
      <c r="F425" s="8" t="s">
        <v>433</v>
      </c>
      <c r="G425" s="9"/>
      <c r="H425" s="8" t="str">
        <f>CONCATENATE(Table1[[#This Row],[FAMILLE]],"-",Table1[[#This Row],[CATEGORIE]],"-",Table1[[#This Row],[NOM]],"-",Table1[[#This Row],[COMPLEMENT]])</f>
        <v>MLP-G3-FLUTTERSHY III-</v>
      </c>
      <c r="I425" s="8" t="s">
        <v>39</v>
      </c>
      <c r="J425" s="8" t="s">
        <v>2676</v>
      </c>
      <c r="K425" s="8"/>
      <c r="L425" s="8"/>
      <c r="M425" s="8"/>
      <c r="N425" s="8"/>
      <c r="O425" s="10"/>
      <c r="P425" s="11">
        <f>Table1[[#This Row],[QUANTITE]]*Table1[[#This Row],[PRIX DE VENTE ]]</f>
        <v>0</v>
      </c>
    </row>
    <row r="426" spans="2:16" ht="15.75" thickBot="1" x14ac:dyDescent="0.3">
      <c r="B426" s="17"/>
      <c r="C426" s="18"/>
      <c r="D426" s="16" t="s">
        <v>2477</v>
      </c>
      <c r="E426" s="8" t="s">
        <v>2481</v>
      </c>
      <c r="F426" s="8" t="s">
        <v>434</v>
      </c>
      <c r="G426" s="9"/>
      <c r="H426" s="8" t="str">
        <f>CONCATENATE(Table1[[#This Row],[FAMILLE]],"-",Table1[[#This Row],[CATEGORIE]],"-",Table1[[#This Row],[NOM]],"-",Table1[[#This Row],[COMPLEMENT]])</f>
        <v>MLP-G3-FORSYTHIA-</v>
      </c>
      <c r="I426" s="8" t="s">
        <v>39</v>
      </c>
      <c r="J426" s="8" t="s">
        <v>2676</v>
      </c>
      <c r="K426" s="8"/>
      <c r="L426" s="8"/>
      <c r="M426" s="8"/>
      <c r="N426" s="8"/>
      <c r="O426" s="10"/>
      <c r="P426" s="11">
        <f>Table1[[#This Row],[QUANTITE]]*Table1[[#This Row],[PRIX DE VENTE ]]</f>
        <v>0</v>
      </c>
    </row>
    <row r="427" spans="2:16" ht="15.75" thickBot="1" x14ac:dyDescent="0.3">
      <c r="B427" s="17"/>
      <c r="C427" s="18"/>
      <c r="D427" s="16" t="s">
        <v>2477</v>
      </c>
      <c r="E427" s="8" t="s">
        <v>2481</v>
      </c>
      <c r="F427" s="8" t="s">
        <v>435</v>
      </c>
      <c r="G427" s="9"/>
      <c r="H427" s="8" t="str">
        <f>CONCATENATE(Table1[[#This Row],[FAMILLE]],"-",Table1[[#This Row],[CATEGORIE]],"-",Table1[[#This Row],[NOM]],"-",Table1[[#This Row],[COMPLEMENT]])</f>
        <v>MLP-G3-GARDEN WISHES-</v>
      </c>
      <c r="I427" s="8" t="s">
        <v>39</v>
      </c>
      <c r="J427" s="8" t="s">
        <v>2676</v>
      </c>
      <c r="K427" s="8"/>
      <c r="L427" s="8"/>
      <c r="M427" s="8"/>
      <c r="N427" s="8"/>
      <c r="O427" s="10"/>
      <c r="P427" s="11">
        <f>Table1[[#This Row],[QUANTITE]]*Table1[[#This Row],[PRIX DE VENTE ]]</f>
        <v>0</v>
      </c>
    </row>
    <row r="428" spans="2:16" ht="15.75" thickBot="1" x14ac:dyDescent="0.3">
      <c r="B428" s="17"/>
      <c r="C428" s="18"/>
      <c r="D428" s="16" t="s">
        <v>2477</v>
      </c>
      <c r="E428" s="8" t="s">
        <v>2481</v>
      </c>
      <c r="F428" s="8" t="s">
        <v>436</v>
      </c>
      <c r="G428" s="9"/>
      <c r="H428" s="8" t="str">
        <f>CONCATENATE(Table1[[#This Row],[FAMILLE]],"-",Table1[[#This Row],[CATEGORIE]],"-",Table1[[#This Row],[NOM]],"-",Table1[[#This Row],[COMPLEMENT]])</f>
        <v>MLP-G3-GLITTER GLIDE-</v>
      </c>
      <c r="I428" s="8" t="s">
        <v>39</v>
      </c>
      <c r="J428" s="8" t="s">
        <v>2676</v>
      </c>
      <c r="K428" s="8"/>
      <c r="L428" s="8"/>
      <c r="M428" s="8"/>
      <c r="N428" s="8"/>
      <c r="O428" s="10"/>
      <c r="P428" s="11">
        <f>Table1[[#This Row],[QUANTITE]]*Table1[[#This Row],[PRIX DE VENTE ]]</f>
        <v>0</v>
      </c>
    </row>
    <row r="429" spans="2:16" ht="15.75" thickBot="1" x14ac:dyDescent="0.3">
      <c r="B429" s="17"/>
      <c r="C429" s="18"/>
      <c r="D429" s="16" t="s">
        <v>2477</v>
      </c>
      <c r="E429" s="8" t="s">
        <v>2481</v>
      </c>
      <c r="F429" s="8" t="s">
        <v>437</v>
      </c>
      <c r="G429" s="9"/>
      <c r="H429" s="8" t="str">
        <f>CONCATENATE(Table1[[#This Row],[FAMILLE]],"-",Table1[[#This Row],[CATEGORIE]],"-",Table1[[#This Row],[NOM]],"-",Table1[[#This Row],[COMPLEMENT]])</f>
        <v>MLP-G3-HIDDEN TREASURE-</v>
      </c>
      <c r="I429" s="8" t="s">
        <v>39</v>
      </c>
      <c r="J429" s="8" t="s">
        <v>2676</v>
      </c>
      <c r="K429" s="8"/>
      <c r="L429" s="8"/>
      <c r="M429" s="8"/>
      <c r="N429" s="8"/>
      <c r="O429" s="10"/>
      <c r="P429" s="11">
        <f>Table1[[#This Row],[QUANTITE]]*Table1[[#This Row],[PRIX DE VENTE ]]</f>
        <v>0</v>
      </c>
    </row>
    <row r="430" spans="2:16" ht="15.75" thickBot="1" x14ac:dyDescent="0.3">
      <c r="B430" s="17"/>
      <c r="C430" s="18"/>
      <c r="D430" s="16" t="s">
        <v>2477</v>
      </c>
      <c r="E430" s="8" t="s">
        <v>2481</v>
      </c>
      <c r="F430" s="8" t="s">
        <v>438</v>
      </c>
      <c r="G430" s="9"/>
      <c r="H430" s="8" t="str">
        <f>CONCATENATE(Table1[[#This Row],[FAMILLE]],"-",Table1[[#This Row],[CATEGORIE]],"-",Table1[[#This Row],[NOM]],"-",Table1[[#This Row],[COMPLEMENT]])</f>
        <v>MLP-G3-JOLLY LOLLY-</v>
      </c>
      <c r="I430" s="8" t="s">
        <v>39</v>
      </c>
      <c r="J430" s="8" t="s">
        <v>2676</v>
      </c>
      <c r="K430" s="8"/>
      <c r="L430" s="8"/>
      <c r="M430" s="8"/>
      <c r="N430" s="8"/>
      <c r="O430" s="10"/>
      <c r="P430" s="11">
        <f>Table1[[#This Row],[QUANTITE]]*Table1[[#This Row],[PRIX DE VENTE ]]</f>
        <v>0</v>
      </c>
    </row>
    <row r="431" spans="2:16" ht="15.75" thickBot="1" x14ac:dyDescent="0.3">
      <c r="B431" s="17"/>
      <c r="C431" s="18"/>
      <c r="D431" s="16" t="s">
        <v>2477</v>
      </c>
      <c r="E431" s="8" t="s">
        <v>2481</v>
      </c>
      <c r="F431" s="8" t="s">
        <v>439</v>
      </c>
      <c r="G431" s="9"/>
      <c r="H431" s="8" t="str">
        <f>CONCATENATE(Table1[[#This Row],[FAMILLE]],"-",Table1[[#This Row],[CATEGORIE]],"-",Table1[[#This Row],[NOM]],"-",Table1[[#This Row],[COMPLEMENT]])</f>
        <v>MLP-G3-KIMONO-</v>
      </c>
      <c r="I431" s="8" t="s">
        <v>39</v>
      </c>
      <c r="J431" s="8" t="s">
        <v>2676</v>
      </c>
      <c r="K431" s="8"/>
      <c r="L431" s="8"/>
      <c r="M431" s="8"/>
      <c r="N431" s="8"/>
      <c r="O431" s="10"/>
      <c r="P431" s="11">
        <f>Table1[[#This Row],[QUANTITE]]*Table1[[#This Row],[PRIX DE VENTE ]]</f>
        <v>0</v>
      </c>
    </row>
    <row r="432" spans="2:16" ht="15.75" thickBot="1" x14ac:dyDescent="0.3">
      <c r="B432" s="17"/>
      <c r="C432" s="18"/>
      <c r="D432" s="16" t="s">
        <v>2477</v>
      </c>
      <c r="E432" s="8" t="s">
        <v>2481</v>
      </c>
      <c r="F432" s="8" t="s">
        <v>440</v>
      </c>
      <c r="G432" s="9"/>
      <c r="H432" s="8" t="str">
        <f>CONCATENATE(Table1[[#This Row],[FAMILLE]],"-",Table1[[#This Row],[CATEGORIE]],"-",Table1[[#This Row],[NOM]],"-",Table1[[#This Row],[COMPLEMENT]])</f>
        <v>MLP-G3-KIMONO II -</v>
      </c>
      <c r="I432" s="8" t="s">
        <v>39</v>
      </c>
      <c r="J432" s="8" t="s">
        <v>2676</v>
      </c>
      <c r="K432" s="8"/>
      <c r="L432" s="8"/>
      <c r="M432" s="8"/>
      <c r="N432" s="8"/>
      <c r="O432" s="10"/>
      <c r="P432" s="11">
        <f>Table1[[#This Row],[QUANTITE]]*Table1[[#This Row],[PRIX DE VENTE ]]</f>
        <v>0</v>
      </c>
    </row>
    <row r="433" spans="2:16" ht="15.75" thickBot="1" x14ac:dyDescent="0.3">
      <c r="B433" s="17"/>
      <c r="C433" s="18"/>
      <c r="D433" s="16" t="s">
        <v>2477</v>
      </c>
      <c r="E433" s="8" t="s">
        <v>2481</v>
      </c>
      <c r="F433" s="8" t="s">
        <v>441</v>
      </c>
      <c r="G433" s="9"/>
      <c r="H433" s="8" t="str">
        <f>CONCATENATE(Table1[[#This Row],[FAMILLE]],"-",Table1[[#This Row],[CATEGORIE]],"-",Table1[[#This Row],[NOM]],"-",Table1[[#This Row],[COMPLEMENT]])</f>
        <v>MLP-G3-LILY LIGHTLY-</v>
      </c>
      <c r="I433" s="8" t="s">
        <v>39</v>
      </c>
      <c r="J433" s="8" t="s">
        <v>2676</v>
      </c>
      <c r="K433" s="8"/>
      <c r="L433" s="8"/>
      <c r="M433" s="8"/>
      <c r="N433" s="8"/>
      <c r="O433" s="10"/>
      <c r="P433" s="11">
        <f>Table1[[#This Row],[QUANTITE]]*Table1[[#This Row],[PRIX DE VENTE ]]</f>
        <v>0</v>
      </c>
    </row>
    <row r="434" spans="2:16" ht="15.75" thickBot="1" x14ac:dyDescent="0.3">
      <c r="B434" s="17"/>
      <c r="C434" s="18"/>
      <c r="D434" s="16" t="s">
        <v>2477</v>
      </c>
      <c r="E434" s="8" t="s">
        <v>2481</v>
      </c>
      <c r="F434" s="8" t="s">
        <v>442</v>
      </c>
      <c r="G434" s="9"/>
      <c r="H434" s="8" t="str">
        <f>CONCATENATE(Table1[[#This Row],[FAMILLE]],"-",Table1[[#This Row],[CATEGORIE]],"-",Table1[[#This Row],[NOM]],"-",Table1[[#This Row],[COMPLEMENT]])</f>
        <v>MLP-G3-MAGIC MARIGOLD-</v>
      </c>
      <c r="I434" s="8" t="s">
        <v>39</v>
      </c>
      <c r="J434" s="8" t="s">
        <v>2676</v>
      </c>
      <c r="K434" s="8"/>
      <c r="L434" s="8"/>
      <c r="M434" s="8"/>
      <c r="N434" s="8"/>
      <c r="O434" s="10"/>
      <c r="P434" s="11">
        <f>Table1[[#This Row],[QUANTITE]]*Table1[[#This Row],[PRIX DE VENTE ]]</f>
        <v>0</v>
      </c>
    </row>
    <row r="435" spans="2:16" ht="15.75" thickBot="1" x14ac:dyDescent="0.3">
      <c r="B435" s="17"/>
      <c r="C435" s="18"/>
      <c r="D435" s="16" t="s">
        <v>2477</v>
      </c>
      <c r="E435" s="8" t="s">
        <v>2481</v>
      </c>
      <c r="F435" s="8" t="s">
        <v>443</v>
      </c>
      <c r="G435" s="9"/>
      <c r="H435" s="8" t="str">
        <f>CONCATENATE(Table1[[#This Row],[FAMILLE]],"-",Table1[[#This Row],[CATEGORIE]],"-",Table1[[#This Row],[NOM]],"-",Table1[[#This Row],[COMPLEMENT]])</f>
        <v>MLP-G3-MIDNIGHT DREAM-</v>
      </c>
      <c r="I435" s="8" t="s">
        <v>39</v>
      </c>
      <c r="J435" s="8" t="s">
        <v>2676</v>
      </c>
      <c r="K435" s="8"/>
      <c r="L435" s="8"/>
      <c r="M435" s="8"/>
      <c r="N435" s="8"/>
      <c r="O435" s="10"/>
      <c r="P435" s="11">
        <f>Table1[[#This Row],[QUANTITE]]*Table1[[#This Row],[PRIX DE VENTE ]]</f>
        <v>0</v>
      </c>
    </row>
    <row r="436" spans="2:16" ht="15.75" thickBot="1" x14ac:dyDescent="0.3">
      <c r="B436" s="17"/>
      <c r="C436" s="18"/>
      <c r="D436" s="16" t="s">
        <v>2477</v>
      </c>
      <c r="E436" s="8" t="s">
        <v>2481</v>
      </c>
      <c r="F436" s="8" t="s">
        <v>444</v>
      </c>
      <c r="G436" s="9"/>
      <c r="H436" s="8" t="str">
        <f>CONCATENATE(Table1[[#This Row],[FAMILLE]],"-",Table1[[#This Row],[CATEGORIE]],"-",Table1[[#This Row],[NOM]],"-",Table1[[#This Row],[COMPLEMENT]])</f>
        <v>MLP-G3-MITTENS #1-</v>
      </c>
      <c r="I436" s="8" t="s">
        <v>39</v>
      </c>
      <c r="J436" s="8" t="s">
        <v>2676</v>
      </c>
      <c r="K436" s="8"/>
      <c r="L436" s="8"/>
      <c r="M436" s="8"/>
      <c r="N436" s="8"/>
      <c r="O436" s="10"/>
      <c r="P436" s="11">
        <f>Table1[[#This Row],[QUANTITE]]*Table1[[#This Row],[PRIX DE VENTE ]]</f>
        <v>0</v>
      </c>
    </row>
    <row r="437" spans="2:16" ht="15.75" thickBot="1" x14ac:dyDescent="0.3">
      <c r="B437" s="17"/>
      <c r="C437" s="18"/>
      <c r="D437" s="16" t="s">
        <v>2477</v>
      </c>
      <c r="E437" s="8" t="s">
        <v>2481</v>
      </c>
      <c r="F437" s="8" t="s">
        <v>445</v>
      </c>
      <c r="G437" s="9"/>
      <c r="H437" s="8" t="str">
        <f>CONCATENATE(Table1[[#This Row],[FAMILLE]],"-",Table1[[#This Row],[CATEGORIE]],"-",Table1[[#This Row],[NOM]],"-",Table1[[#This Row],[COMPLEMENT]])</f>
        <v>MLP-G3-PINK SUNSPARKLE-</v>
      </c>
      <c r="I437" s="8" t="s">
        <v>39</v>
      </c>
      <c r="J437" s="8" t="s">
        <v>2676</v>
      </c>
      <c r="K437" s="8"/>
      <c r="L437" s="8"/>
      <c r="M437" s="8"/>
      <c r="N437" s="8"/>
      <c r="O437" s="10"/>
      <c r="P437" s="11">
        <f>Table1[[#This Row],[QUANTITE]]*Table1[[#This Row],[PRIX DE VENTE ]]</f>
        <v>0</v>
      </c>
    </row>
    <row r="438" spans="2:16" ht="15.75" thickBot="1" x14ac:dyDescent="0.3">
      <c r="B438" s="17"/>
      <c r="C438" s="18"/>
      <c r="D438" s="16" t="s">
        <v>2477</v>
      </c>
      <c r="E438" s="8" t="s">
        <v>2481</v>
      </c>
      <c r="F438" s="8" t="s">
        <v>446</v>
      </c>
      <c r="G438" s="9"/>
      <c r="H438" s="8" t="str">
        <f>CONCATENATE(Table1[[#This Row],[FAMILLE]],"-",Table1[[#This Row],[CATEGORIE]],"-",Table1[[#This Row],[NOM]],"-",Table1[[#This Row],[COMPLEMENT]])</f>
        <v>MLP-G3-PINKIE PIE II-</v>
      </c>
      <c r="I438" s="8" t="s">
        <v>39</v>
      </c>
      <c r="J438" s="8" t="s">
        <v>2676</v>
      </c>
      <c r="K438" s="8"/>
      <c r="L438" s="8"/>
      <c r="M438" s="8"/>
      <c r="N438" s="8"/>
      <c r="O438" s="10"/>
      <c r="P438" s="11">
        <f>Table1[[#This Row],[QUANTITE]]*Table1[[#This Row],[PRIX DE VENTE ]]</f>
        <v>0</v>
      </c>
    </row>
    <row r="439" spans="2:16" ht="15.75" thickBot="1" x14ac:dyDescent="0.3">
      <c r="B439" s="17"/>
      <c r="C439" s="18"/>
      <c r="D439" s="16" t="s">
        <v>2477</v>
      </c>
      <c r="E439" s="8" t="s">
        <v>2481</v>
      </c>
      <c r="F439" s="8" t="s">
        <v>447</v>
      </c>
      <c r="G439" s="9"/>
      <c r="H439" s="8" t="str">
        <f>CONCATENATE(Table1[[#This Row],[FAMILLE]],"-",Table1[[#This Row],[CATEGORIE]],"-",Table1[[#This Row],[NOM]],"-",Table1[[#This Row],[COMPLEMENT]])</f>
        <v>MLP-G3-PINKIE PIE III-</v>
      </c>
      <c r="I439" s="8" t="s">
        <v>39</v>
      </c>
      <c r="J439" s="8" t="s">
        <v>2676</v>
      </c>
      <c r="K439" s="8"/>
      <c r="L439" s="8"/>
      <c r="M439" s="8"/>
      <c r="N439" s="8"/>
      <c r="O439" s="10"/>
      <c r="P439" s="11">
        <f>Table1[[#This Row],[QUANTITE]]*Table1[[#This Row],[PRIX DE VENTE ]]</f>
        <v>0</v>
      </c>
    </row>
    <row r="440" spans="2:16" ht="15.75" thickBot="1" x14ac:dyDescent="0.3">
      <c r="B440" s="17"/>
      <c r="C440" s="18"/>
      <c r="D440" s="16" t="s">
        <v>2477</v>
      </c>
      <c r="E440" s="8" t="s">
        <v>2481</v>
      </c>
      <c r="F440" s="8" t="s">
        <v>448</v>
      </c>
      <c r="G440" s="9"/>
      <c r="H440" s="8" t="str">
        <f>CONCATENATE(Table1[[#This Row],[FAMILLE]],"-",Table1[[#This Row],[CATEGORIE]],"-",Table1[[#This Row],[NOM]],"-",Table1[[#This Row],[COMPLEMENT]])</f>
        <v>MLP-G3-PINKIE PIE-</v>
      </c>
      <c r="I440" s="8" t="s">
        <v>39</v>
      </c>
      <c r="J440" s="8" t="s">
        <v>2676</v>
      </c>
      <c r="K440" s="8"/>
      <c r="L440" s="8"/>
      <c r="M440" s="8"/>
      <c r="N440" s="8"/>
      <c r="O440" s="10"/>
      <c r="P440" s="11">
        <f>Table1[[#This Row],[QUANTITE]]*Table1[[#This Row],[PRIX DE VENTE ]]</f>
        <v>0</v>
      </c>
    </row>
    <row r="441" spans="2:16" ht="15.75" thickBot="1" x14ac:dyDescent="0.3">
      <c r="B441" s="17"/>
      <c r="C441" s="18"/>
      <c r="D441" s="16" t="s">
        <v>2477</v>
      </c>
      <c r="E441" s="8" t="s">
        <v>2481</v>
      </c>
      <c r="F441" s="8" t="s">
        <v>449</v>
      </c>
      <c r="G441" s="9"/>
      <c r="H441" s="8" t="str">
        <f>CONCATENATE(Table1[[#This Row],[FAMILLE]],"-",Table1[[#This Row],[CATEGORIE]],"-",Table1[[#This Row],[NOM]],"-",Table1[[#This Row],[COMPLEMENT]])</f>
        <v>MLP-G3-PINKIE PIE VII-</v>
      </c>
      <c r="I441" s="8" t="s">
        <v>39</v>
      </c>
      <c r="J441" s="8" t="s">
        <v>2676</v>
      </c>
      <c r="K441" s="8"/>
      <c r="L441" s="8"/>
      <c r="M441" s="8"/>
      <c r="N441" s="8"/>
      <c r="O441" s="10"/>
      <c r="P441" s="11">
        <f>Table1[[#This Row],[QUANTITE]]*Table1[[#This Row],[PRIX DE VENTE ]]</f>
        <v>0</v>
      </c>
    </row>
    <row r="442" spans="2:16" ht="15.75" thickBot="1" x14ac:dyDescent="0.3">
      <c r="B442" s="17"/>
      <c r="C442" s="18"/>
      <c r="D442" s="16" t="s">
        <v>2477</v>
      </c>
      <c r="E442" s="8" t="s">
        <v>2481</v>
      </c>
      <c r="F442" s="8" t="s">
        <v>450</v>
      </c>
      <c r="G442" s="9"/>
      <c r="H442" s="8" t="str">
        <f>CONCATENATE(Table1[[#This Row],[FAMILLE]],"-",Table1[[#This Row],[CATEGORIE]],"-",Table1[[#This Row],[NOM]],"-",Table1[[#This Row],[COMPLEMENT]])</f>
        <v>MLP-G3-RAIMBOW FLASH-</v>
      </c>
      <c r="I442" s="8" t="s">
        <v>39</v>
      </c>
      <c r="J442" s="8" t="s">
        <v>2676</v>
      </c>
      <c r="K442" s="8"/>
      <c r="L442" s="8"/>
      <c r="M442" s="8"/>
      <c r="N442" s="8"/>
      <c r="O442" s="10"/>
      <c r="P442" s="11">
        <f>Table1[[#This Row],[QUANTITE]]*Table1[[#This Row],[PRIX DE VENTE ]]</f>
        <v>0</v>
      </c>
    </row>
    <row r="443" spans="2:16" ht="15.75" thickBot="1" x14ac:dyDescent="0.3">
      <c r="B443" s="17"/>
      <c r="C443" s="18"/>
      <c r="D443" s="16" t="s">
        <v>2477</v>
      </c>
      <c r="E443" s="8" t="s">
        <v>2481</v>
      </c>
      <c r="F443" s="8" t="s">
        <v>451</v>
      </c>
      <c r="G443" s="9"/>
      <c r="H443" s="8" t="str">
        <f>CONCATENATE(Table1[[#This Row],[FAMILLE]],"-",Table1[[#This Row],[CATEGORIE]],"-",Table1[[#This Row],[NOM]],"-",Table1[[#This Row],[COMPLEMENT]])</f>
        <v>MLP-G3-RAIMBOW TREAT-</v>
      </c>
      <c r="I443" s="8" t="s">
        <v>39</v>
      </c>
      <c r="J443" s="8" t="s">
        <v>2676</v>
      </c>
      <c r="K443" s="8"/>
      <c r="L443" s="8"/>
      <c r="M443" s="8"/>
      <c r="N443" s="8"/>
      <c r="O443" s="10"/>
      <c r="P443" s="11">
        <f>Table1[[#This Row],[QUANTITE]]*Table1[[#This Row],[PRIX DE VENTE ]]</f>
        <v>0</v>
      </c>
    </row>
    <row r="444" spans="2:16" ht="15.75" thickBot="1" x14ac:dyDescent="0.3">
      <c r="B444" s="17"/>
      <c r="C444" s="18"/>
      <c r="D444" s="16" t="s">
        <v>2477</v>
      </c>
      <c r="E444" s="8" t="s">
        <v>2481</v>
      </c>
      <c r="F444" s="8" t="s">
        <v>452</v>
      </c>
      <c r="G444" s="9"/>
      <c r="H444" s="8" t="str">
        <f>CONCATENATE(Table1[[#This Row],[FAMILLE]],"-",Table1[[#This Row],[CATEGORIE]],"-",Table1[[#This Row],[NOM]],"-",Table1[[#This Row],[COMPLEMENT]])</f>
        <v>MLP-G3-RARITY-</v>
      </c>
      <c r="I444" s="8" t="s">
        <v>39</v>
      </c>
      <c r="J444" s="8" t="s">
        <v>2676</v>
      </c>
      <c r="K444" s="8"/>
      <c r="L444" s="8"/>
      <c r="M444" s="8"/>
      <c r="N444" s="8"/>
      <c r="O444" s="10"/>
      <c r="P444" s="11">
        <f>Table1[[#This Row],[QUANTITE]]*Table1[[#This Row],[PRIX DE VENTE ]]</f>
        <v>0</v>
      </c>
    </row>
    <row r="445" spans="2:16" ht="15.75" thickBot="1" x14ac:dyDescent="0.3">
      <c r="B445" s="17"/>
      <c r="C445" s="18"/>
      <c r="D445" s="16" t="s">
        <v>2477</v>
      </c>
      <c r="E445" s="8" t="s">
        <v>2481</v>
      </c>
      <c r="F445" s="8" t="s">
        <v>453</v>
      </c>
      <c r="G445" s="9"/>
      <c r="H445" s="8" t="str">
        <f>CONCATENATE(Table1[[#This Row],[FAMILLE]],"-",Table1[[#This Row],[CATEGORIE]],"-",Table1[[#This Row],[NOM]],"-",Table1[[#This Row],[COMPLEMENT]])</f>
        <v>MLP-G3-SAPPHIRE SHORES-</v>
      </c>
      <c r="I445" s="8" t="s">
        <v>39</v>
      </c>
      <c r="J445" s="8" t="s">
        <v>2676</v>
      </c>
      <c r="K445" s="8"/>
      <c r="L445" s="8"/>
      <c r="M445" s="8"/>
      <c r="N445" s="8"/>
      <c r="O445" s="10"/>
      <c r="P445" s="11">
        <f>Table1[[#This Row],[QUANTITE]]*Table1[[#This Row],[PRIX DE VENTE ]]</f>
        <v>0</v>
      </c>
    </row>
    <row r="446" spans="2:16" ht="15.75" thickBot="1" x14ac:dyDescent="0.3">
      <c r="B446" s="17"/>
      <c r="C446" s="18"/>
      <c r="D446" s="16" t="s">
        <v>2477</v>
      </c>
      <c r="E446" s="8" t="s">
        <v>2481</v>
      </c>
      <c r="F446" s="8" t="s">
        <v>454</v>
      </c>
      <c r="G446" s="9"/>
      <c r="H446" s="8" t="str">
        <f>CONCATENATE(Table1[[#This Row],[FAMILLE]],"-",Table1[[#This Row],[CATEGORIE]],"-",Table1[[#This Row],[NOM]],"-",Table1[[#This Row],[COMPLEMENT]])</f>
        <v>MLP-G3-SCOOTER SPRITE-</v>
      </c>
      <c r="I446" s="8" t="s">
        <v>39</v>
      </c>
      <c r="J446" s="8" t="s">
        <v>2676</v>
      </c>
      <c r="K446" s="8"/>
      <c r="L446" s="8"/>
      <c r="M446" s="8"/>
      <c r="N446" s="8"/>
      <c r="O446" s="10"/>
      <c r="P446" s="11">
        <f>Table1[[#This Row],[QUANTITE]]*Table1[[#This Row],[PRIX DE VENTE ]]</f>
        <v>0</v>
      </c>
    </row>
    <row r="447" spans="2:16" ht="15.75" thickBot="1" x14ac:dyDescent="0.3">
      <c r="B447" s="17"/>
      <c r="C447" s="18"/>
      <c r="D447" s="16" t="s">
        <v>2477</v>
      </c>
      <c r="E447" s="8" t="s">
        <v>2481</v>
      </c>
      <c r="F447" s="8" t="s">
        <v>455</v>
      </c>
      <c r="G447" s="9"/>
      <c r="H447" s="8" t="str">
        <f>CONCATENATE(Table1[[#This Row],[FAMILLE]],"-",Table1[[#This Row],[CATEGORIE]],"-",Table1[[#This Row],[NOM]],"-",Table1[[#This Row],[COMPLEMENT]])</f>
        <v>MLP-G3-SERENDIPITY-</v>
      </c>
      <c r="I447" s="8" t="s">
        <v>39</v>
      </c>
      <c r="J447" s="8" t="s">
        <v>2676</v>
      </c>
      <c r="K447" s="8"/>
      <c r="L447" s="8"/>
      <c r="M447" s="8"/>
      <c r="N447" s="8"/>
      <c r="O447" s="10"/>
      <c r="P447" s="11">
        <f>Table1[[#This Row],[QUANTITE]]*Table1[[#This Row],[PRIX DE VENTE ]]</f>
        <v>0</v>
      </c>
    </row>
    <row r="448" spans="2:16" ht="15.75" thickBot="1" x14ac:dyDescent="0.3">
      <c r="B448" s="17"/>
      <c r="C448" s="18"/>
      <c r="D448" s="16" t="s">
        <v>2477</v>
      </c>
      <c r="E448" s="8" t="s">
        <v>2481</v>
      </c>
      <c r="F448" s="8" t="s">
        <v>456</v>
      </c>
      <c r="G448" s="9"/>
      <c r="H448" s="8" t="str">
        <f>CONCATENATE(Table1[[#This Row],[FAMILLE]],"-",Table1[[#This Row],[CATEGORIE]],"-",Table1[[#This Row],[NOM]],"-",Table1[[#This Row],[COMPLEMENT]])</f>
        <v>MLP-G3-SERENDIPITY II-</v>
      </c>
      <c r="I448" s="8" t="s">
        <v>39</v>
      </c>
      <c r="J448" s="8" t="s">
        <v>2676</v>
      </c>
      <c r="K448" s="8"/>
      <c r="L448" s="8"/>
      <c r="M448" s="8"/>
      <c r="N448" s="8"/>
      <c r="O448" s="10"/>
      <c r="P448" s="11">
        <f>Table1[[#This Row],[QUANTITE]]*Table1[[#This Row],[PRIX DE VENTE ]]</f>
        <v>0</v>
      </c>
    </row>
    <row r="449" spans="2:16" ht="15.75" thickBot="1" x14ac:dyDescent="0.3">
      <c r="B449" s="17"/>
      <c r="C449" s="18"/>
      <c r="D449" s="16" t="s">
        <v>2477</v>
      </c>
      <c r="E449" s="8" t="s">
        <v>2481</v>
      </c>
      <c r="F449" s="8" t="s">
        <v>457</v>
      </c>
      <c r="G449" s="9"/>
      <c r="H449" s="8" t="str">
        <f>CONCATENATE(Table1[[#This Row],[FAMILLE]],"-",Table1[[#This Row],[CATEGORIE]],"-",Table1[[#This Row],[NOM]],"-",Table1[[#This Row],[COMPLEMENT]])</f>
        <v>MLP-G3-SILVER LINING-</v>
      </c>
      <c r="I449" s="8" t="s">
        <v>39</v>
      </c>
      <c r="J449" s="8" t="s">
        <v>2676</v>
      </c>
      <c r="K449" s="8"/>
      <c r="L449" s="8"/>
      <c r="M449" s="8"/>
      <c r="N449" s="8"/>
      <c r="O449" s="10"/>
      <c r="P449" s="11">
        <f>Table1[[#This Row],[QUANTITE]]*Table1[[#This Row],[PRIX DE VENTE ]]</f>
        <v>0</v>
      </c>
    </row>
    <row r="450" spans="2:16" ht="15.75" thickBot="1" x14ac:dyDescent="0.3">
      <c r="B450" s="17"/>
      <c r="C450" s="18"/>
      <c r="D450" s="16" t="s">
        <v>2477</v>
      </c>
      <c r="E450" s="8" t="s">
        <v>2481</v>
      </c>
      <c r="F450" s="8" t="s">
        <v>458</v>
      </c>
      <c r="G450" s="9"/>
      <c r="H450" s="8" t="str">
        <f>CONCATENATE(Table1[[#This Row],[FAMILLE]],"-",Table1[[#This Row],[CATEGORIE]],"-",Table1[[#This Row],[NOM]],"-",Table1[[#This Row],[COMPLEMENT]])</f>
        <v>MLP-G3-SILVER SONG-</v>
      </c>
      <c r="I450" s="8" t="s">
        <v>39</v>
      </c>
      <c r="J450" s="8" t="s">
        <v>2676</v>
      </c>
      <c r="K450" s="8"/>
      <c r="L450" s="8"/>
      <c r="M450" s="8"/>
      <c r="N450" s="8"/>
      <c r="O450" s="10"/>
      <c r="P450" s="11">
        <f>Table1[[#This Row],[QUANTITE]]*Table1[[#This Row],[PRIX DE VENTE ]]</f>
        <v>0</v>
      </c>
    </row>
    <row r="451" spans="2:16" ht="15.75" thickBot="1" x14ac:dyDescent="0.3">
      <c r="B451" s="17"/>
      <c r="C451" s="18"/>
      <c r="D451" s="16" t="s">
        <v>2477</v>
      </c>
      <c r="E451" s="8" t="s">
        <v>2481</v>
      </c>
      <c r="F451" s="8" t="s">
        <v>459</v>
      </c>
      <c r="G451" s="9"/>
      <c r="H451" s="8" t="str">
        <f>CONCATENATE(Table1[[#This Row],[FAMILLE]],"-",Table1[[#This Row],[CATEGORIE]],"-",Table1[[#This Row],[NOM]],"-",Table1[[#This Row],[COMPLEMENT]])</f>
        <v>MLP-G3-SKYWHISHES-</v>
      </c>
      <c r="I451" s="8" t="s">
        <v>39</v>
      </c>
      <c r="J451" s="8" t="s">
        <v>2676</v>
      </c>
      <c r="K451" s="8"/>
      <c r="L451" s="8"/>
      <c r="M451" s="8"/>
      <c r="N451" s="8"/>
      <c r="O451" s="10"/>
      <c r="P451" s="11">
        <f>Table1[[#This Row],[QUANTITE]]*Table1[[#This Row],[PRIX DE VENTE ]]</f>
        <v>0</v>
      </c>
    </row>
    <row r="452" spans="2:16" ht="15.75" thickBot="1" x14ac:dyDescent="0.3">
      <c r="B452" s="17"/>
      <c r="C452" s="18"/>
      <c r="D452" s="16" t="s">
        <v>2477</v>
      </c>
      <c r="E452" s="8" t="s">
        <v>2481</v>
      </c>
      <c r="F452" s="8" t="s">
        <v>460</v>
      </c>
      <c r="G452" s="9"/>
      <c r="H452" s="8" t="str">
        <f>CONCATENATE(Table1[[#This Row],[FAMILLE]],"-",Table1[[#This Row],[CATEGORIE]],"-",Table1[[#This Row],[NOM]],"-",Table1[[#This Row],[COMPLEMENT]])</f>
        <v>MLP-G3-STAR FLIGHT-</v>
      </c>
      <c r="I452" s="8" t="s">
        <v>39</v>
      </c>
      <c r="J452" s="8" t="s">
        <v>2676</v>
      </c>
      <c r="K452" s="8"/>
      <c r="L452" s="8"/>
      <c r="M452" s="8"/>
      <c r="N452" s="8"/>
      <c r="O452" s="10"/>
      <c r="P452" s="11">
        <f>Table1[[#This Row],[QUANTITE]]*Table1[[#This Row],[PRIX DE VENTE ]]</f>
        <v>0</v>
      </c>
    </row>
    <row r="453" spans="2:16" ht="15.75" thickBot="1" x14ac:dyDescent="0.3">
      <c r="B453" s="17"/>
      <c r="C453" s="18"/>
      <c r="D453" s="16" t="s">
        <v>2477</v>
      </c>
      <c r="E453" s="8" t="s">
        <v>2481</v>
      </c>
      <c r="F453" s="8" t="s">
        <v>461</v>
      </c>
      <c r="G453" s="9"/>
      <c r="H453" s="8" t="str">
        <f>CONCATENATE(Table1[[#This Row],[FAMILLE]],"-",Table1[[#This Row],[CATEGORIE]],"-",Table1[[#This Row],[NOM]],"-",Table1[[#This Row],[COMPLEMENT]])</f>
        <v>MLP-G3-STRAWBERRY REEF-</v>
      </c>
      <c r="I453" s="8" t="s">
        <v>39</v>
      </c>
      <c r="J453" s="8" t="s">
        <v>2676</v>
      </c>
      <c r="K453" s="8"/>
      <c r="L453" s="8"/>
      <c r="M453" s="8"/>
      <c r="N453" s="8"/>
      <c r="O453" s="10"/>
      <c r="P453" s="11">
        <f>Table1[[#This Row],[QUANTITE]]*Table1[[#This Row],[PRIX DE VENTE ]]</f>
        <v>0</v>
      </c>
    </row>
    <row r="454" spans="2:16" ht="15.75" thickBot="1" x14ac:dyDescent="0.3">
      <c r="B454" s="17"/>
      <c r="C454" s="18"/>
      <c r="D454" s="16" t="s">
        <v>2477</v>
      </c>
      <c r="E454" s="8" t="s">
        <v>2481</v>
      </c>
      <c r="F454" s="8" t="s">
        <v>462</v>
      </c>
      <c r="G454" s="9"/>
      <c r="H454" s="8" t="str">
        <f>CONCATENATE(Table1[[#This Row],[FAMILLE]],"-",Table1[[#This Row],[CATEGORIE]],"-",Table1[[#This Row],[NOM]],"-",Table1[[#This Row],[COMPLEMENT]])</f>
        <v>MLP-G3-SUNNY SPARKLES-</v>
      </c>
      <c r="I454" s="8" t="s">
        <v>39</v>
      </c>
      <c r="J454" s="8" t="s">
        <v>2676</v>
      </c>
      <c r="K454" s="8"/>
      <c r="L454" s="8"/>
      <c r="M454" s="8"/>
      <c r="N454" s="8"/>
      <c r="O454" s="10"/>
      <c r="P454" s="11">
        <f>Table1[[#This Row],[QUANTITE]]*Table1[[#This Row],[PRIX DE VENTE ]]</f>
        <v>0</v>
      </c>
    </row>
    <row r="455" spans="2:16" ht="15.75" thickBot="1" x14ac:dyDescent="0.3">
      <c r="B455" s="17"/>
      <c r="C455" s="18"/>
      <c r="D455" s="16" t="s">
        <v>2477</v>
      </c>
      <c r="E455" s="8" t="s">
        <v>2481</v>
      </c>
      <c r="F455" s="8" t="s">
        <v>463</v>
      </c>
      <c r="G455" s="9"/>
      <c r="H455" s="8" t="str">
        <f>CONCATENATE(Table1[[#This Row],[FAMILLE]],"-",Table1[[#This Row],[CATEGORIE]],"-",Table1[[#This Row],[NOM]],"-",Table1[[#This Row],[COMPLEMENT]])</f>
        <v>MLP-G3-SWEET BREEZE-</v>
      </c>
      <c r="I455" s="8" t="s">
        <v>39</v>
      </c>
      <c r="J455" s="8" t="s">
        <v>2676</v>
      </c>
      <c r="K455" s="8"/>
      <c r="L455" s="8"/>
      <c r="M455" s="8"/>
      <c r="N455" s="8"/>
      <c r="O455" s="10"/>
      <c r="P455" s="11">
        <f>Table1[[#This Row],[QUANTITE]]*Table1[[#This Row],[PRIX DE VENTE ]]</f>
        <v>0</v>
      </c>
    </row>
    <row r="456" spans="2:16" ht="15.75" thickBot="1" x14ac:dyDescent="0.3">
      <c r="B456" s="17"/>
      <c r="C456" s="18"/>
      <c r="D456" s="16" t="s">
        <v>2477</v>
      </c>
      <c r="E456" s="8" t="s">
        <v>2481</v>
      </c>
      <c r="F456" s="8" t="s">
        <v>464</v>
      </c>
      <c r="G456" s="9"/>
      <c r="H456" s="8" t="str">
        <f>CONCATENATE(Table1[[#This Row],[FAMILLE]],"-",Table1[[#This Row],[CATEGORIE]],"-",Table1[[#This Row],[NOM]],"-",Table1[[#This Row],[COMPLEMENT]])</f>
        <v>MLP-G3-SWEET BREEZE II-</v>
      </c>
      <c r="I456" s="8" t="s">
        <v>39</v>
      </c>
      <c r="J456" s="8" t="s">
        <v>2676</v>
      </c>
      <c r="K456" s="8"/>
      <c r="L456" s="8"/>
      <c r="M456" s="8"/>
      <c r="N456" s="8"/>
      <c r="O456" s="10"/>
      <c r="P456" s="11">
        <f>Table1[[#This Row],[QUANTITE]]*Table1[[#This Row],[PRIX DE VENTE ]]</f>
        <v>0</v>
      </c>
    </row>
    <row r="457" spans="2:16" ht="15.75" thickBot="1" x14ac:dyDescent="0.3">
      <c r="B457" s="17"/>
      <c r="C457" s="18"/>
      <c r="D457" s="16" t="s">
        <v>2477</v>
      </c>
      <c r="E457" s="8" t="s">
        <v>2481</v>
      </c>
      <c r="F457" s="8" t="s">
        <v>465</v>
      </c>
      <c r="G457" s="9"/>
      <c r="H457" s="8" t="str">
        <f>CONCATENATE(Table1[[#This Row],[FAMILLE]],"-",Table1[[#This Row],[CATEGORIE]],"-",Table1[[#This Row],[NOM]],"-",Table1[[#This Row],[COMPLEMENT]])</f>
        <v>MLP-G3-SWEET SUMMERTIME-</v>
      </c>
      <c r="I457" s="8" t="s">
        <v>39</v>
      </c>
      <c r="J457" s="8" t="s">
        <v>2676</v>
      </c>
      <c r="K457" s="8"/>
      <c r="L457" s="8"/>
      <c r="M457" s="8"/>
      <c r="N457" s="8"/>
      <c r="O457" s="10"/>
      <c r="P457" s="11">
        <f>Table1[[#This Row],[QUANTITE]]*Table1[[#This Row],[PRIX DE VENTE ]]</f>
        <v>0</v>
      </c>
    </row>
    <row r="458" spans="2:16" ht="15.75" thickBot="1" x14ac:dyDescent="0.3">
      <c r="B458" s="17"/>
      <c r="C458" s="18"/>
      <c r="D458" s="16" t="s">
        <v>2477</v>
      </c>
      <c r="E458" s="8" t="s">
        <v>2481</v>
      </c>
      <c r="F458" s="8" t="s">
        <v>466</v>
      </c>
      <c r="G458" s="9"/>
      <c r="H458" s="8" t="str">
        <f>CONCATENATE(Table1[[#This Row],[FAMILLE]],"-",Table1[[#This Row],[CATEGORIE]],"-",Table1[[#This Row],[NOM]],"-",Table1[[#This Row],[COMPLEMENT]])</f>
        <v>MLP-G3-TEA LEAF-</v>
      </c>
      <c r="I458" s="8" t="s">
        <v>39</v>
      </c>
      <c r="J458" s="8" t="s">
        <v>2676</v>
      </c>
      <c r="K458" s="8"/>
      <c r="L458" s="8"/>
      <c r="M458" s="8"/>
      <c r="N458" s="8"/>
      <c r="O458" s="10"/>
      <c r="P458" s="11">
        <f>Table1[[#This Row],[QUANTITE]]*Table1[[#This Row],[PRIX DE VENTE ]]</f>
        <v>0</v>
      </c>
    </row>
    <row r="459" spans="2:16" ht="15.75" thickBot="1" x14ac:dyDescent="0.3">
      <c r="B459" s="17"/>
      <c r="C459" s="18"/>
      <c r="D459" s="16" t="s">
        <v>2477</v>
      </c>
      <c r="E459" s="8" t="s">
        <v>2481</v>
      </c>
      <c r="F459" s="8" t="s">
        <v>467</v>
      </c>
      <c r="G459" s="9"/>
      <c r="H459" s="8" t="str">
        <f>CONCATENATE(Table1[[#This Row],[FAMILLE]],"-",Table1[[#This Row],[CATEGORIE]],"-",Table1[[#This Row],[NOM]],"-",Table1[[#This Row],[COMPLEMENT]])</f>
        <v>MLP-G3-TIRA-MI-SU-</v>
      </c>
      <c r="I459" s="8" t="s">
        <v>39</v>
      </c>
      <c r="J459" s="8" t="s">
        <v>2676</v>
      </c>
      <c r="K459" s="8"/>
      <c r="L459" s="8"/>
      <c r="M459" s="8"/>
      <c r="N459" s="8"/>
      <c r="O459" s="10"/>
      <c r="P459" s="11">
        <f>Table1[[#This Row],[QUANTITE]]*Table1[[#This Row],[PRIX DE VENTE ]]</f>
        <v>0</v>
      </c>
    </row>
    <row r="460" spans="2:16" ht="15.75" thickBot="1" x14ac:dyDescent="0.3">
      <c r="B460" s="17"/>
      <c r="C460" s="18"/>
      <c r="D460" s="16" t="s">
        <v>2477</v>
      </c>
      <c r="E460" s="8" t="s">
        <v>2481</v>
      </c>
      <c r="F460" s="8" t="s">
        <v>468</v>
      </c>
      <c r="G460" s="9"/>
      <c r="H460" s="8" t="str">
        <f>CONCATENATE(Table1[[#This Row],[FAMILLE]],"-",Table1[[#This Row],[CATEGORIE]],"-",Table1[[#This Row],[NOM]],"-",Table1[[#This Row],[COMPLEMENT]])</f>
        <v>MLP-G3-TOOLA ROOLA #1-</v>
      </c>
      <c r="I460" s="8" t="s">
        <v>39</v>
      </c>
      <c r="J460" s="8" t="s">
        <v>2676</v>
      </c>
      <c r="K460" s="8"/>
      <c r="L460" s="8"/>
      <c r="M460" s="8"/>
      <c r="N460" s="8"/>
      <c r="O460" s="10"/>
      <c r="P460" s="11">
        <f>Table1[[#This Row],[QUANTITE]]*Table1[[#This Row],[PRIX DE VENTE ]]</f>
        <v>0</v>
      </c>
    </row>
    <row r="461" spans="2:16" ht="15.75" thickBot="1" x14ac:dyDescent="0.3">
      <c r="B461" s="17"/>
      <c r="C461" s="18"/>
      <c r="D461" s="16" t="s">
        <v>2477</v>
      </c>
      <c r="E461" s="8" t="s">
        <v>2481</v>
      </c>
      <c r="F461" s="8" t="s">
        <v>469</v>
      </c>
      <c r="G461" s="9"/>
      <c r="H461" s="8" t="str">
        <f>CONCATENATE(Table1[[#This Row],[FAMILLE]],"-",Table1[[#This Row],[CATEGORIE]],"-",Table1[[#This Row],[NOM]],"-",Table1[[#This Row],[COMPLEMENT]])</f>
        <v>MLP-G3-TOOLA ROOLA #1 II-</v>
      </c>
      <c r="I461" s="8" t="s">
        <v>39</v>
      </c>
      <c r="J461" s="8" t="s">
        <v>2676</v>
      </c>
      <c r="K461" s="8"/>
      <c r="L461" s="8"/>
      <c r="M461" s="8"/>
      <c r="N461" s="8"/>
      <c r="O461" s="10"/>
      <c r="P461" s="11">
        <f>Table1[[#This Row],[QUANTITE]]*Table1[[#This Row],[PRIX DE VENTE ]]</f>
        <v>0</v>
      </c>
    </row>
    <row r="462" spans="2:16" ht="15.75" thickBot="1" x14ac:dyDescent="0.3">
      <c r="B462" s="17"/>
      <c r="C462" s="18"/>
      <c r="D462" s="16" t="s">
        <v>2477</v>
      </c>
      <c r="E462" s="8" t="s">
        <v>2481</v>
      </c>
      <c r="F462" s="8" t="s">
        <v>470</v>
      </c>
      <c r="G462" s="9"/>
      <c r="H462" s="8" t="str">
        <f>CONCATENATE(Table1[[#This Row],[FAMILLE]],"-",Table1[[#This Row],[CATEGORIE]],"-",Table1[[#This Row],[NOM]],"-",Table1[[#This Row],[COMPLEMENT]])</f>
        <v>MLP-G3-TOOLA ROOLA #2 -</v>
      </c>
      <c r="I462" s="8" t="s">
        <v>39</v>
      </c>
      <c r="J462" s="8" t="s">
        <v>2676</v>
      </c>
      <c r="K462" s="8"/>
      <c r="L462" s="8"/>
      <c r="M462" s="8"/>
      <c r="N462" s="8"/>
      <c r="O462" s="10"/>
      <c r="P462" s="11">
        <f>Table1[[#This Row],[QUANTITE]]*Table1[[#This Row],[PRIX DE VENTE ]]</f>
        <v>0</v>
      </c>
    </row>
    <row r="463" spans="2:16" ht="15.75" thickBot="1" x14ac:dyDescent="0.3">
      <c r="B463" s="17"/>
      <c r="C463" s="18"/>
      <c r="D463" s="16" t="s">
        <v>2477</v>
      </c>
      <c r="E463" s="8" t="s">
        <v>2481</v>
      </c>
      <c r="F463" s="8" t="s">
        <v>471</v>
      </c>
      <c r="G463" s="9"/>
      <c r="H463" s="8" t="str">
        <f>CONCATENATE(Table1[[#This Row],[FAMILLE]],"-",Table1[[#This Row],[CATEGORIE]],"-",Table1[[#This Row],[NOM]],"-",Table1[[#This Row],[COMPLEMENT]])</f>
        <v>MLP-G3-TOOLA ROOLA #2 II-</v>
      </c>
      <c r="I463" s="8" t="s">
        <v>39</v>
      </c>
      <c r="J463" s="8" t="s">
        <v>2676</v>
      </c>
      <c r="K463" s="8"/>
      <c r="L463" s="8"/>
      <c r="M463" s="8"/>
      <c r="N463" s="8"/>
      <c r="O463" s="10"/>
      <c r="P463" s="11">
        <f>Table1[[#This Row],[QUANTITE]]*Table1[[#This Row],[PRIX DE VENTE ]]</f>
        <v>0</v>
      </c>
    </row>
    <row r="464" spans="2:16" ht="15.75" thickBot="1" x14ac:dyDescent="0.3">
      <c r="B464" s="17"/>
      <c r="C464" s="18"/>
      <c r="D464" s="16" t="s">
        <v>2477</v>
      </c>
      <c r="E464" s="8" t="s">
        <v>2481</v>
      </c>
      <c r="F464" s="8" t="s">
        <v>472</v>
      </c>
      <c r="G464" s="9"/>
      <c r="H464" s="8" t="str">
        <f>CONCATENATE(Table1[[#This Row],[FAMILLE]],"-",Table1[[#This Row],[CATEGORIE]],"-",Table1[[#This Row],[NOM]],"-",Table1[[#This Row],[COMPLEMENT]])</f>
        <v>MLP-G3-TULIP TWINKLE-</v>
      </c>
      <c r="I464" s="8" t="s">
        <v>39</v>
      </c>
      <c r="J464" s="8" t="s">
        <v>2676</v>
      </c>
      <c r="K464" s="8"/>
      <c r="L464" s="8"/>
      <c r="M464" s="8"/>
      <c r="N464" s="8"/>
      <c r="O464" s="10"/>
      <c r="P464" s="11">
        <f>Table1[[#This Row],[QUANTITE]]*Table1[[#This Row],[PRIX DE VENTE ]]</f>
        <v>0</v>
      </c>
    </row>
    <row r="465" spans="2:16" ht="15.75" thickBot="1" x14ac:dyDescent="0.3">
      <c r="B465" s="17"/>
      <c r="C465" s="18"/>
      <c r="D465" s="16" t="s">
        <v>2477</v>
      </c>
      <c r="E465" s="8" t="s">
        <v>2481</v>
      </c>
      <c r="F465" s="8" t="s">
        <v>473</v>
      </c>
      <c r="G465" s="9"/>
      <c r="H465" s="8" t="str">
        <f>CONCATENATE(Table1[[#This Row],[FAMILLE]],"-",Table1[[#This Row],[CATEGORIE]],"-",Table1[[#This Row],[NOM]],"-",Table1[[#This Row],[COMPLEMENT]])</f>
        <v>MLP-G3-TWILIGHT PINK-</v>
      </c>
      <c r="I465" s="8" t="s">
        <v>39</v>
      </c>
      <c r="J465" s="8" t="s">
        <v>2676</v>
      </c>
      <c r="K465" s="8"/>
      <c r="L465" s="8"/>
      <c r="M465" s="8"/>
      <c r="N465" s="8"/>
      <c r="O465" s="10"/>
      <c r="P465" s="11">
        <f>Table1[[#This Row],[QUANTITE]]*Table1[[#This Row],[PRIX DE VENTE ]]</f>
        <v>0</v>
      </c>
    </row>
    <row r="466" spans="2:16" ht="15.75" thickBot="1" x14ac:dyDescent="0.3">
      <c r="B466" s="17"/>
      <c r="C466" s="18"/>
      <c r="D466" s="16" t="s">
        <v>2477</v>
      </c>
      <c r="E466" s="8" t="s">
        <v>2481</v>
      </c>
      <c r="F466" s="8" t="s">
        <v>474</v>
      </c>
      <c r="G466" s="9"/>
      <c r="H466" s="8" t="str">
        <f>CONCATENATE(Table1[[#This Row],[FAMILLE]],"-",Table1[[#This Row],[CATEGORIE]],"-",Table1[[#This Row],[NOM]],"-",Table1[[#This Row],[COMPLEMENT]])</f>
        <v>MLP-G3-TWINKLE TWIRL-</v>
      </c>
      <c r="I466" s="8" t="s">
        <v>39</v>
      </c>
      <c r="J466" s="8" t="s">
        <v>2676</v>
      </c>
      <c r="K466" s="8"/>
      <c r="L466" s="8"/>
      <c r="M466" s="8"/>
      <c r="N466" s="8"/>
      <c r="O466" s="10"/>
      <c r="P466" s="11">
        <f>Table1[[#This Row],[QUANTITE]]*Table1[[#This Row],[PRIX DE VENTE ]]</f>
        <v>0</v>
      </c>
    </row>
    <row r="467" spans="2:16" ht="15.75" thickBot="1" x14ac:dyDescent="0.3">
      <c r="B467" s="17"/>
      <c r="C467" s="18"/>
      <c r="D467" s="16" t="s">
        <v>2477</v>
      </c>
      <c r="E467" s="8" t="s">
        <v>2481</v>
      </c>
      <c r="F467" s="8" t="s">
        <v>475</v>
      </c>
      <c r="G467" s="9"/>
      <c r="H467" s="8" t="str">
        <f>CONCATENATE(Table1[[#This Row],[FAMILLE]],"-",Table1[[#This Row],[CATEGORIE]],"-",Table1[[#This Row],[NOM]],"-",Table1[[#This Row],[COMPLEMENT]])</f>
        <v>MLP-G3-TWINKLE TWIRL III-</v>
      </c>
      <c r="I467" s="8" t="s">
        <v>39</v>
      </c>
      <c r="J467" s="8" t="s">
        <v>2676</v>
      </c>
      <c r="K467" s="8"/>
      <c r="L467" s="8"/>
      <c r="M467" s="8"/>
      <c r="N467" s="8"/>
      <c r="O467" s="10"/>
      <c r="P467" s="11">
        <f>Table1[[#This Row],[QUANTITE]]*Table1[[#This Row],[PRIX DE VENTE ]]</f>
        <v>0</v>
      </c>
    </row>
    <row r="468" spans="2:16" ht="15.75" thickBot="1" x14ac:dyDescent="0.3">
      <c r="B468" s="17"/>
      <c r="C468" s="18"/>
      <c r="D468" s="16" t="s">
        <v>2477</v>
      </c>
      <c r="E468" s="8" t="s">
        <v>2481</v>
      </c>
      <c r="F468" s="8" t="s">
        <v>476</v>
      </c>
      <c r="G468" s="9"/>
      <c r="H468" s="8" t="str">
        <f>CONCATENATE(Table1[[#This Row],[FAMILLE]],"-",Table1[[#This Row],[CATEGORIE]],"-",Table1[[#This Row],[NOM]],"-",Table1[[#This Row],[COMPLEMENT]])</f>
        <v>MLP-G3-VALENSHY-</v>
      </c>
      <c r="I468" s="8" t="s">
        <v>39</v>
      </c>
      <c r="J468" s="8" t="s">
        <v>2676</v>
      </c>
      <c r="K468" s="8"/>
      <c r="L468" s="8"/>
      <c r="M468" s="8"/>
      <c r="N468" s="8"/>
      <c r="O468" s="10"/>
      <c r="P468" s="11">
        <f>Table1[[#This Row],[QUANTITE]]*Table1[[#This Row],[PRIX DE VENTE ]]</f>
        <v>0</v>
      </c>
    </row>
    <row r="469" spans="2:16" ht="15.75" thickBot="1" x14ac:dyDescent="0.3">
      <c r="B469" s="17"/>
      <c r="C469" s="18"/>
      <c r="D469" s="16" t="s">
        <v>2477</v>
      </c>
      <c r="E469" s="8" t="s">
        <v>2481</v>
      </c>
      <c r="F469" s="8" t="s">
        <v>155</v>
      </c>
      <c r="G469" s="9"/>
      <c r="H469" s="8" t="str">
        <f>CONCATENATE(Table1[[#This Row],[FAMILLE]],"-",Table1[[#This Row],[CATEGORIE]],"-",Table1[[#This Row],[NOM]],"-",Table1[[#This Row],[COMPLEMENT]])</f>
        <v>MLP-G3-WIND DRIFTER-</v>
      </c>
      <c r="I469" s="8" t="s">
        <v>39</v>
      </c>
      <c r="J469" s="8" t="s">
        <v>2676</v>
      </c>
      <c r="K469" s="8"/>
      <c r="L469" s="8"/>
      <c r="M469" s="8"/>
      <c r="N469" s="8"/>
      <c r="O469" s="10"/>
      <c r="P469" s="11">
        <f>Table1[[#This Row],[QUANTITE]]*Table1[[#This Row],[PRIX DE VENTE ]]</f>
        <v>0</v>
      </c>
    </row>
    <row r="470" spans="2:16" ht="15.75" thickBot="1" x14ac:dyDescent="0.3">
      <c r="B470" s="17"/>
      <c r="C470" s="18"/>
      <c r="D470" s="16" t="s">
        <v>2477</v>
      </c>
      <c r="E470" s="8" t="s">
        <v>2481</v>
      </c>
      <c r="F470" s="8" t="s">
        <v>167</v>
      </c>
      <c r="G470" s="9"/>
      <c r="H470" s="8" t="str">
        <f>CONCATENATE(Table1[[#This Row],[FAMILLE]],"-",Table1[[#This Row],[CATEGORIE]],"-",Table1[[#This Row],[NOM]],"-",Table1[[#This Row],[COMPLEMENT]])</f>
        <v>MLP-G3-MORNING GLORY-</v>
      </c>
      <c r="I470" s="8" t="s">
        <v>107</v>
      </c>
      <c r="J470" s="8" t="s">
        <v>2676</v>
      </c>
      <c r="K470" s="8"/>
      <c r="L470" s="8"/>
      <c r="M470" s="8"/>
      <c r="N470" s="8"/>
      <c r="O470" s="10"/>
      <c r="P470" s="11">
        <f>Table1[[#This Row],[QUANTITE]]*Table1[[#This Row],[PRIX DE VENTE ]]</f>
        <v>0</v>
      </c>
    </row>
    <row r="471" spans="2:16" ht="15.75" thickBot="1" x14ac:dyDescent="0.3">
      <c r="B471" s="17"/>
      <c r="C471" s="18"/>
      <c r="D471" s="16" t="s">
        <v>2477</v>
      </c>
      <c r="E471" s="8" t="s">
        <v>2481</v>
      </c>
      <c r="F471" s="8" t="s">
        <v>477</v>
      </c>
      <c r="G471" s="9"/>
      <c r="H471" s="8" t="str">
        <f>CONCATENATE(Table1[[#This Row],[FAMILLE]],"-",Table1[[#This Row],[CATEGORIE]],"-",Table1[[#This Row],[NOM]],"-",Table1[[#This Row],[COMPLEMENT]])</f>
        <v>MLP-G3-SCOOTALOO-</v>
      </c>
      <c r="I471" s="8" t="s">
        <v>107</v>
      </c>
      <c r="J471" s="8" t="s">
        <v>2676</v>
      </c>
      <c r="K471" s="8"/>
      <c r="L471" s="8"/>
      <c r="M471" s="8"/>
      <c r="N471" s="8"/>
      <c r="O471" s="10"/>
      <c r="P471" s="11">
        <f>Table1[[#This Row],[QUANTITE]]*Table1[[#This Row],[PRIX DE VENTE ]]</f>
        <v>0</v>
      </c>
    </row>
    <row r="472" spans="2:16" ht="15.75" thickBot="1" x14ac:dyDescent="0.3">
      <c r="B472" s="17"/>
      <c r="C472" s="18"/>
      <c r="D472" s="16" t="s">
        <v>2477</v>
      </c>
      <c r="E472" s="8" t="s">
        <v>2481</v>
      </c>
      <c r="F472" s="8" t="s">
        <v>478</v>
      </c>
      <c r="G472" s="9"/>
      <c r="H472" s="8" t="str">
        <f>CONCATENATE(Table1[[#This Row],[FAMILLE]],"-",Table1[[#This Row],[CATEGORIE]],"-",Table1[[#This Row],[NOM]],"-",Table1[[#This Row],[COMPLEMENT]])</f>
        <v>MLP-G3-SCOOTALOO II-</v>
      </c>
      <c r="I472" s="8" t="s">
        <v>107</v>
      </c>
      <c r="J472" s="8" t="s">
        <v>2676</v>
      </c>
      <c r="K472" s="8"/>
      <c r="L472" s="8"/>
      <c r="M472" s="8"/>
      <c r="N472" s="8"/>
      <c r="O472" s="10"/>
      <c r="P472" s="11">
        <f>Table1[[#This Row],[QUANTITE]]*Table1[[#This Row],[PRIX DE VENTE ]]</f>
        <v>0</v>
      </c>
    </row>
    <row r="473" spans="2:16" ht="15.75" thickBot="1" x14ac:dyDescent="0.3">
      <c r="B473" s="17"/>
      <c r="C473" s="18"/>
      <c r="D473" s="16" t="s">
        <v>2477</v>
      </c>
      <c r="E473" s="8" t="s">
        <v>2481</v>
      </c>
      <c r="F473" s="8" t="s">
        <v>479</v>
      </c>
      <c r="G473" s="9"/>
      <c r="H473" s="8" t="str">
        <f>CONCATENATE(Table1[[#This Row],[FAMILLE]],"-",Table1[[#This Row],[CATEGORIE]],"-",Table1[[#This Row],[NOM]],"-",Table1[[#This Row],[COMPLEMENT]])</f>
        <v>MLP-G3-SCOOTALOO III-</v>
      </c>
      <c r="I473" s="8" t="s">
        <v>107</v>
      </c>
      <c r="J473" s="8" t="s">
        <v>2676</v>
      </c>
      <c r="K473" s="8"/>
      <c r="L473" s="8"/>
      <c r="M473" s="8"/>
      <c r="N473" s="8"/>
      <c r="O473" s="10"/>
      <c r="P473" s="11">
        <f>Table1[[#This Row],[QUANTITE]]*Table1[[#This Row],[PRIX DE VENTE ]]</f>
        <v>0</v>
      </c>
    </row>
    <row r="474" spans="2:16" ht="15.75" thickBot="1" x14ac:dyDescent="0.3">
      <c r="B474" s="17"/>
      <c r="C474" s="18"/>
      <c r="D474" s="16" t="s">
        <v>2477</v>
      </c>
      <c r="E474" s="8" t="s">
        <v>2481</v>
      </c>
      <c r="F474" s="8" t="s">
        <v>480</v>
      </c>
      <c r="G474" s="9"/>
      <c r="H474" s="8" t="str">
        <f>CONCATENATE(Table1[[#This Row],[FAMILLE]],"-",Table1[[#This Row],[CATEGORIE]],"-",Table1[[#This Row],[NOM]],"-",Table1[[#This Row],[COMPLEMENT]])</f>
        <v>MLP-G3-SEW-AND-SO-</v>
      </c>
      <c r="I474" s="8" t="s">
        <v>107</v>
      </c>
      <c r="J474" s="8" t="s">
        <v>2676</v>
      </c>
      <c r="K474" s="8"/>
      <c r="L474" s="8"/>
      <c r="M474" s="8"/>
      <c r="N474" s="8"/>
      <c r="O474" s="10"/>
      <c r="P474" s="11">
        <f>Table1[[#This Row],[QUANTITE]]*Table1[[#This Row],[PRIX DE VENTE ]]</f>
        <v>0</v>
      </c>
    </row>
    <row r="475" spans="2:16" ht="15.75" thickBot="1" x14ac:dyDescent="0.3">
      <c r="B475" s="17"/>
      <c r="C475" s="18"/>
      <c r="D475" s="16" t="s">
        <v>2477</v>
      </c>
      <c r="E475" s="8" t="s">
        <v>2481</v>
      </c>
      <c r="F475" s="8" t="s">
        <v>481</v>
      </c>
      <c r="G475" s="9"/>
      <c r="H475" s="8" t="str">
        <f>CONCATENATE(Table1[[#This Row],[FAMILLE]],"-",Table1[[#This Row],[CATEGORIE]],"-",Table1[[#This Row],[NOM]],"-",Table1[[#This Row],[COMPLEMENT]])</f>
        <v>MLP-G3-SPARKLEWORKS-</v>
      </c>
      <c r="I475" s="8" t="s">
        <v>107</v>
      </c>
      <c r="J475" s="8" t="s">
        <v>2676</v>
      </c>
      <c r="K475" s="8"/>
      <c r="L475" s="8"/>
      <c r="M475" s="8"/>
      <c r="N475" s="8"/>
      <c r="O475" s="10"/>
      <c r="P475" s="11">
        <f>Table1[[#This Row],[QUANTITE]]*Table1[[#This Row],[PRIX DE VENTE ]]</f>
        <v>0</v>
      </c>
    </row>
    <row r="476" spans="2:16" ht="15.75" thickBot="1" x14ac:dyDescent="0.3">
      <c r="B476" s="17"/>
      <c r="C476" s="18"/>
      <c r="D476" s="16" t="s">
        <v>2477</v>
      </c>
      <c r="E476" s="8" t="s">
        <v>2481</v>
      </c>
      <c r="F476" s="8" t="s">
        <v>482</v>
      </c>
      <c r="G476" s="9"/>
      <c r="H476" s="8" t="str">
        <f>CONCATENATE(Table1[[#This Row],[FAMILLE]],"-",Table1[[#This Row],[CATEGORIE]],"-",Table1[[#This Row],[NOM]],"-",Table1[[#This Row],[COMPLEMENT]])</f>
        <v>MLP-G3-SPARKLEWORKS II-</v>
      </c>
      <c r="I476" s="8" t="s">
        <v>107</v>
      </c>
      <c r="J476" s="8" t="s">
        <v>2676</v>
      </c>
      <c r="K476" s="8"/>
      <c r="L476" s="8"/>
      <c r="M476" s="8"/>
      <c r="N476" s="8"/>
      <c r="O476" s="10"/>
      <c r="P476" s="11">
        <f>Table1[[#This Row],[QUANTITE]]*Table1[[#This Row],[PRIX DE VENTE ]]</f>
        <v>0</v>
      </c>
    </row>
    <row r="477" spans="2:16" ht="15.75" thickBot="1" x14ac:dyDescent="0.3">
      <c r="B477" s="17"/>
      <c r="C477" s="18"/>
      <c r="D477" s="16" t="s">
        <v>2477</v>
      </c>
      <c r="E477" s="8" t="s">
        <v>2481</v>
      </c>
      <c r="F477" s="8" t="s">
        <v>483</v>
      </c>
      <c r="G477" s="9"/>
      <c r="H477" s="8" t="str">
        <f>CONCATENATE(Table1[[#This Row],[FAMILLE]],"-",Table1[[#This Row],[CATEGORIE]],"-",Table1[[#This Row],[NOM]],"-",Table1[[#This Row],[COMPLEMENT]])</f>
        <v>MLP-G3-SPARKLEWORKS III-</v>
      </c>
      <c r="I477" s="8" t="s">
        <v>107</v>
      </c>
      <c r="J477" s="8" t="s">
        <v>2676</v>
      </c>
      <c r="K477" s="8"/>
      <c r="L477" s="8"/>
      <c r="M477" s="8"/>
      <c r="N477" s="8"/>
      <c r="O477" s="10"/>
      <c r="P477" s="11">
        <f>Table1[[#This Row],[QUANTITE]]*Table1[[#This Row],[PRIX DE VENTE ]]</f>
        <v>0</v>
      </c>
    </row>
    <row r="478" spans="2:16" ht="15.75" thickBot="1" x14ac:dyDescent="0.3">
      <c r="B478" s="17"/>
      <c r="C478" s="18"/>
      <c r="D478" s="16" t="s">
        <v>2477</v>
      </c>
      <c r="E478" s="8" t="s">
        <v>2481</v>
      </c>
      <c r="F478" s="8" t="s">
        <v>462</v>
      </c>
      <c r="G478" s="9"/>
      <c r="H478" s="8" t="str">
        <f>CONCATENATE(Table1[[#This Row],[FAMILLE]],"-",Table1[[#This Row],[CATEGORIE]],"-",Table1[[#This Row],[NOM]],"-",Table1[[#This Row],[COMPLEMENT]])</f>
        <v>MLP-G3-SUNNY SPARKLES-</v>
      </c>
      <c r="I478" s="8" t="s">
        <v>107</v>
      </c>
      <c r="J478" s="8" t="s">
        <v>2676</v>
      </c>
      <c r="K478" s="8"/>
      <c r="L478" s="8"/>
      <c r="M478" s="8"/>
      <c r="N478" s="8"/>
      <c r="O478" s="10"/>
      <c r="P478" s="11">
        <f>Table1[[#This Row],[QUANTITE]]*Table1[[#This Row],[PRIX DE VENTE ]]</f>
        <v>0</v>
      </c>
    </row>
    <row r="479" spans="2:16" ht="15.75" thickBot="1" x14ac:dyDescent="0.3">
      <c r="B479" s="17"/>
      <c r="C479" s="18"/>
      <c r="D479" s="16" t="s">
        <v>2477</v>
      </c>
      <c r="E479" s="8" t="s">
        <v>2481</v>
      </c>
      <c r="F479" s="8" t="s">
        <v>484</v>
      </c>
      <c r="G479" s="9"/>
      <c r="H479" s="8" t="str">
        <f>CONCATENATE(Table1[[#This Row],[FAMILLE]],"-",Table1[[#This Row],[CATEGORIE]],"-",Table1[[#This Row],[NOM]],"-",Table1[[#This Row],[COMPLEMENT]])</f>
        <v>MLP-G3-TANGERINE TWINKLE-</v>
      </c>
      <c r="I479" s="8" t="s">
        <v>107</v>
      </c>
      <c r="J479" s="8" t="s">
        <v>2676</v>
      </c>
      <c r="K479" s="8"/>
      <c r="L479" s="8"/>
      <c r="M479" s="8"/>
      <c r="N479" s="8"/>
      <c r="O479" s="10"/>
      <c r="P479" s="11">
        <f>Table1[[#This Row],[QUANTITE]]*Table1[[#This Row],[PRIX DE VENTE ]]</f>
        <v>0</v>
      </c>
    </row>
    <row r="480" spans="2:16" ht="15.75" thickBot="1" x14ac:dyDescent="0.3">
      <c r="B480" s="17"/>
      <c r="C480" s="18"/>
      <c r="D480" s="16" t="s">
        <v>2477</v>
      </c>
      <c r="E480" s="8" t="s">
        <v>2481</v>
      </c>
      <c r="F480" s="8" t="s">
        <v>485</v>
      </c>
      <c r="G480" s="9"/>
      <c r="H480" s="8" t="str">
        <f>CONCATENATE(Table1[[#This Row],[FAMILLE]],"-",Table1[[#This Row],[CATEGORIE]],"-",Table1[[#This Row],[NOM]],"-",Table1[[#This Row],[COMPLEMENT]])</f>
        <v>MLP-G3-WISHAWHIRL-</v>
      </c>
      <c r="I480" s="8" t="s">
        <v>107</v>
      </c>
      <c r="J480" s="8" t="s">
        <v>2676</v>
      </c>
      <c r="K480" s="8"/>
      <c r="L480" s="8"/>
      <c r="M480" s="8"/>
      <c r="N480" s="8"/>
      <c r="O480" s="10"/>
      <c r="P480" s="11">
        <f>Table1[[#This Row],[QUANTITE]]*Table1[[#This Row],[PRIX DE VENTE ]]</f>
        <v>0</v>
      </c>
    </row>
    <row r="481" spans="2:16" ht="15.75" thickBot="1" x14ac:dyDescent="0.3">
      <c r="B481" s="17"/>
      <c r="C481" s="18"/>
      <c r="D481" s="16" t="s">
        <v>2477</v>
      </c>
      <c r="E481" s="8" t="s">
        <v>2481</v>
      </c>
      <c r="F481" s="8" t="s">
        <v>486</v>
      </c>
      <c r="G481" s="9"/>
      <c r="H481" s="8" t="str">
        <f>CONCATENATE(Table1[[#This Row],[FAMILLE]],"-",Table1[[#This Row],[CATEGORIE]],"-",Table1[[#This Row],[NOM]],"-",Table1[[#This Row],[COMPLEMENT]])</f>
        <v>MLP-G3-APPLE SPICE-</v>
      </c>
      <c r="I481" s="8" t="s">
        <v>126</v>
      </c>
      <c r="J481" s="8" t="s">
        <v>2676</v>
      </c>
      <c r="K481" s="8"/>
      <c r="L481" s="8"/>
      <c r="M481" s="8"/>
      <c r="N481" s="8"/>
      <c r="O481" s="10"/>
      <c r="P481" s="11">
        <f>Table1[[#This Row],[QUANTITE]]*Table1[[#This Row],[PRIX DE VENTE ]]</f>
        <v>0</v>
      </c>
    </row>
    <row r="482" spans="2:16" ht="15.75" thickBot="1" x14ac:dyDescent="0.3">
      <c r="B482" s="17"/>
      <c r="C482" s="18"/>
      <c r="D482" s="16" t="s">
        <v>2477</v>
      </c>
      <c r="E482" s="8" t="s">
        <v>2481</v>
      </c>
      <c r="F482" s="8" t="s">
        <v>487</v>
      </c>
      <c r="G482" s="9"/>
      <c r="H482" s="8" t="str">
        <f>CONCATENATE(Table1[[#This Row],[FAMILLE]],"-",Table1[[#This Row],[CATEGORIE]],"-",Table1[[#This Row],[NOM]],"-",Table1[[#This Row],[COMPLEMENT]])</f>
        <v>MLP-G3-BUMBLESWEET-</v>
      </c>
      <c r="I482" s="8" t="s">
        <v>126</v>
      </c>
      <c r="J482" s="8" t="s">
        <v>2676</v>
      </c>
      <c r="K482" s="8"/>
      <c r="L482" s="8"/>
      <c r="M482" s="8"/>
      <c r="N482" s="8"/>
      <c r="O482" s="10"/>
      <c r="P482" s="11">
        <f>Table1[[#This Row],[QUANTITE]]*Table1[[#This Row],[PRIX DE VENTE ]]</f>
        <v>0</v>
      </c>
    </row>
    <row r="483" spans="2:16" ht="15.75" thickBot="1" x14ac:dyDescent="0.3">
      <c r="B483" s="17"/>
      <c r="C483" s="18"/>
      <c r="D483" s="16" t="s">
        <v>2477</v>
      </c>
      <c r="E483" s="8" t="s">
        <v>2481</v>
      </c>
      <c r="F483" s="8" t="s">
        <v>488</v>
      </c>
      <c r="G483" s="9"/>
      <c r="H483" s="8" t="str">
        <f>CONCATENATE(Table1[[#This Row],[FAMILLE]],"-",Table1[[#This Row],[CATEGORIE]],"-",Table1[[#This Row],[NOM]],"-",Table1[[#This Row],[COMPLEMENT]])</f>
        <v>MLP-G3-BUMBLESWEET II-</v>
      </c>
      <c r="I483" s="8" t="s">
        <v>126</v>
      </c>
      <c r="J483" s="8" t="s">
        <v>2676</v>
      </c>
      <c r="K483" s="8"/>
      <c r="L483" s="8"/>
      <c r="M483" s="8"/>
      <c r="N483" s="8"/>
      <c r="O483" s="10"/>
      <c r="P483" s="11">
        <f>Table1[[#This Row],[QUANTITE]]*Table1[[#This Row],[PRIX DE VENTE ]]</f>
        <v>0</v>
      </c>
    </row>
    <row r="484" spans="2:16" ht="15.75" thickBot="1" x14ac:dyDescent="0.3">
      <c r="B484" s="17"/>
      <c r="C484" s="18"/>
      <c r="D484" s="16" t="s">
        <v>2477</v>
      </c>
      <c r="E484" s="8" t="s">
        <v>2481</v>
      </c>
      <c r="F484" s="8" t="s">
        <v>118</v>
      </c>
      <c r="G484" s="9"/>
      <c r="H484" s="8" t="str">
        <f>CONCATENATE(Table1[[#This Row],[FAMILLE]],"-",Table1[[#This Row],[CATEGORIE]],"-",Table1[[#This Row],[NOM]],"-",Table1[[#This Row],[COMPLEMENT]])</f>
        <v>MLP-G3-BUTTERSCOTCH-</v>
      </c>
      <c r="I484" s="8" t="s">
        <v>126</v>
      </c>
      <c r="J484" s="8" t="s">
        <v>2676</v>
      </c>
      <c r="K484" s="8"/>
      <c r="L484" s="8"/>
      <c r="M484" s="8"/>
      <c r="N484" s="8"/>
      <c r="O484" s="10"/>
      <c r="P484" s="11">
        <f>Table1[[#This Row],[QUANTITE]]*Table1[[#This Row],[PRIX DE VENTE ]]</f>
        <v>0</v>
      </c>
    </row>
    <row r="485" spans="2:16" ht="15.75" thickBot="1" x14ac:dyDescent="0.3">
      <c r="B485" s="17"/>
      <c r="C485" s="18"/>
      <c r="D485" s="16" t="s">
        <v>2477</v>
      </c>
      <c r="E485" s="8" t="s">
        <v>2481</v>
      </c>
      <c r="F485" s="8" t="s">
        <v>489</v>
      </c>
      <c r="G485" s="9"/>
      <c r="H485" s="8" t="str">
        <f>CONCATENATE(Table1[[#This Row],[FAMILLE]],"-",Table1[[#This Row],[CATEGORIE]],"-",Table1[[#This Row],[NOM]],"-",Table1[[#This Row],[COMPLEMENT]])</f>
        <v>MLP-G3-FLOWER WHISHES-</v>
      </c>
      <c r="I485" s="8" t="s">
        <v>126</v>
      </c>
      <c r="J485" s="8" t="s">
        <v>2676</v>
      </c>
      <c r="K485" s="8"/>
      <c r="L485" s="8"/>
      <c r="M485" s="8"/>
      <c r="N485" s="8"/>
      <c r="O485" s="10"/>
      <c r="P485" s="11">
        <f>Table1[[#This Row],[QUANTITE]]*Table1[[#This Row],[PRIX DE VENTE ]]</f>
        <v>0</v>
      </c>
    </row>
    <row r="486" spans="2:16" ht="15.75" thickBot="1" x14ac:dyDescent="0.3">
      <c r="B486" s="17"/>
      <c r="C486" s="18"/>
      <c r="D486" s="16" t="s">
        <v>2477</v>
      </c>
      <c r="E486" s="8" t="s">
        <v>2481</v>
      </c>
      <c r="F486" s="8" t="s">
        <v>490</v>
      </c>
      <c r="G486" s="9"/>
      <c r="H486" s="8" t="str">
        <f>CONCATENATE(Table1[[#This Row],[FAMILLE]],"-",Table1[[#This Row],[CATEGORIE]],"-",Table1[[#This Row],[NOM]],"-",Table1[[#This Row],[COMPLEMENT]])</f>
        <v>MLP-G3-MEADOWBROOK-</v>
      </c>
      <c r="I486" s="8" t="s">
        <v>126</v>
      </c>
      <c r="J486" s="8" t="s">
        <v>2676</v>
      </c>
      <c r="K486" s="8"/>
      <c r="L486" s="8"/>
      <c r="M486" s="8"/>
      <c r="N486" s="8"/>
      <c r="O486" s="10"/>
      <c r="P486" s="11">
        <f>Table1[[#This Row],[QUANTITE]]*Table1[[#This Row],[PRIX DE VENTE ]]</f>
        <v>0</v>
      </c>
    </row>
    <row r="487" spans="2:16" ht="15.75" thickBot="1" x14ac:dyDescent="0.3">
      <c r="B487" s="17"/>
      <c r="C487" s="18"/>
      <c r="D487" s="16" t="s">
        <v>2477</v>
      </c>
      <c r="E487" s="8" t="s">
        <v>2481</v>
      </c>
      <c r="F487" s="8" t="s">
        <v>491</v>
      </c>
      <c r="G487" s="9"/>
      <c r="H487" s="8" t="str">
        <f>CONCATENATE(Table1[[#This Row],[FAMILLE]],"-",Table1[[#This Row],[CATEGORIE]],"-",Table1[[#This Row],[NOM]],"-",Table1[[#This Row],[COMPLEMENT]])</f>
        <v>MLP-G3-MERRIWEATHER-</v>
      </c>
      <c r="I487" s="8" t="s">
        <v>126</v>
      </c>
      <c r="J487" s="8" t="s">
        <v>2676</v>
      </c>
      <c r="K487" s="8"/>
      <c r="L487" s="8"/>
      <c r="M487" s="8"/>
      <c r="N487" s="8"/>
      <c r="O487" s="10"/>
      <c r="P487" s="11">
        <f>Table1[[#This Row],[QUANTITE]]*Table1[[#This Row],[PRIX DE VENTE ]]</f>
        <v>0</v>
      </c>
    </row>
    <row r="488" spans="2:16" ht="15.75" thickBot="1" x14ac:dyDescent="0.3">
      <c r="B488" s="17"/>
      <c r="C488" s="18"/>
      <c r="D488" s="16" t="s">
        <v>2477</v>
      </c>
      <c r="E488" s="8" t="s">
        <v>2481</v>
      </c>
      <c r="F488" s="8" t="s">
        <v>492</v>
      </c>
      <c r="G488" s="9"/>
      <c r="H488" s="8" t="str">
        <f>CONCATENATE(Table1[[#This Row],[FAMILLE]],"-",Table1[[#This Row],[CATEGORIE]],"-",Table1[[#This Row],[NOM]],"-",Table1[[#This Row],[COMPLEMENT]])</f>
        <v>MLP-G3-MERRIWEATHER II-</v>
      </c>
      <c r="I488" s="8" t="s">
        <v>126</v>
      </c>
      <c r="J488" s="8" t="s">
        <v>2676</v>
      </c>
      <c r="K488" s="8"/>
      <c r="L488" s="8"/>
      <c r="M488" s="8"/>
      <c r="N488" s="8"/>
      <c r="O488" s="10"/>
      <c r="P488" s="11">
        <f>Table1[[#This Row],[QUANTITE]]*Table1[[#This Row],[PRIX DE VENTE ]]</f>
        <v>0</v>
      </c>
    </row>
    <row r="489" spans="2:16" ht="15.75" thickBot="1" x14ac:dyDescent="0.3">
      <c r="B489" s="17"/>
      <c r="C489" s="18"/>
      <c r="D489" s="16" t="s">
        <v>2477</v>
      </c>
      <c r="E489" s="8" t="s">
        <v>2481</v>
      </c>
      <c r="F489" s="8" t="s">
        <v>493</v>
      </c>
      <c r="G489" s="9"/>
      <c r="H489" s="8" t="str">
        <f>CONCATENATE(Table1[[#This Row],[FAMILLE]],"-",Table1[[#This Row],[CATEGORIE]],"-",Table1[[#This Row],[NOM]],"-",Table1[[#This Row],[COMPLEMENT]])</f>
        <v>MLP-G3-PEACH BLOSSOM-</v>
      </c>
      <c r="I489" s="8" t="s">
        <v>126</v>
      </c>
      <c r="J489" s="8" t="s">
        <v>2676</v>
      </c>
      <c r="K489" s="8"/>
      <c r="L489" s="8"/>
      <c r="M489" s="8"/>
      <c r="N489" s="8"/>
      <c r="O489" s="10"/>
      <c r="P489" s="11">
        <f>Table1[[#This Row],[QUANTITE]]*Table1[[#This Row],[PRIX DE VENTE ]]</f>
        <v>0</v>
      </c>
    </row>
    <row r="490" spans="2:16" ht="15.75" thickBot="1" x14ac:dyDescent="0.3">
      <c r="B490" s="17"/>
      <c r="C490" s="18"/>
      <c r="D490" s="16" t="s">
        <v>2477</v>
      </c>
      <c r="E490" s="8" t="s">
        <v>2481</v>
      </c>
      <c r="F490" s="8" t="s">
        <v>494</v>
      </c>
      <c r="G490" s="9"/>
      <c r="H490" s="8" t="str">
        <f>CONCATENATE(Table1[[#This Row],[FAMILLE]],"-",Table1[[#This Row],[CATEGORIE]],"-",Table1[[#This Row],[NOM]],"-",Table1[[#This Row],[COMPLEMENT]])</f>
        <v>MLP-G3-PRETTY POP-</v>
      </c>
      <c r="I490" s="8" t="s">
        <v>126</v>
      </c>
      <c r="J490" s="8" t="s">
        <v>2676</v>
      </c>
      <c r="K490" s="8"/>
      <c r="L490" s="8"/>
      <c r="M490" s="8"/>
      <c r="N490" s="8"/>
      <c r="O490" s="10"/>
      <c r="P490" s="11">
        <f>Table1[[#This Row],[QUANTITE]]*Table1[[#This Row],[PRIX DE VENTE ]]</f>
        <v>0</v>
      </c>
    </row>
    <row r="491" spans="2:16" ht="15.75" thickBot="1" x14ac:dyDescent="0.3">
      <c r="B491" s="17"/>
      <c r="C491" s="18"/>
      <c r="D491" s="16" t="s">
        <v>2477</v>
      </c>
      <c r="E491" s="8" t="s">
        <v>2481</v>
      </c>
      <c r="F491" s="8" t="s">
        <v>495</v>
      </c>
      <c r="G491" s="9"/>
      <c r="H491" s="8" t="str">
        <f>CONCATENATE(Table1[[#This Row],[FAMILLE]],"-",Table1[[#This Row],[CATEGORIE]],"-",Table1[[#This Row],[NOM]],"-",Table1[[#This Row],[COMPLEMENT]])</f>
        <v>MLP-G3-ROYAL BOUQUET-</v>
      </c>
      <c r="I491" s="8" t="s">
        <v>126</v>
      </c>
      <c r="J491" s="8" t="s">
        <v>2676</v>
      </c>
      <c r="K491" s="8"/>
      <c r="L491" s="8"/>
      <c r="M491" s="8"/>
      <c r="N491" s="8"/>
      <c r="O491" s="10"/>
      <c r="P491" s="11">
        <f>Table1[[#This Row],[QUANTITE]]*Table1[[#This Row],[PRIX DE VENTE ]]</f>
        <v>0</v>
      </c>
    </row>
    <row r="492" spans="2:16" ht="15.75" thickBot="1" x14ac:dyDescent="0.3">
      <c r="B492" s="17"/>
      <c r="C492" s="18"/>
      <c r="D492" s="16" t="s">
        <v>2477</v>
      </c>
      <c r="E492" s="8" t="s">
        <v>2481</v>
      </c>
      <c r="F492" s="8" t="s">
        <v>496</v>
      </c>
      <c r="G492" s="9"/>
      <c r="H492" s="8" t="str">
        <f>CONCATENATE(Table1[[#This Row],[FAMILLE]],"-",Table1[[#This Row],[CATEGORIE]],"-",Table1[[#This Row],[NOM]],"-",Table1[[#This Row],[COMPLEMENT]])</f>
        <v>MLP-G3-ROYAL BOUQUET II-</v>
      </c>
      <c r="I492" s="8" t="s">
        <v>126</v>
      </c>
      <c r="J492" s="8" t="s">
        <v>2676</v>
      </c>
      <c r="K492" s="8"/>
      <c r="L492" s="8"/>
      <c r="M492" s="8"/>
      <c r="N492" s="8"/>
      <c r="O492" s="10"/>
      <c r="P492" s="11">
        <f>Table1[[#This Row],[QUANTITE]]*Table1[[#This Row],[PRIX DE VENTE ]]</f>
        <v>0</v>
      </c>
    </row>
    <row r="493" spans="2:16" ht="15.75" thickBot="1" x14ac:dyDescent="0.3">
      <c r="B493" s="17"/>
      <c r="C493" s="18"/>
      <c r="D493" s="16" t="s">
        <v>2477</v>
      </c>
      <c r="E493" s="8" t="s">
        <v>2481</v>
      </c>
      <c r="F493" s="8" t="s">
        <v>497</v>
      </c>
      <c r="G493" s="9"/>
      <c r="H493" s="8" t="str">
        <f>CONCATENATE(Table1[[#This Row],[FAMILLE]],"-",Table1[[#This Row],[CATEGORIE]],"-",Table1[[#This Row],[NOM]],"-",Table1[[#This Row],[COMPLEMENT]])</f>
        <v>MLP-G3-SUMMER BLOOM-</v>
      </c>
      <c r="I493" s="8" t="s">
        <v>126</v>
      </c>
      <c r="J493" s="8" t="s">
        <v>2676</v>
      </c>
      <c r="K493" s="8"/>
      <c r="L493" s="8"/>
      <c r="M493" s="8"/>
      <c r="N493" s="8"/>
      <c r="O493" s="10"/>
      <c r="P493" s="11">
        <f>Table1[[#This Row],[QUANTITE]]*Table1[[#This Row],[PRIX DE VENTE ]]</f>
        <v>0</v>
      </c>
    </row>
    <row r="494" spans="2:16" ht="15.75" thickBot="1" x14ac:dyDescent="0.3">
      <c r="B494" s="17"/>
      <c r="C494" s="18"/>
      <c r="D494" s="16" t="s">
        <v>2477</v>
      </c>
      <c r="E494" s="8" t="s">
        <v>2481</v>
      </c>
      <c r="F494" s="8" t="s">
        <v>498</v>
      </c>
      <c r="G494" s="9"/>
      <c r="H494" s="8" t="str">
        <f>CONCATENATE(Table1[[#This Row],[FAMILLE]],"-",Table1[[#This Row],[CATEGORIE]],"-",Table1[[#This Row],[NOM]],"-",Table1[[#This Row],[COMPLEMENT]])</f>
        <v>MLP-G3-CRYSTAL CROWN-</v>
      </c>
      <c r="I494" s="8" t="s">
        <v>156</v>
      </c>
      <c r="J494" s="8" t="s">
        <v>2676</v>
      </c>
      <c r="K494" s="8"/>
      <c r="L494" s="8"/>
      <c r="M494" s="8"/>
      <c r="N494" s="8"/>
      <c r="O494" s="10"/>
      <c r="P494" s="11">
        <f>Table1[[#This Row],[QUANTITE]]*Table1[[#This Row],[PRIX DE VENTE ]]</f>
        <v>0</v>
      </c>
    </row>
    <row r="495" spans="2:16" ht="15.75" thickBot="1" x14ac:dyDescent="0.3">
      <c r="B495" s="17"/>
      <c r="C495" s="18"/>
      <c r="D495" s="16" t="s">
        <v>2477</v>
      </c>
      <c r="E495" s="8" t="s">
        <v>2481</v>
      </c>
      <c r="F495" s="8" t="s">
        <v>499</v>
      </c>
      <c r="G495" s="9"/>
      <c r="H495" s="8" t="str">
        <f>CONCATENATE(Table1[[#This Row],[FAMILLE]],"-",Table1[[#This Row],[CATEGORIE]],"-",Table1[[#This Row],[NOM]],"-",Table1[[#This Row],[COMPLEMENT]])</f>
        <v>MLP-G3-DAYBREAK-</v>
      </c>
      <c r="I495" s="8" t="s">
        <v>156</v>
      </c>
      <c r="J495" s="8" t="s">
        <v>2676</v>
      </c>
      <c r="K495" s="8"/>
      <c r="L495" s="8"/>
      <c r="M495" s="8"/>
      <c r="N495" s="8"/>
      <c r="O495" s="10"/>
      <c r="P495" s="11">
        <f>Table1[[#This Row],[QUANTITE]]*Table1[[#This Row],[PRIX DE VENTE ]]</f>
        <v>0</v>
      </c>
    </row>
    <row r="496" spans="2:16" ht="15.75" thickBot="1" x14ac:dyDescent="0.3">
      <c r="B496" s="17"/>
      <c r="C496" s="18"/>
      <c r="D496" s="16" t="s">
        <v>2477</v>
      </c>
      <c r="E496" s="8" t="s">
        <v>2481</v>
      </c>
      <c r="F496" s="8" t="s">
        <v>500</v>
      </c>
      <c r="G496" s="9"/>
      <c r="H496" s="8" t="str">
        <f>CONCATENATE(Table1[[#This Row],[FAMILLE]],"-",Table1[[#This Row],[CATEGORIE]],"-",Table1[[#This Row],[NOM]],"-",Table1[[#This Row],[COMPLEMENT]])</f>
        <v>MLP-G3-FLOWER FLASH-</v>
      </c>
      <c r="I496" s="8" t="s">
        <v>156</v>
      </c>
      <c r="J496" s="8" t="s">
        <v>2676</v>
      </c>
      <c r="K496" s="8"/>
      <c r="L496" s="8"/>
      <c r="M496" s="8"/>
      <c r="N496" s="8"/>
      <c r="O496" s="10"/>
      <c r="P496" s="11">
        <f>Table1[[#This Row],[QUANTITE]]*Table1[[#This Row],[PRIX DE VENTE ]]</f>
        <v>0</v>
      </c>
    </row>
    <row r="497" spans="2:16" ht="15.75" thickBot="1" x14ac:dyDescent="0.3">
      <c r="B497" s="17"/>
      <c r="C497" s="18"/>
      <c r="D497" s="16" t="s">
        <v>2477</v>
      </c>
      <c r="E497" s="8" t="s">
        <v>2481</v>
      </c>
      <c r="F497" s="8" t="s">
        <v>501</v>
      </c>
      <c r="G497" s="9"/>
      <c r="H497" s="8" t="str">
        <f>CONCATENATE(Table1[[#This Row],[FAMILLE]],"-",Table1[[#This Row],[CATEGORIE]],"-",Table1[[#This Row],[NOM]],"-",Table1[[#This Row],[COMPLEMENT]])</f>
        <v>MLP-G3-LOOP-DE-LA-</v>
      </c>
      <c r="I497" s="8" t="s">
        <v>156</v>
      </c>
      <c r="J497" s="8" t="s">
        <v>2676</v>
      </c>
      <c r="K497" s="8"/>
      <c r="L497" s="8"/>
      <c r="M497" s="8"/>
      <c r="N497" s="8"/>
      <c r="O497" s="10"/>
      <c r="P497" s="11">
        <f>Table1[[#This Row],[QUANTITE]]*Table1[[#This Row],[PRIX DE VENTE ]]</f>
        <v>0</v>
      </c>
    </row>
    <row r="498" spans="2:16" ht="15.75" thickBot="1" x14ac:dyDescent="0.3">
      <c r="B498" s="17"/>
      <c r="C498" s="18"/>
      <c r="D498" s="16" t="s">
        <v>2477</v>
      </c>
      <c r="E498" s="8" t="s">
        <v>2481</v>
      </c>
      <c r="F498" s="8" t="s">
        <v>166</v>
      </c>
      <c r="G498" s="9"/>
      <c r="H498" s="8" t="str">
        <f>CONCATENATE(Table1[[#This Row],[FAMILLE]],"-",Table1[[#This Row],[CATEGORIE]],"-",Table1[[#This Row],[NOM]],"-",Table1[[#This Row],[COMPLEMENT]])</f>
        <v>MLP-G3-MINTY-</v>
      </c>
      <c r="I498" s="8" t="s">
        <v>156</v>
      </c>
      <c r="J498" s="8" t="s">
        <v>2676</v>
      </c>
      <c r="K498" s="8"/>
      <c r="L498" s="8"/>
      <c r="M498" s="8"/>
      <c r="N498" s="8"/>
      <c r="O498" s="10"/>
      <c r="P498" s="11">
        <f>Table1[[#This Row],[QUANTITE]]*Table1[[#This Row],[PRIX DE VENTE ]]</f>
        <v>0</v>
      </c>
    </row>
    <row r="499" spans="2:16" ht="15.75" thickBot="1" x14ac:dyDescent="0.3">
      <c r="B499" s="17"/>
      <c r="C499" s="18"/>
      <c r="D499" s="16" t="s">
        <v>2477</v>
      </c>
      <c r="E499" s="8" t="s">
        <v>2481</v>
      </c>
      <c r="F499" s="8" t="s">
        <v>502</v>
      </c>
      <c r="G499" s="9"/>
      <c r="H499" s="8" t="str">
        <f>CONCATENATE(Table1[[#This Row],[FAMILLE]],"-",Table1[[#This Row],[CATEGORIE]],"-",Table1[[#This Row],[NOM]],"-",Table1[[#This Row],[COMPLEMENT]])</f>
        <v>MLP-G3-TROPICAL SURPRISE-</v>
      </c>
      <c r="I499" s="8" t="s">
        <v>156</v>
      </c>
      <c r="J499" s="8" t="s">
        <v>2676</v>
      </c>
      <c r="K499" s="8"/>
      <c r="L499" s="8"/>
      <c r="M499" s="8"/>
      <c r="N499" s="8"/>
      <c r="O499" s="10"/>
      <c r="P499" s="11">
        <f>Table1[[#This Row],[QUANTITE]]*Table1[[#This Row],[PRIX DE VENTE ]]</f>
        <v>0</v>
      </c>
    </row>
    <row r="500" spans="2:16" ht="15.75" thickBot="1" x14ac:dyDescent="0.3">
      <c r="B500" s="17"/>
      <c r="C500" s="18"/>
      <c r="D500" s="16" t="s">
        <v>2477</v>
      </c>
      <c r="E500" s="8" t="s">
        <v>2481</v>
      </c>
      <c r="F500" s="8" t="s">
        <v>503</v>
      </c>
      <c r="G500" s="9"/>
      <c r="H500" s="8" t="str">
        <f>CONCATENATE(Table1[[#This Row],[FAMILLE]],"-",Table1[[#This Row],[CATEGORIE]],"-",Table1[[#This Row],[NOM]],"-",Table1[[#This Row],[COMPLEMENT]])</f>
        <v>MLP-G3-TROPICAL SURPRISE II-</v>
      </c>
      <c r="I500" s="8" t="s">
        <v>156</v>
      </c>
      <c r="J500" s="8" t="s">
        <v>2676</v>
      </c>
      <c r="K500" s="8"/>
      <c r="L500" s="8"/>
      <c r="M500" s="8"/>
      <c r="N500" s="8"/>
      <c r="O500" s="10"/>
      <c r="P500" s="11">
        <f>Table1[[#This Row],[QUANTITE]]*Table1[[#This Row],[PRIX DE VENTE ]]</f>
        <v>0</v>
      </c>
    </row>
    <row r="501" spans="2:16" ht="15.75" thickBot="1" x14ac:dyDescent="0.3">
      <c r="B501" s="17"/>
      <c r="C501" s="18"/>
      <c r="D501" s="16" t="s">
        <v>2477</v>
      </c>
      <c r="E501" s="8" t="s">
        <v>2481</v>
      </c>
      <c r="F501" s="8" t="s">
        <v>505</v>
      </c>
      <c r="G501" s="9"/>
      <c r="H501" s="8" t="str">
        <f>CONCATENATE(Table1[[#This Row],[FAMILLE]],"-",Table1[[#This Row],[CATEGORIE]],"-",Table1[[#This Row],[NOM]],"-",Table1[[#This Row],[COMPLEMENT]])</f>
        <v>MLP-G3-BUBBLECUP-</v>
      </c>
      <c r="I501" s="8" t="s">
        <v>504</v>
      </c>
      <c r="J501" s="8" t="s">
        <v>2676</v>
      </c>
      <c r="K501" s="8"/>
      <c r="L501" s="8"/>
      <c r="M501" s="8"/>
      <c r="N501" s="8"/>
      <c r="O501" s="10"/>
      <c r="P501" s="11">
        <f>Table1[[#This Row],[QUANTITE]]*Table1[[#This Row],[PRIX DE VENTE ]]</f>
        <v>0</v>
      </c>
    </row>
    <row r="502" spans="2:16" ht="15.75" thickBot="1" x14ac:dyDescent="0.3">
      <c r="B502" s="17"/>
      <c r="C502" s="18"/>
      <c r="D502" s="16" t="s">
        <v>2477</v>
      </c>
      <c r="E502" s="8" t="s">
        <v>2481</v>
      </c>
      <c r="F502" s="8" t="s">
        <v>506</v>
      </c>
      <c r="G502" s="9"/>
      <c r="H502" s="8" t="str">
        <f>CONCATENATE(Table1[[#This Row],[FAMILLE]],"-",Table1[[#This Row],[CATEGORIE]],"-",Table1[[#This Row],[NOM]],"-",Table1[[#This Row],[COMPLEMENT]])</f>
        <v>MLP-G3-FAIR WEATHER-</v>
      </c>
      <c r="I502" s="8" t="s">
        <v>504</v>
      </c>
      <c r="J502" s="8" t="s">
        <v>2676</v>
      </c>
      <c r="K502" s="8"/>
      <c r="L502" s="8"/>
      <c r="M502" s="8"/>
      <c r="N502" s="8"/>
      <c r="O502" s="10"/>
      <c r="P502" s="11">
        <f>Table1[[#This Row],[QUANTITE]]*Table1[[#This Row],[PRIX DE VENTE ]]</f>
        <v>0</v>
      </c>
    </row>
    <row r="503" spans="2:16" ht="15.75" thickBot="1" x14ac:dyDescent="0.3">
      <c r="B503" s="17"/>
      <c r="C503" s="18"/>
      <c r="D503" s="16" t="s">
        <v>2477</v>
      </c>
      <c r="E503" s="8" t="s">
        <v>2481</v>
      </c>
      <c r="F503" s="8" t="s">
        <v>28</v>
      </c>
      <c r="G503" s="9"/>
      <c r="H503" s="8" t="str">
        <f>CONCATENATE(Table1[[#This Row],[FAMILLE]],"-",Table1[[#This Row],[CATEGORIE]],"-",Table1[[#This Row],[NOM]],"-",Table1[[#This Row],[COMPLEMENT]])</f>
        <v>MLP-G3-MOONDANCER-</v>
      </c>
      <c r="I503" s="8" t="s">
        <v>504</v>
      </c>
      <c r="J503" s="8" t="s">
        <v>2676</v>
      </c>
      <c r="K503" s="8"/>
      <c r="L503" s="8"/>
      <c r="M503" s="8"/>
      <c r="N503" s="8"/>
      <c r="O503" s="10"/>
      <c r="P503" s="11">
        <f>Table1[[#This Row],[QUANTITE]]*Table1[[#This Row],[PRIX DE VENTE ]]</f>
        <v>0</v>
      </c>
    </row>
    <row r="504" spans="2:16" ht="15.75" thickBot="1" x14ac:dyDescent="0.3">
      <c r="B504" s="17"/>
      <c r="C504" s="18"/>
      <c r="D504" s="16" t="s">
        <v>2477</v>
      </c>
      <c r="E504" s="8" t="s">
        <v>2481</v>
      </c>
      <c r="F504" s="8" t="s">
        <v>507</v>
      </c>
      <c r="G504" s="9"/>
      <c r="H504" s="8" t="str">
        <f>CONCATENATE(Table1[[#This Row],[FAMILLE]],"-",Table1[[#This Row],[CATEGORIE]],"-",Table1[[#This Row],[NOM]],"-",Table1[[#This Row],[COMPLEMENT]])</f>
        <v>MLP-G3-PARADISE PALMS-</v>
      </c>
      <c r="I504" s="8" t="s">
        <v>504</v>
      </c>
      <c r="J504" s="8" t="s">
        <v>2676</v>
      </c>
      <c r="K504" s="8"/>
      <c r="L504" s="8"/>
      <c r="M504" s="8"/>
      <c r="N504" s="8"/>
      <c r="O504" s="10"/>
      <c r="P504" s="11">
        <f>Table1[[#This Row],[QUANTITE]]*Table1[[#This Row],[PRIX DE VENTE ]]</f>
        <v>0</v>
      </c>
    </row>
    <row r="505" spans="2:16" ht="15.75" thickBot="1" x14ac:dyDescent="0.3">
      <c r="B505" s="17"/>
      <c r="C505" s="18"/>
      <c r="D505" s="16" t="s">
        <v>2477</v>
      </c>
      <c r="E505" s="8" t="s">
        <v>2481</v>
      </c>
      <c r="F505" s="8" t="s">
        <v>508</v>
      </c>
      <c r="G505" s="9"/>
      <c r="H505" s="8" t="str">
        <f>CONCATENATE(Table1[[#This Row],[FAMILLE]],"-",Table1[[#This Row],[CATEGORIE]],"-",Table1[[#This Row],[NOM]],"-",Table1[[#This Row],[COMPLEMENT]])</f>
        <v>MLP-G3-RAIMBOW DASH -</v>
      </c>
      <c r="I505" s="8" t="s">
        <v>504</v>
      </c>
      <c r="J505" s="8" t="s">
        <v>2676</v>
      </c>
      <c r="K505" s="8"/>
      <c r="L505" s="8"/>
      <c r="M505" s="8"/>
      <c r="N505" s="8"/>
      <c r="O505" s="10"/>
      <c r="P505" s="11">
        <f>Table1[[#This Row],[QUANTITE]]*Table1[[#This Row],[PRIX DE VENTE ]]</f>
        <v>0</v>
      </c>
    </row>
    <row r="506" spans="2:16" ht="15.75" thickBot="1" x14ac:dyDescent="0.3">
      <c r="B506" s="17"/>
      <c r="C506" s="18"/>
      <c r="D506" s="16" t="s">
        <v>2477</v>
      </c>
      <c r="E506" s="8" t="s">
        <v>2481</v>
      </c>
      <c r="F506" s="8" t="s">
        <v>509</v>
      </c>
      <c r="G506" s="9"/>
      <c r="H506" s="8" t="str">
        <f>CONCATENATE(Table1[[#This Row],[FAMILLE]],"-",Table1[[#This Row],[CATEGORIE]],"-",Table1[[#This Row],[NOM]],"-",Table1[[#This Row],[COMPLEMENT]])</f>
        <v>MLP-G3- RAIMBOW DASH  II-</v>
      </c>
      <c r="I506" s="8" t="s">
        <v>504</v>
      </c>
      <c r="J506" s="8" t="s">
        <v>2676</v>
      </c>
      <c r="K506" s="8"/>
      <c r="L506" s="8"/>
      <c r="M506" s="8"/>
      <c r="N506" s="8"/>
      <c r="O506" s="10"/>
      <c r="P506" s="11">
        <f>Table1[[#This Row],[QUANTITE]]*Table1[[#This Row],[PRIX DE VENTE ]]</f>
        <v>0</v>
      </c>
    </row>
    <row r="507" spans="2:16" ht="15.75" thickBot="1" x14ac:dyDescent="0.3">
      <c r="B507" s="17"/>
      <c r="C507" s="18"/>
      <c r="D507" s="16" t="s">
        <v>2477</v>
      </c>
      <c r="E507" s="8" t="s">
        <v>2481</v>
      </c>
      <c r="F507" s="8" t="s">
        <v>510</v>
      </c>
      <c r="G507" s="9"/>
      <c r="H507" s="8" t="str">
        <f>CONCATENATE(Table1[[#This Row],[FAMILLE]],"-",Table1[[#This Row],[CATEGORIE]],"-",Table1[[#This Row],[NOM]],"-",Table1[[#This Row],[COMPLEMENT]])</f>
        <v>MLP-G3-RAIMBOW DASH III-</v>
      </c>
      <c r="I507" s="8" t="s">
        <v>504</v>
      </c>
      <c r="J507" s="8" t="s">
        <v>2676</v>
      </c>
      <c r="K507" s="8"/>
      <c r="L507" s="8"/>
      <c r="M507" s="8"/>
      <c r="N507" s="8"/>
      <c r="O507" s="10"/>
      <c r="P507" s="11">
        <f>Table1[[#This Row],[QUANTITE]]*Table1[[#This Row],[PRIX DE VENTE ]]</f>
        <v>0</v>
      </c>
    </row>
    <row r="508" spans="2:16" ht="15.75" thickBot="1" x14ac:dyDescent="0.3">
      <c r="B508" s="17"/>
      <c r="C508" s="18"/>
      <c r="D508" s="16" t="s">
        <v>2477</v>
      </c>
      <c r="E508" s="8" t="s">
        <v>2481</v>
      </c>
      <c r="F508" s="8" t="s">
        <v>510</v>
      </c>
      <c r="G508" s="9" t="s">
        <v>2723</v>
      </c>
      <c r="H508" s="8" t="str">
        <f>CONCATENATE(Table1[[#This Row],[FAMILLE]],"-",Table1[[#This Row],[CATEGORIE]],"-",Table1[[#This Row],[NOM]],"-",Table1[[#This Row],[COMPLEMENT]])</f>
        <v>MLP-G3-RAIMBOW DASH III-VARIANT</v>
      </c>
      <c r="I508" s="8" t="s">
        <v>504</v>
      </c>
      <c r="J508" s="8" t="s">
        <v>2676</v>
      </c>
      <c r="K508" s="8"/>
      <c r="L508" s="8"/>
      <c r="M508" s="8"/>
      <c r="N508" s="8"/>
      <c r="O508" s="10"/>
      <c r="P508" s="11">
        <f>Table1[[#This Row],[QUANTITE]]*Table1[[#This Row],[PRIX DE VENTE ]]</f>
        <v>0</v>
      </c>
    </row>
    <row r="509" spans="2:16" ht="15.75" thickBot="1" x14ac:dyDescent="0.3">
      <c r="B509" s="17"/>
      <c r="C509" s="18"/>
      <c r="D509" s="16" t="s">
        <v>2477</v>
      </c>
      <c r="E509" s="8" t="s">
        <v>2481</v>
      </c>
      <c r="F509" s="8" t="s">
        <v>511</v>
      </c>
      <c r="G509" s="9"/>
      <c r="H509" s="8" t="str">
        <f>CONCATENATE(Table1[[#This Row],[FAMILLE]],"-",Table1[[#This Row],[CATEGORIE]],"-",Table1[[#This Row],[NOM]],"-",Table1[[#This Row],[COMPLEMENT]])</f>
        <v>MLP-G3-RAIMBOW DASH IV-</v>
      </c>
      <c r="I509" s="8" t="s">
        <v>504</v>
      </c>
      <c r="J509" s="8" t="s">
        <v>2676</v>
      </c>
      <c r="K509" s="8"/>
      <c r="L509" s="8"/>
      <c r="M509" s="8"/>
      <c r="N509" s="8"/>
      <c r="O509" s="10"/>
      <c r="P509" s="11">
        <f>Table1[[#This Row],[QUANTITE]]*Table1[[#This Row],[PRIX DE VENTE ]]</f>
        <v>0</v>
      </c>
    </row>
    <row r="510" spans="2:16" ht="15.75" thickBot="1" x14ac:dyDescent="0.3">
      <c r="B510" s="17"/>
      <c r="C510" s="18"/>
      <c r="D510" s="16" t="s">
        <v>2477</v>
      </c>
      <c r="E510" s="8" t="s">
        <v>2481</v>
      </c>
      <c r="F510" s="8" t="s">
        <v>512</v>
      </c>
      <c r="G510" s="9"/>
      <c r="H510" s="8" t="str">
        <f>CONCATENATE(Table1[[#This Row],[FAMILLE]],"-",Table1[[#This Row],[CATEGORIE]],"-",Table1[[#This Row],[NOM]],"-",Table1[[#This Row],[COMPLEMENT]])</f>
        <v>MLP-G3-SHENANIGANS-</v>
      </c>
      <c r="I510" s="8" t="s">
        <v>504</v>
      </c>
      <c r="J510" s="8" t="s">
        <v>2676</v>
      </c>
      <c r="K510" s="8"/>
      <c r="L510" s="8"/>
      <c r="M510" s="8"/>
      <c r="N510" s="8"/>
      <c r="O510" s="10"/>
      <c r="P510" s="11">
        <f>Table1[[#This Row],[QUANTITE]]*Table1[[#This Row],[PRIX DE VENTE ]]</f>
        <v>0</v>
      </c>
    </row>
    <row r="511" spans="2:16" ht="15.75" thickBot="1" x14ac:dyDescent="0.3">
      <c r="B511" s="17"/>
      <c r="C511" s="18"/>
      <c r="D511" s="16" t="s">
        <v>2477</v>
      </c>
      <c r="E511" s="8" t="s">
        <v>2481</v>
      </c>
      <c r="F511" s="8" t="s">
        <v>513</v>
      </c>
      <c r="G511" s="9"/>
      <c r="H511" s="8" t="str">
        <f>CONCATENATE(Table1[[#This Row],[FAMILLE]],"-",Table1[[#This Row],[CATEGORIE]],"-",Table1[[#This Row],[NOM]],"-",Table1[[#This Row],[COMPLEMENT]])</f>
        <v>MLP-G3-SHENANIGANS II-</v>
      </c>
      <c r="I511" s="8" t="s">
        <v>504</v>
      </c>
      <c r="J511" s="8" t="s">
        <v>2676</v>
      </c>
      <c r="K511" s="8"/>
      <c r="L511" s="8"/>
      <c r="M511" s="8"/>
      <c r="N511" s="8"/>
      <c r="O511" s="10"/>
      <c r="P511" s="11">
        <f>Table1[[#This Row],[QUANTITE]]*Table1[[#This Row],[PRIX DE VENTE ]]</f>
        <v>0</v>
      </c>
    </row>
    <row r="512" spans="2:16" ht="15.75" thickBot="1" x14ac:dyDescent="0.3">
      <c r="B512" s="17"/>
      <c r="C512" s="18"/>
      <c r="D512" s="16" t="s">
        <v>2477</v>
      </c>
      <c r="E512" s="8" t="s">
        <v>2481</v>
      </c>
      <c r="F512" s="8" t="s">
        <v>360</v>
      </c>
      <c r="G512" s="9"/>
      <c r="H512" s="8" t="str">
        <f>CONCATENATE(Table1[[#This Row],[FAMILLE]],"-",Table1[[#This Row],[CATEGORIE]],"-",Table1[[#This Row],[NOM]],"-",Table1[[#This Row],[COMPLEMENT]])</f>
        <v>MLP-G3-SILVER GLOW-</v>
      </c>
      <c r="I512" s="8" t="s">
        <v>504</v>
      </c>
      <c r="J512" s="8" t="s">
        <v>2676</v>
      </c>
      <c r="K512" s="8"/>
      <c r="L512" s="8"/>
      <c r="M512" s="8"/>
      <c r="N512" s="8"/>
      <c r="O512" s="10"/>
      <c r="P512" s="11">
        <f>Table1[[#This Row],[QUANTITE]]*Table1[[#This Row],[PRIX DE VENTE ]]</f>
        <v>0</v>
      </c>
    </row>
    <row r="513" spans="2:16" ht="15.75" thickBot="1" x14ac:dyDescent="0.3">
      <c r="B513" s="17"/>
      <c r="C513" s="18"/>
      <c r="D513" s="16" t="s">
        <v>2477</v>
      </c>
      <c r="E513" s="8" t="s">
        <v>2481</v>
      </c>
      <c r="F513" s="8" t="s">
        <v>514</v>
      </c>
      <c r="G513" s="9"/>
      <c r="H513" s="8" t="str">
        <f>CONCATENATE(Table1[[#This Row],[FAMILLE]],"-",Table1[[#This Row],[CATEGORIE]],"-",Table1[[#This Row],[NOM]],"-",Table1[[#This Row],[COMPLEMENT]])</f>
        <v>MLP-G3-WATERFIRE-</v>
      </c>
      <c r="I513" s="8" t="s">
        <v>504</v>
      </c>
      <c r="J513" s="8" t="s">
        <v>2676</v>
      </c>
      <c r="K513" s="8"/>
      <c r="L513" s="8"/>
      <c r="M513" s="8"/>
      <c r="N513" s="8"/>
      <c r="O513" s="10"/>
      <c r="P513" s="11">
        <f>Table1[[#This Row],[QUANTITE]]*Table1[[#This Row],[PRIX DE VENTE ]]</f>
        <v>0</v>
      </c>
    </row>
    <row r="514" spans="2:16" ht="15.75" thickBot="1" x14ac:dyDescent="0.3">
      <c r="B514" s="17"/>
      <c r="C514" s="18"/>
      <c r="D514" s="16" t="s">
        <v>2477</v>
      </c>
      <c r="E514" s="8" t="s">
        <v>2481</v>
      </c>
      <c r="F514" s="8" t="s">
        <v>515</v>
      </c>
      <c r="G514" s="9"/>
      <c r="H514" s="8" t="str">
        <f>CONCATENATE(Table1[[#This Row],[FAMILLE]],"-",Table1[[#This Row],[CATEGORIE]],"-",Table1[[#This Row],[NOM]],"-",Table1[[#This Row],[COMPLEMENT]])</f>
        <v>MLP-G3-BUMBLEBERRY-</v>
      </c>
      <c r="I514" s="8" t="s">
        <v>366</v>
      </c>
      <c r="J514" s="8" t="s">
        <v>2676</v>
      </c>
      <c r="K514" s="8"/>
      <c r="L514" s="8"/>
      <c r="M514" s="8"/>
      <c r="N514" s="8"/>
      <c r="O514" s="10"/>
      <c r="P514" s="11">
        <f>Table1[[#This Row],[QUANTITE]]*Table1[[#This Row],[PRIX DE VENTE ]]</f>
        <v>0</v>
      </c>
    </row>
    <row r="515" spans="2:16" ht="15.75" thickBot="1" x14ac:dyDescent="0.3">
      <c r="B515" s="17"/>
      <c r="C515" s="18"/>
      <c r="D515" s="16" t="s">
        <v>2477</v>
      </c>
      <c r="E515" s="8" t="s">
        <v>2481</v>
      </c>
      <c r="F515" s="8" t="s">
        <v>516</v>
      </c>
      <c r="G515" s="9"/>
      <c r="H515" s="8" t="str">
        <f>CONCATENATE(Table1[[#This Row],[FAMILLE]],"-",Table1[[#This Row],[CATEGORIE]],"-",Table1[[#This Row],[NOM]],"-",Table1[[#This Row],[COMPLEMENT]])</f>
        <v>MLP-G3-DAISYJO-</v>
      </c>
      <c r="I515" s="8" t="s">
        <v>366</v>
      </c>
      <c r="J515" s="8" t="s">
        <v>2676</v>
      </c>
      <c r="K515" s="8"/>
      <c r="L515" s="8"/>
      <c r="M515" s="8"/>
      <c r="N515" s="8"/>
      <c r="O515" s="10"/>
      <c r="P515" s="11">
        <f>Table1[[#This Row],[QUANTITE]]*Table1[[#This Row],[PRIX DE VENTE ]]</f>
        <v>0</v>
      </c>
    </row>
    <row r="516" spans="2:16" ht="15.75" thickBot="1" x14ac:dyDescent="0.3">
      <c r="B516" s="17"/>
      <c r="C516" s="18"/>
      <c r="D516" s="16" t="s">
        <v>2477</v>
      </c>
      <c r="E516" s="8" t="s">
        <v>2481</v>
      </c>
      <c r="F516" s="8" t="s">
        <v>517</v>
      </c>
      <c r="G516" s="9"/>
      <c r="H516" s="8" t="str">
        <f>CONCATENATE(Table1[[#This Row],[FAMILLE]],"-",Table1[[#This Row],[CATEGORIE]],"-",Table1[[#This Row],[NOM]],"-",Table1[[#This Row],[COMPLEMENT]])</f>
        <v>MLP-G3-DIDDLE DABBLE-</v>
      </c>
      <c r="I516" s="8" t="s">
        <v>366</v>
      </c>
      <c r="J516" s="8" t="s">
        <v>2676</v>
      </c>
      <c r="K516" s="8"/>
      <c r="L516" s="8"/>
      <c r="M516" s="8"/>
      <c r="N516" s="8"/>
      <c r="O516" s="10"/>
      <c r="P516" s="11">
        <f>Table1[[#This Row],[QUANTITE]]*Table1[[#This Row],[PRIX DE VENTE ]]</f>
        <v>0</v>
      </c>
    </row>
    <row r="517" spans="2:16" ht="15.75" thickBot="1" x14ac:dyDescent="0.3">
      <c r="B517" s="17"/>
      <c r="C517" s="18"/>
      <c r="D517" s="16" t="s">
        <v>2477</v>
      </c>
      <c r="E517" s="8" t="s">
        <v>2481</v>
      </c>
      <c r="F517" s="8" t="s">
        <v>518</v>
      </c>
      <c r="G517" s="9"/>
      <c r="H517" s="8" t="str">
        <f>CONCATENATE(Table1[[#This Row],[FAMILLE]],"-",Table1[[#This Row],[CATEGORIE]],"-",Table1[[#This Row],[NOM]],"-",Table1[[#This Row],[COMPLEMENT]])</f>
        <v>MLP-G3-FANCY FREE-</v>
      </c>
      <c r="I517" s="8" t="s">
        <v>366</v>
      </c>
      <c r="J517" s="8" t="s">
        <v>2676</v>
      </c>
      <c r="K517" s="8"/>
      <c r="L517" s="8"/>
      <c r="M517" s="8"/>
      <c r="N517" s="8"/>
      <c r="O517" s="10"/>
      <c r="P517" s="11">
        <f>Table1[[#This Row],[QUANTITE]]*Table1[[#This Row],[PRIX DE VENTE ]]</f>
        <v>0</v>
      </c>
    </row>
    <row r="518" spans="2:16" ht="15.75" thickBot="1" x14ac:dyDescent="0.3">
      <c r="B518" s="17"/>
      <c r="C518" s="18"/>
      <c r="D518" s="16" t="s">
        <v>2477</v>
      </c>
      <c r="E518" s="8" t="s">
        <v>2481</v>
      </c>
      <c r="F518" s="8" t="s">
        <v>519</v>
      </c>
      <c r="G518" s="9"/>
      <c r="H518" s="8" t="str">
        <f>CONCATENATE(Table1[[#This Row],[FAMILLE]],"-",Table1[[#This Row],[CATEGORIE]],"-",Table1[[#This Row],[NOM]],"-",Table1[[#This Row],[COMPLEMENT]])</f>
        <v>MLP-G3-FIZZY POP-</v>
      </c>
      <c r="I518" s="8" t="s">
        <v>366</v>
      </c>
      <c r="J518" s="8" t="s">
        <v>2676</v>
      </c>
      <c r="K518" s="8"/>
      <c r="L518" s="8"/>
      <c r="M518" s="8"/>
      <c r="N518" s="8"/>
      <c r="O518" s="10"/>
      <c r="P518" s="11">
        <f>Table1[[#This Row],[QUANTITE]]*Table1[[#This Row],[PRIX DE VENTE ]]</f>
        <v>0</v>
      </c>
    </row>
    <row r="519" spans="2:16" ht="15.75" thickBot="1" x14ac:dyDescent="0.3">
      <c r="B519" s="17"/>
      <c r="C519" s="18"/>
      <c r="D519" s="16" t="s">
        <v>2477</v>
      </c>
      <c r="E519" s="8" t="s">
        <v>2481</v>
      </c>
      <c r="F519" s="8" t="s">
        <v>520</v>
      </c>
      <c r="G519" s="9"/>
      <c r="H519" s="8" t="str">
        <f>CONCATENATE(Table1[[#This Row],[FAMILLE]],"-",Table1[[#This Row],[CATEGORIE]],"-",Table1[[#This Row],[NOM]],"-",Table1[[#This Row],[COMPLEMENT]])</f>
        <v>MLP-G3-GARDEN GLADE-</v>
      </c>
      <c r="I519" s="8" t="s">
        <v>366</v>
      </c>
      <c r="J519" s="8" t="s">
        <v>2676</v>
      </c>
      <c r="K519" s="8"/>
      <c r="L519" s="8"/>
      <c r="M519" s="8"/>
      <c r="N519" s="8"/>
      <c r="O519" s="10"/>
      <c r="P519" s="11">
        <f>Table1[[#This Row],[QUANTITE]]*Table1[[#This Row],[PRIX DE VENTE ]]</f>
        <v>0</v>
      </c>
    </row>
    <row r="520" spans="2:16" ht="15.75" thickBot="1" x14ac:dyDescent="0.3">
      <c r="B520" s="17"/>
      <c r="C520" s="18"/>
      <c r="D520" s="16" t="s">
        <v>2477</v>
      </c>
      <c r="E520" s="8" t="s">
        <v>2481</v>
      </c>
      <c r="F520" s="8" t="s">
        <v>521</v>
      </c>
      <c r="G520" s="9"/>
      <c r="H520" s="8" t="str">
        <f>CONCATENATE(Table1[[#This Row],[FAMILLE]],"-",Table1[[#This Row],[CATEGORIE]],"-",Table1[[#This Row],[NOM]],"-",Table1[[#This Row],[COMPLEMENT]])</f>
        <v>MLP-G3-MITTENS #2-</v>
      </c>
      <c r="I520" s="8" t="s">
        <v>366</v>
      </c>
      <c r="J520" s="8" t="s">
        <v>2676</v>
      </c>
      <c r="K520" s="8"/>
      <c r="L520" s="8"/>
      <c r="M520" s="8"/>
      <c r="N520" s="8"/>
      <c r="O520" s="10"/>
      <c r="P520" s="11">
        <f>Table1[[#This Row],[QUANTITE]]*Table1[[#This Row],[PRIX DE VENTE ]]</f>
        <v>0</v>
      </c>
    </row>
    <row r="521" spans="2:16" ht="15.75" thickBot="1" x14ac:dyDescent="0.3">
      <c r="B521" s="17"/>
      <c r="C521" s="18"/>
      <c r="D521" s="16" t="s">
        <v>2477</v>
      </c>
      <c r="E521" s="8" t="s">
        <v>2481</v>
      </c>
      <c r="F521" s="8" t="s">
        <v>522</v>
      </c>
      <c r="G521" s="9"/>
      <c r="H521" s="8" t="str">
        <f>CONCATENATE(Table1[[#This Row],[FAMILLE]],"-",Table1[[#This Row],[CATEGORIE]],"-",Table1[[#This Row],[NOM]],"-",Table1[[#This Row],[COMPLEMENT]])</f>
        <v>MLP-G3-PETAL BLOSSOM-</v>
      </c>
      <c r="I521" s="8" t="s">
        <v>366</v>
      </c>
      <c r="J521" s="8" t="s">
        <v>2676</v>
      </c>
      <c r="K521" s="8"/>
      <c r="L521" s="8"/>
      <c r="M521" s="8"/>
      <c r="N521" s="8"/>
      <c r="O521" s="10"/>
      <c r="P521" s="11">
        <f>Table1[[#This Row],[QUANTITE]]*Table1[[#This Row],[PRIX DE VENTE ]]</f>
        <v>0</v>
      </c>
    </row>
    <row r="522" spans="2:16" ht="15.75" thickBot="1" x14ac:dyDescent="0.3">
      <c r="B522" s="17"/>
      <c r="C522" s="18"/>
      <c r="D522" s="16" t="s">
        <v>2477</v>
      </c>
      <c r="E522" s="8" t="s">
        <v>2481</v>
      </c>
      <c r="F522" s="8" t="s">
        <v>523</v>
      </c>
      <c r="G522" s="9"/>
      <c r="H522" s="8" t="str">
        <f>CONCATENATE(Table1[[#This Row],[FAMILLE]],"-",Table1[[#This Row],[CATEGORIE]],"-",Table1[[#This Row],[NOM]],"-",Table1[[#This Row],[COMPLEMENT]])</f>
        <v>MLP-G3-RAIMBOW SWIRL-</v>
      </c>
      <c r="I522" s="8" t="s">
        <v>366</v>
      </c>
      <c r="J522" s="8" t="s">
        <v>2676</v>
      </c>
      <c r="K522" s="8"/>
      <c r="L522" s="8"/>
      <c r="M522" s="8"/>
      <c r="N522" s="8"/>
      <c r="O522" s="10"/>
      <c r="P522" s="11">
        <f>Table1[[#This Row],[QUANTITE]]*Table1[[#This Row],[PRIX DE VENTE ]]</f>
        <v>0</v>
      </c>
    </row>
    <row r="523" spans="2:16" ht="15.75" thickBot="1" x14ac:dyDescent="0.3">
      <c r="B523" s="17"/>
      <c r="C523" s="18"/>
      <c r="D523" s="16" t="s">
        <v>2477</v>
      </c>
      <c r="E523" s="8" t="s">
        <v>2481</v>
      </c>
      <c r="F523" s="8" t="s">
        <v>524</v>
      </c>
      <c r="G523" s="9"/>
      <c r="H523" s="8" t="str">
        <f>CONCATENATE(Table1[[#This Row],[FAMILLE]],"-",Table1[[#This Row],[CATEGORIE]],"-",Table1[[#This Row],[NOM]],"-",Table1[[#This Row],[COMPLEMENT]])</f>
        <v>MLP-G3-RAIMBOW SWIRL II-</v>
      </c>
      <c r="I523" s="8" t="s">
        <v>366</v>
      </c>
      <c r="J523" s="8" t="s">
        <v>2676</v>
      </c>
      <c r="K523" s="8"/>
      <c r="L523" s="8"/>
      <c r="M523" s="8"/>
      <c r="N523" s="8"/>
      <c r="O523" s="10"/>
      <c r="P523" s="11">
        <f>Table1[[#This Row],[QUANTITE]]*Table1[[#This Row],[PRIX DE VENTE ]]</f>
        <v>0</v>
      </c>
    </row>
    <row r="524" spans="2:16" ht="15.75" thickBot="1" x14ac:dyDescent="0.3">
      <c r="B524" s="17"/>
      <c r="C524" s="18"/>
      <c r="D524" s="16" t="s">
        <v>2477</v>
      </c>
      <c r="E524" s="8" t="s">
        <v>2481</v>
      </c>
      <c r="F524" s="8" t="s">
        <v>525</v>
      </c>
      <c r="G524" s="9"/>
      <c r="H524" s="8" t="str">
        <f>CONCATENATE(Table1[[#This Row],[FAMILLE]],"-",Table1[[#This Row],[CATEGORIE]],"-",Table1[[#This Row],[NOM]],"-",Table1[[#This Row],[COMPLEMENT]])</f>
        <v>MLP-G3-RAIMBOW SWIRL III-</v>
      </c>
      <c r="I524" s="8" t="s">
        <v>366</v>
      </c>
      <c r="J524" s="8" t="s">
        <v>2676</v>
      </c>
      <c r="K524" s="8"/>
      <c r="L524" s="8"/>
      <c r="M524" s="8"/>
      <c r="N524" s="8"/>
      <c r="O524" s="10"/>
      <c r="P524" s="11">
        <f>Table1[[#This Row],[QUANTITE]]*Table1[[#This Row],[PRIX DE VENTE ]]</f>
        <v>0</v>
      </c>
    </row>
    <row r="525" spans="2:16" ht="15.75" thickBot="1" x14ac:dyDescent="0.3">
      <c r="B525" s="17"/>
      <c r="C525" s="18"/>
      <c r="D525" s="16" t="s">
        <v>2477</v>
      </c>
      <c r="E525" s="8" t="s">
        <v>2481</v>
      </c>
      <c r="F525" s="8" t="s">
        <v>526</v>
      </c>
      <c r="G525" s="9"/>
      <c r="H525" s="8" t="str">
        <f>CONCATENATE(Table1[[#This Row],[FAMILLE]],"-",Table1[[#This Row],[CATEGORIE]],"-",Table1[[#This Row],[NOM]],"-",Table1[[#This Row],[COMPLEMENT]])</f>
        <v>MLP-G3-RAIMBOWBERRY-</v>
      </c>
      <c r="I525" s="8" t="s">
        <v>366</v>
      </c>
      <c r="J525" s="8" t="s">
        <v>2676</v>
      </c>
      <c r="K525" s="8"/>
      <c r="L525" s="8"/>
      <c r="M525" s="8"/>
      <c r="N525" s="8"/>
      <c r="O525" s="10"/>
      <c r="P525" s="11">
        <f>Table1[[#This Row],[QUANTITE]]*Table1[[#This Row],[PRIX DE VENTE ]]</f>
        <v>0</v>
      </c>
    </row>
    <row r="526" spans="2:16" ht="15.75" thickBot="1" x14ac:dyDescent="0.3">
      <c r="B526" s="17"/>
      <c r="C526" s="18"/>
      <c r="D526" s="16" t="s">
        <v>2477</v>
      </c>
      <c r="E526" s="8" t="s">
        <v>2481</v>
      </c>
      <c r="F526" s="8" t="s">
        <v>527</v>
      </c>
      <c r="G526" s="9"/>
      <c r="H526" s="8" t="str">
        <f>CONCATENATE(Table1[[#This Row],[FAMILLE]],"-",Table1[[#This Row],[CATEGORIE]],"-",Table1[[#This Row],[NOM]],"-",Table1[[#This Row],[COMPLEMENT]])</f>
        <v>MLP-G3-RAZZAROO-</v>
      </c>
      <c r="I526" s="8" t="s">
        <v>366</v>
      </c>
      <c r="J526" s="8" t="s">
        <v>2676</v>
      </c>
      <c r="K526" s="8"/>
      <c r="L526" s="8"/>
      <c r="M526" s="8"/>
      <c r="N526" s="8"/>
      <c r="O526" s="10"/>
      <c r="P526" s="11">
        <f>Table1[[#This Row],[QUANTITE]]*Table1[[#This Row],[PRIX DE VENTE ]]</f>
        <v>0</v>
      </c>
    </row>
    <row r="527" spans="2:16" ht="15.75" thickBot="1" x14ac:dyDescent="0.3">
      <c r="B527" s="17"/>
      <c r="C527" s="18"/>
      <c r="D527" s="16" t="s">
        <v>2477</v>
      </c>
      <c r="E527" s="8" t="s">
        <v>2481</v>
      </c>
      <c r="F527" s="8" t="s">
        <v>528</v>
      </c>
      <c r="G527" s="9"/>
      <c r="H527" s="8" t="str">
        <f>CONCATENATE(Table1[[#This Row],[FAMILLE]],"-",Table1[[#This Row],[CATEGORIE]],"-",Table1[[#This Row],[NOM]],"-",Table1[[#This Row],[COMPLEMENT]])</f>
        <v>MLP-G3-ROMPEROONI-</v>
      </c>
      <c r="I527" s="8" t="s">
        <v>366</v>
      </c>
      <c r="J527" s="8" t="s">
        <v>2676</v>
      </c>
      <c r="K527" s="8"/>
      <c r="L527" s="8"/>
      <c r="M527" s="8"/>
      <c r="N527" s="8"/>
      <c r="O527" s="10"/>
      <c r="P527" s="11">
        <f>Table1[[#This Row],[QUANTITE]]*Table1[[#This Row],[PRIX DE VENTE ]]</f>
        <v>0</v>
      </c>
    </row>
    <row r="528" spans="2:16" ht="15.75" thickBot="1" x14ac:dyDescent="0.3">
      <c r="B528" s="17"/>
      <c r="C528" s="18"/>
      <c r="D528" s="16" t="s">
        <v>2477</v>
      </c>
      <c r="E528" s="8" t="s">
        <v>2481</v>
      </c>
      <c r="F528" s="8" t="s">
        <v>529</v>
      </c>
      <c r="G528" s="9"/>
      <c r="H528" s="8" t="str">
        <f>CONCATENATE(Table1[[#This Row],[FAMILLE]],"-",Table1[[#This Row],[CATEGORIE]],"-",Table1[[#This Row],[NOM]],"-",Table1[[#This Row],[COMPLEMENT]])</f>
        <v>MLP-G3-ROUND'N ROUND-</v>
      </c>
      <c r="I528" s="8" t="s">
        <v>366</v>
      </c>
      <c r="J528" s="8" t="s">
        <v>2676</v>
      </c>
      <c r="K528" s="8"/>
      <c r="L528" s="8"/>
      <c r="M528" s="8"/>
      <c r="N528" s="8"/>
      <c r="O528" s="10"/>
      <c r="P528" s="11">
        <f>Table1[[#This Row],[QUANTITE]]*Table1[[#This Row],[PRIX DE VENTE ]]</f>
        <v>0</v>
      </c>
    </row>
    <row r="529" spans="2:16" ht="15.75" thickBot="1" x14ac:dyDescent="0.3">
      <c r="B529" s="17"/>
      <c r="C529" s="18"/>
      <c r="D529" s="16" t="s">
        <v>2477</v>
      </c>
      <c r="E529" s="8" t="s">
        <v>2481</v>
      </c>
      <c r="F529" s="8" t="s">
        <v>530</v>
      </c>
      <c r="G529" s="9"/>
      <c r="H529" s="8" t="str">
        <f>CONCATENATE(Table1[[#This Row],[FAMILLE]],"-",Table1[[#This Row],[CATEGORIE]],"-",Table1[[#This Row],[NOM]],"-",Table1[[#This Row],[COMPLEMENT]])</f>
        <v>MLP-G3-ROYAL ROSE-</v>
      </c>
      <c r="I529" s="8" t="s">
        <v>366</v>
      </c>
      <c r="J529" s="8" t="s">
        <v>2676</v>
      </c>
      <c r="K529" s="8"/>
      <c r="L529" s="8"/>
      <c r="M529" s="8"/>
      <c r="N529" s="8"/>
      <c r="O529" s="10"/>
      <c r="P529" s="11">
        <f>Table1[[#This Row],[QUANTITE]]*Table1[[#This Row],[PRIX DE VENTE ]]</f>
        <v>0</v>
      </c>
    </row>
    <row r="530" spans="2:16" ht="15.75" thickBot="1" x14ac:dyDescent="0.3">
      <c r="B530" s="17"/>
      <c r="C530" s="18"/>
      <c r="D530" s="16" t="s">
        <v>2477</v>
      </c>
      <c r="E530" s="8" t="s">
        <v>2481</v>
      </c>
      <c r="F530" s="8" t="s">
        <v>531</v>
      </c>
      <c r="G530" s="9"/>
      <c r="H530" s="8" t="str">
        <f>CONCATENATE(Table1[[#This Row],[FAMILLE]],"-",Table1[[#This Row],[CATEGORIE]],"-",Table1[[#This Row],[NOM]],"-",Table1[[#This Row],[COMPLEMENT]])</f>
        <v>MLP-G3-STAR DASHER-</v>
      </c>
      <c r="I530" s="8" t="s">
        <v>366</v>
      </c>
      <c r="J530" s="8" t="s">
        <v>2676</v>
      </c>
      <c r="K530" s="8"/>
      <c r="L530" s="8"/>
      <c r="M530" s="8"/>
      <c r="N530" s="8"/>
      <c r="O530" s="10"/>
      <c r="P530" s="11">
        <f>Table1[[#This Row],[QUANTITE]]*Table1[[#This Row],[PRIX DE VENTE ]]</f>
        <v>0</v>
      </c>
    </row>
    <row r="531" spans="2:16" ht="15.75" thickBot="1" x14ac:dyDescent="0.3">
      <c r="B531" s="17"/>
      <c r="C531" s="18"/>
      <c r="D531" s="16" t="s">
        <v>2477</v>
      </c>
      <c r="E531" s="8" t="s">
        <v>2481</v>
      </c>
      <c r="F531" s="8" t="s">
        <v>532</v>
      </c>
      <c r="G531" s="9"/>
      <c r="H531" s="8" t="str">
        <f>CONCATENATE(Table1[[#This Row],[FAMILLE]],"-",Table1[[#This Row],[CATEGORIE]],"-",Table1[[#This Row],[NOM]],"-",Table1[[#This Row],[COMPLEMENT]])</f>
        <v>MLP-G3-STARSONG-</v>
      </c>
      <c r="I531" s="8" t="s">
        <v>366</v>
      </c>
      <c r="J531" s="8" t="s">
        <v>2676</v>
      </c>
      <c r="K531" s="8"/>
      <c r="L531" s="8"/>
      <c r="M531" s="8"/>
      <c r="N531" s="8"/>
      <c r="O531" s="10"/>
      <c r="P531" s="11">
        <f>Table1[[#This Row],[QUANTITE]]*Table1[[#This Row],[PRIX DE VENTE ]]</f>
        <v>0</v>
      </c>
    </row>
    <row r="532" spans="2:16" ht="15.75" thickBot="1" x14ac:dyDescent="0.3">
      <c r="B532" s="17"/>
      <c r="C532" s="18"/>
      <c r="D532" s="16" t="s">
        <v>2477</v>
      </c>
      <c r="E532" s="8" t="s">
        <v>2481</v>
      </c>
      <c r="F532" s="8" t="s">
        <v>533</v>
      </c>
      <c r="G532" s="9"/>
      <c r="H532" s="8" t="str">
        <f>CONCATENATE(Table1[[#This Row],[FAMILLE]],"-",Table1[[#This Row],[CATEGORIE]],"-",Table1[[#This Row],[NOM]],"-",Table1[[#This Row],[COMPLEMENT]])</f>
        <v>MLP-G3-SUMMER BERRY-</v>
      </c>
      <c r="I532" s="8" t="s">
        <v>366</v>
      </c>
      <c r="J532" s="8" t="s">
        <v>2676</v>
      </c>
      <c r="K532" s="8"/>
      <c r="L532" s="8"/>
      <c r="M532" s="8"/>
      <c r="N532" s="8"/>
      <c r="O532" s="10"/>
      <c r="P532" s="11">
        <f>Table1[[#This Row],[QUANTITE]]*Table1[[#This Row],[PRIX DE VENTE ]]</f>
        <v>0</v>
      </c>
    </row>
    <row r="533" spans="2:16" ht="15.75" thickBot="1" x14ac:dyDescent="0.3">
      <c r="B533" s="17"/>
      <c r="C533" s="18"/>
      <c r="D533" s="16" t="s">
        <v>2477</v>
      </c>
      <c r="E533" s="8" t="s">
        <v>2481</v>
      </c>
      <c r="F533" s="8" t="s">
        <v>534</v>
      </c>
      <c r="G533" s="9"/>
      <c r="H533" s="8" t="str">
        <f>CONCATENATE(Table1[[#This Row],[FAMILLE]],"-",Table1[[#This Row],[CATEGORIE]],"-",Table1[[#This Row],[NOM]],"-",Table1[[#This Row],[COMPLEMENT]])</f>
        <v>MLP-G3-SWEETSONG-</v>
      </c>
      <c r="I533" s="8" t="s">
        <v>366</v>
      </c>
      <c r="J533" s="8" t="s">
        <v>2676</v>
      </c>
      <c r="K533" s="8"/>
      <c r="L533" s="8"/>
      <c r="M533" s="8"/>
      <c r="N533" s="8"/>
      <c r="O533" s="10"/>
      <c r="P533" s="11">
        <f>Table1[[#This Row],[QUANTITE]]*Table1[[#This Row],[PRIX DE VENTE ]]</f>
        <v>0</v>
      </c>
    </row>
    <row r="534" spans="2:16" ht="15.75" thickBot="1" x14ac:dyDescent="0.3">
      <c r="B534" s="17"/>
      <c r="C534" s="18"/>
      <c r="D534" s="16" t="s">
        <v>2477</v>
      </c>
      <c r="E534" s="8" t="s">
        <v>2481</v>
      </c>
      <c r="F534" s="8" t="s">
        <v>535</v>
      </c>
      <c r="G534" s="9"/>
      <c r="H534" s="8" t="str">
        <f>CONCATENATE(Table1[[#This Row],[FAMILLE]],"-",Table1[[#This Row],[CATEGORIE]],"-",Table1[[#This Row],[NOM]],"-",Table1[[#This Row],[COMPLEMENT]])</f>
        <v>MLP-G3-SWEETSONG II-</v>
      </c>
      <c r="I534" s="8" t="s">
        <v>366</v>
      </c>
      <c r="J534" s="8" t="s">
        <v>2676</v>
      </c>
      <c r="K534" s="8"/>
      <c r="L534" s="8"/>
      <c r="M534" s="8"/>
      <c r="N534" s="8"/>
      <c r="O534" s="10"/>
      <c r="P534" s="11">
        <f>Table1[[#This Row],[QUANTITE]]*Table1[[#This Row],[PRIX DE VENTE ]]</f>
        <v>0</v>
      </c>
    </row>
    <row r="535" spans="2:16" ht="15.75" thickBot="1" x14ac:dyDescent="0.3">
      <c r="B535" s="17"/>
      <c r="C535" s="18"/>
      <c r="D535" s="16" t="s">
        <v>2477</v>
      </c>
      <c r="E535" s="8" t="s">
        <v>2481</v>
      </c>
      <c r="F535" s="8" t="s">
        <v>536</v>
      </c>
      <c r="G535" s="9"/>
      <c r="H535" s="8" t="str">
        <f>CONCATENATE(Table1[[#This Row],[FAMILLE]],"-",Table1[[#This Row],[CATEGORIE]],"-",Table1[[#This Row],[NOM]],"-",Table1[[#This Row],[COMPLEMENT]])</f>
        <v>MLP-G3-TINK-A-TINK-A-TOO-</v>
      </c>
      <c r="I535" s="8" t="s">
        <v>366</v>
      </c>
      <c r="J535" s="8" t="s">
        <v>2676</v>
      </c>
      <c r="K535" s="8"/>
      <c r="L535" s="8"/>
      <c r="M535" s="8"/>
      <c r="N535" s="8"/>
      <c r="O535" s="10"/>
      <c r="P535" s="11">
        <f>Table1[[#This Row],[QUANTITE]]*Table1[[#This Row],[PRIX DE VENTE ]]</f>
        <v>0</v>
      </c>
    </row>
    <row r="536" spans="2:16" ht="15.75" thickBot="1" x14ac:dyDescent="0.3">
      <c r="B536" s="17"/>
      <c r="C536" s="18"/>
      <c r="D536" s="16" t="s">
        <v>2477</v>
      </c>
      <c r="E536" s="8" t="s">
        <v>2481</v>
      </c>
      <c r="F536" s="8" t="s">
        <v>537</v>
      </c>
      <c r="G536" s="9"/>
      <c r="H536" s="8" t="str">
        <f>CONCATENATE(Table1[[#This Row],[FAMILLE]],"-",Table1[[#This Row],[CATEGORIE]],"-",Table1[[#This Row],[NOM]],"-",Table1[[#This Row],[COMPLEMENT]])</f>
        <v>MLP-G3-TINK-A-TINK-A-TOO II-</v>
      </c>
      <c r="I536" s="8" t="s">
        <v>366</v>
      </c>
      <c r="J536" s="8" t="s">
        <v>2676</v>
      </c>
      <c r="K536" s="8"/>
      <c r="L536" s="8"/>
      <c r="M536" s="8"/>
      <c r="N536" s="8"/>
      <c r="O536" s="10"/>
      <c r="P536" s="11">
        <f>Table1[[#This Row],[QUANTITE]]*Table1[[#This Row],[PRIX DE VENTE ]]</f>
        <v>0</v>
      </c>
    </row>
    <row r="537" spans="2:16" ht="15.75" thickBot="1" x14ac:dyDescent="0.3">
      <c r="B537" s="17"/>
      <c r="C537" s="18"/>
      <c r="D537" s="16" t="s">
        <v>2477</v>
      </c>
      <c r="E537" s="8" t="s">
        <v>2481</v>
      </c>
      <c r="F537" s="8" t="s">
        <v>538</v>
      </c>
      <c r="G537" s="9"/>
      <c r="H537" s="8" t="str">
        <f>CONCATENATE(Table1[[#This Row],[FAMILLE]],"-",Table1[[#This Row],[CATEGORIE]],"-",Table1[[#This Row],[NOM]],"-",Table1[[#This Row],[COMPLEMENT]])</f>
        <v>MLP-G3-WINDY WISP -</v>
      </c>
      <c r="I537" s="8" t="s">
        <v>366</v>
      </c>
      <c r="J537" s="8" t="s">
        <v>2676</v>
      </c>
      <c r="K537" s="8"/>
      <c r="L537" s="8"/>
      <c r="M537" s="8"/>
      <c r="N537" s="8"/>
      <c r="O537" s="10"/>
      <c r="P537" s="11">
        <f>Table1[[#This Row],[QUANTITE]]*Table1[[#This Row],[PRIX DE VENTE ]]</f>
        <v>0</v>
      </c>
    </row>
    <row r="538" spans="2:16" ht="15.75" thickBot="1" x14ac:dyDescent="0.3">
      <c r="B538" s="17"/>
      <c r="C538" s="18"/>
      <c r="D538" s="16" t="s">
        <v>2477</v>
      </c>
      <c r="E538" s="8" t="s">
        <v>2481</v>
      </c>
      <c r="F538" s="8" t="s">
        <v>539</v>
      </c>
      <c r="G538" s="9"/>
      <c r="H538" s="8" t="str">
        <f>CONCATENATE(Table1[[#This Row],[FAMILLE]],"-",Table1[[#This Row],[CATEGORIE]],"-",Table1[[#This Row],[NOM]],"-",Table1[[#This Row],[COMPLEMENT]])</f>
        <v>MLP-G3-WYSTERIA-</v>
      </c>
      <c r="I538" s="8" t="s">
        <v>366</v>
      </c>
      <c r="J538" s="8" t="s">
        <v>2676</v>
      </c>
      <c r="K538" s="8"/>
      <c r="L538" s="8"/>
      <c r="M538" s="8"/>
      <c r="N538" s="8"/>
      <c r="O538" s="10"/>
      <c r="P538" s="11">
        <f>Table1[[#This Row],[QUANTITE]]*Table1[[#This Row],[PRIX DE VENTE ]]</f>
        <v>0</v>
      </c>
    </row>
    <row r="539" spans="2:16" ht="15.75" thickBot="1" x14ac:dyDescent="0.3">
      <c r="B539" s="17"/>
      <c r="C539" s="18"/>
      <c r="D539" s="16" t="s">
        <v>2477</v>
      </c>
      <c r="E539" s="8" t="s">
        <v>2481</v>
      </c>
      <c r="F539" s="8" t="s">
        <v>540</v>
      </c>
      <c r="G539" s="9"/>
      <c r="H539" s="8" t="str">
        <f>CONCATENATE(Table1[[#This Row],[FAMILLE]],"-",Table1[[#This Row],[CATEGORIE]],"-",Table1[[#This Row],[NOM]],"-",Table1[[#This Row],[COMPLEMENT]])</f>
        <v>MLP-G3-WYSTERIA II-</v>
      </c>
      <c r="I539" s="8" t="s">
        <v>366</v>
      </c>
      <c r="J539" s="8" t="s">
        <v>2676</v>
      </c>
      <c r="K539" s="8"/>
      <c r="L539" s="8"/>
      <c r="M539" s="8"/>
      <c r="N539" s="8"/>
      <c r="O539" s="10"/>
      <c r="P539" s="11">
        <f>Table1[[#This Row],[QUANTITE]]*Table1[[#This Row],[PRIX DE VENTE ]]</f>
        <v>0</v>
      </c>
    </row>
    <row r="540" spans="2:16" ht="15.75" thickBot="1" x14ac:dyDescent="0.3">
      <c r="B540" s="17"/>
      <c r="C540" s="18"/>
      <c r="D540" s="16" t="s">
        <v>2477</v>
      </c>
      <c r="E540" s="8" t="s">
        <v>2481</v>
      </c>
      <c r="F540" s="8" t="s">
        <v>541</v>
      </c>
      <c r="G540" s="9"/>
      <c r="H540" s="8" t="str">
        <f>CONCATENATE(Table1[[#This Row],[FAMILLE]],"-",Table1[[#This Row],[CATEGORIE]],"-",Table1[[#This Row],[NOM]],"-",Table1[[#This Row],[COMPLEMENT]])</f>
        <v>MLP-G3-WYSTERIA III-</v>
      </c>
      <c r="I540" s="8" t="s">
        <v>366</v>
      </c>
      <c r="J540" s="8" t="s">
        <v>2676</v>
      </c>
      <c r="K540" s="8"/>
      <c r="L540" s="8"/>
      <c r="M540" s="8"/>
      <c r="N540" s="8"/>
      <c r="O540" s="10"/>
      <c r="P540" s="11">
        <f>Table1[[#This Row],[QUANTITE]]*Table1[[#This Row],[PRIX DE VENTE ]]</f>
        <v>0</v>
      </c>
    </row>
    <row r="541" spans="2:16" ht="15.75" thickBot="1" x14ac:dyDescent="0.3">
      <c r="B541" s="17"/>
      <c r="C541" s="18"/>
      <c r="D541" s="16" t="s">
        <v>2477</v>
      </c>
      <c r="E541" s="8" t="s">
        <v>2481</v>
      </c>
      <c r="F541" s="8" t="s">
        <v>542</v>
      </c>
      <c r="G541" s="9"/>
      <c r="H541" s="8" t="str">
        <f>CONCATENATE(Table1[[#This Row],[FAMILLE]],"-",Table1[[#This Row],[CATEGORIE]],"-",Table1[[#This Row],[NOM]],"-",Table1[[#This Row],[COMPLEMENT]])</f>
        <v>MLP-G3-WYSTERIA IV-</v>
      </c>
      <c r="I541" s="8" t="s">
        <v>366</v>
      </c>
      <c r="J541" s="8" t="s">
        <v>2676</v>
      </c>
      <c r="K541" s="8"/>
      <c r="L541" s="8"/>
      <c r="M541" s="8"/>
      <c r="N541" s="8"/>
      <c r="O541" s="10"/>
      <c r="P541" s="11">
        <f>Table1[[#This Row],[QUANTITE]]*Table1[[#This Row],[PRIX DE VENTE ]]</f>
        <v>0</v>
      </c>
    </row>
    <row r="542" spans="2:16" ht="15.75" thickBot="1" x14ac:dyDescent="0.3">
      <c r="B542" s="17"/>
      <c r="C542" s="18"/>
      <c r="D542" s="16" t="s">
        <v>2477</v>
      </c>
      <c r="E542" s="8" t="s">
        <v>2481</v>
      </c>
      <c r="F542" s="8" t="s">
        <v>543</v>
      </c>
      <c r="G542" s="9"/>
      <c r="H542" s="8" t="str">
        <f>CONCATENATE(Table1[[#This Row],[FAMILLE]],"-",Table1[[#This Row],[CATEGORIE]],"-",Table1[[#This Row],[NOM]],"-",Table1[[#This Row],[COMPLEMENT]])</f>
        <v>MLP-G3-WYSTERIA V -</v>
      </c>
      <c r="I542" s="8" t="s">
        <v>366</v>
      </c>
      <c r="J542" s="8" t="s">
        <v>2676</v>
      </c>
      <c r="K542" s="8"/>
      <c r="L542" s="8"/>
      <c r="M542" s="8"/>
      <c r="N542" s="8"/>
      <c r="O542" s="10"/>
      <c r="P542" s="11">
        <f>Table1[[#This Row],[QUANTITE]]*Table1[[#This Row],[PRIX DE VENTE ]]</f>
        <v>0</v>
      </c>
    </row>
    <row r="543" spans="2:16" ht="15.75" thickBot="1" x14ac:dyDescent="0.3">
      <c r="B543" s="17"/>
      <c r="C543" s="18"/>
      <c r="D543" s="16" t="s">
        <v>2477</v>
      </c>
      <c r="E543" s="8" t="s">
        <v>2482</v>
      </c>
      <c r="F543" s="8" t="s">
        <v>544</v>
      </c>
      <c r="G543" s="9" t="s">
        <v>2724</v>
      </c>
      <c r="H543" s="8" t="str">
        <f>CONCATENATE(Table1[[#This Row],[FAMILLE]],"-",Table1[[#This Row],[CATEGORIE]],"-",Table1[[#This Row],[NOM]],"-",Table1[[#This Row],[COMPLEMENT]])</f>
        <v>MLP-G3,5-CHEERILEE-ADULT</v>
      </c>
      <c r="I543" s="8"/>
      <c r="J543" s="8" t="s">
        <v>2676</v>
      </c>
      <c r="K543" s="8"/>
      <c r="L543" s="8"/>
      <c r="M543" s="8"/>
      <c r="N543" s="8"/>
      <c r="O543" s="10"/>
      <c r="P543" s="11">
        <f>Table1[[#This Row],[QUANTITE]]*Table1[[#This Row],[PRIX DE VENTE ]]</f>
        <v>0</v>
      </c>
    </row>
    <row r="544" spans="2:16" ht="15.75" thickBot="1" x14ac:dyDescent="0.3">
      <c r="B544" s="17"/>
      <c r="C544" s="18"/>
      <c r="D544" s="16" t="s">
        <v>2477</v>
      </c>
      <c r="E544" s="8" t="s">
        <v>2482</v>
      </c>
      <c r="F544" s="8" t="s">
        <v>545</v>
      </c>
      <c r="G544" s="9" t="s">
        <v>2724</v>
      </c>
      <c r="H544" s="8" t="str">
        <f>CONCATENATE(Table1[[#This Row],[FAMILLE]],"-",Table1[[#This Row],[CATEGORIE]],"-",Table1[[#This Row],[NOM]],"-",Table1[[#This Row],[COMPLEMENT]])</f>
        <v>MLP-G3,5-CHERILEE II-ADULT</v>
      </c>
      <c r="I544" s="8"/>
      <c r="J544" s="8" t="s">
        <v>2676</v>
      </c>
      <c r="K544" s="8"/>
      <c r="L544" s="8"/>
      <c r="M544" s="8"/>
      <c r="N544" s="8"/>
      <c r="O544" s="10"/>
      <c r="P544" s="11">
        <f>Table1[[#This Row],[QUANTITE]]*Table1[[#This Row],[PRIX DE VENTE ]]</f>
        <v>0</v>
      </c>
    </row>
    <row r="545" spans="2:16" ht="15.75" thickBot="1" x14ac:dyDescent="0.3">
      <c r="B545" s="17"/>
      <c r="C545" s="18"/>
      <c r="D545" s="16" t="s">
        <v>2477</v>
      </c>
      <c r="E545" s="8" t="s">
        <v>2482</v>
      </c>
      <c r="F545" s="8" t="s">
        <v>448</v>
      </c>
      <c r="G545" s="9" t="s">
        <v>2724</v>
      </c>
      <c r="H545" s="8" t="str">
        <f>CONCATENATE(Table1[[#This Row],[FAMILLE]],"-",Table1[[#This Row],[CATEGORIE]],"-",Table1[[#This Row],[NOM]],"-",Table1[[#This Row],[COMPLEMENT]])</f>
        <v>MLP-G3,5-PINKIE PIE-ADULT</v>
      </c>
      <c r="I545" s="8"/>
      <c r="J545" s="8" t="s">
        <v>2676</v>
      </c>
      <c r="K545" s="8"/>
      <c r="L545" s="8"/>
      <c r="M545" s="8"/>
      <c r="N545" s="8"/>
      <c r="O545" s="10"/>
      <c r="P545" s="11">
        <f>Table1[[#This Row],[QUANTITE]]*Table1[[#This Row],[PRIX DE VENTE ]]</f>
        <v>0</v>
      </c>
    </row>
    <row r="546" spans="2:16" ht="15.75" thickBot="1" x14ac:dyDescent="0.3">
      <c r="B546" s="17"/>
      <c r="C546" s="18"/>
      <c r="D546" s="16" t="s">
        <v>2477</v>
      </c>
      <c r="E546" s="8" t="s">
        <v>2482</v>
      </c>
      <c r="F546" s="8" t="s">
        <v>546</v>
      </c>
      <c r="G546" s="9" t="s">
        <v>2724</v>
      </c>
      <c r="H546" s="8" t="str">
        <f>CONCATENATE(Table1[[#This Row],[FAMILLE]],"-",Table1[[#This Row],[CATEGORIE]],"-",Table1[[#This Row],[NOM]],"-",Table1[[#This Row],[COMPLEMENT]])</f>
        <v>MLP-G3,5-PINKIE PIE (DRESS UP)-ADULT</v>
      </c>
      <c r="I546" s="8"/>
      <c r="J546" s="8" t="s">
        <v>2676</v>
      </c>
      <c r="K546" s="8"/>
      <c r="L546" s="8"/>
      <c r="M546" s="8"/>
      <c r="N546" s="8"/>
      <c r="O546" s="10"/>
      <c r="P546" s="11">
        <f>Table1[[#This Row],[QUANTITE]]*Table1[[#This Row],[PRIX DE VENTE ]]</f>
        <v>0</v>
      </c>
    </row>
    <row r="547" spans="2:16" ht="15.75" thickBot="1" x14ac:dyDescent="0.3">
      <c r="B547" s="17"/>
      <c r="C547" s="18"/>
      <c r="D547" s="16" t="s">
        <v>2477</v>
      </c>
      <c r="E547" s="8" t="s">
        <v>2482</v>
      </c>
      <c r="F547" s="8" t="s">
        <v>547</v>
      </c>
      <c r="G547" s="9" t="s">
        <v>2724</v>
      </c>
      <c r="H547" s="8" t="str">
        <f>CONCATENATE(Table1[[#This Row],[FAMILLE]],"-",Table1[[#This Row],[CATEGORIE]],"-",Table1[[#This Row],[NOM]],"-",Table1[[#This Row],[COMPLEMENT]])</f>
        <v>MLP-G3,5-PINKIE PIE TAF-ADULT</v>
      </c>
      <c r="I547" s="8"/>
      <c r="J547" s="8" t="s">
        <v>2676</v>
      </c>
      <c r="K547" s="8"/>
      <c r="L547" s="8"/>
      <c r="M547" s="8"/>
      <c r="N547" s="8"/>
      <c r="O547" s="10"/>
      <c r="P547" s="11">
        <f>Table1[[#This Row],[QUANTITE]]*Table1[[#This Row],[PRIX DE VENTE ]]</f>
        <v>0</v>
      </c>
    </row>
    <row r="548" spans="2:16" ht="15.75" thickBot="1" x14ac:dyDescent="0.3">
      <c r="B548" s="17"/>
      <c r="C548" s="18"/>
      <c r="D548" s="16" t="s">
        <v>2477</v>
      </c>
      <c r="E548" s="8" t="s">
        <v>2482</v>
      </c>
      <c r="F548" s="8" t="s">
        <v>548</v>
      </c>
      <c r="G548" s="9" t="s">
        <v>2724</v>
      </c>
      <c r="H548" s="8" t="str">
        <f>CONCATENATE(Table1[[#This Row],[FAMILLE]],"-",Table1[[#This Row],[CATEGORIE]],"-",Table1[[#This Row],[NOM]],"-",Table1[[#This Row],[COMPLEMENT]])</f>
        <v>MLP-G3,5-PINKIE PIE VALENTINE-ADULT</v>
      </c>
      <c r="I548" s="8"/>
      <c r="J548" s="8" t="s">
        <v>2676</v>
      </c>
      <c r="K548" s="8"/>
      <c r="L548" s="8"/>
      <c r="M548" s="8"/>
      <c r="N548" s="8"/>
      <c r="O548" s="10"/>
      <c r="P548" s="11">
        <f>Table1[[#This Row],[QUANTITE]]*Table1[[#This Row],[PRIX DE VENTE ]]</f>
        <v>0</v>
      </c>
    </row>
    <row r="549" spans="2:16" ht="15.75" thickBot="1" x14ac:dyDescent="0.3">
      <c r="B549" s="17"/>
      <c r="C549" s="18"/>
      <c r="D549" s="16" t="s">
        <v>2477</v>
      </c>
      <c r="E549" s="8" t="s">
        <v>2482</v>
      </c>
      <c r="F549" s="8" t="s">
        <v>549</v>
      </c>
      <c r="G549" s="9" t="s">
        <v>2724</v>
      </c>
      <c r="H549" s="8" t="str">
        <f>CONCATENATE(Table1[[#This Row],[FAMILLE]],"-",Table1[[#This Row],[CATEGORIE]],"-",Table1[[#This Row],[NOM]],"-",Table1[[#This Row],[COMPLEMENT]])</f>
        <v>MLP-G3,5-RAIMBOW DASH-ADULT</v>
      </c>
      <c r="I549" s="8"/>
      <c r="J549" s="8" t="s">
        <v>2676</v>
      </c>
      <c r="K549" s="8"/>
      <c r="L549" s="8"/>
      <c r="M549" s="8"/>
      <c r="N549" s="8"/>
      <c r="O549" s="10"/>
      <c r="P549" s="11">
        <f>Table1[[#This Row],[QUANTITE]]*Table1[[#This Row],[PRIX DE VENTE ]]</f>
        <v>0</v>
      </c>
    </row>
    <row r="550" spans="2:16" ht="15.75" thickBot="1" x14ac:dyDescent="0.3">
      <c r="B550" s="17"/>
      <c r="C550" s="18"/>
      <c r="D550" s="16" t="s">
        <v>2477</v>
      </c>
      <c r="E550" s="8" t="s">
        <v>2482</v>
      </c>
      <c r="F550" s="8" t="s">
        <v>550</v>
      </c>
      <c r="G550" s="9" t="s">
        <v>2724</v>
      </c>
      <c r="H550" s="8" t="str">
        <f>CONCATENATE(Table1[[#This Row],[FAMILLE]],"-",Table1[[#This Row],[CATEGORIE]],"-",Table1[[#This Row],[NOM]],"-",Table1[[#This Row],[COMPLEMENT]])</f>
        <v>MLP-G3,5-RAIMBOW DASH TAF-ADULT</v>
      </c>
      <c r="I550" s="8"/>
      <c r="J550" s="8" t="s">
        <v>2676</v>
      </c>
      <c r="K550" s="8"/>
      <c r="L550" s="8"/>
      <c r="M550" s="8"/>
      <c r="N550" s="8"/>
      <c r="O550" s="10"/>
      <c r="P550" s="11">
        <f>Table1[[#This Row],[QUANTITE]]*Table1[[#This Row],[PRIX DE VENTE ]]</f>
        <v>0</v>
      </c>
    </row>
    <row r="551" spans="2:16" ht="15.75" thickBot="1" x14ac:dyDescent="0.3">
      <c r="B551" s="17"/>
      <c r="C551" s="18"/>
      <c r="D551" s="16" t="s">
        <v>2477</v>
      </c>
      <c r="E551" s="8" t="s">
        <v>2482</v>
      </c>
      <c r="F551" s="8" t="s">
        <v>477</v>
      </c>
      <c r="G551" s="9" t="s">
        <v>2724</v>
      </c>
      <c r="H551" s="8" t="str">
        <f>CONCATENATE(Table1[[#This Row],[FAMILLE]],"-",Table1[[#This Row],[CATEGORIE]],"-",Table1[[#This Row],[NOM]],"-",Table1[[#This Row],[COMPLEMENT]])</f>
        <v>MLP-G3,5-SCOOTALOO-ADULT</v>
      </c>
      <c r="I551" s="8"/>
      <c r="J551" s="8" t="s">
        <v>2676</v>
      </c>
      <c r="K551" s="8"/>
      <c r="L551" s="8"/>
      <c r="M551" s="8"/>
      <c r="N551" s="8"/>
      <c r="O551" s="10"/>
      <c r="P551" s="11">
        <f>Table1[[#This Row],[QUANTITE]]*Table1[[#This Row],[PRIX DE VENTE ]]</f>
        <v>0</v>
      </c>
    </row>
    <row r="552" spans="2:16" ht="15.75" thickBot="1" x14ac:dyDescent="0.3">
      <c r="B552" s="17"/>
      <c r="C552" s="18"/>
      <c r="D552" s="16" t="s">
        <v>2477</v>
      </c>
      <c r="E552" s="8" t="s">
        <v>2482</v>
      </c>
      <c r="F552" s="8" t="s">
        <v>532</v>
      </c>
      <c r="G552" s="9" t="s">
        <v>2724</v>
      </c>
      <c r="H552" s="8" t="str">
        <f>CONCATENATE(Table1[[#This Row],[FAMILLE]],"-",Table1[[#This Row],[CATEGORIE]],"-",Table1[[#This Row],[NOM]],"-",Table1[[#This Row],[COMPLEMENT]])</f>
        <v>MLP-G3,5-STARSONG-ADULT</v>
      </c>
      <c r="I552" s="8"/>
      <c r="J552" s="8" t="s">
        <v>2676</v>
      </c>
      <c r="K552" s="8"/>
      <c r="L552" s="8"/>
      <c r="M552" s="8"/>
      <c r="N552" s="8"/>
      <c r="O552" s="10"/>
      <c r="P552" s="11">
        <f>Table1[[#This Row],[QUANTITE]]*Table1[[#This Row],[PRIX DE VENTE ]]</f>
        <v>0</v>
      </c>
    </row>
    <row r="553" spans="2:16" ht="15.75" thickBot="1" x14ac:dyDescent="0.3">
      <c r="B553" s="17"/>
      <c r="C553" s="18"/>
      <c r="D553" s="16" t="s">
        <v>2477</v>
      </c>
      <c r="E553" s="8" t="s">
        <v>2482</v>
      </c>
      <c r="F553" s="8" t="s">
        <v>551</v>
      </c>
      <c r="G553" s="9" t="s">
        <v>2724</v>
      </c>
      <c r="H553" s="8" t="str">
        <f>CONCATENATE(Table1[[#This Row],[FAMILLE]],"-",Table1[[#This Row],[CATEGORIE]],"-",Table1[[#This Row],[NOM]],"-",Table1[[#This Row],[COMPLEMENT]])</f>
        <v>MLP-G3,5-STARSONG TAF-ADULT</v>
      </c>
      <c r="I553" s="8"/>
      <c r="J553" s="8" t="s">
        <v>2676</v>
      </c>
      <c r="K553" s="8"/>
      <c r="L553" s="8"/>
      <c r="M553" s="8"/>
      <c r="N553" s="8"/>
      <c r="O553" s="10"/>
      <c r="P553" s="11">
        <f>Table1[[#This Row],[QUANTITE]]*Table1[[#This Row],[PRIX DE VENTE ]]</f>
        <v>0</v>
      </c>
    </row>
    <row r="554" spans="2:16" ht="15.75" thickBot="1" x14ac:dyDescent="0.3">
      <c r="B554" s="17"/>
      <c r="C554" s="18"/>
      <c r="D554" s="16" t="s">
        <v>2477</v>
      </c>
      <c r="E554" s="8" t="s">
        <v>2482</v>
      </c>
      <c r="F554" s="8" t="s">
        <v>552</v>
      </c>
      <c r="G554" s="9" t="s">
        <v>2724</v>
      </c>
      <c r="H554" s="8" t="str">
        <f>CONCATENATE(Table1[[#This Row],[FAMILLE]],"-",Table1[[#This Row],[CATEGORIE]],"-",Table1[[#This Row],[NOM]],"-",Table1[[#This Row],[COMPLEMENT]])</f>
        <v>MLP-G3,5-SWEETIE BELLE-ADULT</v>
      </c>
      <c r="I554" s="8"/>
      <c r="J554" s="8" t="s">
        <v>2676</v>
      </c>
      <c r="K554" s="8"/>
      <c r="L554" s="8"/>
      <c r="M554" s="8"/>
      <c r="N554" s="8"/>
      <c r="O554" s="10"/>
      <c r="P554" s="11">
        <f>Table1[[#This Row],[QUANTITE]]*Table1[[#This Row],[PRIX DE VENTE ]]</f>
        <v>0</v>
      </c>
    </row>
    <row r="555" spans="2:16" ht="15.75" thickBot="1" x14ac:dyDescent="0.3">
      <c r="B555" s="17"/>
      <c r="C555" s="18"/>
      <c r="D555" s="16" t="s">
        <v>2477</v>
      </c>
      <c r="E555" s="8" t="s">
        <v>2482</v>
      </c>
      <c r="F555" s="8" t="s">
        <v>553</v>
      </c>
      <c r="G555" s="9" t="s">
        <v>2724</v>
      </c>
      <c r="H555" s="8" t="str">
        <f>CONCATENATE(Table1[[#This Row],[FAMILLE]],"-",Table1[[#This Row],[CATEGORIE]],"-",Table1[[#This Row],[NOM]],"-",Table1[[#This Row],[COMPLEMENT]])</f>
        <v>MLP-G3,5-SWEETIE BELLE VALENTINE-ADULT</v>
      </c>
      <c r="I555" s="8"/>
      <c r="J555" s="8" t="s">
        <v>2676</v>
      </c>
      <c r="K555" s="8"/>
      <c r="L555" s="8"/>
      <c r="M555" s="8"/>
      <c r="N555" s="8"/>
      <c r="O555" s="10"/>
      <c r="P555" s="11">
        <f>Table1[[#This Row],[QUANTITE]]*Table1[[#This Row],[PRIX DE VENTE ]]</f>
        <v>0</v>
      </c>
    </row>
    <row r="556" spans="2:16" ht="15.75" thickBot="1" x14ac:dyDescent="0.3">
      <c r="B556" s="17"/>
      <c r="C556" s="18"/>
      <c r="D556" s="16" t="s">
        <v>2477</v>
      </c>
      <c r="E556" s="8" t="s">
        <v>2482</v>
      </c>
      <c r="F556" s="8" t="s">
        <v>554</v>
      </c>
      <c r="G556" s="9" t="s">
        <v>2724</v>
      </c>
      <c r="H556" s="8" t="str">
        <f>CONCATENATE(Table1[[#This Row],[FAMILLE]],"-",Table1[[#This Row],[CATEGORIE]],"-",Table1[[#This Row],[NOM]],"-",Table1[[#This Row],[COMPLEMENT]])</f>
        <v>MLP-G3,5-PINKIE PIE'S MOM-ADULT</v>
      </c>
      <c r="I556" s="8"/>
      <c r="J556" s="8" t="s">
        <v>2676</v>
      </c>
      <c r="K556" s="8"/>
      <c r="L556" s="8"/>
      <c r="M556" s="8"/>
      <c r="N556" s="8"/>
      <c r="O556" s="10"/>
      <c r="P556" s="11">
        <f>Table1[[#This Row],[QUANTITE]]*Table1[[#This Row],[PRIX DE VENTE ]]</f>
        <v>0</v>
      </c>
    </row>
    <row r="557" spans="2:16" ht="15.75" thickBot="1" x14ac:dyDescent="0.3">
      <c r="B557" s="17"/>
      <c r="C557" s="18"/>
      <c r="D557" s="16" t="s">
        <v>2477</v>
      </c>
      <c r="E557" s="8" t="s">
        <v>2482</v>
      </c>
      <c r="F557" s="8" t="s">
        <v>555</v>
      </c>
      <c r="G557" s="9" t="s">
        <v>2724</v>
      </c>
      <c r="H557" s="8" t="str">
        <f>CONCATENATE(Table1[[#This Row],[FAMILLE]],"-",Table1[[#This Row],[CATEGORIE]],"-",Table1[[#This Row],[NOM]],"-",Table1[[#This Row],[COMPLEMENT]])</f>
        <v>MLP-G3,5-RAIMBOW DASH'S MOM-ADULT</v>
      </c>
      <c r="I557" s="8"/>
      <c r="J557" s="8" t="s">
        <v>2676</v>
      </c>
      <c r="K557" s="8"/>
      <c r="L557" s="8"/>
      <c r="M557" s="8"/>
      <c r="N557" s="8"/>
      <c r="O557" s="10"/>
      <c r="P557" s="11">
        <f>Table1[[#This Row],[QUANTITE]]*Table1[[#This Row],[PRIX DE VENTE ]]</f>
        <v>0</v>
      </c>
    </row>
    <row r="558" spans="2:16" ht="15.75" thickBot="1" x14ac:dyDescent="0.3">
      <c r="B558" s="17"/>
      <c r="C558" s="18"/>
      <c r="D558" s="16" t="s">
        <v>2477</v>
      </c>
      <c r="E558" s="8" t="s">
        <v>2482</v>
      </c>
      <c r="F558" s="8" t="s">
        <v>556</v>
      </c>
      <c r="G558" s="9" t="s">
        <v>2724</v>
      </c>
      <c r="H558" s="8" t="str">
        <f>CONCATENATE(Table1[[#This Row],[FAMILLE]],"-",Table1[[#This Row],[CATEGORIE]],"-",Table1[[#This Row],[NOM]],"-",Table1[[#This Row],[COMPLEMENT]])</f>
        <v>MLP-G3,5-PINKIE PIE JUMBO-ADULT</v>
      </c>
      <c r="I558" s="8"/>
      <c r="J558" s="8" t="s">
        <v>2676</v>
      </c>
      <c r="K558" s="8"/>
      <c r="L558" s="8"/>
      <c r="M558" s="8"/>
      <c r="N558" s="8"/>
      <c r="O558" s="10"/>
      <c r="P558" s="11">
        <f>Table1[[#This Row],[QUANTITE]]*Table1[[#This Row],[PRIX DE VENTE ]]</f>
        <v>0</v>
      </c>
    </row>
    <row r="559" spans="2:16" ht="15.75" thickBot="1" x14ac:dyDescent="0.3">
      <c r="B559" s="17"/>
      <c r="C559" s="18"/>
      <c r="D559" s="16" t="s">
        <v>2477</v>
      </c>
      <c r="E559" s="8" t="s">
        <v>2482</v>
      </c>
      <c r="F559" s="8" t="s">
        <v>557</v>
      </c>
      <c r="G559" s="9" t="s">
        <v>2724</v>
      </c>
      <c r="H559" s="8" t="str">
        <f>CONCATENATE(Table1[[#This Row],[FAMILLE]],"-",Table1[[#This Row],[CATEGORIE]],"-",Table1[[#This Row],[NOM]],"-",Table1[[#This Row],[COMPLEMENT]])</f>
        <v>MLP-G3,5-STARSONG JUMBO-ADULT</v>
      </c>
      <c r="I559" s="8"/>
      <c r="J559" s="8" t="s">
        <v>2676</v>
      </c>
      <c r="K559" s="8"/>
      <c r="L559" s="8"/>
      <c r="M559" s="8"/>
      <c r="N559" s="8"/>
      <c r="O559" s="10"/>
      <c r="P559" s="11">
        <f>Table1[[#This Row],[QUANTITE]]*Table1[[#This Row],[PRIX DE VENTE ]]</f>
        <v>0</v>
      </c>
    </row>
    <row r="560" spans="2:16" ht="15.75" thickBot="1" x14ac:dyDescent="0.3">
      <c r="B560" s="17"/>
      <c r="C560" s="18"/>
      <c r="D560" s="16" t="s">
        <v>2477</v>
      </c>
      <c r="E560" s="8" t="s">
        <v>2482</v>
      </c>
      <c r="F560" s="8" t="s">
        <v>558</v>
      </c>
      <c r="G560" s="9" t="s">
        <v>2725</v>
      </c>
      <c r="H560" s="8" t="str">
        <f>CONCATENATE(Table1[[#This Row],[FAMILLE]],"-",Table1[[#This Row],[CATEGORIE]],"-",Table1[[#This Row],[NOM]],"-",Table1[[#This Row],[COMPLEMENT]])</f>
        <v>MLP-G3,5-CHERILEE-NEWBORN</v>
      </c>
      <c r="I560" s="8"/>
      <c r="J560" s="8" t="s">
        <v>2676</v>
      </c>
      <c r="K560" s="8"/>
      <c r="L560" s="8"/>
      <c r="M560" s="8"/>
      <c r="N560" s="8"/>
      <c r="O560" s="10"/>
      <c r="P560" s="11">
        <f>Table1[[#This Row],[QUANTITE]]*Table1[[#This Row],[PRIX DE VENTE ]]</f>
        <v>0</v>
      </c>
    </row>
    <row r="561" spans="2:16" ht="15.75" thickBot="1" x14ac:dyDescent="0.3">
      <c r="B561" s="17"/>
      <c r="C561" s="18"/>
      <c r="D561" s="16" t="s">
        <v>2477</v>
      </c>
      <c r="E561" s="8" t="s">
        <v>2482</v>
      </c>
      <c r="F561" s="8" t="s">
        <v>545</v>
      </c>
      <c r="G561" s="9" t="s">
        <v>2725</v>
      </c>
      <c r="H561" s="8" t="str">
        <f>CONCATENATE(Table1[[#This Row],[FAMILLE]],"-",Table1[[#This Row],[CATEGORIE]],"-",Table1[[#This Row],[NOM]],"-",Table1[[#This Row],[COMPLEMENT]])</f>
        <v>MLP-G3,5-CHERILEE II-NEWBORN</v>
      </c>
      <c r="I561" s="8"/>
      <c r="J561" s="8" t="s">
        <v>2676</v>
      </c>
      <c r="K561" s="8"/>
      <c r="L561" s="8"/>
      <c r="M561" s="8"/>
      <c r="N561" s="8"/>
      <c r="O561" s="10"/>
      <c r="P561" s="11">
        <f>Table1[[#This Row],[QUANTITE]]*Table1[[#This Row],[PRIX DE VENTE ]]</f>
        <v>0</v>
      </c>
    </row>
    <row r="562" spans="2:16" ht="15.75" thickBot="1" x14ac:dyDescent="0.3">
      <c r="B562" s="17"/>
      <c r="C562" s="18"/>
      <c r="D562" s="16" t="s">
        <v>2477</v>
      </c>
      <c r="E562" s="8" t="s">
        <v>2482</v>
      </c>
      <c r="F562" s="8" t="s">
        <v>559</v>
      </c>
      <c r="G562" s="9" t="s">
        <v>2725</v>
      </c>
      <c r="H562" s="8" t="str">
        <f>CONCATENATE(Table1[[#This Row],[FAMILLE]],"-",Table1[[#This Row],[CATEGORIE]],"-",Table1[[#This Row],[NOM]],"-",Table1[[#This Row],[COMPLEMENT]])</f>
        <v>MLP-G3,5-CHERILEE III-NEWBORN</v>
      </c>
      <c r="I562" s="8"/>
      <c r="J562" s="8" t="s">
        <v>2676</v>
      </c>
      <c r="K562" s="8"/>
      <c r="L562" s="8"/>
      <c r="M562" s="8"/>
      <c r="N562" s="8"/>
      <c r="O562" s="10"/>
      <c r="P562" s="11">
        <f>Table1[[#This Row],[QUANTITE]]*Table1[[#This Row],[PRIX DE VENTE ]]</f>
        <v>0</v>
      </c>
    </row>
    <row r="563" spans="2:16" ht="15.75" thickBot="1" x14ac:dyDescent="0.3">
      <c r="B563" s="17"/>
      <c r="C563" s="18"/>
      <c r="D563" s="16" t="s">
        <v>2477</v>
      </c>
      <c r="E563" s="8" t="s">
        <v>2482</v>
      </c>
      <c r="F563" s="8" t="s">
        <v>448</v>
      </c>
      <c r="G563" s="9" t="s">
        <v>2725</v>
      </c>
      <c r="H563" s="8" t="str">
        <f>CONCATENATE(Table1[[#This Row],[FAMILLE]],"-",Table1[[#This Row],[CATEGORIE]],"-",Table1[[#This Row],[NOM]],"-",Table1[[#This Row],[COMPLEMENT]])</f>
        <v>MLP-G3,5-PINKIE PIE-NEWBORN</v>
      </c>
      <c r="I563" s="8"/>
      <c r="J563" s="8" t="s">
        <v>2676</v>
      </c>
      <c r="K563" s="8"/>
      <c r="L563" s="8"/>
      <c r="M563" s="8"/>
      <c r="N563" s="8"/>
      <c r="O563" s="10"/>
      <c r="P563" s="11">
        <f>Table1[[#This Row],[QUANTITE]]*Table1[[#This Row],[PRIX DE VENTE ]]</f>
        <v>0</v>
      </c>
    </row>
    <row r="564" spans="2:16" ht="15.75" thickBot="1" x14ac:dyDescent="0.3">
      <c r="B564" s="17"/>
      <c r="C564" s="18"/>
      <c r="D564" s="16" t="s">
        <v>2477</v>
      </c>
      <c r="E564" s="8" t="s">
        <v>2482</v>
      </c>
      <c r="F564" s="8" t="s">
        <v>549</v>
      </c>
      <c r="G564" s="9" t="s">
        <v>2725</v>
      </c>
      <c r="H564" s="8" t="str">
        <f>CONCATENATE(Table1[[#This Row],[FAMILLE]],"-",Table1[[#This Row],[CATEGORIE]],"-",Table1[[#This Row],[NOM]],"-",Table1[[#This Row],[COMPLEMENT]])</f>
        <v>MLP-G3,5-RAIMBOW DASH-NEWBORN</v>
      </c>
      <c r="I564" s="8"/>
      <c r="J564" s="8" t="s">
        <v>2676</v>
      </c>
      <c r="K564" s="8"/>
      <c r="L564" s="8"/>
      <c r="M564" s="8"/>
      <c r="N564" s="8"/>
      <c r="O564" s="10"/>
      <c r="P564" s="11">
        <f>Table1[[#This Row],[QUANTITE]]*Table1[[#This Row],[PRIX DE VENTE ]]</f>
        <v>0</v>
      </c>
    </row>
    <row r="565" spans="2:16" ht="15.75" thickBot="1" x14ac:dyDescent="0.3">
      <c r="B565" s="17"/>
      <c r="C565" s="18"/>
      <c r="D565" s="16" t="s">
        <v>2477</v>
      </c>
      <c r="E565" s="8" t="s">
        <v>2482</v>
      </c>
      <c r="F565" s="8" t="s">
        <v>510</v>
      </c>
      <c r="G565" s="9" t="s">
        <v>2725</v>
      </c>
      <c r="H565" s="8" t="str">
        <f>CONCATENATE(Table1[[#This Row],[FAMILLE]],"-",Table1[[#This Row],[CATEGORIE]],"-",Table1[[#This Row],[NOM]],"-",Table1[[#This Row],[COMPLEMENT]])</f>
        <v>MLP-G3,5-RAIMBOW DASH III-NEWBORN</v>
      </c>
      <c r="I565" s="8"/>
      <c r="J565" s="8" t="s">
        <v>2676</v>
      </c>
      <c r="K565" s="8"/>
      <c r="L565" s="8"/>
      <c r="M565" s="8"/>
      <c r="N565" s="8"/>
      <c r="O565" s="10"/>
      <c r="P565" s="11">
        <f>Table1[[#This Row],[QUANTITE]]*Table1[[#This Row],[PRIX DE VENTE ]]</f>
        <v>0</v>
      </c>
    </row>
    <row r="566" spans="2:16" ht="15.75" thickBot="1" x14ac:dyDescent="0.3">
      <c r="B566" s="17"/>
      <c r="C566" s="18"/>
      <c r="D566" s="16" t="s">
        <v>2477</v>
      </c>
      <c r="E566" s="8" t="s">
        <v>2482</v>
      </c>
      <c r="F566" s="8" t="s">
        <v>510</v>
      </c>
      <c r="G566" s="9" t="s">
        <v>2725</v>
      </c>
      <c r="H566" s="8" t="str">
        <f>CONCATENATE(Table1[[#This Row],[FAMILLE]],"-",Table1[[#This Row],[CATEGORIE]],"-",Table1[[#This Row],[NOM]],"-",Table1[[#This Row],[COMPLEMENT]])</f>
        <v>MLP-G3,5-RAIMBOW DASH III-NEWBORN</v>
      </c>
      <c r="I566" s="8"/>
      <c r="J566" s="8" t="s">
        <v>2676</v>
      </c>
      <c r="K566" s="8"/>
      <c r="L566" s="8"/>
      <c r="M566" s="8"/>
      <c r="N566" s="8"/>
      <c r="O566" s="10"/>
      <c r="P566" s="11">
        <f>Table1[[#This Row],[QUANTITE]]*Table1[[#This Row],[PRIX DE VENTE ]]</f>
        <v>0</v>
      </c>
    </row>
    <row r="567" spans="2:16" ht="15.75" thickBot="1" x14ac:dyDescent="0.3">
      <c r="B567" s="17"/>
      <c r="C567" s="18"/>
      <c r="D567" s="16" t="s">
        <v>2477</v>
      </c>
      <c r="E567" s="8" t="s">
        <v>2482</v>
      </c>
      <c r="F567" s="8" t="s">
        <v>560</v>
      </c>
      <c r="G567" s="9" t="s">
        <v>2725</v>
      </c>
      <c r="H567" s="8" t="str">
        <f>CONCATENATE(Table1[[#This Row],[FAMILLE]],"-",Table1[[#This Row],[CATEGORIE]],"-",Table1[[#This Row],[NOM]],"-",Table1[[#This Row],[COMPLEMENT]])</f>
        <v>MLP-G3,5-SCOOTALOO -NEWBORN</v>
      </c>
      <c r="I567" s="8"/>
      <c r="J567" s="8" t="s">
        <v>2676</v>
      </c>
      <c r="K567" s="8"/>
      <c r="L567" s="8"/>
      <c r="M567" s="8"/>
      <c r="N567" s="8"/>
      <c r="O567" s="10"/>
      <c r="P567" s="11">
        <f>Table1[[#This Row],[QUANTITE]]*Table1[[#This Row],[PRIX DE VENTE ]]</f>
        <v>0</v>
      </c>
    </row>
    <row r="568" spans="2:16" ht="15.75" thickBot="1" x14ac:dyDescent="0.3">
      <c r="B568" s="17"/>
      <c r="C568" s="18"/>
      <c r="D568" s="16" t="s">
        <v>2477</v>
      </c>
      <c r="E568" s="8" t="s">
        <v>2482</v>
      </c>
      <c r="F568" s="8" t="s">
        <v>561</v>
      </c>
      <c r="G568" s="9" t="s">
        <v>2725</v>
      </c>
      <c r="H568" s="8" t="str">
        <f>CONCATENATE(Table1[[#This Row],[FAMILLE]],"-",Table1[[#This Row],[CATEGORIE]],"-",Table1[[#This Row],[NOM]],"-",Table1[[#This Row],[COMPLEMENT]])</f>
        <v>MLP-G3,5-SCOOTALLO II-NEWBORN</v>
      </c>
      <c r="I568" s="8"/>
      <c r="J568" s="8" t="s">
        <v>2676</v>
      </c>
      <c r="K568" s="8"/>
      <c r="L568" s="8"/>
      <c r="M568" s="8"/>
      <c r="N568" s="8"/>
      <c r="O568" s="10"/>
      <c r="P568" s="11">
        <f>Table1[[#This Row],[QUANTITE]]*Table1[[#This Row],[PRIX DE VENTE ]]</f>
        <v>0</v>
      </c>
    </row>
    <row r="569" spans="2:16" ht="15.75" thickBot="1" x14ac:dyDescent="0.3">
      <c r="B569" s="17"/>
      <c r="C569" s="18"/>
      <c r="D569" s="16" t="s">
        <v>2477</v>
      </c>
      <c r="E569" s="8" t="s">
        <v>2482</v>
      </c>
      <c r="F569" s="8" t="s">
        <v>532</v>
      </c>
      <c r="G569" s="9" t="s">
        <v>2725</v>
      </c>
      <c r="H569" s="8" t="str">
        <f>CONCATENATE(Table1[[#This Row],[FAMILLE]],"-",Table1[[#This Row],[CATEGORIE]],"-",Table1[[#This Row],[NOM]],"-",Table1[[#This Row],[COMPLEMENT]])</f>
        <v>MLP-G3,5-STARSONG-NEWBORN</v>
      </c>
      <c r="I569" s="8"/>
      <c r="J569" s="8" t="s">
        <v>2676</v>
      </c>
      <c r="K569" s="8"/>
      <c r="L569" s="8"/>
      <c r="M569" s="8"/>
      <c r="N569" s="8"/>
      <c r="O569" s="10"/>
      <c r="P569" s="11">
        <f>Table1[[#This Row],[QUANTITE]]*Table1[[#This Row],[PRIX DE VENTE ]]</f>
        <v>0</v>
      </c>
    </row>
    <row r="570" spans="2:16" ht="15.75" thickBot="1" x14ac:dyDescent="0.3">
      <c r="B570" s="17"/>
      <c r="C570" s="18"/>
      <c r="D570" s="16" t="s">
        <v>2477</v>
      </c>
      <c r="E570" s="8" t="s">
        <v>2482</v>
      </c>
      <c r="F570" s="8" t="s">
        <v>552</v>
      </c>
      <c r="G570" s="9" t="s">
        <v>2725</v>
      </c>
      <c r="H570" s="8" t="str">
        <f>CONCATENATE(Table1[[#This Row],[FAMILLE]],"-",Table1[[#This Row],[CATEGORIE]],"-",Table1[[#This Row],[NOM]],"-",Table1[[#This Row],[COMPLEMENT]])</f>
        <v>MLP-G3,5-SWEETIE BELLE-NEWBORN</v>
      </c>
      <c r="I570" s="8"/>
      <c r="J570" s="8" t="s">
        <v>2676</v>
      </c>
      <c r="K570" s="8"/>
      <c r="L570" s="8"/>
      <c r="M570" s="8"/>
      <c r="N570" s="8"/>
      <c r="O570" s="10"/>
      <c r="P570" s="11">
        <f>Table1[[#This Row],[QUANTITE]]*Table1[[#This Row],[PRIX DE VENTE ]]</f>
        <v>0</v>
      </c>
    </row>
    <row r="571" spans="2:16" ht="15.75" thickBot="1" x14ac:dyDescent="0.3">
      <c r="B571" s="17"/>
      <c r="C571" s="18"/>
      <c r="D571" s="16" t="s">
        <v>2477</v>
      </c>
      <c r="E571" s="8" t="s">
        <v>2483</v>
      </c>
      <c r="F571" s="8" t="s">
        <v>562</v>
      </c>
      <c r="G571" s="9"/>
      <c r="H571" s="8" t="str">
        <f>CONCATENATE(Table1[[#This Row],[FAMILLE]],"-",Table1[[#This Row],[CATEGORIE]],"-",Table1[[#This Row],[NOM]],"-",Table1[[#This Row],[COMPLEMENT]])</f>
        <v>MLP-G4-BLOSSOMFORTH-</v>
      </c>
      <c r="I571" s="8" t="s">
        <v>222</v>
      </c>
      <c r="J571" s="8" t="s">
        <v>2676</v>
      </c>
      <c r="K571" s="8"/>
      <c r="L571" s="8"/>
      <c r="M571" s="8"/>
      <c r="N571" s="8"/>
      <c r="O571" s="10"/>
      <c r="P571" s="11">
        <f>Table1[[#This Row],[QUANTITE]]*Table1[[#This Row],[PRIX DE VENTE ]]</f>
        <v>0</v>
      </c>
    </row>
    <row r="572" spans="2:16" ht="15.75" thickBot="1" x14ac:dyDescent="0.3">
      <c r="B572" s="17"/>
      <c r="C572" s="18"/>
      <c r="D572" s="16" t="s">
        <v>2477</v>
      </c>
      <c r="E572" s="8" t="s">
        <v>2483</v>
      </c>
      <c r="F572" s="8" t="s">
        <v>563</v>
      </c>
      <c r="G572" s="9"/>
      <c r="H572" s="8" t="str">
        <f>CONCATENATE(Table1[[#This Row],[FAMILLE]],"-",Table1[[#This Row],[CATEGORIE]],"-",Table1[[#This Row],[NOM]],"-",Table1[[#This Row],[COMPLEMENT]])</f>
        <v>MLP-G4-DIAMOND ROSE-</v>
      </c>
      <c r="I572" s="8" t="s">
        <v>222</v>
      </c>
      <c r="J572" s="8" t="s">
        <v>2676</v>
      </c>
      <c r="K572" s="8"/>
      <c r="L572" s="8"/>
      <c r="M572" s="8"/>
      <c r="N572" s="8"/>
      <c r="O572" s="10"/>
      <c r="P572" s="11">
        <f>Table1[[#This Row],[QUANTITE]]*Table1[[#This Row],[PRIX DE VENTE ]]</f>
        <v>0</v>
      </c>
    </row>
    <row r="573" spans="2:16" ht="26.25" thickBot="1" x14ac:dyDescent="0.3">
      <c r="B573" s="17"/>
      <c r="C573" s="18"/>
      <c r="D573" s="16" t="s">
        <v>2477</v>
      </c>
      <c r="E573" s="8" t="s">
        <v>2483</v>
      </c>
      <c r="F573" s="8" t="s">
        <v>564</v>
      </c>
      <c r="G573" s="9"/>
      <c r="H573" s="8" t="str">
        <f>CONCATENATE(Table1[[#This Row],[FAMILLE]],"-",Table1[[#This Row],[CATEGORIE]],"-",Table1[[#This Row],[NOM]],"-",Table1[[#This Row],[COMPLEMENT]])</f>
        <v>MLP-G4-PRINCESS CELESTIA (EQUESTRIA GIRLS)-</v>
      </c>
      <c r="I573" s="8" t="s">
        <v>222</v>
      </c>
      <c r="J573" s="8" t="s">
        <v>2676</v>
      </c>
      <c r="K573" s="8"/>
      <c r="L573" s="8"/>
      <c r="M573" s="8"/>
      <c r="N573" s="8"/>
      <c r="O573" s="10"/>
      <c r="P573" s="11">
        <f>Table1[[#This Row],[QUANTITE]]*Table1[[#This Row],[PRIX DE VENTE ]]</f>
        <v>0</v>
      </c>
    </row>
    <row r="574" spans="2:16" ht="15.75" thickBot="1" x14ac:dyDescent="0.3">
      <c r="B574" s="17"/>
      <c r="C574" s="18"/>
      <c r="D574" s="16" t="s">
        <v>2477</v>
      </c>
      <c r="E574" s="8" t="s">
        <v>2483</v>
      </c>
      <c r="F574" s="8" t="s">
        <v>565</v>
      </c>
      <c r="G574" s="9"/>
      <c r="H574" s="8" t="str">
        <f>CONCATENATE(Table1[[#This Row],[FAMILLE]],"-",Table1[[#This Row],[CATEGORIE]],"-",Table1[[#This Row],[NOM]],"-",Table1[[#This Row],[COMPLEMENT]])</f>
        <v>MLP-G4-PRINCESS CELESTIA (TINSEL)-</v>
      </c>
      <c r="I574" s="8" t="s">
        <v>222</v>
      </c>
      <c r="J574" s="8" t="s">
        <v>2676</v>
      </c>
      <c r="K574" s="8"/>
      <c r="L574" s="8"/>
      <c r="M574" s="8"/>
      <c r="N574" s="8"/>
      <c r="O574" s="10"/>
      <c r="P574" s="11">
        <f>Table1[[#This Row],[QUANTITE]]*Table1[[#This Row],[PRIX DE VENTE ]]</f>
        <v>0</v>
      </c>
    </row>
    <row r="575" spans="2:16" ht="15.75" thickBot="1" x14ac:dyDescent="0.3">
      <c r="B575" s="17"/>
      <c r="C575" s="18"/>
      <c r="D575" s="16" t="s">
        <v>2477</v>
      </c>
      <c r="E575" s="8" t="s">
        <v>2483</v>
      </c>
      <c r="F575" s="8" t="s">
        <v>452</v>
      </c>
      <c r="G575" s="9"/>
      <c r="H575" s="8" t="str">
        <f>CONCATENATE(Table1[[#This Row],[FAMILLE]],"-",Table1[[#This Row],[CATEGORIE]],"-",Table1[[#This Row],[NOM]],"-",Table1[[#This Row],[COMPLEMENT]])</f>
        <v>MLP-G4-RARITY-</v>
      </c>
      <c r="I575" s="8" t="s">
        <v>222</v>
      </c>
      <c r="J575" s="8" t="s">
        <v>2676</v>
      </c>
      <c r="K575" s="8"/>
      <c r="L575" s="8"/>
      <c r="M575" s="8"/>
      <c r="N575" s="8"/>
      <c r="O575" s="10"/>
      <c r="P575" s="11">
        <f>Table1[[#This Row],[QUANTITE]]*Table1[[#This Row],[PRIX DE VENTE ]]</f>
        <v>0</v>
      </c>
    </row>
    <row r="576" spans="2:16" ht="15.75" thickBot="1" x14ac:dyDescent="0.3">
      <c r="B576" s="17"/>
      <c r="C576" s="18"/>
      <c r="D576" s="16" t="s">
        <v>2477</v>
      </c>
      <c r="E576" s="8" t="s">
        <v>2483</v>
      </c>
      <c r="F576" s="8" t="s">
        <v>566</v>
      </c>
      <c r="G576" s="9"/>
      <c r="H576" s="8" t="str">
        <f>CONCATENATE(Table1[[#This Row],[FAMILLE]],"-",Table1[[#This Row],[CATEGORIE]],"-",Table1[[#This Row],[NOM]],"-",Table1[[#This Row],[COMPLEMENT]])</f>
        <v>MLP-G4-RARITY II-</v>
      </c>
      <c r="I576" s="8" t="s">
        <v>222</v>
      </c>
      <c r="J576" s="8" t="s">
        <v>2676</v>
      </c>
      <c r="K576" s="8"/>
      <c r="L576" s="8"/>
      <c r="M576" s="8"/>
      <c r="N576" s="8"/>
      <c r="O576" s="10"/>
      <c r="P576" s="11">
        <f>Table1[[#This Row],[QUANTITE]]*Table1[[#This Row],[PRIX DE VENTE ]]</f>
        <v>0</v>
      </c>
    </row>
    <row r="577" spans="2:16" ht="15.75" thickBot="1" x14ac:dyDescent="0.3">
      <c r="B577" s="17"/>
      <c r="C577" s="18"/>
      <c r="D577" s="16" t="s">
        <v>2477</v>
      </c>
      <c r="E577" s="8" t="s">
        <v>2483</v>
      </c>
      <c r="F577" s="8" t="s">
        <v>567</v>
      </c>
      <c r="G577" s="9"/>
      <c r="H577" s="8" t="str">
        <f>CONCATENATE(Table1[[#This Row],[FAMILLE]],"-",Table1[[#This Row],[CATEGORIE]],"-",Table1[[#This Row],[NOM]],"-",Table1[[#This Row],[COMPLEMENT]])</f>
        <v>MLP-G4-RARITY III-</v>
      </c>
      <c r="I577" s="8" t="s">
        <v>222</v>
      </c>
      <c r="J577" s="8" t="s">
        <v>2676</v>
      </c>
      <c r="K577" s="8"/>
      <c r="L577" s="8"/>
      <c r="M577" s="8"/>
      <c r="N577" s="8"/>
      <c r="O577" s="10"/>
      <c r="P577" s="11">
        <f>Table1[[#This Row],[QUANTITE]]*Table1[[#This Row],[PRIX DE VENTE ]]</f>
        <v>0</v>
      </c>
    </row>
    <row r="578" spans="2:16" ht="15.75" thickBot="1" x14ac:dyDescent="0.3">
      <c r="B578" s="17"/>
      <c r="C578" s="18"/>
      <c r="D578" s="16" t="s">
        <v>2477</v>
      </c>
      <c r="E578" s="8" t="s">
        <v>2483</v>
      </c>
      <c r="F578" s="8" t="s">
        <v>552</v>
      </c>
      <c r="G578" s="9"/>
      <c r="H578" s="8" t="str">
        <f>CONCATENATE(Table1[[#This Row],[FAMILLE]],"-",Table1[[#This Row],[CATEGORIE]],"-",Table1[[#This Row],[NOM]],"-",Table1[[#This Row],[COMPLEMENT]])</f>
        <v>MLP-G4-SWEETIE BELLE-</v>
      </c>
      <c r="I578" s="8" t="s">
        <v>222</v>
      </c>
      <c r="J578" s="8" t="s">
        <v>2676</v>
      </c>
      <c r="K578" s="8"/>
      <c r="L578" s="8"/>
      <c r="M578" s="8"/>
      <c r="N578" s="8"/>
      <c r="O578" s="10"/>
      <c r="P578" s="11">
        <f>Table1[[#This Row],[QUANTITE]]*Table1[[#This Row],[PRIX DE VENTE ]]</f>
        <v>0</v>
      </c>
    </row>
    <row r="579" spans="2:16" ht="15.75" thickBot="1" x14ac:dyDescent="0.3">
      <c r="B579" s="17"/>
      <c r="C579" s="18"/>
      <c r="D579" s="16" t="s">
        <v>2477</v>
      </c>
      <c r="E579" s="8" t="s">
        <v>2483</v>
      </c>
      <c r="F579" s="8" t="s">
        <v>544</v>
      </c>
      <c r="G579" s="9"/>
      <c r="H579" s="8" t="str">
        <f>CONCATENATE(Table1[[#This Row],[FAMILLE]],"-",Table1[[#This Row],[CATEGORIE]],"-",Table1[[#This Row],[NOM]],"-",Table1[[#This Row],[COMPLEMENT]])</f>
        <v>MLP-G4-CHEERILEE-</v>
      </c>
      <c r="I579" s="8" t="s">
        <v>39</v>
      </c>
      <c r="J579" s="8" t="s">
        <v>2676</v>
      </c>
      <c r="K579" s="8"/>
      <c r="L579" s="8"/>
      <c r="M579" s="8"/>
      <c r="N579" s="8"/>
      <c r="O579" s="10"/>
      <c r="P579" s="11">
        <f>Table1[[#This Row],[QUANTITE]]*Table1[[#This Row],[PRIX DE VENTE ]]</f>
        <v>0</v>
      </c>
    </row>
    <row r="580" spans="2:16" ht="15.75" thickBot="1" x14ac:dyDescent="0.3">
      <c r="B580" s="17"/>
      <c r="C580" s="18"/>
      <c r="D580" s="16" t="s">
        <v>2477</v>
      </c>
      <c r="E580" s="8" t="s">
        <v>2483</v>
      </c>
      <c r="F580" s="8" t="s">
        <v>253</v>
      </c>
      <c r="G580" s="9"/>
      <c r="H580" s="8" t="str">
        <f>CONCATENATE(Table1[[#This Row],[FAMILLE]],"-",Table1[[#This Row],[CATEGORIE]],"-",Table1[[#This Row],[NOM]],"-",Table1[[#This Row],[COMPLEMENT]])</f>
        <v>MLP-G4-CUPCAKE-</v>
      </c>
      <c r="I580" s="8" t="s">
        <v>39</v>
      </c>
      <c r="J580" s="8" t="s">
        <v>2676</v>
      </c>
      <c r="K580" s="8"/>
      <c r="L580" s="8"/>
      <c r="M580" s="8"/>
      <c r="N580" s="8"/>
      <c r="O580" s="10"/>
      <c r="P580" s="11">
        <f>Table1[[#This Row],[QUANTITE]]*Table1[[#This Row],[PRIX DE VENTE ]]</f>
        <v>0</v>
      </c>
    </row>
    <row r="581" spans="2:16" ht="15.75" thickBot="1" x14ac:dyDescent="0.3">
      <c r="B581" s="17"/>
      <c r="C581" s="18"/>
      <c r="D581" s="16" t="s">
        <v>2477</v>
      </c>
      <c r="E581" s="8" t="s">
        <v>2483</v>
      </c>
      <c r="F581" s="8" t="s">
        <v>568</v>
      </c>
      <c r="G581" s="9"/>
      <c r="H581" s="8" t="str">
        <f>CONCATENATE(Table1[[#This Row],[FAMILLE]],"-",Table1[[#This Row],[CATEGORIE]],"-",Table1[[#This Row],[NOM]],"-",Table1[[#This Row],[COMPLEMENT]])</f>
        <v>MLP-G4-FLOWER WISHES-</v>
      </c>
      <c r="I581" s="8" t="s">
        <v>39</v>
      </c>
      <c r="J581" s="8" t="s">
        <v>2676</v>
      </c>
      <c r="K581" s="8"/>
      <c r="L581" s="8"/>
      <c r="M581" s="8"/>
      <c r="N581" s="8"/>
      <c r="O581" s="10"/>
      <c r="P581" s="11">
        <f>Table1[[#This Row],[QUANTITE]]*Table1[[#This Row],[PRIX DE VENTE ]]</f>
        <v>0</v>
      </c>
    </row>
    <row r="582" spans="2:16" ht="15.75" thickBot="1" x14ac:dyDescent="0.3">
      <c r="B582" s="17"/>
      <c r="C582" s="18"/>
      <c r="D582" s="16" t="s">
        <v>2477</v>
      </c>
      <c r="E582" s="8" t="s">
        <v>2483</v>
      </c>
      <c r="F582" s="8" t="s">
        <v>448</v>
      </c>
      <c r="G582" s="9"/>
      <c r="H582" s="8" t="str">
        <f>CONCATENATE(Table1[[#This Row],[FAMILLE]],"-",Table1[[#This Row],[CATEGORIE]],"-",Table1[[#This Row],[NOM]],"-",Table1[[#This Row],[COMPLEMENT]])</f>
        <v>MLP-G4-PINKIE PIE-</v>
      </c>
      <c r="I582" s="8" t="s">
        <v>39</v>
      </c>
      <c r="J582" s="8" t="s">
        <v>2676</v>
      </c>
      <c r="K582" s="8"/>
      <c r="L582" s="8"/>
      <c r="M582" s="8"/>
      <c r="N582" s="8"/>
      <c r="O582" s="10"/>
      <c r="P582" s="11">
        <f>Table1[[#This Row],[QUANTITE]]*Table1[[#This Row],[PRIX DE VENTE ]]</f>
        <v>0</v>
      </c>
    </row>
    <row r="583" spans="2:16" ht="15.75" thickBot="1" x14ac:dyDescent="0.3">
      <c r="B583" s="17"/>
      <c r="C583" s="18"/>
      <c r="D583" s="16" t="s">
        <v>2477</v>
      </c>
      <c r="E583" s="8" t="s">
        <v>2483</v>
      </c>
      <c r="F583" s="8" t="s">
        <v>446</v>
      </c>
      <c r="G583" s="9"/>
      <c r="H583" s="8" t="str">
        <f>CONCATENATE(Table1[[#This Row],[FAMILLE]],"-",Table1[[#This Row],[CATEGORIE]],"-",Table1[[#This Row],[NOM]],"-",Table1[[#This Row],[COMPLEMENT]])</f>
        <v>MLP-G4-PINKIE PIE II-</v>
      </c>
      <c r="I583" s="8" t="s">
        <v>39</v>
      </c>
      <c r="J583" s="8" t="s">
        <v>2676</v>
      </c>
      <c r="K583" s="8"/>
      <c r="L583" s="8"/>
      <c r="M583" s="8"/>
      <c r="N583" s="8"/>
      <c r="O583" s="10"/>
      <c r="P583" s="11">
        <f>Table1[[#This Row],[QUANTITE]]*Table1[[#This Row],[PRIX DE VENTE ]]</f>
        <v>0</v>
      </c>
    </row>
    <row r="584" spans="2:16" ht="15.75" thickBot="1" x14ac:dyDescent="0.3">
      <c r="B584" s="17"/>
      <c r="C584" s="18"/>
      <c r="D584" s="16" t="s">
        <v>2477</v>
      </c>
      <c r="E584" s="8" t="s">
        <v>2483</v>
      </c>
      <c r="F584" s="8" t="s">
        <v>447</v>
      </c>
      <c r="G584" s="9"/>
      <c r="H584" s="8" t="str">
        <f>CONCATENATE(Table1[[#This Row],[FAMILLE]],"-",Table1[[#This Row],[CATEGORIE]],"-",Table1[[#This Row],[NOM]],"-",Table1[[#This Row],[COMPLEMENT]])</f>
        <v>MLP-G4-PINKIE PIE III-</v>
      </c>
      <c r="I584" s="8" t="s">
        <v>39</v>
      </c>
      <c r="J584" s="8" t="s">
        <v>2676</v>
      </c>
      <c r="K584" s="8"/>
      <c r="L584" s="8"/>
      <c r="M584" s="8"/>
      <c r="N584" s="8"/>
      <c r="O584" s="10"/>
      <c r="P584" s="11">
        <f>Table1[[#This Row],[QUANTITE]]*Table1[[#This Row],[PRIX DE VENTE ]]</f>
        <v>0</v>
      </c>
    </row>
    <row r="585" spans="2:16" ht="15.75" thickBot="1" x14ac:dyDescent="0.3">
      <c r="B585" s="17"/>
      <c r="C585" s="18"/>
      <c r="D585" s="16" t="s">
        <v>2477</v>
      </c>
      <c r="E585" s="8" t="s">
        <v>2483</v>
      </c>
      <c r="F585" s="8" t="s">
        <v>569</v>
      </c>
      <c r="G585" s="9"/>
      <c r="H585" s="8" t="str">
        <f>CONCATENATE(Table1[[#This Row],[FAMILLE]],"-",Table1[[#This Row],[CATEGORIE]],"-",Table1[[#This Row],[NOM]],"-",Table1[[#This Row],[COMPLEMENT]])</f>
        <v>MLP-G4-PLOOMETTE-</v>
      </c>
      <c r="I585" s="8" t="s">
        <v>39</v>
      </c>
      <c r="J585" s="8" t="s">
        <v>2676</v>
      </c>
      <c r="K585" s="8"/>
      <c r="L585" s="8"/>
      <c r="M585" s="8"/>
      <c r="N585" s="8"/>
      <c r="O585" s="10"/>
      <c r="P585" s="11">
        <f>Table1[[#This Row],[QUANTITE]]*Table1[[#This Row],[PRIX DE VENTE ]]</f>
        <v>0</v>
      </c>
    </row>
    <row r="586" spans="2:16" ht="15.75" thickBot="1" x14ac:dyDescent="0.3">
      <c r="B586" s="17"/>
      <c r="C586" s="18"/>
      <c r="D586" s="16" t="s">
        <v>2477</v>
      </c>
      <c r="E586" s="8" t="s">
        <v>2483</v>
      </c>
      <c r="F586" s="8" t="s">
        <v>570</v>
      </c>
      <c r="G586" s="9"/>
      <c r="H586" s="8" t="str">
        <f>CONCATENATE(Table1[[#This Row],[FAMILLE]],"-",Table1[[#This Row],[CATEGORIE]],"-",Table1[[#This Row],[NOM]],"-",Table1[[#This Row],[COMPLEMENT]])</f>
        <v>MLP-G4-PLOOMETTE II-</v>
      </c>
      <c r="I586" s="8" t="s">
        <v>39</v>
      </c>
      <c r="J586" s="8" t="s">
        <v>2676</v>
      </c>
      <c r="K586" s="8"/>
      <c r="L586" s="8"/>
      <c r="M586" s="8"/>
      <c r="N586" s="8"/>
      <c r="O586" s="10"/>
      <c r="P586" s="11">
        <f>Table1[[#This Row],[QUANTITE]]*Table1[[#This Row],[PRIX DE VENTE ]]</f>
        <v>0</v>
      </c>
    </row>
    <row r="587" spans="2:16" ht="15.75" thickBot="1" x14ac:dyDescent="0.3">
      <c r="B587" s="17"/>
      <c r="C587" s="18"/>
      <c r="D587" s="16" t="s">
        <v>2477</v>
      </c>
      <c r="E587" s="8" t="s">
        <v>2483</v>
      </c>
      <c r="F587" s="8" t="s">
        <v>571</v>
      </c>
      <c r="G587" s="9"/>
      <c r="H587" s="8" t="str">
        <f>CONCATENATE(Table1[[#This Row],[FAMILLE]],"-",Table1[[#This Row],[CATEGORIE]],"-",Table1[[#This Row],[NOM]],"-",Table1[[#This Row],[COMPLEMENT]])</f>
        <v>MLP-G4-PRINCESS CADANCE-</v>
      </c>
      <c r="I587" s="8" t="s">
        <v>39</v>
      </c>
      <c r="J587" s="8" t="s">
        <v>2676</v>
      </c>
      <c r="K587" s="8"/>
      <c r="L587" s="8"/>
      <c r="M587" s="8"/>
      <c r="N587" s="8"/>
      <c r="O587" s="10"/>
      <c r="P587" s="11">
        <f>Table1[[#This Row],[QUANTITE]]*Table1[[#This Row],[PRIX DE VENTE ]]</f>
        <v>0</v>
      </c>
    </row>
    <row r="588" spans="2:16" ht="15.75" thickBot="1" x14ac:dyDescent="0.3">
      <c r="B588" s="17"/>
      <c r="C588" s="18"/>
      <c r="D588" s="16" t="s">
        <v>2477</v>
      </c>
      <c r="E588" s="8" t="s">
        <v>2483</v>
      </c>
      <c r="F588" s="8" t="s">
        <v>572</v>
      </c>
      <c r="G588" s="9"/>
      <c r="H588" s="8" t="str">
        <f>CONCATENATE(Table1[[#This Row],[FAMILLE]],"-",Table1[[#This Row],[CATEGORIE]],"-",Table1[[#This Row],[NOM]],"-",Table1[[#This Row],[COMPLEMENT]])</f>
        <v>MLP-G4-PRINCESS CELESTIA (ROAYL CASTLE)-</v>
      </c>
      <c r="I588" s="8" t="s">
        <v>39</v>
      </c>
      <c r="J588" s="8" t="s">
        <v>2676</v>
      </c>
      <c r="K588" s="8"/>
      <c r="L588" s="8"/>
      <c r="M588" s="8"/>
      <c r="N588" s="8"/>
      <c r="O588" s="10"/>
      <c r="P588" s="11">
        <f>Table1[[#This Row],[QUANTITE]]*Table1[[#This Row],[PRIX DE VENTE ]]</f>
        <v>0</v>
      </c>
    </row>
    <row r="589" spans="2:16" ht="26.25" thickBot="1" x14ac:dyDescent="0.3">
      <c r="B589" s="17"/>
      <c r="C589" s="18"/>
      <c r="D589" s="16" t="s">
        <v>2477</v>
      </c>
      <c r="E589" s="8" t="s">
        <v>2483</v>
      </c>
      <c r="F589" s="8" t="s">
        <v>573</v>
      </c>
      <c r="G589" s="9"/>
      <c r="H589" s="8" t="str">
        <f>CONCATENATE(Table1[[#This Row],[FAMILLE]],"-",Table1[[#This Row],[CATEGORIE]],"-",Table1[[#This Row],[NOM]],"-",Table1[[#This Row],[COMPLEMENT]])</f>
        <v>MLP-G4-PRINCESS CELESTIA (CRYSTAL PRINCESS PONIES)-</v>
      </c>
      <c r="I589" s="8" t="s">
        <v>39</v>
      </c>
      <c r="J589" s="8" t="s">
        <v>2676</v>
      </c>
      <c r="K589" s="8"/>
      <c r="L589" s="8"/>
      <c r="M589" s="8"/>
      <c r="N589" s="8"/>
      <c r="O589" s="10"/>
      <c r="P589" s="11">
        <f>Table1[[#This Row],[QUANTITE]]*Table1[[#This Row],[PRIX DE VENTE ]]</f>
        <v>0</v>
      </c>
    </row>
    <row r="590" spans="2:16" ht="15.75" thickBot="1" x14ac:dyDescent="0.3">
      <c r="B590" s="17"/>
      <c r="C590" s="18"/>
      <c r="D590" s="16" t="s">
        <v>2477</v>
      </c>
      <c r="E590" s="8" t="s">
        <v>2483</v>
      </c>
      <c r="F590" s="8" t="s">
        <v>450</v>
      </c>
      <c r="G590" s="9"/>
      <c r="H590" s="8" t="str">
        <f>CONCATENATE(Table1[[#This Row],[FAMILLE]],"-",Table1[[#This Row],[CATEGORIE]],"-",Table1[[#This Row],[NOM]],"-",Table1[[#This Row],[COMPLEMENT]])</f>
        <v>MLP-G4-RAIMBOW FLASH-</v>
      </c>
      <c r="I590" s="8" t="s">
        <v>39</v>
      </c>
      <c r="J590" s="8" t="s">
        <v>2676</v>
      </c>
      <c r="K590" s="8"/>
      <c r="L590" s="8"/>
      <c r="M590" s="8"/>
      <c r="N590" s="8"/>
      <c r="O590" s="10"/>
      <c r="P590" s="11">
        <f>Table1[[#This Row],[QUANTITE]]*Table1[[#This Row],[PRIX DE VENTE ]]</f>
        <v>0</v>
      </c>
    </row>
    <row r="591" spans="2:16" ht="15.75" thickBot="1" x14ac:dyDescent="0.3">
      <c r="B591" s="17"/>
      <c r="C591" s="18"/>
      <c r="D591" s="16" t="s">
        <v>2477</v>
      </c>
      <c r="E591" s="8" t="s">
        <v>2483</v>
      </c>
      <c r="F591" s="8" t="s">
        <v>574</v>
      </c>
      <c r="G591" s="9"/>
      <c r="H591" s="8" t="str">
        <f>CONCATENATE(Table1[[#This Row],[FAMILLE]],"-",Table1[[#This Row],[CATEGORIE]],"-",Table1[[#This Row],[NOM]],"-",Table1[[#This Row],[COMPLEMENT]])</f>
        <v>MLP-G4-SKYWISHES-</v>
      </c>
      <c r="I591" s="8" t="s">
        <v>39</v>
      </c>
      <c r="J591" s="8" t="s">
        <v>2676</v>
      </c>
      <c r="K591" s="8"/>
      <c r="L591" s="8"/>
      <c r="M591" s="8"/>
      <c r="N591" s="8"/>
      <c r="O591" s="10"/>
      <c r="P591" s="11">
        <f>Table1[[#This Row],[QUANTITE]]*Table1[[#This Row],[PRIX DE VENTE ]]</f>
        <v>0</v>
      </c>
    </row>
    <row r="592" spans="2:16" ht="15.75" thickBot="1" x14ac:dyDescent="0.3">
      <c r="B592" s="17"/>
      <c r="C592" s="18"/>
      <c r="D592" s="16" t="s">
        <v>2477</v>
      </c>
      <c r="E592" s="8" t="s">
        <v>2483</v>
      </c>
      <c r="F592" s="8" t="s">
        <v>575</v>
      </c>
      <c r="G592" s="9"/>
      <c r="H592" s="8" t="str">
        <f>CONCATENATE(Table1[[#This Row],[FAMILLE]],"-",Table1[[#This Row],[CATEGORIE]],"-",Table1[[#This Row],[NOM]],"-",Table1[[#This Row],[COMPLEMENT]])</f>
        <v>MLP-G4-SWEETIE SWIRL-</v>
      </c>
      <c r="I592" s="8" t="s">
        <v>39</v>
      </c>
      <c r="J592" s="8" t="s">
        <v>2676</v>
      </c>
      <c r="K592" s="8"/>
      <c r="L592" s="8"/>
      <c r="M592" s="8"/>
      <c r="N592" s="8"/>
      <c r="O592" s="10"/>
      <c r="P592" s="11">
        <f>Table1[[#This Row],[QUANTITE]]*Table1[[#This Row],[PRIX DE VENTE ]]</f>
        <v>0</v>
      </c>
    </row>
    <row r="593" spans="2:16" ht="15.75" thickBot="1" x14ac:dyDescent="0.3">
      <c r="B593" s="17"/>
      <c r="C593" s="18"/>
      <c r="D593" s="16" t="s">
        <v>2477</v>
      </c>
      <c r="E593" s="8" t="s">
        <v>2483</v>
      </c>
      <c r="F593" s="8" t="s">
        <v>106</v>
      </c>
      <c r="G593" s="9"/>
      <c r="H593" s="8" t="str">
        <f>CONCATENATE(Table1[[#This Row],[FAMILLE]],"-",Table1[[#This Row],[CATEGORIE]],"-",Table1[[#This Row],[NOM]],"-",Table1[[#This Row],[COMPLEMENT]])</f>
        <v>MLP-G4-APPLEJACK-</v>
      </c>
      <c r="I593" s="8" t="s">
        <v>107</v>
      </c>
      <c r="J593" s="8" t="s">
        <v>2676</v>
      </c>
      <c r="K593" s="8"/>
      <c r="L593" s="8"/>
      <c r="M593" s="8"/>
      <c r="N593" s="8"/>
      <c r="O593" s="10"/>
      <c r="P593" s="11">
        <f>Table1[[#This Row],[QUANTITE]]*Table1[[#This Row],[PRIX DE VENTE ]]</f>
        <v>0</v>
      </c>
    </row>
    <row r="594" spans="2:16" ht="15.75" thickBot="1" x14ac:dyDescent="0.3">
      <c r="B594" s="17"/>
      <c r="C594" s="18"/>
      <c r="D594" s="16" t="s">
        <v>2477</v>
      </c>
      <c r="E594" s="8" t="s">
        <v>2483</v>
      </c>
      <c r="F594" s="8" t="s">
        <v>576</v>
      </c>
      <c r="G594" s="9"/>
      <c r="H594" s="8" t="str">
        <f>CONCATENATE(Table1[[#This Row],[FAMILLE]],"-",Table1[[#This Row],[CATEGORIE]],"-",Table1[[#This Row],[NOM]],"-",Table1[[#This Row],[COMPLEMENT]])</f>
        <v>MLP-G4-APPLEJACK II-</v>
      </c>
      <c r="I594" s="8" t="s">
        <v>107</v>
      </c>
      <c r="J594" s="8" t="s">
        <v>2676</v>
      </c>
      <c r="K594" s="8"/>
      <c r="L594" s="8"/>
      <c r="M594" s="8"/>
      <c r="N594" s="8"/>
      <c r="O594" s="10"/>
      <c r="P594" s="11">
        <f>Table1[[#This Row],[QUANTITE]]*Table1[[#This Row],[PRIX DE VENTE ]]</f>
        <v>0</v>
      </c>
    </row>
    <row r="595" spans="2:16" ht="15.75" thickBot="1" x14ac:dyDescent="0.3">
      <c r="B595" s="17"/>
      <c r="C595" s="18"/>
      <c r="D595" s="16" t="s">
        <v>2477</v>
      </c>
      <c r="E595" s="8" t="s">
        <v>2483</v>
      </c>
      <c r="F595" s="8" t="s">
        <v>577</v>
      </c>
      <c r="G595" s="9"/>
      <c r="H595" s="8" t="str">
        <f>CONCATENATE(Table1[[#This Row],[FAMILLE]],"-",Table1[[#This Row],[CATEGORIE]],"-",Table1[[#This Row],[NOM]],"-",Table1[[#This Row],[COMPLEMENT]])</f>
        <v>MLP-G4-APPLE BLOOM-</v>
      </c>
      <c r="I595" s="8" t="s">
        <v>126</v>
      </c>
      <c r="J595" s="8" t="s">
        <v>2676</v>
      </c>
      <c r="K595" s="8"/>
      <c r="L595" s="8"/>
      <c r="M595" s="8"/>
      <c r="N595" s="8"/>
      <c r="O595" s="10"/>
      <c r="P595" s="11">
        <f>Table1[[#This Row],[QUANTITE]]*Table1[[#This Row],[PRIX DE VENTE ]]</f>
        <v>0</v>
      </c>
    </row>
    <row r="596" spans="2:16" ht="15.75" thickBot="1" x14ac:dyDescent="0.3">
      <c r="B596" s="17"/>
      <c r="C596" s="18"/>
      <c r="D596" s="16" t="s">
        <v>2477</v>
      </c>
      <c r="E596" s="8" t="s">
        <v>2483</v>
      </c>
      <c r="F596" s="8" t="s">
        <v>431</v>
      </c>
      <c r="G596" s="9"/>
      <c r="H596" s="8" t="str">
        <f>CONCATENATE(Table1[[#This Row],[FAMILLE]],"-",Table1[[#This Row],[CATEGORIE]],"-",Table1[[#This Row],[NOM]],"-",Table1[[#This Row],[COMPLEMENT]])</f>
        <v>MLP-G4-FLUTTERSHY-</v>
      </c>
      <c r="I596" s="8" t="s">
        <v>126</v>
      </c>
      <c r="J596" s="8" t="s">
        <v>2676</v>
      </c>
      <c r="K596" s="8"/>
      <c r="L596" s="8"/>
      <c r="M596" s="8"/>
      <c r="N596" s="8"/>
      <c r="O596" s="10"/>
      <c r="P596" s="11">
        <f>Table1[[#This Row],[QUANTITE]]*Table1[[#This Row],[PRIX DE VENTE ]]</f>
        <v>0</v>
      </c>
    </row>
    <row r="597" spans="2:16" ht="15.75" thickBot="1" x14ac:dyDescent="0.3">
      <c r="B597" s="17"/>
      <c r="C597" s="18"/>
      <c r="D597" s="16" t="s">
        <v>2477</v>
      </c>
      <c r="E597" s="8" t="s">
        <v>2483</v>
      </c>
      <c r="F597" s="8" t="s">
        <v>432</v>
      </c>
      <c r="G597" s="9"/>
      <c r="H597" s="8" t="str">
        <f>CONCATENATE(Table1[[#This Row],[FAMILLE]],"-",Table1[[#This Row],[CATEGORIE]],"-",Table1[[#This Row],[NOM]],"-",Table1[[#This Row],[COMPLEMENT]])</f>
        <v>MLP-G4-FLUTTERSHY II-</v>
      </c>
      <c r="I597" s="8" t="s">
        <v>126</v>
      </c>
      <c r="J597" s="8" t="s">
        <v>2676</v>
      </c>
      <c r="K597" s="8"/>
      <c r="L597" s="8"/>
      <c r="M597" s="8"/>
      <c r="N597" s="8"/>
      <c r="O597" s="10"/>
      <c r="P597" s="11">
        <f>Table1[[#This Row],[QUANTITE]]*Table1[[#This Row],[PRIX DE VENTE ]]</f>
        <v>0</v>
      </c>
    </row>
    <row r="598" spans="2:16" ht="15.75" thickBot="1" x14ac:dyDescent="0.3">
      <c r="B598" s="17"/>
      <c r="C598" s="18"/>
      <c r="D598" s="16" t="s">
        <v>2477</v>
      </c>
      <c r="E598" s="8" t="s">
        <v>2483</v>
      </c>
      <c r="F598" s="8" t="s">
        <v>433</v>
      </c>
      <c r="G598" s="9"/>
      <c r="H598" s="8" t="str">
        <f>CONCATENATE(Table1[[#This Row],[FAMILLE]],"-",Table1[[#This Row],[CATEGORIE]],"-",Table1[[#This Row],[NOM]],"-",Table1[[#This Row],[COMPLEMENT]])</f>
        <v>MLP-G4-FLUTTERSHY III-</v>
      </c>
      <c r="I598" s="8" t="s">
        <v>126</v>
      </c>
      <c r="J598" s="8" t="s">
        <v>2676</v>
      </c>
      <c r="K598" s="8"/>
      <c r="L598" s="8"/>
      <c r="M598" s="8"/>
      <c r="N598" s="8"/>
      <c r="O598" s="10"/>
      <c r="P598" s="11">
        <f>Table1[[#This Row],[QUANTITE]]*Table1[[#This Row],[PRIX DE VENTE ]]</f>
        <v>0</v>
      </c>
    </row>
    <row r="599" spans="2:16" ht="15.75" thickBot="1" x14ac:dyDescent="0.3">
      <c r="B599" s="17"/>
      <c r="C599" s="18"/>
      <c r="D599" s="16" t="s">
        <v>2477</v>
      </c>
      <c r="E599" s="8" t="s">
        <v>2483</v>
      </c>
      <c r="F599" s="8" t="s">
        <v>166</v>
      </c>
      <c r="G599" s="9"/>
      <c r="H599" s="8" t="str">
        <f>CONCATENATE(Table1[[#This Row],[FAMILLE]],"-",Table1[[#This Row],[CATEGORIE]],"-",Table1[[#This Row],[NOM]],"-",Table1[[#This Row],[COMPLEMENT]])</f>
        <v>MLP-G4-MINTY-</v>
      </c>
      <c r="I599" s="8" t="s">
        <v>156</v>
      </c>
      <c r="J599" s="8" t="s">
        <v>2676</v>
      </c>
      <c r="K599" s="8"/>
      <c r="L599" s="8"/>
      <c r="M599" s="8"/>
      <c r="N599" s="8"/>
      <c r="O599" s="10"/>
      <c r="P599" s="11">
        <f>Table1[[#This Row],[QUANTITE]]*Table1[[#This Row],[PRIX DE VENTE ]]</f>
        <v>0</v>
      </c>
    </row>
    <row r="600" spans="2:16" ht="15.75" thickBot="1" x14ac:dyDescent="0.3">
      <c r="B600" s="17"/>
      <c r="C600" s="18"/>
      <c r="D600" s="16" t="s">
        <v>2477</v>
      </c>
      <c r="E600" s="8" t="s">
        <v>2483</v>
      </c>
      <c r="F600" s="8" t="s">
        <v>578</v>
      </c>
      <c r="G600" s="9"/>
      <c r="H600" s="8" t="str">
        <f>CONCATENATE(Table1[[#This Row],[FAMILLE]],"-",Table1[[#This Row],[CATEGORIE]],"-",Table1[[#This Row],[NOM]],"-",Table1[[#This Row],[COMPLEMENT]])</f>
        <v>MLP-G4-DEWDROP DAZZLE-</v>
      </c>
      <c r="I600" s="8" t="s">
        <v>504</v>
      </c>
      <c r="J600" s="8" t="s">
        <v>2676</v>
      </c>
      <c r="K600" s="8"/>
      <c r="L600" s="8"/>
      <c r="M600" s="8"/>
      <c r="N600" s="8"/>
      <c r="O600" s="10"/>
      <c r="P600" s="11">
        <f>Table1[[#This Row],[QUANTITE]]*Table1[[#This Row],[PRIX DE VENTE ]]</f>
        <v>0</v>
      </c>
    </row>
    <row r="601" spans="2:16" ht="15.75" thickBot="1" x14ac:dyDescent="0.3">
      <c r="B601" s="17"/>
      <c r="C601" s="18"/>
      <c r="D601" s="16" t="s">
        <v>2477</v>
      </c>
      <c r="E601" s="8" t="s">
        <v>2483</v>
      </c>
      <c r="F601" s="8" t="s">
        <v>549</v>
      </c>
      <c r="G601" s="9"/>
      <c r="H601" s="8" t="str">
        <f>CONCATENATE(Table1[[#This Row],[FAMILLE]],"-",Table1[[#This Row],[CATEGORIE]],"-",Table1[[#This Row],[NOM]],"-",Table1[[#This Row],[COMPLEMENT]])</f>
        <v>MLP-G4-RAIMBOW DASH-</v>
      </c>
      <c r="I601" s="8" t="s">
        <v>504</v>
      </c>
      <c r="J601" s="8" t="s">
        <v>2676</v>
      </c>
      <c r="K601" s="8"/>
      <c r="L601" s="8"/>
      <c r="M601" s="8"/>
      <c r="N601" s="8"/>
      <c r="O601" s="10"/>
      <c r="P601" s="11">
        <f>Table1[[#This Row],[QUANTITE]]*Table1[[#This Row],[PRIX DE VENTE ]]</f>
        <v>0</v>
      </c>
    </row>
    <row r="602" spans="2:16" ht="15.75" thickBot="1" x14ac:dyDescent="0.3">
      <c r="B602" s="17"/>
      <c r="C602" s="18"/>
      <c r="D602" s="16" t="s">
        <v>2477</v>
      </c>
      <c r="E602" s="8" t="s">
        <v>2483</v>
      </c>
      <c r="F602" s="8" t="s">
        <v>510</v>
      </c>
      <c r="G602" s="9"/>
      <c r="H602" s="8" t="str">
        <f>CONCATENATE(Table1[[#This Row],[FAMILLE]],"-",Table1[[#This Row],[CATEGORIE]],"-",Table1[[#This Row],[NOM]],"-",Table1[[#This Row],[COMPLEMENT]])</f>
        <v>MLP-G4-RAIMBOW DASH III-</v>
      </c>
      <c r="I602" s="8" t="s">
        <v>504</v>
      </c>
      <c r="J602" s="8" t="s">
        <v>2676</v>
      </c>
      <c r="K602" s="8"/>
      <c r="L602" s="8"/>
      <c r="M602" s="8"/>
      <c r="N602" s="8"/>
      <c r="O602" s="10"/>
      <c r="P602" s="11">
        <f>Table1[[#This Row],[QUANTITE]]*Table1[[#This Row],[PRIX DE VENTE ]]</f>
        <v>0</v>
      </c>
    </row>
    <row r="603" spans="2:16" ht="15.75" thickBot="1" x14ac:dyDescent="0.3">
      <c r="B603" s="17"/>
      <c r="C603" s="18"/>
      <c r="D603" s="16" t="s">
        <v>2477</v>
      </c>
      <c r="E603" s="8" t="s">
        <v>2483</v>
      </c>
      <c r="F603" s="8" t="s">
        <v>510</v>
      </c>
      <c r="G603" s="9"/>
      <c r="H603" s="8" t="str">
        <f>CONCATENATE(Table1[[#This Row],[FAMILLE]],"-",Table1[[#This Row],[CATEGORIE]],"-",Table1[[#This Row],[NOM]],"-",Table1[[#This Row],[COMPLEMENT]])</f>
        <v>MLP-G4-RAIMBOW DASH III-</v>
      </c>
      <c r="I603" s="8" t="s">
        <v>504</v>
      </c>
      <c r="J603" s="8" t="s">
        <v>2676</v>
      </c>
      <c r="K603" s="8"/>
      <c r="L603" s="8"/>
      <c r="M603" s="8"/>
      <c r="N603" s="8"/>
      <c r="O603" s="10"/>
      <c r="P603" s="11">
        <f>Table1[[#This Row],[QUANTITE]]*Table1[[#This Row],[PRIX DE VENTE ]]</f>
        <v>0</v>
      </c>
    </row>
    <row r="604" spans="2:16" ht="15.75" thickBot="1" x14ac:dyDescent="0.3">
      <c r="B604" s="17"/>
      <c r="C604" s="18"/>
      <c r="D604" s="16" t="s">
        <v>2477</v>
      </c>
      <c r="E604" s="8" t="s">
        <v>2483</v>
      </c>
      <c r="F604" s="8" t="s">
        <v>409</v>
      </c>
      <c r="G604" s="9"/>
      <c r="H604" s="8" t="str">
        <f>CONCATENATE(Table1[[#This Row],[FAMILLE]],"-",Table1[[#This Row],[CATEGORIE]],"-",Table1[[#This Row],[NOM]],"-",Table1[[#This Row],[COMPLEMENT]])</f>
        <v>MLP-G4-STAR SWIRL-</v>
      </c>
      <c r="I604" s="8" t="s">
        <v>504</v>
      </c>
      <c r="J604" s="8" t="s">
        <v>2676</v>
      </c>
      <c r="K604" s="8"/>
      <c r="L604" s="8"/>
      <c r="M604" s="8"/>
      <c r="N604" s="8"/>
      <c r="O604" s="10"/>
      <c r="P604" s="11">
        <f>Table1[[#This Row],[QUANTITE]]*Table1[[#This Row],[PRIX DE VENTE ]]</f>
        <v>0</v>
      </c>
    </row>
    <row r="605" spans="2:16" ht="15.75" thickBot="1" x14ac:dyDescent="0.3">
      <c r="B605" s="17"/>
      <c r="C605" s="18"/>
      <c r="D605" s="16" t="s">
        <v>2477</v>
      </c>
      <c r="E605" s="8" t="s">
        <v>2483</v>
      </c>
      <c r="F605" s="8" t="s">
        <v>579</v>
      </c>
      <c r="G605" s="9"/>
      <c r="H605" s="8" t="str">
        <f>CONCATENATE(Table1[[#This Row],[FAMILLE]],"-",Table1[[#This Row],[CATEGORIE]],"-",Table1[[#This Row],[NOM]],"-",Table1[[#This Row],[COMPLEMENT]])</f>
        <v>MLP-G4-TRIXIE LULAMOON-</v>
      </c>
      <c r="I605" s="8" t="s">
        <v>504</v>
      </c>
      <c r="J605" s="8" t="s">
        <v>2676</v>
      </c>
      <c r="K605" s="8"/>
      <c r="L605" s="8"/>
      <c r="M605" s="8"/>
      <c r="N605" s="8"/>
      <c r="O605" s="10"/>
      <c r="P605" s="11">
        <f>Table1[[#This Row],[QUANTITE]]*Table1[[#This Row],[PRIX DE VENTE ]]</f>
        <v>0</v>
      </c>
    </row>
    <row r="606" spans="2:16" ht="15.75" thickBot="1" x14ac:dyDescent="0.3">
      <c r="B606" s="17"/>
      <c r="C606" s="18"/>
      <c r="D606" s="16" t="s">
        <v>2477</v>
      </c>
      <c r="E606" s="8" t="s">
        <v>2483</v>
      </c>
      <c r="F606" s="8" t="s">
        <v>253</v>
      </c>
      <c r="G606" s="9"/>
      <c r="H606" s="8" t="str">
        <f>CONCATENATE(Table1[[#This Row],[FAMILLE]],"-",Table1[[#This Row],[CATEGORIE]],"-",Table1[[#This Row],[NOM]],"-",Table1[[#This Row],[COMPLEMENT]])</f>
        <v>MLP-G4-CUPCAKE-</v>
      </c>
      <c r="I606" s="8" t="s">
        <v>366</v>
      </c>
      <c r="J606" s="8" t="s">
        <v>2676</v>
      </c>
      <c r="K606" s="8"/>
      <c r="L606" s="8"/>
      <c r="M606" s="8"/>
      <c r="N606" s="8"/>
      <c r="O606" s="10"/>
      <c r="P606" s="11">
        <f>Table1[[#This Row],[QUANTITE]]*Table1[[#This Row],[PRIX DE VENTE ]]</f>
        <v>0</v>
      </c>
    </row>
    <row r="607" spans="2:16" ht="15.75" thickBot="1" x14ac:dyDescent="0.3">
      <c r="B607" s="17"/>
      <c r="C607" s="18"/>
      <c r="D607" s="16" t="s">
        <v>2477</v>
      </c>
      <c r="E607" s="8" t="s">
        <v>2483</v>
      </c>
      <c r="F607" s="8" t="s">
        <v>580</v>
      </c>
      <c r="G607" s="9"/>
      <c r="H607" s="8" t="str">
        <f>CONCATENATE(Table1[[#This Row],[FAMILLE]],"-",Table1[[#This Row],[CATEGORIE]],"-",Table1[[#This Row],[NOM]],"-",Table1[[#This Row],[COMPLEMENT]])</f>
        <v>MLP-G4-DAISY DREAMS-</v>
      </c>
      <c r="I607" s="8" t="s">
        <v>366</v>
      </c>
      <c r="J607" s="8" t="s">
        <v>2676</v>
      </c>
      <c r="K607" s="8"/>
      <c r="L607" s="8"/>
      <c r="M607" s="8"/>
      <c r="N607" s="8"/>
      <c r="O607" s="10"/>
      <c r="P607" s="11">
        <f>Table1[[#This Row],[QUANTITE]]*Table1[[#This Row],[PRIX DE VENTE ]]</f>
        <v>0</v>
      </c>
    </row>
    <row r="608" spans="2:16" ht="15.75" thickBot="1" x14ac:dyDescent="0.3">
      <c r="B608" s="17"/>
      <c r="C608" s="18"/>
      <c r="D608" s="16" t="s">
        <v>2477</v>
      </c>
      <c r="E608" s="8" t="s">
        <v>2483</v>
      </c>
      <c r="F608" s="8" t="s">
        <v>581</v>
      </c>
      <c r="G608" s="9"/>
      <c r="H608" s="8" t="str">
        <f>CONCATENATE(Table1[[#This Row],[FAMILLE]],"-",Table1[[#This Row],[CATEGORIE]],"-",Table1[[#This Row],[NOM]],"-",Table1[[#This Row],[COMPLEMENT]])</f>
        <v>MLP-G4-DAISY DREAMS II-</v>
      </c>
      <c r="I608" s="8" t="s">
        <v>366</v>
      </c>
      <c r="J608" s="8" t="s">
        <v>2676</v>
      </c>
      <c r="K608" s="8"/>
      <c r="L608" s="8"/>
      <c r="M608" s="8"/>
      <c r="N608" s="8"/>
      <c r="O608" s="10"/>
      <c r="P608" s="11">
        <f>Table1[[#This Row],[QUANTITE]]*Table1[[#This Row],[PRIX DE VENTE ]]</f>
        <v>0</v>
      </c>
    </row>
    <row r="609" spans="2:16" ht="15.75" thickBot="1" x14ac:dyDescent="0.3">
      <c r="B609" s="17"/>
      <c r="C609" s="18"/>
      <c r="D609" s="16" t="s">
        <v>2477</v>
      </c>
      <c r="E609" s="8" t="s">
        <v>2483</v>
      </c>
      <c r="F609" s="8" t="s">
        <v>582</v>
      </c>
      <c r="G609" s="9"/>
      <c r="H609" s="8" t="str">
        <f>CONCATENATE(Table1[[#This Row],[FAMILLE]],"-",Table1[[#This Row],[CATEGORIE]],"-",Table1[[#This Row],[NOM]],"-",Table1[[#This Row],[COMPLEMENT]])</f>
        <v>MLP-G4-FLOWER WHISES-</v>
      </c>
      <c r="I609" s="8" t="s">
        <v>366</v>
      </c>
      <c r="J609" s="8" t="s">
        <v>2676</v>
      </c>
      <c r="K609" s="8"/>
      <c r="L609" s="8"/>
      <c r="M609" s="8"/>
      <c r="N609" s="8"/>
      <c r="O609" s="10"/>
      <c r="P609" s="11">
        <f>Table1[[#This Row],[QUANTITE]]*Table1[[#This Row],[PRIX DE VENTE ]]</f>
        <v>0</v>
      </c>
    </row>
    <row r="610" spans="2:16" ht="15.75" thickBot="1" x14ac:dyDescent="0.3">
      <c r="B610" s="17"/>
      <c r="C610" s="18"/>
      <c r="D610" s="16" t="s">
        <v>2477</v>
      </c>
      <c r="E610" s="8" t="s">
        <v>2483</v>
      </c>
      <c r="F610" s="8" t="s">
        <v>583</v>
      </c>
      <c r="G610" s="9"/>
      <c r="H610" s="8" t="str">
        <f>CONCATENATE(Table1[[#This Row],[FAMILLE]],"-",Table1[[#This Row],[CATEGORIE]],"-",Table1[[#This Row],[NOM]],"-",Table1[[#This Row],[COMPLEMENT]])</f>
        <v>MLP-G4-LILY BLOSSOM-</v>
      </c>
      <c r="I610" s="8" t="s">
        <v>366</v>
      </c>
      <c r="J610" s="8" t="s">
        <v>2676</v>
      </c>
      <c r="K610" s="8"/>
      <c r="L610" s="8"/>
      <c r="M610" s="8"/>
      <c r="N610" s="8"/>
      <c r="O610" s="10"/>
      <c r="P610" s="11">
        <f>Table1[[#This Row],[QUANTITE]]*Table1[[#This Row],[PRIX DE VENTE ]]</f>
        <v>0</v>
      </c>
    </row>
    <row r="611" spans="2:16" ht="26.25" thickBot="1" x14ac:dyDescent="0.3">
      <c r="B611" s="17"/>
      <c r="C611" s="18"/>
      <c r="D611" s="16" t="s">
        <v>2477</v>
      </c>
      <c r="E611" s="8" t="s">
        <v>2483</v>
      </c>
      <c r="F611" s="8" t="s">
        <v>584</v>
      </c>
      <c r="G611" s="9"/>
      <c r="H611" s="8" t="str">
        <f>CONCATENATE(Table1[[#This Row],[FAMILLE]],"-",Table1[[#This Row],[CATEGORIE]],"-",Table1[[#This Row],[NOM]],"-",Table1[[#This Row],[COMPLEMENT]])</f>
        <v>MLP-G4-PRINCESS LUNA (PRINCESS CELESTIA  PRINCESS LUNA SET)-</v>
      </c>
      <c r="I611" s="8" t="s">
        <v>366</v>
      </c>
      <c r="J611" s="8" t="s">
        <v>2676</v>
      </c>
      <c r="K611" s="8"/>
      <c r="L611" s="8"/>
      <c r="M611" s="8"/>
      <c r="N611" s="8"/>
      <c r="O611" s="10"/>
      <c r="P611" s="11">
        <f>Table1[[#This Row],[QUANTITE]]*Table1[[#This Row],[PRIX DE VENTE ]]</f>
        <v>0</v>
      </c>
    </row>
    <row r="612" spans="2:16" ht="15.75" thickBot="1" x14ac:dyDescent="0.3">
      <c r="B612" s="17"/>
      <c r="C612" s="18"/>
      <c r="D612" s="16" t="s">
        <v>2477</v>
      </c>
      <c r="E612" s="8" t="s">
        <v>2483</v>
      </c>
      <c r="F612" s="8" t="s">
        <v>585</v>
      </c>
      <c r="G612" s="9"/>
      <c r="H612" s="8" t="str">
        <f>CONCATENATE(Table1[[#This Row],[FAMILLE]],"-",Table1[[#This Row],[CATEGORIE]],"-",Table1[[#This Row],[NOM]],"-",Table1[[#This Row],[COMPLEMENT]])</f>
        <v>MLP-G4-PRINCESS LUNA -</v>
      </c>
      <c r="I612" s="8" t="s">
        <v>366</v>
      </c>
      <c r="J612" s="8" t="s">
        <v>2676</v>
      </c>
      <c r="K612" s="8"/>
      <c r="L612" s="8"/>
      <c r="M612" s="8"/>
      <c r="N612" s="8"/>
      <c r="O612" s="10"/>
      <c r="P612" s="11">
        <f>Table1[[#This Row],[QUANTITE]]*Table1[[#This Row],[PRIX DE VENTE ]]</f>
        <v>0</v>
      </c>
    </row>
    <row r="613" spans="2:16" ht="15.75" thickBot="1" x14ac:dyDescent="0.3">
      <c r="B613" s="17"/>
      <c r="C613" s="18"/>
      <c r="D613" s="16" t="s">
        <v>2477</v>
      </c>
      <c r="E613" s="8" t="s">
        <v>2483</v>
      </c>
      <c r="F613" s="8" t="s">
        <v>586</v>
      </c>
      <c r="G613" s="9"/>
      <c r="H613" s="8" t="str">
        <f>CONCATENATE(Table1[[#This Row],[FAMILLE]],"-",Table1[[#This Row],[CATEGORIE]],"-",Table1[[#This Row],[NOM]],"-",Table1[[#This Row],[COMPLEMENT]])</f>
        <v>MLP-G4-TWINKLE SPARKLE -</v>
      </c>
      <c r="I613" s="8" t="s">
        <v>366</v>
      </c>
      <c r="J613" s="8" t="s">
        <v>2676</v>
      </c>
      <c r="K613" s="8"/>
      <c r="L613" s="8"/>
      <c r="M613" s="8"/>
      <c r="N613" s="8"/>
      <c r="O613" s="10"/>
      <c r="P613" s="11">
        <f>Table1[[#This Row],[QUANTITE]]*Table1[[#This Row],[PRIX DE VENTE ]]</f>
        <v>0</v>
      </c>
    </row>
    <row r="614" spans="2:16" ht="15.75" thickBot="1" x14ac:dyDescent="0.3">
      <c r="B614" s="17"/>
      <c r="C614" s="18"/>
      <c r="D614" s="16" t="s">
        <v>2477</v>
      </c>
      <c r="E614" s="8" t="s">
        <v>2483</v>
      </c>
      <c r="F614" s="8" t="s">
        <v>587</v>
      </c>
      <c r="G614" s="9"/>
      <c r="H614" s="8" t="str">
        <f>CONCATENATE(Table1[[#This Row],[FAMILLE]],"-",Table1[[#This Row],[CATEGORIE]],"-",Table1[[#This Row],[NOM]],"-",Table1[[#This Row],[COMPLEMENT]])</f>
        <v>MLP-G4-TWINKLE SPARKLE II-</v>
      </c>
      <c r="I614" s="8" t="s">
        <v>366</v>
      </c>
      <c r="J614" s="8" t="s">
        <v>2676</v>
      </c>
      <c r="K614" s="8"/>
      <c r="L614" s="8"/>
      <c r="M614" s="8"/>
      <c r="N614" s="8"/>
      <c r="O614" s="10"/>
      <c r="P614" s="11">
        <f>Table1[[#This Row],[QUANTITE]]*Table1[[#This Row],[PRIX DE VENTE ]]</f>
        <v>0</v>
      </c>
    </row>
    <row r="615" spans="2:16" ht="15.75" thickBot="1" x14ac:dyDescent="0.3">
      <c r="B615" s="17"/>
      <c r="C615" s="18"/>
      <c r="D615" s="16" t="s">
        <v>2477</v>
      </c>
      <c r="E615" s="8" t="s">
        <v>2483</v>
      </c>
      <c r="F615" s="8" t="s">
        <v>588</v>
      </c>
      <c r="G615" s="9"/>
      <c r="H615" s="8" t="str">
        <f>CONCATENATE(Table1[[#This Row],[FAMILLE]],"-",Table1[[#This Row],[CATEGORIE]],"-",Table1[[#This Row],[NOM]],"-",Table1[[#This Row],[COMPLEMENT]])</f>
        <v>MLP-G4-TWINKLE SPARKLE III-</v>
      </c>
      <c r="I615" s="8" t="s">
        <v>366</v>
      </c>
      <c r="J615" s="8" t="s">
        <v>2676</v>
      </c>
      <c r="K615" s="8"/>
      <c r="L615" s="8"/>
      <c r="M615" s="8"/>
      <c r="N615" s="8"/>
      <c r="O615" s="10"/>
      <c r="P615" s="11">
        <f>Table1[[#This Row],[QUANTITE]]*Table1[[#This Row],[PRIX DE VENTE ]]</f>
        <v>0</v>
      </c>
    </row>
    <row r="616" spans="2:16" ht="15.75" thickBot="1" x14ac:dyDescent="0.3">
      <c r="B616" s="17"/>
      <c r="C616" s="18"/>
      <c r="D616" s="16" t="s">
        <v>2477</v>
      </c>
      <c r="E616" s="8" t="s">
        <v>2483</v>
      </c>
      <c r="F616" s="8" t="s">
        <v>590</v>
      </c>
      <c r="G616" s="9"/>
      <c r="H616" s="8" t="str">
        <f>CONCATENATE(Table1[[#This Row],[FAMILLE]],"-",Table1[[#This Row],[CATEGORIE]],"-",Table1[[#This Row],[NOM]],"-",Table1[[#This Row],[COMPLEMENT]])</f>
        <v>MLP-G4-NIGHTMARE MOON-</v>
      </c>
      <c r="I616" s="8" t="s">
        <v>589</v>
      </c>
      <c r="J616" s="8" t="s">
        <v>2676</v>
      </c>
      <c r="K616" s="8"/>
      <c r="L616" s="8"/>
      <c r="M616" s="8"/>
      <c r="N616" s="8"/>
      <c r="O616" s="10"/>
      <c r="P616" s="11">
        <f>Table1[[#This Row],[QUANTITE]]*Table1[[#This Row],[PRIX DE VENTE ]]</f>
        <v>0</v>
      </c>
    </row>
    <row r="617" spans="2:16" ht="15.75" thickBot="1" x14ac:dyDescent="0.3">
      <c r="B617" s="17"/>
      <c r="C617" s="18"/>
      <c r="D617" s="16" t="s">
        <v>2477</v>
      </c>
      <c r="E617" s="8" t="s">
        <v>2483</v>
      </c>
      <c r="F617" s="8" t="s">
        <v>591</v>
      </c>
      <c r="G617" s="9" t="s">
        <v>2484</v>
      </c>
      <c r="H617" s="8" t="str">
        <f>CONCATENATE(Table1[[#This Row],[FAMILLE]],"-",Table1[[#This Row],[CATEGORIE]],"-",Table1[[#This Row],[NOM]],"-",Table1[[#This Row],[COMPLEMENT]])</f>
        <v>MLP-G4-SPIKE-DRAGON</v>
      </c>
      <c r="I617" s="8"/>
      <c r="J617" s="8" t="s">
        <v>2676</v>
      </c>
      <c r="K617" s="8"/>
      <c r="L617" s="8"/>
      <c r="M617" s="8"/>
      <c r="N617" s="8"/>
      <c r="O617" s="10"/>
      <c r="P617" s="11">
        <f>Table1[[#This Row],[QUANTITE]]*Table1[[#This Row],[PRIX DE VENTE ]]</f>
        <v>0</v>
      </c>
    </row>
    <row r="618" spans="2:16" ht="15.75" thickBot="1" x14ac:dyDescent="0.3">
      <c r="B618" s="17"/>
      <c r="C618" s="18"/>
      <c r="D618" s="16" t="s">
        <v>2477</v>
      </c>
      <c r="E618" s="8" t="s">
        <v>2478</v>
      </c>
      <c r="F618" s="8" t="s">
        <v>592</v>
      </c>
      <c r="G618" s="9" t="s">
        <v>2485</v>
      </c>
      <c r="H618" s="8" t="str">
        <f>CONCATENATE(Table1[[#This Row],[FAMILLE]],"-",Table1[[#This Row],[CATEGORIE]],"-",Table1[[#This Row],[NOM]],"-",Table1[[#This Row],[COMPLEMENT]])</f>
        <v>MLP-G1-PRETTY PARLOR-PLAYSET</v>
      </c>
      <c r="I618" s="8"/>
      <c r="J618" s="8"/>
      <c r="K618" s="8"/>
      <c r="L618" s="8"/>
      <c r="M618" s="8"/>
      <c r="N618" s="8"/>
      <c r="O618" s="10"/>
      <c r="P618" s="11">
        <f>Table1[[#This Row],[QUANTITE]]*Table1[[#This Row],[PRIX DE VENTE ]]</f>
        <v>0</v>
      </c>
    </row>
    <row r="619" spans="2:16" ht="15.75" thickBot="1" x14ac:dyDescent="0.3">
      <c r="B619" s="17"/>
      <c r="C619" s="18"/>
      <c r="D619" s="16" t="s">
        <v>2477</v>
      </c>
      <c r="E619" s="8" t="s">
        <v>2478</v>
      </c>
      <c r="F619" s="8" t="s">
        <v>593</v>
      </c>
      <c r="G619" s="9" t="s">
        <v>2485</v>
      </c>
      <c r="H619" s="8" t="str">
        <f>CONCATENATE(Table1[[#This Row],[FAMILLE]],"-",Table1[[#This Row],[CATEGORIE]],"-",Table1[[#This Row],[NOM]],"-",Table1[[#This Row],[COMPLEMENT]])</f>
        <v>MLP-G1-BABY BUGGY-PLAYSET</v>
      </c>
      <c r="I619" s="8"/>
      <c r="J619" s="8" t="s">
        <v>2485</v>
      </c>
      <c r="K619" s="8"/>
      <c r="L619" s="8"/>
      <c r="M619" s="8"/>
      <c r="N619" s="8"/>
      <c r="O619" s="10"/>
      <c r="P619" s="11">
        <f>Table1[[#This Row],[QUANTITE]]*Table1[[#This Row],[PRIX DE VENTE ]]</f>
        <v>0</v>
      </c>
    </row>
    <row r="620" spans="2:16" ht="15.75" thickBot="1" x14ac:dyDescent="0.3">
      <c r="B620" s="17"/>
      <c r="C620" s="18"/>
      <c r="D620" s="16" t="s">
        <v>2477</v>
      </c>
      <c r="E620" s="8" t="s">
        <v>213</v>
      </c>
      <c r="F620" s="8" t="s">
        <v>594</v>
      </c>
      <c r="G620" s="9" t="s">
        <v>2485</v>
      </c>
      <c r="H620" s="8" t="str">
        <f>CONCATENATE(Table1[[#This Row],[FAMILLE]],"-",Table1[[#This Row],[CATEGORIE]],"-",Table1[[#This Row],[NOM]],"-",Table1[[#This Row],[COMPLEMENT]])</f>
        <v>MLP-G2--ROYAL CASTLE-PLAYSET</v>
      </c>
      <c r="I620" s="8"/>
      <c r="J620" s="8" t="s">
        <v>2485</v>
      </c>
      <c r="K620" s="8"/>
      <c r="L620" s="8"/>
      <c r="M620" s="8"/>
      <c r="N620" s="8">
        <v>2</v>
      </c>
      <c r="O620" s="10">
        <v>250</v>
      </c>
      <c r="P620" s="11">
        <f>Table1[[#This Row],[QUANTITE]]*Table1[[#This Row],[PRIX DE VENTE ]]</f>
        <v>500</v>
      </c>
    </row>
    <row r="621" spans="2:16" ht="15.75" thickBot="1" x14ac:dyDescent="0.3">
      <c r="B621" s="17"/>
      <c r="C621" s="18"/>
      <c r="D621" s="16" t="s">
        <v>2477</v>
      </c>
      <c r="E621" s="8" t="s">
        <v>2478</v>
      </c>
      <c r="F621" s="8" t="s">
        <v>595</v>
      </c>
      <c r="G621" s="9" t="s">
        <v>2485</v>
      </c>
      <c r="H621" s="8" t="str">
        <f>CONCATENATE(Table1[[#This Row],[FAMILLE]],"-",Table1[[#This Row],[CATEGORIE]],"-",Table1[[#This Row],[NOM]],"-",Table1[[#This Row],[COMPLEMENT]])</f>
        <v>MLP-G1-KITCHEN-PLAYSET</v>
      </c>
      <c r="I621" s="8"/>
      <c r="J621" s="8" t="s">
        <v>2485</v>
      </c>
      <c r="K621" s="8"/>
      <c r="L621" s="8"/>
      <c r="M621" s="8"/>
      <c r="N621" s="8">
        <v>1</v>
      </c>
      <c r="O621" s="10">
        <v>180</v>
      </c>
      <c r="P621" s="11">
        <f>Table1[[#This Row],[QUANTITE]]*Table1[[#This Row],[PRIX DE VENTE ]]</f>
        <v>180</v>
      </c>
    </row>
    <row r="622" spans="2:16" ht="26.25" thickBot="1" x14ac:dyDescent="0.3">
      <c r="B622" s="17"/>
      <c r="C622" s="18"/>
      <c r="D622" s="16" t="s">
        <v>2477</v>
      </c>
      <c r="E622" s="8" t="s">
        <v>2479</v>
      </c>
      <c r="F622" s="8" t="s">
        <v>596</v>
      </c>
      <c r="G622" s="9" t="s">
        <v>2485</v>
      </c>
      <c r="H622" s="8" t="str">
        <f>CONCATENATE(Table1[[#This Row],[FAMILLE]],"-",Table1[[#This Row],[CATEGORIE]],"-",Table1[[#This Row],[NOM]],"-",Table1[[#This Row],[COMPLEMENT]])</f>
        <v>MLP-G2-PONY GARDEN CARRY CASE-PLAYSET</v>
      </c>
      <c r="I622" s="8"/>
      <c r="J622" s="8" t="s">
        <v>2485</v>
      </c>
      <c r="K622" s="8"/>
      <c r="L622" s="8"/>
      <c r="M622" s="8"/>
      <c r="N622" s="8">
        <v>1</v>
      </c>
      <c r="O622" s="10"/>
      <c r="P622" s="11">
        <f>Table1[[#This Row],[QUANTITE]]*Table1[[#This Row],[PRIX DE VENTE ]]</f>
        <v>0</v>
      </c>
    </row>
    <row r="623" spans="2:16" ht="15.75" thickBot="1" x14ac:dyDescent="0.3">
      <c r="B623" s="17"/>
      <c r="C623" s="18"/>
      <c r="D623" s="16" t="s">
        <v>2477</v>
      </c>
      <c r="E623" s="8" t="s">
        <v>2479</v>
      </c>
      <c r="F623" s="8" t="s">
        <v>2486</v>
      </c>
      <c r="G623" s="9" t="s">
        <v>2485</v>
      </c>
      <c r="H623" s="8" t="str">
        <f>CONCATENATE(Table1[[#This Row],[FAMILLE]],"-",Table1[[#This Row],[CATEGORIE]],"-",Table1[[#This Row],[NOM]],"-",Table1[[#This Row],[COMPLEMENT]])</f>
        <v>MLP-G2-WEDDING CHAPEL -PLAYSET</v>
      </c>
      <c r="I623" s="8"/>
      <c r="J623" s="8" t="s">
        <v>2485</v>
      </c>
      <c r="K623" s="8"/>
      <c r="L623" s="8"/>
      <c r="M623" s="8"/>
      <c r="N623" s="8"/>
      <c r="O623" s="10"/>
      <c r="P623" s="11">
        <f>Table1[[#This Row],[QUANTITE]]*Table1[[#This Row],[PRIX DE VENTE ]]</f>
        <v>0</v>
      </c>
    </row>
    <row r="624" spans="2:16" ht="15.75" thickBot="1" x14ac:dyDescent="0.3">
      <c r="B624" s="17"/>
      <c r="C624" s="18"/>
      <c r="D624" s="16" t="s">
        <v>2477</v>
      </c>
      <c r="E624" s="8" t="s">
        <v>2479</v>
      </c>
      <c r="F624" s="8" t="s">
        <v>597</v>
      </c>
      <c r="G624" s="9" t="s">
        <v>2485</v>
      </c>
      <c r="H624" s="8" t="str">
        <f>CONCATENATE(Table1[[#This Row],[FAMILLE]],"-",Table1[[#This Row],[CATEGORIE]],"-",Table1[[#This Row],[NOM]],"-",Table1[[#This Row],[COMPLEMENT]])</f>
        <v>MLP-G2-MY PRETTY PARLOR-PLAYSET</v>
      </c>
      <c r="I624" s="8"/>
      <c r="J624" s="8" t="s">
        <v>2485</v>
      </c>
      <c r="K624" s="8"/>
      <c r="L624" s="8"/>
      <c r="M624" s="8"/>
      <c r="N624" s="8"/>
      <c r="O624" s="10"/>
      <c r="P624" s="11">
        <f>Table1[[#This Row],[QUANTITE]]*Table1[[#This Row],[PRIX DE VENTE ]]</f>
        <v>0</v>
      </c>
    </row>
    <row r="625" spans="2:16" ht="15.75" thickBot="1" x14ac:dyDescent="0.3">
      <c r="B625" s="17"/>
      <c r="C625" s="18"/>
      <c r="D625" s="16" t="s">
        <v>2477</v>
      </c>
      <c r="E625" s="8" t="s">
        <v>2479</v>
      </c>
      <c r="F625" s="8" t="s">
        <v>2487</v>
      </c>
      <c r="G625" s="9" t="s">
        <v>2485</v>
      </c>
      <c r="H625" s="8" t="str">
        <f>CONCATENATE(Table1[[#This Row],[FAMILLE]],"-",Table1[[#This Row],[CATEGORIE]],"-",Table1[[#This Row],[NOM]],"-",Table1[[#This Row],[COMPLEMENT]])</f>
        <v>MLP-G2-MAGIC KITCHEN-PLAYSET</v>
      </c>
      <c r="I625" s="8"/>
      <c r="J625" s="8" t="s">
        <v>2485</v>
      </c>
      <c r="K625" s="8"/>
      <c r="L625" s="8"/>
      <c r="M625" s="8"/>
      <c r="N625" s="8"/>
      <c r="O625" s="10"/>
      <c r="P625" s="11">
        <f>Table1[[#This Row],[QUANTITE]]*Table1[[#This Row],[PRIX DE VENTE ]]</f>
        <v>0</v>
      </c>
    </row>
    <row r="626" spans="2:16" ht="26.25" thickBot="1" x14ac:dyDescent="0.3">
      <c r="B626" s="17"/>
      <c r="C626" s="18"/>
      <c r="D626" s="16" t="s">
        <v>2477</v>
      </c>
      <c r="E626" s="8" t="s">
        <v>2479</v>
      </c>
      <c r="F626" s="8" t="s">
        <v>598</v>
      </c>
      <c r="G626" s="9" t="s">
        <v>2485</v>
      </c>
      <c r="H626" s="8" t="str">
        <f>CONCATENATE(Table1[[#This Row],[FAMILLE]],"-",Table1[[#This Row],[CATEGORIE]],"-",Table1[[#This Row],[NOM]],"-",Table1[[#This Row],[COMPLEMENT]])</f>
        <v>MLP-G2-MAGIC RAIMBOW FOREST SUNSPARKLE-PLAYSET</v>
      </c>
      <c r="I626" s="8"/>
      <c r="J626" s="8" t="s">
        <v>2485</v>
      </c>
      <c r="K626" s="8"/>
      <c r="L626" s="8"/>
      <c r="M626" s="8"/>
      <c r="N626" s="8"/>
      <c r="O626" s="10"/>
      <c r="P626" s="11">
        <f>Table1[[#This Row],[QUANTITE]]*Table1[[#This Row],[PRIX DE VENTE ]]</f>
        <v>0</v>
      </c>
    </row>
    <row r="627" spans="2:16" ht="15.75" thickBot="1" x14ac:dyDescent="0.3">
      <c r="B627" s="17"/>
      <c r="C627" s="18"/>
      <c r="D627" s="16" t="s">
        <v>2477</v>
      </c>
      <c r="E627" s="8" t="s">
        <v>2479</v>
      </c>
      <c r="F627" s="8" t="s">
        <v>2488</v>
      </c>
      <c r="G627" s="9" t="s">
        <v>2485</v>
      </c>
      <c r="H627" s="8" t="str">
        <f>CONCATENATE(Table1[[#This Row],[FAMILLE]],"-",Table1[[#This Row],[CATEGORIE]],"-",Table1[[#This Row],[NOM]],"-",Table1[[#This Row],[COMPLEMENT]])</f>
        <v>MLP-G2-ENCHANTED THRONE-PLAYSET</v>
      </c>
      <c r="I627" s="8"/>
      <c r="J627" s="8" t="s">
        <v>2485</v>
      </c>
      <c r="K627" s="8"/>
      <c r="L627" s="8"/>
      <c r="M627" s="8"/>
      <c r="N627" s="8"/>
      <c r="O627" s="10"/>
      <c r="P627" s="11">
        <f>Table1[[#This Row],[QUANTITE]]*Table1[[#This Row],[PRIX DE VENTE ]]</f>
        <v>0</v>
      </c>
    </row>
    <row r="628" spans="2:16" ht="15.75" thickBot="1" x14ac:dyDescent="0.3">
      <c r="B628" s="17"/>
      <c r="C628" s="18"/>
      <c r="D628" s="16" t="s">
        <v>2477</v>
      </c>
      <c r="E628" s="8" t="s">
        <v>2479</v>
      </c>
      <c r="F628" s="8" t="s">
        <v>2489</v>
      </c>
      <c r="G628" s="9" t="s">
        <v>2485</v>
      </c>
      <c r="H628" s="8" t="str">
        <f>CONCATENATE(Table1[[#This Row],[FAMILLE]],"-",Table1[[#This Row],[CATEGORIE]],"-",Table1[[#This Row],[NOM]],"-",Table1[[#This Row],[COMPLEMENT]])</f>
        <v>MLP-G2-ROYAL CASTLE BALLROOM -PLAYSET</v>
      </c>
      <c r="I628" s="8"/>
      <c r="J628" s="8" t="s">
        <v>2485</v>
      </c>
      <c r="K628" s="8"/>
      <c r="L628" s="8"/>
      <c r="M628" s="8"/>
      <c r="N628" s="8"/>
      <c r="O628" s="10"/>
      <c r="P628" s="11">
        <f>Table1[[#This Row],[QUANTITE]]*Table1[[#This Row],[PRIX DE VENTE ]]</f>
        <v>0</v>
      </c>
    </row>
    <row r="629" spans="2:16" ht="15.75" thickBot="1" x14ac:dyDescent="0.3">
      <c r="B629" s="17"/>
      <c r="C629" s="18"/>
      <c r="D629" s="16" t="s">
        <v>2477</v>
      </c>
      <c r="E629" s="8" t="s">
        <v>2479</v>
      </c>
      <c r="F629" s="8" t="s">
        <v>599</v>
      </c>
      <c r="G629" s="9" t="s">
        <v>2485</v>
      </c>
      <c r="H629" s="8" t="str">
        <f>CONCATENATE(Table1[[#This Row],[FAMILLE]],"-",Table1[[#This Row],[CATEGORIE]],"-",Table1[[#This Row],[NOM]],"-",Table1[[#This Row],[COMPLEMENT]])</f>
        <v>MLP-G2-WEDDING CARRIAGE-PLAYSET</v>
      </c>
      <c r="I629" s="8"/>
      <c r="J629" s="8" t="s">
        <v>2485</v>
      </c>
      <c r="K629" s="8"/>
      <c r="L629" s="8"/>
      <c r="M629" s="8"/>
      <c r="N629" s="8"/>
      <c r="O629" s="10"/>
      <c r="P629" s="11">
        <f>Table1[[#This Row],[QUANTITE]]*Table1[[#This Row],[PRIX DE VENTE ]]</f>
        <v>0</v>
      </c>
    </row>
    <row r="630" spans="2:16" ht="15.75" thickBot="1" x14ac:dyDescent="0.3">
      <c r="B630" s="17"/>
      <c r="C630" s="18"/>
      <c r="D630" s="16" t="s">
        <v>2477</v>
      </c>
      <c r="E630" s="8" t="s">
        <v>2479</v>
      </c>
      <c r="F630" s="8" t="s">
        <v>600</v>
      </c>
      <c r="G630" s="9" t="s">
        <v>2485</v>
      </c>
      <c r="H630" s="8" t="str">
        <f>CONCATENATE(Table1[[#This Row],[FAMILLE]],"-",Table1[[#This Row],[CATEGORIE]],"-",Table1[[#This Row],[NOM]],"-",Table1[[#This Row],[COMPLEMENT]])</f>
        <v>MLP-G2-GIGGLE GARDEN NURSERY-PLAYSET</v>
      </c>
      <c r="I630" s="8"/>
      <c r="J630" s="8" t="s">
        <v>2485</v>
      </c>
      <c r="K630" s="8"/>
      <c r="L630" s="8"/>
      <c r="M630" s="8"/>
      <c r="N630" s="8"/>
      <c r="O630" s="10"/>
      <c r="P630" s="11">
        <f>Table1[[#This Row],[QUANTITE]]*Table1[[#This Row],[PRIX DE VENTE ]]</f>
        <v>0</v>
      </c>
    </row>
    <row r="631" spans="2:16" ht="15.75" thickBot="1" x14ac:dyDescent="0.3">
      <c r="B631" s="17"/>
      <c r="C631" s="18"/>
      <c r="D631" s="16" t="s">
        <v>2477</v>
      </c>
      <c r="E631" s="8" t="s">
        <v>2479</v>
      </c>
      <c r="F631" s="8" t="s">
        <v>601</v>
      </c>
      <c r="G631" s="9" t="s">
        <v>2485</v>
      </c>
      <c r="H631" s="8" t="str">
        <f>CONCATENATE(Table1[[#This Row],[FAMILLE]],"-",Table1[[#This Row],[CATEGORIE]],"-",Table1[[#This Row],[NOM]],"-",Table1[[#This Row],[COMPLEMENT]])</f>
        <v>MLP-G2-BIRTHDAY PLAYSET-PLAYSET</v>
      </c>
      <c r="I631" s="8"/>
      <c r="J631" s="8" t="s">
        <v>2485</v>
      </c>
      <c r="K631" s="8"/>
      <c r="L631" s="8"/>
      <c r="M631" s="8"/>
      <c r="N631" s="8"/>
      <c r="O631" s="10"/>
      <c r="P631" s="11">
        <f>Table1[[#This Row],[QUANTITE]]*Table1[[#This Row],[PRIX DE VENTE ]]</f>
        <v>0</v>
      </c>
    </row>
    <row r="632" spans="2:16" ht="26.25" thickBot="1" x14ac:dyDescent="0.3">
      <c r="B632" s="17"/>
      <c r="C632" s="18"/>
      <c r="D632" s="16" t="s">
        <v>2477</v>
      </c>
      <c r="E632" s="8" t="s">
        <v>2479</v>
      </c>
      <c r="F632" s="8" t="s">
        <v>602</v>
      </c>
      <c r="G632" s="9" t="s">
        <v>2485</v>
      </c>
      <c r="H632" s="8" t="str">
        <f>CONCATENATE(Table1[[#This Row],[FAMILLE]],"-",Table1[[#This Row],[CATEGORIE]],"-",Table1[[#This Row],[NOM]],"-",Table1[[#This Row],[COMPLEMENT]])</f>
        <v>MLP-G2-HOLIDAY AT THE COUNTRYSIDE-PLAYSET</v>
      </c>
      <c r="I632" s="8"/>
      <c r="J632" s="8" t="s">
        <v>2485</v>
      </c>
      <c r="K632" s="8"/>
      <c r="L632" s="8"/>
      <c r="M632" s="8"/>
      <c r="N632" s="8"/>
      <c r="O632" s="10"/>
      <c r="P632" s="11">
        <f>Table1[[#This Row],[QUANTITE]]*Table1[[#This Row],[PRIX DE VENTE ]]</f>
        <v>0</v>
      </c>
    </row>
    <row r="633" spans="2:16" ht="15.75" thickBot="1" x14ac:dyDescent="0.3">
      <c r="B633" s="17"/>
      <c r="C633" s="18"/>
      <c r="D633" s="16" t="s">
        <v>2477</v>
      </c>
      <c r="E633" s="8" t="s">
        <v>2479</v>
      </c>
      <c r="F633" s="8" t="s">
        <v>603</v>
      </c>
      <c r="G633" s="9" t="s">
        <v>2485</v>
      </c>
      <c r="H633" s="8" t="str">
        <f>CONCATENATE(Table1[[#This Row],[FAMILLE]],"-",Table1[[#This Row],[CATEGORIE]],"-",Table1[[#This Row],[NOM]],"-",Table1[[#This Row],[COMPLEMENT]])</f>
        <v>MLP-G2-SAILING BOAT-PLAYSET</v>
      </c>
      <c r="I633" s="8"/>
      <c r="J633" s="8" t="s">
        <v>2485</v>
      </c>
      <c r="K633" s="8"/>
      <c r="L633" s="8"/>
      <c r="M633" s="8"/>
      <c r="N633" s="8"/>
      <c r="O633" s="10"/>
      <c r="P633" s="11">
        <f>Table1[[#This Row],[QUANTITE]]*Table1[[#This Row],[PRIX DE VENTE ]]</f>
        <v>0</v>
      </c>
    </row>
    <row r="634" spans="2:16" ht="15.75" thickBot="1" x14ac:dyDescent="0.3">
      <c r="B634" s="17"/>
      <c r="C634" s="18"/>
      <c r="D634" s="16" t="s">
        <v>2477</v>
      </c>
      <c r="E634" s="8" t="s">
        <v>2479</v>
      </c>
      <c r="F634" s="8" t="s">
        <v>604</v>
      </c>
      <c r="G634" s="9" t="s">
        <v>2485</v>
      </c>
      <c r="H634" s="8" t="str">
        <f>CONCATENATE(Table1[[#This Row],[FAMILLE]],"-",Table1[[#This Row],[CATEGORIE]],"-",Table1[[#This Row],[NOM]],"-",Table1[[#This Row],[COMPLEMENT]])</f>
        <v>MLP-G2-MANSION-PLAYSET</v>
      </c>
      <c r="I634" s="8"/>
      <c r="J634" s="8" t="s">
        <v>2485</v>
      </c>
      <c r="K634" s="8"/>
      <c r="L634" s="8"/>
      <c r="M634" s="8"/>
      <c r="N634" s="8">
        <v>2</v>
      </c>
      <c r="O634" s="10"/>
      <c r="P634" s="11">
        <f>Table1[[#This Row],[QUANTITE]]*Table1[[#This Row],[PRIX DE VENTE ]]</f>
        <v>0</v>
      </c>
    </row>
    <row r="635" spans="2:16" ht="15.75" thickBot="1" x14ac:dyDescent="0.3">
      <c r="B635" s="17"/>
      <c r="C635" s="18"/>
      <c r="D635" s="16" t="s">
        <v>2490</v>
      </c>
      <c r="E635" s="8" t="s">
        <v>2499</v>
      </c>
      <c r="F635" s="8">
        <v>143</v>
      </c>
      <c r="G635" s="9" t="s">
        <v>2500</v>
      </c>
      <c r="H635" s="8" t="str">
        <f>CONCATENATE(Table1[[#This Row],[FAMILLE]],"-",Table1[[#This Row],[CATEGORIE]],"-",Table1[[#This Row],[NOM]],"-",Table1[[#This Row],[COMPLEMENT]])</f>
        <v>LPS-CHIEN-143-CHIOT</v>
      </c>
      <c r="I635" s="8"/>
      <c r="J635" s="8" t="s">
        <v>2676</v>
      </c>
      <c r="K635" s="8"/>
      <c r="L635" s="8"/>
      <c r="M635" s="8"/>
      <c r="N635" s="8"/>
      <c r="O635" s="10"/>
      <c r="P635" s="11"/>
    </row>
    <row r="636" spans="2:16" ht="15.75" thickBot="1" x14ac:dyDescent="0.3">
      <c r="B636" s="17"/>
      <c r="C636" s="18"/>
      <c r="D636" s="16" t="s">
        <v>2490</v>
      </c>
      <c r="E636" s="8" t="s">
        <v>2499</v>
      </c>
      <c r="F636" s="8">
        <v>1482</v>
      </c>
      <c r="G636" s="9" t="s">
        <v>2500</v>
      </c>
      <c r="H636" s="8" t="str">
        <f>CONCATENATE(Table1[[#This Row],[FAMILLE]],"-",Table1[[#This Row],[CATEGORIE]],"-",Table1[[#This Row],[NOM]],"-",Table1[[#This Row],[COMPLEMENT]])</f>
        <v>LPS-CHIEN-1482-CHIOT</v>
      </c>
      <c r="I636" s="8"/>
      <c r="J636" s="8" t="s">
        <v>2676</v>
      </c>
      <c r="K636" s="8"/>
      <c r="L636" s="8"/>
      <c r="M636" s="8"/>
      <c r="N636" s="8"/>
      <c r="O636" s="10"/>
      <c r="P636" s="11"/>
    </row>
    <row r="637" spans="2:16" ht="15.75" thickBot="1" x14ac:dyDescent="0.3">
      <c r="B637" s="17"/>
      <c r="C637" s="18"/>
      <c r="D637" s="16" t="s">
        <v>2490</v>
      </c>
      <c r="E637" s="8" t="s">
        <v>2499</v>
      </c>
      <c r="F637" s="8">
        <v>1706</v>
      </c>
      <c r="G637" s="9" t="s">
        <v>2500</v>
      </c>
      <c r="H637" s="8" t="str">
        <f>CONCATENATE(Table1[[#This Row],[FAMILLE]],"-",Table1[[#This Row],[CATEGORIE]],"-",Table1[[#This Row],[NOM]],"-",Table1[[#This Row],[COMPLEMENT]])</f>
        <v>LPS-CHIEN-1706-CHIOT</v>
      </c>
      <c r="I637" s="8"/>
      <c r="J637" s="8" t="s">
        <v>2676</v>
      </c>
      <c r="K637" s="8"/>
      <c r="L637" s="8"/>
      <c r="M637" s="8"/>
      <c r="N637" s="8"/>
      <c r="O637" s="10"/>
      <c r="P637" s="11"/>
    </row>
    <row r="638" spans="2:16" ht="15.75" thickBot="1" x14ac:dyDescent="0.3">
      <c r="B638" s="17"/>
      <c r="C638" s="18"/>
      <c r="D638" s="16" t="s">
        <v>2490</v>
      </c>
      <c r="E638" s="8" t="s">
        <v>2499</v>
      </c>
      <c r="F638" s="8">
        <v>2235</v>
      </c>
      <c r="G638" s="9" t="s">
        <v>2500</v>
      </c>
      <c r="H638" s="8" t="str">
        <f>CONCATENATE(Table1[[#This Row],[FAMILLE]],"-",Table1[[#This Row],[CATEGORIE]],"-",Table1[[#This Row],[NOM]],"-",Table1[[#This Row],[COMPLEMENT]])</f>
        <v>LPS-CHIEN-2235-CHIOT</v>
      </c>
      <c r="I638" s="8"/>
      <c r="J638" s="8" t="s">
        <v>2676</v>
      </c>
      <c r="K638" s="8"/>
      <c r="L638" s="8"/>
      <c r="M638" s="8"/>
      <c r="N638" s="8"/>
      <c r="O638" s="10"/>
      <c r="P638" s="11"/>
    </row>
    <row r="639" spans="2:16" ht="15.75" thickBot="1" x14ac:dyDescent="0.3">
      <c r="B639" s="17"/>
      <c r="C639" s="18"/>
      <c r="D639" s="16" t="s">
        <v>2490</v>
      </c>
      <c r="E639" s="8" t="s">
        <v>2499</v>
      </c>
      <c r="F639" s="8">
        <v>760</v>
      </c>
      <c r="G639" s="9" t="s">
        <v>2500</v>
      </c>
      <c r="H639" s="8" t="str">
        <f>CONCATENATE(Table1[[#This Row],[FAMILLE]],"-",Table1[[#This Row],[CATEGORIE]],"-",Table1[[#This Row],[NOM]],"-",Table1[[#This Row],[COMPLEMENT]])</f>
        <v>LPS-CHIEN-760-CHIOT</v>
      </c>
      <c r="I639" s="8"/>
      <c r="J639" s="8" t="s">
        <v>2676</v>
      </c>
      <c r="K639" s="8"/>
      <c r="L639" s="8"/>
      <c r="M639" s="8"/>
      <c r="N639" s="8"/>
      <c r="O639" s="10"/>
      <c r="P639" s="11"/>
    </row>
    <row r="640" spans="2:16" ht="15.75" thickBot="1" x14ac:dyDescent="0.3">
      <c r="B640" s="17"/>
      <c r="C640" s="18"/>
      <c r="D640" s="16" t="s">
        <v>2490</v>
      </c>
      <c r="E640" s="8" t="s">
        <v>2499</v>
      </c>
      <c r="F640" s="8">
        <v>1052</v>
      </c>
      <c r="G640" s="9" t="s">
        <v>2500</v>
      </c>
      <c r="H640" s="8" t="str">
        <f>CONCATENATE(Table1[[#This Row],[FAMILLE]],"-",Table1[[#This Row],[CATEGORIE]],"-",Table1[[#This Row],[NOM]],"-",Table1[[#This Row],[COMPLEMENT]])</f>
        <v>LPS-CHIEN-1052-CHIOT</v>
      </c>
      <c r="I640" s="8"/>
      <c r="J640" s="8" t="s">
        <v>2676</v>
      </c>
      <c r="K640" s="8"/>
      <c r="L640" s="8"/>
      <c r="M640" s="8"/>
      <c r="N640" s="8"/>
      <c r="O640" s="10"/>
      <c r="P640" s="11"/>
    </row>
    <row r="641" spans="2:16" ht="15.75" thickBot="1" x14ac:dyDescent="0.3">
      <c r="B641" s="17"/>
      <c r="C641" s="18"/>
      <c r="D641" s="16" t="s">
        <v>2490</v>
      </c>
      <c r="E641" s="8" t="s">
        <v>2499</v>
      </c>
      <c r="F641" s="8">
        <v>133</v>
      </c>
      <c r="G641" s="9" t="s">
        <v>2500</v>
      </c>
      <c r="H641" s="8" t="str">
        <f>CONCATENATE(Table1[[#This Row],[FAMILLE]],"-",Table1[[#This Row],[CATEGORIE]],"-",Table1[[#This Row],[NOM]],"-",Table1[[#This Row],[COMPLEMENT]])</f>
        <v>LPS-CHIEN-133-CHIOT</v>
      </c>
      <c r="I641" s="8"/>
      <c r="J641" s="8" t="s">
        <v>2676</v>
      </c>
      <c r="K641" s="8"/>
      <c r="L641" s="8"/>
      <c r="M641" s="8"/>
      <c r="N641" s="8"/>
      <c r="O641" s="10"/>
      <c r="P641" s="11"/>
    </row>
    <row r="642" spans="2:16" ht="15.75" thickBot="1" x14ac:dyDescent="0.3">
      <c r="B642" s="17"/>
      <c r="C642" s="18"/>
      <c r="D642" s="16" t="s">
        <v>2490</v>
      </c>
      <c r="E642" s="8" t="s">
        <v>2499</v>
      </c>
      <c r="F642" s="8">
        <v>1339</v>
      </c>
      <c r="G642" s="9" t="s">
        <v>2500</v>
      </c>
      <c r="H642" s="8" t="str">
        <f>CONCATENATE(Table1[[#This Row],[FAMILLE]],"-",Table1[[#This Row],[CATEGORIE]],"-",Table1[[#This Row],[NOM]],"-",Table1[[#This Row],[COMPLEMENT]])</f>
        <v>LPS-CHIEN-1339-CHIOT</v>
      </c>
      <c r="I642" s="8"/>
      <c r="J642" s="8" t="s">
        <v>2676</v>
      </c>
      <c r="K642" s="8"/>
      <c r="L642" s="8"/>
      <c r="M642" s="8"/>
      <c r="N642" s="8"/>
      <c r="O642" s="10"/>
      <c r="P642" s="11"/>
    </row>
    <row r="643" spans="2:16" ht="15.75" thickBot="1" x14ac:dyDescent="0.3">
      <c r="B643" s="17"/>
      <c r="C643" s="18"/>
      <c r="D643" s="16" t="s">
        <v>2490</v>
      </c>
      <c r="E643" s="8" t="s">
        <v>2499</v>
      </c>
      <c r="F643" s="8">
        <v>1340</v>
      </c>
      <c r="G643" s="9" t="s">
        <v>2500</v>
      </c>
      <c r="H643" s="8" t="str">
        <f>CONCATENATE(Table1[[#This Row],[FAMILLE]],"-",Table1[[#This Row],[CATEGORIE]],"-",Table1[[#This Row],[NOM]],"-",Table1[[#This Row],[COMPLEMENT]])</f>
        <v>LPS-CHIEN-1340-CHIOT</v>
      </c>
      <c r="I643" s="8"/>
      <c r="J643" s="8" t="s">
        <v>2676</v>
      </c>
      <c r="K643" s="8"/>
      <c r="L643" s="8"/>
      <c r="M643" s="8"/>
      <c r="N643" s="8"/>
      <c r="O643" s="10"/>
      <c r="P643" s="11"/>
    </row>
    <row r="644" spans="2:16" ht="15.75" thickBot="1" x14ac:dyDescent="0.3">
      <c r="B644" s="17"/>
      <c r="C644" s="18"/>
      <c r="D644" s="16" t="s">
        <v>2490</v>
      </c>
      <c r="E644" s="8" t="s">
        <v>2499</v>
      </c>
      <c r="F644" s="8">
        <v>222</v>
      </c>
      <c r="G644" s="9" t="s">
        <v>2501</v>
      </c>
      <c r="H644" s="8" t="str">
        <f>CONCATENATE(Table1[[#This Row],[FAMILLE]],"-",Table1[[#This Row],[CATEGORIE]],"-",Table1[[#This Row],[NOM]],"-",Table1[[#This Row],[COMPLEMENT]])</f>
        <v>LPS-CHIEN-222-BASSET HOUND</v>
      </c>
      <c r="I644" s="8"/>
      <c r="J644" s="8" t="s">
        <v>2676</v>
      </c>
      <c r="K644" s="8"/>
      <c r="L644" s="8"/>
      <c r="M644" s="8"/>
      <c r="N644" s="8"/>
      <c r="O644" s="10"/>
      <c r="P644" s="11"/>
    </row>
    <row r="645" spans="2:16" ht="15.75" thickBot="1" x14ac:dyDescent="0.3">
      <c r="B645" s="17"/>
      <c r="C645" s="18"/>
      <c r="D645" s="16" t="s">
        <v>2490</v>
      </c>
      <c r="E645" s="8" t="s">
        <v>2499</v>
      </c>
      <c r="F645" s="8" t="s">
        <v>2502</v>
      </c>
      <c r="G645" s="9" t="s">
        <v>2501</v>
      </c>
      <c r="H645" s="8" t="str">
        <f>CONCATENATE(Table1[[#This Row],[FAMILLE]],"-",Table1[[#This Row],[CATEGORIE]],"-",Table1[[#This Row],[NOM]],"-",Table1[[#This Row],[COMPLEMENT]])</f>
        <v>LPS-CHIEN-502 / 964 -BASSET HOUND</v>
      </c>
      <c r="I645" s="8"/>
      <c r="J645" s="8" t="s">
        <v>2676</v>
      </c>
      <c r="K645" s="8"/>
      <c r="L645" s="8"/>
      <c r="M645" s="8"/>
      <c r="N645" s="8"/>
      <c r="O645" s="10"/>
      <c r="P645" s="11"/>
    </row>
    <row r="646" spans="2:16" ht="15.75" thickBot="1" x14ac:dyDescent="0.3">
      <c r="B646" s="17"/>
      <c r="C646" s="18"/>
      <c r="D646" s="16" t="s">
        <v>2490</v>
      </c>
      <c r="E646" s="8" t="s">
        <v>2499</v>
      </c>
      <c r="F646" s="8">
        <v>1106</v>
      </c>
      <c r="G646" s="9" t="s">
        <v>2501</v>
      </c>
      <c r="H646" s="8" t="str">
        <f>CONCATENATE(Table1[[#This Row],[FAMILLE]],"-",Table1[[#This Row],[CATEGORIE]],"-",Table1[[#This Row],[NOM]],"-",Table1[[#This Row],[COMPLEMENT]])</f>
        <v>LPS-CHIEN-1106-BASSET HOUND</v>
      </c>
      <c r="I646" s="8"/>
      <c r="J646" s="8" t="s">
        <v>2676</v>
      </c>
      <c r="K646" s="8"/>
      <c r="L646" s="8"/>
      <c r="M646" s="8"/>
      <c r="N646" s="8"/>
      <c r="O646" s="10"/>
      <c r="P646" s="11"/>
    </row>
    <row r="647" spans="2:16" ht="15.75" thickBot="1" x14ac:dyDescent="0.3">
      <c r="B647" s="17"/>
      <c r="C647" s="18"/>
      <c r="D647" s="16" t="s">
        <v>2490</v>
      </c>
      <c r="E647" s="8" t="s">
        <v>2499</v>
      </c>
      <c r="F647" s="8">
        <v>1205</v>
      </c>
      <c r="G647" s="9" t="s">
        <v>2501</v>
      </c>
      <c r="H647" s="8" t="str">
        <f>CONCATENATE(Table1[[#This Row],[FAMILLE]],"-",Table1[[#This Row],[CATEGORIE]],"-",Table1[[#This Row],[NOM]],"-",Table1[[#This Row],[COMPLEMENT]])</f>
        <v>LPS-CHIEN-1205-BASSET HOUND</v>
      </c>
      <c r="I647" s="8"/>
      <c r="J647" s="8" t="s">
        <v>2676</v>
      </c>
      <c r="K647" s="8"/>
      <c r="L647" s="8"/>
      <c r="M647" s="8"/>
      <c r="N647" s="8"/>
      <c r="O647" s="10"/>
      <c r="P647" s="11"/>
    </row>
    <row r="648" spans="2:16" ht="15.75" thickBot="1" x14ac:dyDescent="0.3">
      <c r="B648" s="17"/>
      <c r="C648" s="18"/>
      <c r="D648" s="16" t="s">
        <v>2490</v>
      </c>
      <c r="E648" s="8" t="s">
        <v>2499</v>
      </c>
      <c r="F648" s="8">
        <v>312</v>
      </c>
      <c r="G648" s="9" t="s">
        <v>2501</v>
      </c>
      <c r="H648" s="8" t="str">
        <f>CONCATENATE(Table1[[#This Row],[FAMILLE]],"-",Table1[[#This Row],[CATEGORIE]],"-",Table1[[#This Row],[NOM]],"-",Table1[[#This Row],[COMPLEMENT]])</f>
        <v>LPS-CHIEN-312-BASSET HOUND</v>
      </c>
      <c r="I648" s="8"/>
      <c r="J648" s="8" t="s">
        <v>2676</v>
      </c>
      <c r="K648" s="8"/>
      <c r="L648" s="8"/>
      <c r="M648" s="8"/>
      <c r="N648" s="8"/>
      <c r="O648" s="10"/>
      <c r="P648" s="11"/>
    </row>
    <row r="649" spans="2:16" ht="15.75" thickBot="1" x14ac:dyDescent="0.3">
      <c r="B649" s="17"/>
      <c r="C649" s="18"/>
      <c r="D649" s="16" t="s">
        <v>2490</v>
      </c>
      <c r="E649" s="8" t="s">
        <v>2499</v>
      </c>
      <c r="F649" s="8">
        <v>1635</v>
      </c>
      <c r="G649" s="9" t="s">
        <v>2501</v>
      </c>
      <c r="H649" s="8" t="str">
        <f>CONCATENATE(Table1[[#This Row],[FAMILLE]],"-",Table1[[#This Row],[CATEGORIE]],"-",Table1[[#This Row],[NOM]],"-",Table1[[#This Row],[COMPLEMENT]])</f>
        <v>LPS-CHIEN-1635-BASSET HOUND</v>
      </c>
      <c r="I649" s="8"/>
      <c r="J649" s="8" t="s">
        <v>2676</v>
      </c>
      <c r="K649" s="8"/>
      <c r="L649" s="8"/>
      <c r="M649" s="8"/>
      <c r="N649" s="8"/>
      <c r="O649" s="10"/>
      <c r="P649" s="11"/>
    </row>
    <row r="650" spans="2:16" ht="15.75" thickBot="1" x14ac:dyDescent="0.3">
      <c r="B650" s="17"/>
      <c r="C650" s="18"/>
      <c r="D650" s="16" t="s">
        <v>2490</v>
      </c>
      <c r="E650" s="8" t="s">
        <v>2499</v>
      </c>
      <c r="F650" s="8">
        <v>665</v>
      </c>
      <c r="G650" s="9" t="s">
        <v>2501</v>
      </c>
      <c r="H650" s="8" t="str">
        <f>CONCATENATE(Table1[[#This Row],[FAMILLE]],"-",Table1[[#This Row],[CATEGORIE]],"-",Table1[[#This Row],[NOM]],"-",Table1[[#This Row],[COMPLEMENT]])</f>
        <v>LPS-CHIEN-665-BASSET HOUND</v>
      </c>
      <c r="I650" s="8"/>
      <c r="J650" s="8" t="s">
        <v>2676</v>
      </c>
      <c r="K650" s="8"/>
      <c r="L650" s="8"/>
      <c r="M650" s="8"/>
      <c r="N650" s="8"/>
      <c r="O650" s="10"/>
      <c r="P650" s="11"/>
    </row>
    <row r="651" spans="2:16" ht="15.75" thickBot="1" x14ac:dyDescent="0.3">
      <c r="B651" s="17"/>
      <c r="C651" s="18"/>
      <c r="D651" s="16" t="s">
        <v>2490</v>
      </c>
      <c r="E651" s="8" t="s">
        <v>2499</v>
      </c>
      <c r="F651" s="8">
        <v>808</v>
      </c>
      <c r="G651" s="9" t="s">
        <v>2501</v>
      </c>
      <c r="H651" s="8" t="str">
        <f>CONCATENATE(Table1[[#This Row],[FAMILLE]],"-",Table1[[#This Row],[CATEGORIE]],"-",Table1[[#This Row],[NOM]],"-",Table1[[#This Row],[COMPLEMENT]])</f>
        <v>LPS-CHIEN-808-BASSET HOUND</v>
      </c>
      <c r="I651" s="8"/>
      <c r="J651" s="8" t="s">
        <v>2676</v>
      </c>
      <c r="K651" s="8"/>
      <c r="L651" s="8"/>
      <c r="M651" s="8"/>
      <c r="N651" s="8"/>
      <c r="O651" s="10"/>
      <c r="P651" s="11"/>
    </row>
    <row r="652" spans="2:16" ht="15.75" thickBot="1" x14ac:dyDescent="0.3">
      <c r="B652" s="17"/>
      <c r="C652" s="18"/>
      <c r="D652" s="16" t="s">
        <v>2490</v>
      </c>
      <c r="E652" s="8" t="s">
        <v>2499</v>
      </c>
      <c r="F652" s="8">
        <v>1785</v>
      </c>
      <c r="G652" s="9" t="s">
        <v>2501</v>
      </c>
      <c r="H652" s="8" t="str">
        <f>CONCATENATE(Table1[[#This Row],[FAMILLE]],"-",Table1[[#This Row],[CATEGORIE]],"-",Table1[[#This Row],[NOM]],"-",Table1[[#This Row],[COMPLEMENT]])</f>
        <v>LPS-CHIEN-1785-BASSET HOUND</v>
      </c>
      <c r="I652" s="8"/>
      <c r="J652" s="8" t="s">
        <v>2676</v>
      </c>
      <c r="K652" s="8"/>
      <c r="L652" s="8"/>
      <c r="M652" s="8"/>
      <c r="N652" s="8"/>
      <c r="O652" s="10"/>
      <c r="P652" s="11"/>
    </row>
    <row r="653" spans="2:16" ht="15.75" thickBot="1" x14ac:dyDescent="0.3">
      <c r="B653" s="17"/>
      <c r="C653" s="18"/>
      <c r="D653" s="16" t="s">
        <v>2490</v>
      </c>
      <c r="E653" s="8" t="s">
        <v>2499</v>
      </c>
      <c r="F653" s="8">
        <v>1465</v>
      </c>
      <c r="G653" s="9" t="s">
        <v>2501</v>
      </c>
      <c r="H653" s="8" t="str">
        <f>CONCATENATE(Table1[[#This Row],[FAMILLE]],"-",Table1[[#This Row],[CATEGORIE]],"-",Table1[[#This Row],[NOM]],"-",Table1[[#This Row],[COMPLEMENT]])</f>
        <v>LPS-CHIEN-1465-BASSET HOUND</v>
      </c>
      <c r="I653" s="8"/>
      <c r="J653" s="8" t="s">
        <v>2676</v>
      </c>
      <c r="K653" s="8"/>
      <c r="L653" s="8"/>
      <c r="M653" s="8"/>
      <c r="N653" s="8"/>
      <c r="O653" s="10"/>
      <c r="P653" s="11"/>
    </row>
    <row r="654" spans="2:16" ht="15.75" thickBot="1" x14ac:dyDescent="0.3">
      <c r="B654" s="17"/>
      <c r="C654" s="18"/>
      <c r="D654" s="16" t="s">
        <v>2490</v>
      </c>
      <c r="E654" s="8" t="s">
        <v>2499</v>
      </c>
      <c r="F654" s="8">
        <v>2016</v>
      </c>
      <c r="G654" s="9" t="s">
        <v>2501</v>
      </c>
      <c r="H654" s="8" t="str">
        <f>CONCATENATE(Table1[[#This Row],[FAMILLE]],"-",Table1[[#This Row],[CATEGORIE]],"-",Table1[[#This Row],[NOM]],"-",Table1[[#This Row],[COMPLEMENT]])</f>
        <v>LPS-CHIEN-2016-BASSET HOUND</v>
      </c>
      <c r="I654" s="8"/>
      <c r="J654" s="8" t="s">
        <v>2676</v>
      </c>
      <c r="K654" s="8"/>
      <c r="L654" s="8"/>
      <c r="M654" s="8"/>
      <c r="N654" s="8"/>
      <c r="O654" s="10"/>
      <c r="P654" s="11"/>
    </row>
    <row r="655" spans="2:16" ht="15.75" thickBot="1" x14ac:dyDescent="0.3">
      <c r="B655" s="17"/>
      <c r="C655" s="18"/>
      <c r="D655" s="16" t="s">
        <v>2490</v>
      </c>
      <c r="E655" s="8" t="s">
        <v>2499</v>
      </c>
      <c r="F655" s="8">
        <v>1358</v>
      </c>
      <c r="G655" s="9" t="s">
        <v>2501</v>
      </c>
      <c r="H655" s="8" t="str">
        <f>CONCATENATE(Table1[[#This Row],[FAMILLE]],"-",Table1[[#This Row],[CATEGORIE]],"-",Table1[[#This Row],[NOM]],"-",Table1[[#This Row],[COMPLEMENT]])</f>
        <v>LPS-CHIEN-1358-BASSET HOUND</v>
      </c>
      <c r="I655" s="8"/>
      <c r="J655" s="8" t="s">
        <v>2676</v>
      </c>
      <c r="K655" s="8"/>
      <c r="L655" s="8"/>
      <c r="M655" s="8"/>
      <c r="N655" s="8"/>
      <c r="O655" s="10"/>
      <c r="P655" s="11"/>
    </row>
    <row r="656" spans="2:16" ht="15.75" thickBot="1" x14ac:dyDescent="0.3">
      <c r="B656" s="17"/>
      <c r="C656" s="18"/>
      <c r="D656" s="16" t="s">
        <v>2490</v>
      </c>
      <c r="E656" s="8" t="s">
        <v>2499</v>
      </c>
      <c r="F656" s="8">
        <v>2027</v>
      </c>
      <c r="G656" s="9" t="s">
        <v>2501</v>
      </c>
      <c r="H656" s="8" t="str">
        <f>CONCATENATE(Table1[[#This Row],[FAMILLE]],"-",Table1[[#This Row],[CATEGORIE]],"-",Table1[[#This Row],[NOM]],"-",Table1[[#This Row],[COMPLEMENT]])</f>
        <v>LPS-CHIEN-2027-BASSET HOUND</v>
      </c>
      <c r="I656" s="8"/>
      <c r="J656" s="8" t="s">
        <v>2676</v>
      </c>
      <c r="K656" s="8"/>
      <c r="L656" s="8"/>
      <c r="M656" s="8"/>
      <c r="N656" s="8"/>
      <c r="O656" s="10"/>
      <c r="P656" s="11"/>
    </row>
    <row r="657" spans="2:16" ht="15.75" thickBot="1" x14ac:dyDescent="0.3">
      <c r="B657" s="17"/>
      <c r="C657" s="18"/>
      <c r="D657" s="16" t="s">
        <v>2490</v>
      </c>
      <c r="E657" s="8" t="s">
        <v>2499</v>
      </c>
      <c r="F657" s="8">
        <v>2413</v>
      </c>
      <c r="G657" s="9" t="s">
        <v>2501</v>
      </c>
      <c r="H657" s="8" t="str">
        <f>CONCATENATE(Table1[[#This Row],[FAMILLE]],"-",Table1[[#This Row],[CATEGORIE]],"-",Table1[[#This Row],[NOM]],"-",Table1[[#This Row],[COMPLEMENT]])</f>
        <v>LPS-CHIEN-2413-BASSET HOUND</v>
      </c>
      <c r="I657" s="8"/>
      <c r="J657" s="8" t="s">
        <v>2676</v>
      </c>
      <c r="K657" s="8"/>
      <c r="L657" s="8"/>
      <c r="M657" s="8"/>
      <c r="N657" s="8"/>
      <c r="O657" s="10"/>
      <c r="P657" s="11"/>
    </row>
    <row r="658" spans="2:16" ht="15.75" thickBot="1" x14ac:dyDescent="0.3">
      <c r="B658" s="17"/>
      <c r="C658" s="18"/>
      <c r="D658" s="16" t="s">
        <v>2490</v>
      </c>
      <c r="E658" s="8" t="s">
        <v>2499</v>
      </c>
      <c r="F658" s="8" t="s">
        <v>2504</v>
      </c>
      <c r="G658" s="9" t="s">
        <v>2503</v>
      </c>
      <c r="H658" s="8" t="str">
        <f>CONCATENATE(Table1[[#This Row],[FAMILLE]],"-",Table1[[#This Row],[CATEGORIE]],"-",Table1[[#This Row],[NOM]],"-",Table1[[#This Row],[COMPLEMENT]])</f>
        <v>LPS-CHIEN-16 MONOPLOLY -BEAGLE</v>
      </c>
      <c r="I658" s="8"/>
      <c r="J658" s="8" t="s">
        <v>2676</v>
      </c>
      <c r="K658" s="8"/>
      <c r="L658" s="8"/>
      <c r="M658" s="8"/>
      <c r="N658" s="8"/>
      <c r="O658" s="10"/>
      <c r="P658" s="11"/>
    </row>
    <row r="659" spans="2:16" ht="15.75" thickBot="1" x14ac:dyDescent="0.3">
      <c r="B659" s="17"/>
      <c r="C659" s="18"/>
      <c r="D659" s="16" t="s">
        <v>2490</v>
      </c>
      <c r="E659" s="8" t="s">
        <v>2499</v>
      </c>
      <c r="F659" s="8">
        <v>275</v>
      </c>
      <c r="G659" s="9" t="s">
        <v>2503</v>
      </c>
      <c r="H659" s="8" t="str">
        <f>CONCATENATE(Table1[[#This Row],[FAMILLE]],"-",Table1[[#This Row],[CATEGORIE]],"-",Table1[[#This Row],[NOM]],"-",Table1[[#This Row],[COMPLEMENT]])</f>
        <v>LPS-CHIEN-275-BEAGLE</v>
      </c>
      <c r="I659" s="8"/>
      <c r="J659" s="8" t="s">
        <v>2676</v>
      </c>
      <c r="K659" s="8"/>
      <c r="L659" s="8"/>
      <c r="M659" s="8"/>
      <c r="N659" s="8"/>
      <c r="O659" s="10"/>
      <c r="P659" s="11"/>
    </row>
    <row r="660" spans="2:16" ht="15.75" thickBot="1" x14ac:dyDescent="0.3">
      <c r="B660" s="17"/>
      <c r="C660" s="18"/>
      <c r="D660" s="16" t="s">
        <v>2490</v>
      </c>
      <c r="E660" s="8" t="s">
        <v>2499</v>
      </c>
      <c r="F660" s="8">
        <v>567</v>
      </c>
      <c r="G660" s="9" t="s">
        <v>2503</v>
      </c>
      <c r="H660" s="8" t="str">
        <f>CONCATENATE(Table1[[#This Row],[FAMILLE]],"-",Table1[[#This Row],[CATEGORIE]],"-",Table1[[#This Row],[NOM]],"-",Table1[[#This Row],[COMPLEMENT]])</f>
        <v>LPS-CHIEN-567-BEAGLE</v>
      </c>
      <c r="I660" s="8"/>
      <c r="J660" s="8" t="s">
        <v>2676</v>
      </c>
      <c r="K660" s="8"/>
      <c r="L660" s="8"/>
      <c r="M660" s="8"/>
      <c r="N660" s="8"/>
      <c r="O660" s="10"/>
      <c r="P660" s="11"/>
    </row>
    <row r="661" spans="2:16" ht="15.75" thickBot="1" x14ac:dyDescent="0.3">
      <c r="B661" s="17"/>
      <c r="C661" s="18"/>
      <c r="D661" s="16" t="s">
        <v>2490</v>
      </c>
      <c r="E661" s="8" t="s">
        <v>2499</v>
      </c>
      <c r="F661" s="8">
        <v>1738</v>
      </c>
      <c r="G661" s="9" t="s">
        <v>2503</v>
      </c>
      <c r="H661" s="8" t="str">
        <f>CONCATENATE(Table1[[#This Row],[FAMILLE]],"-",Table1[[#This Row],[CATEGORIE]],"-",Table1[[#This Row],[NOM]],"-",Table1[[#This Row],[COMPLEMENT]])</f>
        <v>LPS-CHIEN-1738-BEAGLE</v>
      </c>
      <c r="I661" s="8"/>
      <c r="J661" s="8" t="s">
        <v>2676</v>
      </c>
      <c r="K661" s="8"/>
      <c r="L661" s="8"/>
      <c r="M661" s="8"/>
      <c r="N661" s="8"/>
      <c r="O661" s="10"/>
      <c r="P661" s="11"/>
    </row>
    <row r="662" spans="2:16" ht="15.75" thickBot="1" x14ac:dyDescent="0.3">
      <c r="B662" s="17"/>
      <c r="C662" s="18"/>
      <c r="D662" s="16" t="s">
        <v>2490</v>
      </c>
      <c r="E662" s="8" t="s">
        <v>2499</v>
      </c>
      <c r="F662" s="8">
        <v>77</v>
      </c>
      <c r="G662" s="9" t="s">
        <v>2503</v>
      </c>
      <c r="H662" s="8" t="str">
        <f>CONCATENATE(Table1[[#This Row],[FAMILLE]],"-",Table1[[#This Row],[CATEGORIE]],"-",Table1[[#This Row],[NOM]],"-",Table1[[#This Row],[COMPLEMENT]])</f>
        <v>LPS-CHIEN-77-BEAGLE</v>
      </c>
      <c r="I662" s="8"/>
      <c r="J662" s="8" t="s">
        <v>2676</v>
      </c>
      <c r="K662" s="8"/>
      <c r="L662" s="8"/>
      <c r="M662" s="8"/>
      <c r="N662" s="8"/>
      <c r="O662" s="10"/>
      <c r="P662" s="11"/>
    </row>
    <row r="663" spans="2:16" ht="15.75" thickBot="1" x14ac:dyDescent="0.3">
      <c r="B663" s="17"/>
      <c r="C663" s="18"/>
      <c r="D663" s="16" t="s">
        <v>2490</v>
      </c>
      <c r="E663" s="8" t="s">
        <v>2499</v>
      </c>
      <c r="F663" s="8">
        <v>849</v>
      </c>
      <c r="G663" s="9" t="s">
        <v>2503</v>
      </c>
      <c r="H663" s="8" t="str">
        <f>CONCATENATE(Table1[[#This Row],[FAMILLE]],"-",Table1[[#This Row],[CATEGORIE]],"-",Table1[[#This Row],[NOM]],"-",Table1[[#This Row],[COMPLEMENT]])</f>
        <v>LPS-CHIEN-849-BEAGLE</v>
      </c>
      <c r="I663" s="8"/>
      <c r="J663" s="8" t="s">
        <v>2676</v>
      </c>
      <c r="K663" s="8"/>
      <c r="L663" s="8"/>
      <c r="M663" s="8"/>
      <c r="N663" s="8"/>
      <c r="O663" s="10"/>
      <c r="P663" s="11"/>
    </row>
    <row r="664" spans="2:16" ht="15.75" thickBot="1" x14ac:dyDescent="0.3">
      <c r="B664" s="17"/>
      <c r="C664" s="18"/>
      <c r="D664" s="16" t="s">
        <v>2490</v>
      </c>
      <c r="E664" s="8" t="s">
        <v>2499</v>
      </c>
      <c r="F664" s="8">
        <v>2207</v>
      </c>
      <c r="G664" s="9" t="s">
        <v>2503</v>
      </c>
      <c r="H664" s="8" t="str">
        <f>CONCATENATE(Table1[[#This Row],[FAMILLE]],"-",Table1[[#This Row],[CATEGORIE]],"-",Table1[[#This Row],[NOM]],"-",Table1[[#This Row],[COMPLEMENT]])</f>
        <v>LPS-CHIEN-2207-BEAGLE</v>
      </c>
      <c r="I664" s="8"/>
      <c r="J664" s="8" t="s">
        <v>2676</v>
      </c>
      <c r="K664" s="8"/>
      <c r="L664" s="8"/>
      <c r="M664" s="8"/>
      <c r="N664" s="8"/>
      <c r="O664" s="10"/>
      <c r="P664" s="11"/>
    </row>
    <row r="665" spans="2:16" ht="15.75" thickBot="1" x14ac:dyDescent="0.3">
      <c r="B665" s="17"/>
      <c r="C665" s="18"/>
      <c r="D665" s="16" t="s">
        <v>2490</v>
      </c>
      <c r="E665" s="8" t="s">
        <v>2499</v>
      </c>
      <c r="F665" s="8">
        <v>3099</v>
      </c>
      <c r="G665" s="9" t="s">
        <v>2503</v>
      </c>
      <c r="H665" s="8" t="str">
        <f>CONCATENATE(Table1[[#This Row],[FAMILLE]],"-",Table1[[#This Row],[CATEGORIE]],"-",Table1[[#This Row],[NOM]],"-",Table1[[#This Row],[COMPLEMENT]])</f>
        <v>LPS-CHIEN-3099-BEAGLE</v>
      </c>
      <c r="I665" s="8"/>
      <c r="J665" s="8" t="s">
        <v>2676</v>
      </c>
      <c r="K665" s="8"/>
      <c r="L665" s="8"/>
      <c r="M665" s="8"/>
      <c r="N665" s="8"/>
      <c r="O665" s="10"/>
      <c r="P665" s="11"/>
    </row>
    <row r="666" spans="2:16" ht="26.25" thickBot="1" x14ac:dyDescent="0.3">
      <c r="B666" s="17"/>
      <c r="C666" s="18"/>
      <c r="D666" s="16" t="s">
        <v>2490</v>
      </c>
      <c r="E666" s="8" t="s">
        <v>2499</v>
      </c>
      <c r="F666" s="8">
        <v>127</v>
      </c>
      <c r="G666" s="9" t="s">
        <v>2505</v>
      </c>
      <c r="H666" s="8" t="str">
        <f>CONCATENATE(Table1[[#This Row],[FAMILLE]],"-",Table1[[#This Row],[CATEGORIE]],"-",Table1[[#This Row],[NOM]],"-",Table1[[#This Row],[COMPLEMENT]])</f>
        <v>LPS-CHIEN-127-BERGER ALLEMAND</v>
      </c>
      <c r="I666" s="8"/>
      <c r="J666" s="8" t="s">
        <v>2676</v>
      </c>
      <c r="K666" s="8"/>
      <c r="L666" s="8"/>
      <c r="M666" s="8"/>
      <c r="N666" s="8"/>
      <c r="O666" s="10"/>
      <c r="P666" s="11"/>
    </row>
    <row r="667" spans="2:16" ht="26.25" thickBot="1" x14ac:dyDescent="0.3">
      <c r="B667" s="17"/>
      <c r="C667" s="18"/>
      <c r="D667" s="16" t="s">
        <v>2490</v>
      </c>
      <c r="E667" s="8" t="s">
        <v>2499</v>
      </c>
      <c r="F667" s="8">
        <v>92</v>
      </c>
      <c r="G667" s="9" t="s">
        <v>2505</v>
      </c>
      <c r="H667" s="8" t="str">
        <f>CONCATENATE(Table1[[#This Row],[FAMILLE]],"-",Table1[[#This Row],[CATEGORIE]],"-",Table1[[#This Row],[NOM]],"-",Table1[[#This Row],[COMPLEMENT]])</f>
        <v>LPS-CHIEN-92-BERGER ALLEMAND</v>
      </c>
      <c r="I667" s="8"/>
      <c r="J667" s="8" t="s">
        <v>2676</v>
      </c>
      <c r="K667" s="8"/>
      <c r="L667" s="8"/>
      <c r="M667" s="8"/>
      <c r="N667" s="8"/>
      <c r="O667" s="10"/>
      <c r="P667" s="11"/>
    </row>
    <row r="668" spans="2:16" ht="26.25" thickBot="1" x14ac:dyDescent="0.3">
      <c r="B668" s="17"/>
      <c r="C668" s="18"/>
      <c r="D668" s="16" t="s">
        <v>2490</v>
      </c>
      <c r="E668" s="8" t="s">
        <v>2499</v>
      </c>
      <c r="F668" s="8">
        <v>61</v>
      </c>
      <c r="G668" s="9" t="s">
        <v>2505</v>
      </c>
      <c r="H668" s="8" t="str">
        <f>CONCATENATE(Table1[[#This Row],[FAMILLE]],"-",Table1[[#This Row],[CATEGORIE]],"-",Table1[[#This Row],[NOM]],"-",Table1[[#This Row],[COMPLEMENT]])</f>
        <v>LPS-CHIEN-61-BERGER ALLEMAND</v>
      </c>
      <c r="I668" s="8"/>
      <c r="J668" s="8" t="s">
        <v>2676</v>
      </c>
      <c r="K668" s="8"/>
      <c r="L668" s="8"/>
      <c r="M668" s="8"/>
      <c r="N668" s="8"/>
      <c r="O668" s="10"/>
      <c r="P668" s="11"/>
    </row>
    <row r="669" spans="2:16" ht="26.25" thickBot="1" x14ac:dyDescent="0.3">
      <c r="B669" s="17"/>
      <c r="C669" s="18"/>
      <c r="D669" s="16" t="s">
        <v>2490</v>
      </c>
      <c r="E669" s="8" t="s">
        <v>2499</v>
      </c>
      <c r="F669" s="8">
        <v>112</v>
      </c>
      <c r="G669" s="9" t="s">
        <v>2505</v>
      </c>
      <c r="H669" s="8" t="str">
        <f>CONCATENATE(Table1[[#This Row],[FAMILLE]],"-",Table1[[#This Row],[CATEGORIE]],"-",Table1[[#This Row],[NOM]],"-",Table1[[#This Row],[COMPLEMENT]])</f>
        <v>LPS-CHIEN-112-BERGER ALLEMAND</v>
      </c>
      <c r="I669" s="8"/>
      <c r="J669" s="8" t="s">
        <v>2676</v>
      </c>
      <c r="K669" s="8"/>
      <c r="L669" s="8"/>
      <c r="M669" s="8"/>
      <c r="N669" s="8"/>
      <c r="O669" s="10"/>
      <c r="P669" s="11"/>
    </row>
    <row r="670" spans="2:16" ht="26.25" thickBot="1" x14ac:dyDescent="0.3">
      <c r="B670" s="17"/>
      <c r="C670" s="18"/>
      <c r="D670" s="16" t="s">
        <v>2490</v>
      </c>
      <c r="E670" s="8" t="s">
        <v>2499</v>
      </c>
      <c r="F670" s="8">
        <v>604</v>
      </c>
      <c r="G670" s="9" t="s">
        <v>2505</v>
      </c>
      <c r="H670" s="8" t="str">
        <f>CONCATENATE(Table1[[#This Row],[FAMILLE]],"-",Table1[[#This Row],[CATEGORIE]],"-",Table1[[#This Row],[NOM]],"-",Table1[[#This Row],[COMPLEMENT]])</f>
        <v>LPS-CHIEN-604-BERGER ALLEMAND</v>
      </c>
      <c r="I670" s="8"/>
      <c r="J670" s="8" t="s">
        <v>2676</v>
      </c>
      <c r="K670" s="8"/>
      <c r="L670" s="8"/>
      <c r="M670" s="8"/>
      <c r="N670" s="8"/>
      <c r="O670" s="10"/>
      <c r="P670" s="11"/>
    </row>
    <row r="671" spans="2:16" ht="26.25" thickBot="1" x14ac:dyDescent="0.3">
      <c r="B671" s="17"/>
      <c r="C671" s="18"/>
      <c r="D671" s="16" t="s">
        <v>2490</v>
      </c>
      <c r="E671" s="8" t="s">
        <v>2499</v>
      </c>
      <c r="F671" s="8">
        <v>650</v>
      </c>
      <c r="G671" s="9" t="s">
        <v>2505</v>
      </c>
      <c r="H671" s="8" t="str">
        <f>CONCATENATE(Table1[[#This Row],[FAMILLE]],"-",Table1[[#This Row],[CATEGORIE]],"-",Table1[[#This Row],[NOM]],"-",Table1[[#This Row],[COMPLEMENT]])</f>
        <v>LPS-CHIEN-650-BERGER ALLEMAND</v>
      </c>
      <c r="I671" s="8"/>
      <c r="J671" s="8" t="s">
        <v>2676</v>
      </c>
      <c r="K671" s="8"/>
      <c r="L671" s="8"/>
      <c r="M671" s="8"/>
      <c r="N671" s="8"/>
      <c r="O671" s="10"/>
      <c r="P671" s="11"/>
    </row>
    <row r="672" spans="2:16" ht="26.25" thickBot="1" x14ac:dyDescent="0.3">
      <c r="B672" s="17"/>
      <c r="C672" s="18"/>
      <c r="D672" s="16" t="s">
        <v>2490</v>
      </c>
      <c r="E672" s="8" t="s">
        <v>2499</v>
      </c>
      <c r="F672" s="8">
        <v>491</v>
      </c>
      <c r="G672" s="9" t="s">
        <v>2505</v>
      </c>
      <c r="H672" s="8" t="str">
        <f>CONCATENATE(Table1[[#This Row],[FAMILLE]],"-",Table1[[#This Row],[CATEGORIE]],"-",Table1[[#This Row],[NOM]],"-",Table1[[#This Row],[COMPLEMENT]])</f>
        <v>LPS-CHIEN-491-BERGER ALLEMAND</v>
      </c>
      <c r="I672" s="8"/>
      <c r="J672" s="8" t="s">
        <v>2676</v>
      </c>
      <c r="K672" s="8"/>
      <c r="L672" s="8"/>
      <c r="M672" s="8"/>
      <c r="N672" s="8"/>
      <c r="O672" s="10"/>
      <c r="P672" s="11"/>
    </row>
    <row r="673" spans="2:16" ht="26.25" thickBot="1" x14ac:dyDescent="0.3">
      <c r="B673" s="17"/>
      <c r="C673" s="18"/>
      <c r="D673" s="16" t="s">
        <v>2490</v>
      </c>
      <c r="E673" s="8" t="s">
        <v>2499</v>
      </c>
      <c r="F673" s="8">
        <v>744</v>
      </c>
      <c r="G673" s="9" t="s">
        <v>2505</v>
      </c>
      <c r="H673" s="8" t="str">
        <f>CONCATENATE(Table1[[#This Row],[FAMILLE]],"-",Table1[[#This Row],[CATEGORIE]],"-",Table1[[#This Row],[NOM]],"-",Table1[[#This Row],[COMPLEMENT]])</f>
        <v>LPS-CHIEN-744-BERGER ALLEMAND</v>
      </c>
      <c r="I673" s="8"/>
      <c r="J673" s="8" t="s">
        <v>2676</v>
      </c>
      <c r="K673" s="8"/>
      <c r="L673" s="8"/>
      <c r="M673" s="8"/>
      <c r="N673" s="8"/>
      <c r="O673" s="10"/>
      <c r="P673" s="11"/>
    </row>
    <row r="674" spans="2:16" ht="26.25" thickBot="1" x14ac:dyDescent="0.3">
      <c r="B674" s="17"/>
      <c r="C674" s="18"/>
      <c r="D674" s="16" t="s">
        <v>2490</v>
      </c>
      <c r="E674" s="8" t="s">
        <v>2499</v>
      </c>
      <c r="F674" s="8">
        <v>544</v>
      </c>
      <c r="G674" s="9" t="s">
        <v>2505</v>
      </c>
      <c r="H674" s="8" t="str">
        <f>CONCATENATE(Table1[[#This Row],[FAMILLE]],"-",Table1[[#This Row],[CATEGORIE]],"-",Table1[[#This Row],[NOM]],"-",Table1[[#This Row],[COMPLEMENT]])</f>
        <v>LPS-CHIEN-544-BERGER ALLEMAND</v>
      </c>
      <c r="I674" s="8"/>
      <c r="J674" s="8" t="s">
        <v>2676</v>
      </c>
      <c r="K674" s="8"/>
      <c r="L674" s="8"/>
      <c r="M674" s="8"/>
      <c r="N674" s="8"/>
      <c r="O674" s="10"/>
      <c r="P674" s="11"/>
    </row>
    <row r="675" spans="2:16" ht="26.25" thickBot="1" x14ac:dyDescent="0.3">
      <c r="B675" s="17"/>
      <c r="C675" s="18"/>
      <c r="D675" s="16" t="s">
        <v>2490</v>
      </c>
      <c r="E675" s="8" t="s">
        <v>2499</v>
      </c>
      <c r="F675" s="8">
        <v>768</v>
      </c>
      <c r="G675" s="9" t="s">
        <v>2505</v>
      </c>
      <c r="H675" s="8" t="str">
        <f>CONCATENATE(Table1[[#This Row],[FAMILLE]],"-",Table1[[#This Row],[CATEGORIE]],"-",Table1[[#This Row],[NOM]],"-",Table1[[#This Row],[COMPLEMENT]])</f>
        <v>LPS-CHIEN-768-BERGER ALLEMAND</v>
      </c>
      <c r="I675" s="8"/>
      <c r="J675" s="8" t="s">
        <v>2676</v>
      </c>
      <c r="K675" s="8"/>
      <c r="L675" s="8"/>
      <c r="M675" s="8"/>
      <c r="N675" s="8"/>
      <c r="O675" s="10"/>
      <c r="P675" s="11"/>
    </row>
    <row r="676" spans="2:16" ht="26.25" thickBot="1" x14ac:dyDescent="0.3">
      <c r="B676" s="17"/>
      <c r="C676" s="18"/>
      <c r="D676" s="16" t="s">
        <v>2490</v>
      </c>
      <c r="E676" s="8" t="s">
        <v>2499</v>
      </c>
      <c r="F676" s="8">
        <v>1447</v>
      </c>
      <c r="G676" s="9" t="s">
        <v>2505</v>
      </c>
      <c r="H676" s="8" t="str">
        <f>CONCATENATE(Table1[[#This Row],[FAMILLE]],"-",Table1[[#This Row],[CATEGORIE]],"-",Table1[[#This Row],[NOM]],"-",Table1[[#This Row],[COMPLEMENT]])</f>
        <v>LPS-CHIEN-1447-BERGER ALLEMAND</v>
      </c>
      <c r="I676" s="8"/>
      <c r="J676" s="8" t="s">
        <v>2676</v>
      </c>
      <c r="K676" s="8"/>
      <c r="L676" s="8"/>
      <c r="M676" s="8"/>
      <c r="N676" s="8"/>
      <c r="O676" s="10"/>
      <c r="P676" s="11"/>
    </row>
    <row r="677" spans="2:16" ht="26.25" thickBot="1" x14ac:dyDescent="0.3">
      <c r="B677" s="17"/>
      <c r="C677" s="18"/>
      <c r="D677" s="16" t="s">
        <v>2490</v>
      </c>
      <c r="E677" s="8" t="s">
        <v>2499</v>
      </c>
      <c r="F677" s="8">
        <v>867</v>
      </c>
      <c r="G677" s="9" t="s">
        <v>2505</v>
      </c>
      <c r="H677" s="8" t="str">
        <f>CONCATENATE(Table1[[#This Row],[FAMILLE]],"-",Table1[[#This Row],[CATEGORIE]],"-",Table1[[#This Row],[NOM]],"-",Table1[[#This Row],[COMPLEMENT]])</f>
        <v>LPS-CHIEN-867-BERGER ALLEMAND</v>
      </c>
      <c r="I677" s="8"/>
      <c r="J677" s="8" t="s">
        <v>2676</v>
      </c>
      <c r="K677" s="8"/>
      <c r="L677" s="8"/>
      <c r="M677" s="8"/>
      <c r="N677" s="8"/>
      <c r="O677" s="10"/>
      <c r="P677" s="11"/>
    </row>
    <row r="678" spans="2:16" ht="26.25" thickBot="1" x14ac:dyDescent="0.3">
      <c r="B678" s="17"/>
      <c r="C678" s="18"/>
      <c r="D678" s="16" t="s">
        <v>2490</v>
      </c>
      <c r="E678" s="8" t="s">
        <v>2499</v>
      </c>
      <c r="F678" s="8">
        <v>689</v>
      </c>
      <c r="G678" s="9" t="s">
        <v>2505</v>
      </c>
      <c r="H678" s="8" t="str">
        <f>CONCATENATE(Table1[[#This Row],[FAMILLE]],"-",Table1[[#This Row],[CATEGORIE]],"-",Table1[[#This Row],[NOM]],"-",Table1[[#This Row],[COMPLEMENT]])</f>
        <v>LPS-CHIEN-689-BERGER ALLEMAND</v>
      </c>
      <c r="I678" s="8"/>
      <c r="J678" s="8" t="s">
        <v>2676</v>
      </c>
      <c r="K678" s="8"/>
      <c r="L678" s="8"/>
      <c r="M678" s="8"/>
      <c r="N678" s="8"/>
      <c r="O678" s="10"/>
      <c r="P678" s="11"/>
    </row>
    <row r="679" spans="2:16" ht="15.75" thickBot="1" x14ac:dyDescent="0.3">
      <c r="B679" s="17"/>
      <c r="C679" s="18"/>
      <c r="D679" s="16" t="s">
        <v>2490</v>
      </c>
      <c r="E679" s="8" t="s">
        <v>2499</v>
      </c>
      <c r="F679" s="8">
        <v>37</v>
      </c>
      <c r="G679" s="9" t="s">
        <v>2506</v>
      </c>
      <c r="H679" s="8" t="str">
        <f>CONCATENATE(Table1[[#This Row],[FAMILLE]],"-",Table1[[#This Row],[CATEGORIE]],"-",Table1[[#This Row],[NOM]],"-",Table1[[#This Row],[COMPLEMENT]])</f>
        <v>LPS-CHIEN-37-BICHON FRISE</v>
      </c>
      <c r="I679" s="8"/>
      <c r="J679" s="8" t="s">
        <v>2676</v>
      </c>
      <c r="K679" s="8"/>
      <c r="L679" s="8"/>
      <c r="M679" s="8"/>
      <c r="N679" s="8"/>
      <c r="O679" s="10"/>
      <c r="P679" s="11"/>
    </row>
    <row r="680" spans="2:16" ht="15.75" thickBot="1" x14ac:dyDescent="0.3">
      <c r="B680" s="17"/>
      <c r="C680" s="18"/>
      <c r="D680" s="16" t="s">
        <v>2490</v>
      </c>
      <c r="E680" s="8" t="s">
        <v>2499</v>
      </c>
      <c r="F680" s="8" t="s">
        <v>2507</v>
      </c>
      <c r="G680" s="9" t="s">
        <v>2506</v>
      </c>
      <c r="H680" s="8" t="str">
        <f>CONCATENATE(Table1[[#This Row],[FAMILLE]],"-",Table1[[#This Row],[CATEGORIE]],"-",Table1[[#This Row],[NOM]],"-",Table1[[#This Row],[COMPLEMENT]])</f>
        <v>LPS-CHIEN-37 BIS-BICHON FRISE</v>
      </c>
      <c r="I680" s="8"/>
      <c r="J680" s="8" t="s">
        <v>2676</v>
      </c>
      <c r="K680" s="8"/>
      <c r="L680" s="8"/>
      <c r="M680" s="8"/>
      <c r="N680" s="8"/>
      <c r="O680" s="10"/>
      <c r="P680" s="11"/>
    </row>
    <row r="681" spans="2:16" ht="15.75" thickBot="1" x14ac:dyDescent="0.3">
      <c r="B681" s="17"/>
      <c r="C681" s="18"/>
      <c r="D681" s="16" t="s">
        <v>2490</v>
      </c>
      <c r="E681" s="8" t="s">
        <v>2499</v>
      </c>
      <c r="F681" s="8">
        <v>38</v>
      </c>
      <c r="G681" s="9" t="s">
        <v>2506</v>
      </c>
      <c r="H681" s="8" t="str">
        <f>CONCATENATE(Table1[[#This Row],[FAMILLE]],"-",Table1[[#This Row],[CATEGORIE]],"-",Table1[[#This Row],[NOM]],"-",Table1[[#This Row],[COMPLEMENT]])</f>
        <v>LPS-CHIEN-38-BICHON FRISE</v>
      </c>
      <c r="I681" s="8"/>
      <c r="J681" s="8" t="s">
        <v>2676</v>
      </c>
      <c r="K681" s="8"/>
      <c r="L681" s="8"/>
      <c r="M681" s="8"/>
      <c r="N681" s="8"/>
      <c r="O681" s="10"/>
      <c r="P681" s="11"/>
    </row>
    <row r="682" spans="2:16" ht="15.75" thickBot="1" x14ac:dyDescent="0.3">
      <c r="B682" s="17"/>
      <c r="C682" s="18"/>
      <c r="D682" s="16" t="s">
        <v>2490</v>
      </c>
      <c r="E682" s="8" t="s">
        <v>2499</v>
      </c>
      <c r="F682" s="8">
        <v>39</v>
      </c>
      <c r="G682" s="9" t="s">
        <v>2506</v>
      </c>
      <c r="H682" s="8" t="str">
        <f>CONCATENATE(Table1[[#This Row],[FAMILLE]],"-",Table1[[#This Row],[CATEGORIE]],"-",Table1[[#This Row],[NOM]],"-",Table1[[#This Row],[COMPLEMENT]])</f>
        <v>LPS-CHIEN-39-BICHON FRISE</v>
      </c>
      <c r="I682" s="8"/>
      <c r="J682" s="8" t="s">
        <v>2676</v>
      </c>
      <c r="K682" s="8"/>
      <c r="L682" s="8"/>
      <c r="M682" s="8"/>
      <c r="N682" s="8"/>
      <c r="O682" s="10"/>
      <c r="P682" s="11"/>
    </row>
    <row r="683" spans="2:16" ht="15.75" thickBot="1" x14ac:dyDescent="0.3">
      <c r="B683" s="17"/>
      <c r="C683" s="18"/>
      <c r="D683" s="16" t="s">
        <v>2490</v>
      </c>
      <c r="E683" s="8" t="s">
        <v>2499</v>
      </c>
      <c r="F683" s="8">
        <v>204</v>
      </c>
      <c r="G683" s="9" t="s">
        <v>2506</v>
      </c>
      <c r="H683" s="8" t="str">
        <f>CONCATENATE(Table1[[#This Row],[FAMILLE]],"-",Table1[[#This Row],[CATEGORIE]],"-",Table1[[#This Row],[NOM]],"-",Table1[[#This Row],[COMPLEMENT]])</f>
        <v>LPS-CHIEN-204-BICHON FRISE</v>
      </c>
      <c r="I683" s="8"/>
      <c r="J683" s="8" t="s">
        <v>2676</v>
      </c>
      <c r="K683" s="8"/>
      <c r="L683" s="8"/>
      <c r="M683" s="8"/>
      <c r="N683" s="8"/>
      <c r="O683" s="10"/>
      <c r="P683" s="11"/>
    </row>
    <row r="684" spans="2:16" ht="15.75" thickBot="1" x14ac:dyDescent="0.3">
      <c r="B684" s="17"/>
      <c r="C684" s="18"/>
      <c r="D684" s="16" t="s">
        <v>2490</v>
      </c>
      <c r="E684" s="8" t="s">
        <v>2499</v>
      </c>
      <c r="F684" s="8">
        <v>65</v>
      </c>
      <c r="G684" s="9" t="s">
        <v>2508</v>
      </c>
      <c r="H684" s="8" t="str">
        <f>CONCATENATE(Table1[[#This Row],[FAMILLE]],"-",Table1[[#This Row],[CATEGORIE]],"-",Table1[[#This Row],[NOM]],"-",Table1[[#This Row],[COMPLEMENT]])</f>
        <v>LPS-CHIEN-65-BICHON MALTAIS</v>
      </c>
      <c r="I684" s="8"/>
      <c r="J684" s="8" t="s">
        <v>2676</v>
      </c>
      <c r="K684" s="8"/>
      <c r="L684" s="8"/>
      <c r="M684" s="8"/>
      <c r="N684" s="8"/>
      <c r="O684" s="10"/>
      <c r="P684" s="11"/>
    </row>
    <row r="685" spans="2:16" ht="15.75" thickBot="1" x14ac:dyDescent="0.3">
      <c r="B685" s="17"/>
      <c r="C685" s="18"/>
      <c r="D685" s="16" t="s">
        <v>2490</v>
      </c>
      <c r="E685" s="8" t="s">
        <v>2499</v>
      </c>
      <c r="F685" s="8">
        <v>79</v>
      </c>
      <c r="G685" s="9" t="s">
        <v>2508</v>
      </c>
      <c r="H685" s="8" t="str">
        <f>CONCATENATE(Table1[[#This Row],[FAMILLE]],"-",Table1[[#This Row],[CATEGORIE]],"-",Table1[[#This Row],[NOM]],"-",Table1[[#This Row],[COMPLEMENT]])</f>
        <v>LPS-CHIEN-79-BICHON MALTAIS</v>
      </c>
      <c r="I685" s="8"/>
      <c r="J685" s="8" t="s">
        <v>2676</v>
      </c>
      <c r="K685" s="8"/>
      <c r="L685" s="8"/>
      <c r="M685" s="8"/>
      <c r="N685" s="8"/>
      <c r="O685" s="10"/>
      <c r="P685" s="11"/>
    </row>
    <row r="686" spans="2:16" ht="15.75" thickBot="1" x14ac:dyDescent="0.3">
      <c r="B686" s="17"/>
      <c r="C686" s="18"/>
      <c r="D686" s="16" t="s">
        <v>2490</v>
      </c>
      <c r="E686" s="8" t="s">
        <v>2499</v>
      </c>
      <c r="F686" s="8">
        <v>193</v>
      </c>
      <c r="G686" s="9" t="s">
        <v>2508</v>
      </c>
      <c r="H686" s="8" t="str">
        <f>CONCATENATE(Table1[[#This Row],[FAMILLE]],"-",Table1[[#This Row],[CATEGORIE]],"-",Table1[[#This Row],[NOM]],"-",Table1[[#This Row],[COMPLEMENT]])</f>
        <v>LPS-CHIEN-193-BICHON MALTAIS</v>
      </c>
      <c r="I686" s="8"/>
      <c r="J686" s="8" t="s">
        <v>2676</v>
      </c>
      <c r="K686" s="8"/>
      <c r="L686" s="8"/>
      <c r="M686" s="8"/>
      <c r="N686" s="8"/>
      <c r="O686" s="10"/>
      <c r="P686" s="11"/>
    </row>
    <row r="687" spans="2:16" ht="26.25" thickBot="1" x14ac:dyDescent="0.3">
      <c r="B687" s="17"/>
      <c r="C687" s="18"/>
      <c r="D687" s="16" t="s">
        <v>2490</v>
      </c>
      <c r="E687" s="8" t="s">
        <v>2499</v>
      </c>
      <c r="F687" s="8" t="s">
        <v>2509</v>
      </c>
      <c r="G687" s="9" t="s">
        <v>2508</v>
      </c>
      <c r="H687" s="8" t="str">
        <f>CONCATENATE(Table1[[#This Row],[FAMILLE]],"-",Table1[[#This Row],[CATEGORIE]],"-",Table1[[#This Row],[NOM]],"-",Table1[[#This Row],[COMPLEMENT]])</f>
        <v>LPS-CHIEN-PC 181 LILA MAE PINKTAIL-BICHON MALTAIS</v>
      </c>
      <c r="I687" s="8"/>
      <c r="J687" s="8" t="s">
        <v>2676</v>
      </c>
      <c r="K687" s="8"/>
      <c r="L687" s="8"/>
      <c r="M687" s="8"/>
      <c r="N687" s="8"/>
      <c r="O687" s="10"/>
      <c r="P687" s="11"/>
    </row>
    <row r="688" spans="2:16" ht="26.25" thickBot="1" x14ac:dyDescent="0.3">
      <c r="B688" s="17"/>
      <c r="C688" s="18"/>
      <c r="D688" s="16" t="s">
        <v>2490</v>
      </c>
      <c r="E688" s="8" t="s">
        <v>2499</v>
      </c>
      <c r="F688" s="8" t="s">
        <v>2510</v>
      </c>
      <c r="G688" s="9" t="s">
        <v>2508</v>
      </c>
      <c r="H688" s="8" t="str">
        <f>CONCATENATE(Table1[[#This Row],[FAMILLE]],"-",Table1[[#This Row],[CATEGORIE]],"-",Table1[[#This Row],[NOM]],"-",Table1[[#This Row],[COMPLEMENT]])</f>
        <v>LPS-CHIEN-1-110 DUCHESS MALTEASER-BICHON MALTAIS</v>
      </c>
      <c r="I688" s="8"/>
      <c r="J688" s="8" t="s">
        <v>2676</v>
      </c>
      <c r="K688" s="8"/>
      <c r="L688" s="8"/>
      <c r="M688" s="8"/>
      <c r="N688" s="8"/>
      <c r="O688" s="10"/>
      <c r="P688" s="11"/>
    </row>
    <row r="689" spans="2:16" ht="26.25" thickBot="1" x14ac:dyDescent="0.3">
      <c r="B689" s="17"/>
      <c r="C689" s="18"/>
      <c r="D689" s="16" t="s">
        <v>2490</v>
      </c>
      <c r="E689" s="8" t="s">
        <v>2499</v>
      </c>
      <c r="F689" s="8" t="s">
        <v>2511</v>
      </c>
      <c r="G689" s="9" t="s">
        <v>2508</v>
      </c>
      <c r="H689" s="8" t="str">
        <f>CONCATENATE(Table1[[#This Row],[FAMILLE]],"-",Table1[[#This Row],[CATEGORIE]],"-",Table1[[#This Row],[NOM]],"-",Table1[[#This Row],[COMPLEMENT]])</f>
        <v>LPS-CHIEN-1-111 GRUFF MALTEASER-BICHON MALTAIS</v>
      </c>
      <c r="I689" s="8"/>
      <c r="J689" s="8" t="s">
        <v>2676</v>
      </c>
      <c r="K689" s="8"/>
      <c r="L689" s="8"/>
      <c r="M689" s="8"/>
      <c r="N689" s="8"/>
      <c r="O689" s="10"/>
      <c r="P689" s="11"/>
    </row>
    <row r="690" spans="2:16" ht="15.75" thickBot="1" x14ac:dyDescent="0.3">
      <c r="B690" s="17"/>
      <c r="C690" s="18"/>
      <c r="D690" s="16" t="s">
        <v>2490</v>
      </c>
      <c r="E690" s="8" t="s">
        <v>2499</v>
      </c>
      <c r="F690" s="8">
        <v>465</v>
      </c>
      <c r="G690" s="9" t="s">
        <v>2512</v>
      </c>
      <c r="H690" s="8" t="str">
        <f>CONCATENATE(Table1[[#This Row],[FAMILLE]],"-",Table1[[#This Row],[CATEGORIE]],"-",Table1[[#This Row],[NOM]],"-",Table1[[#This Row],[COMPLEMENT]])</f>
        <v>LPS-CHIEN-465-BOBTAIL</v>
      </c>
      <c r="I690" s="8"/>
      <c r="J690" s="8" t="s">
        <v>2676</v>
      </c>
      <c r="K690" s="8"/>
      <c r="L690" s="8"/>
      <c r="M690" s="8"/>
      <c r="N690" s="8"/>
      <c r="O690" s="10"/>
      <c r="P690" s="11"/>
    </row>
    <row r="691" spans="2:16" ht="15.75" thickBot="1" x14ac:dyDescent="0.3">
      <c r="B691" s="17"/>
      <c r="C691" s="18"/>
      <c r="D691" s="16" t="s">
        <v>2490</v>
      </c>
      <c r="E691" s="8" t="s">
        <v>2499</v>
      </c>
      <c r="F691" s="8">
        <v>466</v>
      </c>
      <c r="G691" s="9" t="s">
        <v>2512</v>
      </c>
      <c r="H691" s="8" t="str">
        <f>CONCATENATE(Table1[[#This Row],[FAMILLE]],"-",Table1[[#This Row],[CATEGORIE]],"-",Table1[[#This Row],[NOM]],"-",Table1[[#This Row],[COMPLEMENT]])</f>
        <v>LPS-CHIEN-466-BOBTAIL</v>
      </c>
      <c r="I691" s="8"/>
      <c r="J691" s="8" t="s">
        <v>2676</v>
      </c>
      <c r="K691" s="8"/>
      <c r="L691" s="8"/>
      <c r="M691" s="8"/>
      <c r="N691" s="8"/>
      <c r="O691" s="10"/>
      <c r="P691" s="11"/>
    </row>
    <row r="692" spans="2:16" ht="15.75" thickBot="1" x14ac:dyDescent="0.3">
      <c r="B692" s="17"/>
      <c r="C692" s="18"/>
      <c r="D692" s="16" t="s">
        <v>2490</v>
      </c>
      <c r="E692" s="8" t="s">
        <v>2499</v>
      </c>
      <c r="F692" s="8">
        <v>702</v>
      </c>
      <c r="G692" s="9" t="s">
        <v>2512</v>
      </c>
      <c r="H692" s="8" t="str">
        <f>CONCATENATE(Table1[[#This Row],[FAMILLE]],"-",Table1[[#This Row],[CATEGORIE]],"-",Table1[[#This Row],[NOM]],"-",Table1[[#This Row],[COMPLEMENT]])</f>
        <v>LPS-CHIEN-702-BOBTAIL</v>
      </c>
      <c r="I692" s="8"/>
      <c r="J692" s="8" t="s">
        <v>2676</v>
      </c>
      <c r="K692" s="8"/>
      <c r="L692" s="8"/>
      <c r="M692" s="8"/>
      <c r="N692" s="8"/>
      <c r="O692" s="10"/>
      <c r="P692" s="11"/>
    </row>
    <row r="693" spans="2:16" ht="15.75" thickBot="1" x14ac:dyDescent="0.3">
      <c r="B693" s="17"/>
      <c r="C693" s="18"/>
      <c r="D693" s="16" t="s">
        <v>2490</v>
      </c>
      <c r="E693" s="8" t="s">
        <v>2499</v>
      </c>
      <c r="F693" s="8">
        <v>921</v>
      </c>
      <c r="G693" s="9" t="s">
        <v>2512</v>
      </c>
      <c r="H693" s="8" t="str">
        <f>CONCATENATE(Table1[[#This Row],[FAMILLE]],"-",Table1[[#This Row],[CATEGORIE]],"-",Table1[[#This Row],[NOM]],"-",Table1[[#This Row],[COMPLEMENT]])</f>
        <v>LPS-CHIEN-921-BOBTAIL</v>
      </c>
      <c r="I693" s="8"/>
      <c r="J693" s="8" t="s">
        <v>2676</v>
      </c>
      <c r="K693" s="8"/>
      <c r="L693" s="8"/>
      <c r="M693" s="8"/>
      <c r="N693" s="8"/>
      <c r="O693" s="10"/>
      <c r="P693" s="11"/>
    </row>
    <row r="694" spans="2:16" ht="15.75" thickBot="1" x14ac:dyDescent="0.3">
      <c r="B694" s="17"/>
      <c r="C694" s="18"/>
      <c r="D694" s="16" t="s">
        <v>2490</v>
      </c>
      <c r="E694" s="8" t="s">
        <v>2499</v>
      </c>
      <c r="F694" s="8">
        <v>1712</v>
      </c>
      <c r="G694" s="9" t="s">
        <v>2512</v>
      </c>
      <c r="H694" s="8" t="str">
        <f>CONCATENATE(Table1[[#This Row],[FAMILLE]],"-",Table1[[#This Row],[CATEGORIE]],"-",Table1[[#This Row],[NOM]],"-",Table1[[#This Row],[COMPLEMENT]])</f>
        <v>LPS-CHIEN-1712-BOBTAIL</v>
      </c>
      <c r="I694" s="8"/>
      <c r="J694" s="8" t="s">
        <v>2676</v>
      </c>
      <c r="K694" s="8"/>
      <c r="L694" s="8"/>
      <c r="M694" s="8"/>
      <c r="N694" s="8"/>
      <c r="O694" s="10"/>
      <c r="P694" s="11"/>
    </row>
    <row r="695" spans="2:16" ht="15.75" thickBot="1" x14ac:dyDescent="0.3">
      <c r="B695" s="17"/>
      <c r="C695" s="18"/>
      <c r="D695" s="16" t="s">
        <v>2490</v>
      </c>
      <c r="E695" s="8" t="s">
        <v>2499</v>
      </c>
      <c r="F695" s="8">
        <v>1513</v>
      </c>
      <c r="G695" s="9" t="s">
        <v>2512</v>
      </c>
      <c r="H695" s="8" t="str">
        <f>CONCATENATE(Table1[[#This Row],[FAMILLE]],"-",Table1[[#This Row],[CATEGORIE]],"-",Table1[[#This Row],[NOM]],"-",Table1[[#This Row],[COMPLEMENT]])</f>
        <v>LPS-CHIEN-1513-BOBTAIL</v>
      </c>
      <c r="I695" s="8"/>
      <c r="J695" s="8" t="s">
        <v>2676</v>
      </c>
      <c r="K695" s="8"/>
      <c r="L695" s="8"/>
      <c r="M695" s="8"/>
      <c r="N695" s="8"/>
      <c r="O695" s="10"/>
      <c r="P695" s="11"/>
    </row>
    <row r="696" spans="2:16" ht="15.75" thickBot="1" x14ac:dyDescent="0.3">
      <c r="B696" s="17"/>
      <c r="C696" s="18"/>
      <c r="D696" s="16" t="s">
        <v>2490</v>
      </c>
      <c r="E696" s="8" t="s">
        <v>2499</v>
      </c>
      <c r="F696" s="8">
        <v>1055</v>
      </c>
      <c r="G696" s="9" t="s">
        <v>2512</v>
      </c>
      <c r="H696" s="8" t="str">
        <f>CONCATENATE(Table1[[#This Row],[FAMILLE]],"-",Table1[[#This Row],[CATEGORIE]],"-",Table1[[#This Row],[NOM]],"-",Table1[[#This Row],[COMPLEMENT]])</f>
        <v>LPS-CHIEN-1055-BOBTAIL</v>
      </c>
      <c r="I696" s="8"/>
      <c r="J696" s="8" t="s">
        <v>2676</v>
      </c>
      <c r="K696" s="8"/>
      <c r="L696" s="8"/>
      <c r="M696" s="8"/>
      <c r="N696" s="8"/>
      <c r="O696" s="10"/>
      <c r="P696" s="11"/>
    </row>
    <row r="697" spans="2:16" ht="15.75" thickBot="1" x14ac:dyDescent="0.3">
      <c r="B697" s="17"/>
      <c r="C697" s="18"/>
      <c r="D697" s="16" t="s">
        <v>2490</v>
      </c>
      <c r="E697" s="8" t="s">
        <v>2499</v>
      </c>
      <c r="F697" s="8">
        <v>678</v>
      </c>
      <c r="G697" s="9" t="s">
        <v>2512</v>
      </c>
      <c r="H697" s="8" t="str">
        <f>CONCATENATE(Table1[[#This Row],[FAMILLE]],"-",Table1[[#This Row],[CATEGORIE]],"-",Table1[[#This Row],[NOM]],"-",Table1[[#This Row],[COMPLEMENT]])</f>
        <v>LPS-CHIEN-678-BOBTAIL</v>
      </c>
      <c r="I697" s="8"/>
      <c r="J697" s="8" t="s">
        <v>2676</v>
      </c>
      <c r="K697" s="8"/>
      <c r="L697" s="8"/>
      <c r="M697" s="8"/>
      <c r="N697" s="8"/>
      <c r="O697" s="10"/>
      <c r="P697" s="11"/>
    </row>
    <row r="698" spans="2:16" ht="15.75" thickBot="1" x14ac:dyDescent="0.3">
      <c r="B698" s="17"/>
      <c r="C698" s="18"/>
      <c r="D698" s="16" t="s">
        <v>2490</v>
      </c>
      <c r="E698" s="8" t="s">
        <v>2499</v>
      </c>
      <c r="F698" s="8">
        <v>1105</v>
      </c>
      <c r="G698" s="9" t="s">
        <v>2512</v>
      </c>
      <c r="H698" s="8" t="str">
        <f>CONCATENATE(Table1[[#This Row],[FAMILLE]],"-",Table1[[#This Row],[CATEGORIE]],"-",Table1[[#This Row],[NOM]],"-",Table1[[#This Row],[COMPLEMENT]])</f>
        <v>LPS-CHIEN-1105-BOBTAIL</v>
      </c>
      <c r="I698" s="8"/>
      <c r="J698" s="8" t="s">
        <v>2676</v>
      </c>
      <c r="K698" s="8"/>
      <c r="L698" s="8"/>
      <c r="M698" s="8"/>
      <c r="N698" s="8"/>
      <c r="O698" s="10"/>
      <c r="P698" s="11"/>
    </row>
    <row r="699" spans="2:16" ht="15.75" thickBot="1" x14ac:dyDescent="0.3">
      <c r="B699" s="17"/>
      <c r="C699" s="18"/>
      <c r="D699" s="16" t="s">
        <v>2490</v>
      </c>
      <c r="E699" s="8" t="s">
        <v>2499</v>
      </c>
      <c r="F699" s="8">
        <v>1077</v>
      </c>
      <c r="G699" s="9" t="s">
        <v>2512</v>
      </c>
      <c r="H699" s="8" t="str">
        <f>CONCATENATE(Table1[[#This Row],[FAMILLE]],"-",Table1[[#This Row],[CATEGORIE]],"-",Table1[[#This Row],[NOM]],"-",Table1[[#This Row],[COMPLEMENT]])</f>
        <v>LPS-CHIEN-1077-BOBTAIL</v>
      </c>
      <c r="I699" s="8"/>
      <c r="J699" s="8" t="s">
        <v>2676</v>
      </c>
      <c r="K699" s="8"/>
      <c r="L699" s="8"/>
      <c r="M699" s="8"/>
      <c r="N699" s="8"/>
      <c r="O699" s="10"/>
      <c r="P699" s="11"/>
    </row>
    <row r="700" spans="2:16" ht="15.75" thickBot="1" x14ac:dyDescent="0.3">
      <c r="B700" s="17"/>
      <c r="C700" s="18"/>
      <c r="D700" s="16" t="s">
        <v>2490</v>
      </c>
      <c r="E700" s="8" t="s">
        <v>2499</v>
      </c>
      <c r="F700" s="8" t="s">
        <v>2513</v>
      </c>
      <c r="G700" s="9" t="s">
        <v>2512</v>
      </c>
      <c r="H700" s="8" t="str">
        <f>CONCATENATE(Table1[[#This Row],[FAMILLE]],"-",Table1[[#This Row],[CATEGORIE]],"-",Table1[[#This Row],[NOM]],"-",Table1[[#This Row],[COMPLEMENT]])</f>
        <v>LPS-CHIEN-MAGIC MOTION 02-BOBTAIL</v>
      </c>
      <c r="I700" s="8"/>
      <c r="J700" s="8" t="s">
        <v>2676</v>
      </c>
      <c r="K700" s="8"/>
      <c r="L700" s="8"/>
      <c r="M700" s="8"/>
      <c r="N700" s="8"/>
      <c r="O700" s="10"/>
      <c r="P700" s="11"/>
    </row>
    <row r="701" spans="2:16" ht="15.75" thickBot="1" x14ac:dyDescent="0.3">
      <c r="B701" s="17"/>
      <c r="C701" s="18"/>
      <c r="D701" s="16" t="s">
        <v>2490</v>
      </c>
      <c r="E701" s="8" t="s">
        <v>2499</v>
      </c>
      <c r="F701" s="8" t="s">
        <v>2514</v>
      </c>
      <c r="G701" s="9" t="s">
        <v>2512</v>
      </c>
      <c r="H701" s="8" t="str">
        <f>CONCATENATE(Table1[[#This Row],[FAMILLE]],"-",Table1[[#This Row],[CATEGORIE]],"-",Table1[[#This Row],[NOM]],"-",Table1[[#This Row],[COMPLEMENT]])</f>
        <v>LPS-CHIEN-MAGIC MOTION 04-BOBTAIL</v>
      </c>
      <c r="I701" s="8"/>
      <c r="J701" s="8" t="s">
        <v>2676</v>
      </c>
      <c r="K701" s="8"/>
      <c r="L701" s="8"/>
      <c r="M701" s="8"/>
      <c r="N701" s="8"/>
      <c r="O701" s="10"/>
      <c r="P701" s="11"/>
    </row>
    <row r="702" spans="2:16" ht="15.75" thickBot="1" x14ac:dyDescent="0.3">
      <c r="B702" s="17"/>
      <c r="C702" s="18"/>
      <c r="D702" s="16" t="s">
        <v>2490</v>
      </c>
      <c r="E702" s="8" t="s">
        <v>2499</v>
      </c>
      <c r="F702" s="8">
        <v>63</v>
      </c>
      <c r="G702" s="9" t="s">
        <v>2515</v>
      </c>
      <c r="H702" s="8" t="str">
        <f>CONCATENATE(Table1[[#This Row],[FAMILLE]],"-",Table1[[#This Row],[CATEGORIE]],"-",Table1[[#This Row],[NOM]],"-",Table1[[#This Row],[COMPLEMENT]])</f>
        <v>LPS-CHIEN-63-BOSTON TERRIER</v>
      </c>
      <c r="I702" s="8"/>
      <c r="J702" s="8" t="s">
        <v>2676</v>
      </c>
      <c r="K702" s="8"/>
      <c r="L702" s="8"/>
      <c r="M702" s="8"/>
      <c r="N702" s="8"/>
      <c r="O702" s="10"/>
      <c r="P702" s="11"/>
    </row>
    <row r="703" spans="2:16" ht="15.75" thickBot="1" x14ac:dyDescent="0.3">
      <c r="B703" s="17"/>
      <c r="C703" s="18"/>
      <c r="D703" s="16" t="s">
        <v>2490</v>
      </c>
      <c r="E703" s="8" t="s">
        <v>2499</v>
      </c>
      <c r="F703" s="8">
        <v>1380</v>
      </c>
      <c r="G703" s="9" t="s">
        <v>2515</v>
      </c>
      <c r="H703" s="8" t="str">
        <f>CONCATENATE(Table1[[#This Row],[FAMILLE]],"-",Table1[[#This Row],[CATEGORIE]],"-",Table1[[#This Row],[NOM]],"-",Table1[[#This Row],[COMPLEMENT]])</f>
        <v>LPS-CHIEN-1380-BOSTON TERRIER</v>
      </c>
      <c r="I703" s="8"/>
      <c r="J703" s="8" t="s">
        <v>2676</v>
      </c>
      <c r="K703" s="8"/>
      <c r="L703" s="8"/>
      <c r="M703" s="8"/>
      <c r="N703" s="8"/>
      <c r="O703" s="10"/>
      <c r="P703" s="11"/>
    </row>
    <row r="704" spans="2:16" ht="15.75" thickBot="1" x14ac:dyDescent="0.3">
      <c r="B704" s="17"/>
      <c r="C704" s="18"/>
      <c r="D704" s="16" t="s">
        <v>2490</v>
      </c>
      <c r="E704" s="8" t="s">
        <v>2499</v>
      </c>
      <c r="F704" s="8">
        <v>1079</v>
      </c>
      <c r="G704" s="9" t="s">
        <v>2515</v>
      </c>
      <c r="H704" s="8" t="str">
        <f>CONCATENATE(Table1[[#This Row],[FAMILLE]],"-",Table1[[#This Row],[CATEGORIE]],"-",Table1[[#This Row],[NOM]],"-",Table1[[#This Row],[COMPLEMENT]])</f>
        <v>LPS-CHIEN-1079-BOSTON TERRIER</v>
      </c>
      <c r="I704" s="8"/>
      <c r="J704" s="8" t="s">
        <v>2676</v>
      </c>
      <c r="K704" s="8"/>
      <c r="L704" s="8"/>
      <c r="M704" s="8"/>
      <c r="N704" s="8"/>
      <c r="O704" s="10"/>
      <c r="P704" s="11"/>
    </row>
    <row r="705" spans="2:16" ht="15.75" thickBot="1" x14ac:dyDescent="0.3">
      <c r="B705" s="17"/>
      <c r="C705" s="18"/>
      <c r="D705" s="16" t="s">
        <v>2490</v>
      </c>
      <c r="E705" s="8" t="s">
        <v>2499</v>
      </c>
      <c r="F705" s="8">
        <v>1789</v>
      </c>
      <c r="G705" s="9" t="s">
        <v>2515</v>
      </c>
      <c r="H705" s="8" t="str">
        <f>CONCATENATE(Table1[[#This Row],[FAMILLE]],"-",Table1[[#This Row],[CATEGORIE]],"-",Table1[[#This Row],[NOM]],"-",Table1[[#This Row],[COMPLEMENT]])</f>
        <v>LPS-CHIEN-1789-BOSTON TERRIER</v>
      </c>
      <c r="I705" s="8"/>
      <c r="J705" s="8" t="s">
        <v>2676</v>
      </c>
      <c r="K705" s="8"/>
      <c r="L705" s="8"/>
      <c r="M705" s="8"/>
      <c r="N705" s="8"/>
      <c r="O705" s="10"/>
      <c r="P705" s="11"/>
    </row>
    <row r="706" spans="2:16" ht="15.75" thickBot="1" x14ac:dyDescent="0.3">
      <c r="B706" s="17"/>
      <c r="C706" s="18"/>
      <c r="D706" s="16" t="s">
        <v>2490</v>
      </c>
      <c r="E706" s="8" t="s">
        <v>2499</v>
      </c>
      <c r="F706" s="8">
        <v>958</v>
      </c>
      <c r="G706" s="9" t="s">
        <v>2515</v>
      </c>
      <c r="H706" s="8" t="str">
        <f>CONCATENATE(Table1[[#This Row],[FAMILLE]],"-",Table1[[#This Row],[CATEGORIE]],"-",Table1[[#This Row],[NOM]],"-",Table1[[#This Row],[COMPLEMENT]])</f>
        <v>LPS-CHIEN-958-BOSTON TERRIER</v>
      </c>
      <c r="I706" s="8"/>
      <c r="J706" s="8" t="s">
        <v>2676</v>
      </c>
      <c r="K706" s="8"/>
      <c r="L706" s="8"/>
      <c r="M706" s="8"/>
      <c r="N706" s="8"/>
      <c r="O706" s="10"/>
      <c r="P706" s="11"/>
    </row>
    <row r="707" spans="2:16" ht="15.75" thickBot="1" x14ac:dyDescent="0.3">
      <c r="B707" s="17"/>
      <c r="C707" s="18"/>
      <c r="D707" s="16" t="s">
        <v>2490</v>
      </c>
      <c r="E707" s="8" t="s">
        <v>2499</v>
      </c>
      <c r="F707" s="8">
        <v>2750</v>
      </c>
      <c r="G707" s="9" t="s">
        <v>2515</v>
      </c>
      <c r="H707" s="8" t="str">
        <f>CONCATENATE(Table1[[#This Row],[FAMILLE]],"-",Table1[[#This Row],[CATEGORIE]],"-",Table1[[#This Row],[NOM]],"-",Table1[[#This Row],[COMPLEMENT]])</f>
        <v>LPS-CHIEN-2750-BOSTON TERRIER</v>
      </c>
      <c r="I707" s="8"/>
      <c r="J707" s="8" t="s">
        <v>2676</v>
      </c>
      <c r="K707" s="8"/>
      <c r="L707" s="8"/>
      <c r="M707" s="8"/>
      <c r="N707" s="8"/>
      <c r="O707" s="10"/>
      <c r="P707" s="11"/>
    </row>
    <row r="708" spans="2:16" ht="15.75" thickBot="1" x14ac:dyDescent="0.3">
      <c r="B708" s="17"/>
      <c r="C708" s="18"/>
      <c r="D708" s="16" t="s">
        <v>2490</v>
      </c>
      <c r="E708" s="8" t="s">
        <v>2499</v>
      </c>
      <c r="F708" s="8">
        <v>46</v>
      </c>
      <c r="G708" s="9" t="s">
        <v>2516</v>
      </c>
      <c r="H708" s="8" t="str">
        <f>CONCATENATE(Table1[[#This Row],[FAMILLE]],"-",Table1[[#This Row],[CATEGORIE]],"-",Table1[[#This Row],[NOM]],"-",Table1[[#This Row],[COMPLEMENT]])</f>
        <v>LPS-CHIEN-46-BOULEDOGUE</v>
      </c>
      <c r="I708" s="8"/>
      <c r="J708" s="8" t="s">
        <v>2676</v>
      </c>
      <c r="K708" s="8"/>
      <c r="L708" s="8"/>
      <c r="M708" s="8"/>
      <c r="N708" s="8"/>
      <c r="O708" s="10"/>
      <c r="P708" s="11"/>
    </row>
    <row r="709" spans="2:16" ht="15.75" thickBot="1" x14ac:dyDescent="0.3">
      <c r="B709" s="17"/>
      <c r="C709" s="18"/>
      <c r="D709" s="16" t="s">
        <v>2490</v>
      </c>
      <c r="E709" s="8" t="s">
        <v>2499</v>
      </c>
      <c r="F709" s="8">
        <v>107</v>
      </c>
      <c r="G709" s="9" t="s">
        <v>2516</v>
      </c>
      <c r="H709" s="8" t="str">
        <f>CONCATENATE(Table1[[#This Row],[FAMILLE]],"-",Table1[[#This Row],[CATEGORIE]],"-",Table1[[#This Row],[NOM]],"-",Table1[[#This Row],[COMPLEMENT]])</f>
        <v>LPS-CHIEN-107-BOULEDOGUE</v>
      </c>
      <c r="I709" s="8"/>
      <c r="J709" s="8" t="s">
        <v>2676</v>
      </c>
      <c r="K709" s="8"/>
      <c r="L709" s="8"/>
      <c r="M709" s="8"/>
      <c r="N709" s="8"/>
      <c r="O709" s="10"/>
      <c r="P709" s="11"/>
    </row>
    <row r="710" spans="2:16" ht="15.75" thickBot="1" x14ac:dyDescent="0.3">
      <c r="B710" s="17"/>
      <c r="C710" s="18"/>
      <c r="D710" s="16" t="s">
        <v>2490</v>
      </c>
      <c r="E710" s="8" t="s">
        <v>2499</v>
      </c>
      <c r="F710" s="8">
        <v>135</v>
      </c>
      <c r="G710" s="9" t="s">
        <v>2516</v>
      </c>
      <c r="H710" s="8" t="str">
        <f>CONCATENATE(Table1[[#This Row],[FAMILLE]],"-",Table1[[#This Row],[CATEGORIE]],"-",Table1[[#This Row],[NOM]],"-",Table1[[#This Row],[COMPLEMENT]])</f>
        <v>LPS-CHIEN-135-BOULEDOGUE</v>
      </c>
      <c r="I710" s="8"/>
      <c r="J710" s="8" t="s">
        <v>2676</v>
      </c>
      <c r="K710" s="8"/>
      <c r="L710" s="8"/>
      <c r="M710" s="8"/>
      <c r="N710" s="8"/>
      <c r="O710" s="10"/>
      <c r="P710" s="11"/>
    </row>
    <row r="711" spans="2:16" ht="15.75" thickBot="1" x14ac:dyDescent="0.3">
      <c r="B711" s="17"/>
      <c r="C711" s="18"/>
      <c r="D711" s="16" t="s">
        <v>2490</v>
      </c>
      <c r="E711" s="8" t="s">
        <v>2499</v>
      </c>
      <c r="F711" s="8">
        <v>1765</v>
      </c>
      <c r="G711" s="9" t="s">
        <v>2516</v>
      </c>
      <c r="H711" s="8" t="str">
        <f>CONCATENATE(Table1[[#This Row],[FAMILLE]],"-",Table1[[#This Row],[CATEGORIE]],"-",Table1[[#This Row],[NOM]],"-",Table1[[#This Row],[COMPLEMENT]])</f>
        <v>LPS-CHIEN-1765-BOULEDOGUE</v>
      </c>
      <c r="I711" s="8"/>
      <c r="J711" s="8" t="s">
        <v>2676</v>
      </c>
      <c r="K711" s="8"/>
      <c r="L711" s="8"/>
      <c r="M711" s="8"/>
      <c r="N711" s="8"/>
      <c r="O711" s="10"/>
      <c r="P711" s="11"/>
    </row>
    <row r="712" spans="2:16" ht="15.75" thickBot="1" x14ac:dyDescent="0.3">
      <c r="B712" s="17"/>
      <c r="C712" s="18"/>
      <c r="D712" s="16" t="s">
        <v>2490</v>
      </c>
      <c r="E712" s="8" t="s">
        <v>2499</v>
      </c>
      <c r="F712" s="8">
        <v>2283</v>
      </c>
      <c r="G712" s="9" t="s">
        <v>2516</v>
      </c>
      <c r="H712" s="8" t="str">
        <f>CONCATENATE(Table1[[#This Row],[FAMILLE]],"-",Table1[[#This Row],[CATEGORIE]],"-",Table1[[#This Row],[NOM]],"-",Table1[[#This Row],[COMPLEMENT]])</f>
        <v>LPS-CHIEN-2283-BOULEDOGUE</v>
      </c>
      <c r="I712" s="8"/>
      <c r="J712" s="8" t="s">
        <v>2676</v>
      </c>
      <c r="K712" s="8"/>
      <c r="L712" s="8"/>
      <c r="M712" s="8"/>
      <c r="N712" s="8"/>
      <c r="O712" s="10"/>
      <c r="P712" s="11"/>
    </row>
    <row r="713" spans="2:16" ht="15.75" thickBot="1" x14ac:dyDescent="0.3">
      <c r="B713" s="17"/>
      <c r="C713" s="18"/>
      <c r="D713" s="16" t="s">
        <v>2490</v>
      </c>
      <c r="E713" s="8" t="s">
        <v>2499</v>
      </c>
      <c r="F713" s="8">
        <v>3587</v>
      </c>
      <c r="G713" s="9" t="s">
        <v>2516</v>
      </c>
      <c r="H713" s="8" t="str">
        <f>CONCATENATE(Table1[[#This Row],[FAMILLE]],"-",Table1[[#This Row],[CATEGORIE]],"-",Table1[[#This Row],[NOM]],"-",Table1[[#This Row],[COMPLEMENT]])</f>
        <v>LPS-CHIEN-3587-BOULEDOGUE</v>
      </c>
      <c r="I713" s="8"/>
      <c r="J713" s="8" t="s">
        <v>2676</v>
      </c>
      <c r="K713" s="8"/>
      <c r="L713" s="8"/>
      <c r="M713" s="8"/>
      <c r="N713" s="8"/>
      <c r="O713" s="10"/>
      <c r="P713" s="11"/>
    </row>
    <row r="714" spans="2:16" ht="15.75" thickBot="1" x14ac:dyDescent="0.3">
      <c r="B714" s="17"/>
      <c r="C714" s="18"/>
      <c r="D714" s="16" t="s">
        <v>2490</v>
      </c>
      <c r="E714" s="8" t="s">
        <v>2499</v>
      </c>
      <c r="F714" s="8">
        <v>180</v>
      </c>
      <c r="G714" s="9" t="s">
        <v>2516</v>
      </c>
      <c r="H714" s="8" t="str">
        <f>CONCATENATE(Table1[[#This Row],[FAMILLE]],"-",Table1[[#This Row],[CATEGORIE]],"-",Table1[[#This Row],[NOM]],"-",Table1[[#This Row],[COMPLEMENT]])</f>
        <v>LPS-CHIEN-180-BOULEDOGUE</v>
      </c>
      <c r="I714" s="8"/>
      <c r="J714" s="8" t="s">
        <v>2676</v>
      </c>
      <c r="K714" s="8"/>
      <c r="L714" s="8"/>
      <c r="M714" s="8"/>
      <c r="N714" s="8"/>
      <c r="O714" s="10"/>
      <c r="P714" s="11"/>
    </row>
    <row r="715" spans="2:16" ht="15.75" thickBot="1" x14ac:dyDescent="0.3">
      <c r="B715" s="17"/>
      <c r="C715" s="18"/>
      <c r="D715" s="16" t="s">
        <v>2490</v>
      </c>
      <c r="E715" s="8" t="s">
        <v>2499</v>
      </c>
      <c r="F715" s="8">
        <v>1342</v>
      </c>
      <c r="G715" s="9" t="s">
        <v>2516</v>
      </c>
      <c r="H715" s="8" t="str">
        <f>CONCATENATE(Table1[[#This Row],[FAMILLE]],"-",Table1[[#This Row],[CATEGORIE]],"-",Table1[[#This Row],[NOM]],"-",Table1[[#This Row],[COMPLEMENT]])</f>
        <v>LPS-CHIEN-1342-BOULEDOGUE</v>
      </c>
      <c r="I715" s="8"/>
      <c r="J715" s="8" t="s">
        <v>2676</v>
      </c>
      <c r="K715" s="8"/>
      <c r="L715" s="8"/>
      <c r="M715" s="8"/>
      <c r="N715" s="8"/>
      <c r="O715" s="10"/>
      <c r="P715" s="11"/>
    </row>
    <row r="716" spans="2:16" ht="15.75" thickBot="1" x14ac:dyDescent="0.3">
      <c r="B716" s="17"/>
      <c r="C716" s="18"/>
      <c r="D716" s="16" t="s">
        <v>2490</v>
      </c>
      <c r="E716" s="8" t="s">
        <v>2499</v>
      </c>
      <c r="F716" s="8" t="s">
        <v>2517</v>
      </c>
      <c r="G716" s="9" t="s">
        <v>2516</v>
      </c>
      <c r="H716" s="8" t="str">
        <f>CONCATENATE(Table1[[#This Row],[FAMILLE]],"-",Table1[[#This Row],[CATEGORIE]],"-",Table1[[#This Row],[NOM]],"-",Table1[[#This Row],[COMPLEMENT]])</f>
        <v>LPS-CHIEN-607 / 719-BOULEDOGUE</v>
      </c>
      <c r="I716" s="8"/>
      <c r="J716" s="8" t="s">
        <v>2676</v>
      </c>
      <c r="K716" s="8"/>
      <c r="L716" s="8"/>
      <c r="M716" s="8"/>
      <c r="N716" s="8"/>
      <c r="O716" s="10"/>
      <c r="P716" s="11"/>
    </row>
    <row r="717" spans="2:16" ht="15.75" thickBot="1" x14ac:dyDescent="0.3">
      <c r="B717" s="17"/>
      <c r="C717" s="18"/>
      <c r="D717" s="16" t="s">
        <v>2490</v>
      </c>
      <c r="E717" s="8" t="s">
        <v>2499</v>
      </c>
      <c r="F717" s="8">
        <v>881</v>
      </c>
      <c r="G717" s="9" t="s">
        <v>2516</v>
      </c>
      <c r="H717" s="8" t="str">
        <f>CONCATENATE(Table1[[#This Row],[FAMILLE]],"-",Table1[[#This Row],[CATEGORIE]],"-",Table1[[#This Row],[NOM]],"-",Table1[[#This Row],[COMPLEMENT]])</f>
        <v>LPS-CHIEN-881-BOULEDOGUE</v>
      </c>
      <c r="I717" s="8"/>
      <c r="J717" s="8" t="s">
        <v>2676</v>
      </c>
      <c r="K717" s="8"/>
      <c r="L717" s="8"/>
      <c r="M717" s="8"/>
      <c r="N717" s="8"/>
      <c r="O717" s="10"/>
      <c r="P717" s="11"/>
    </row>
    <row r="718" spans="2:16" ht="15.75" thickBot="1" x14ac:dyDescent="0.3">
      <c r="B718" s="17"/>
      <c r="C718" s="18"/>
      <c r="D718" s="16" t="s">
        <v>2490</v>
      </c>
      <c r="E718" s="8" t="s">
        <v>2499</v>
      </c>
      <c r="F718" s="8">
        <v>668</v>
      </c>
      <c r="G718" s="9" t="s">
        <v>2516</v>
      </c>
      <c r="H718" s="8" t="str">
        <f>CONCATENATE(Table1[[#This Row],[FAMILLE]],"-",Table1[[#This Row],[CATEGORIE]],"-",Table1[[#This Row],[NOM]],"-",Table1[[#This Row],[COMPLEMENT]])</f>
        <v>LPS-CHIEN-668-BOULEDOGUE</v>
      </c>
      <c r="I718" s="8"/>
      <c r="J718" s="8" t="s">
        <v>2676</v>
      </c>
      <c r="K718" s="8"/>
      <c r="L718" s="8"/>
      <c r="M718" s="8"/>
      <c r="N718" s="8"/>
      <c r="O718" s="10"/>
      <c r="P718" s="11"/>
    </row>
    <row r="719" spans="2:16" ht="15.75" thickBot="1" x14ac:dyDescent="0.3">
      <c r="B719" s="17"/>
      <c r="C719" s="18"/>
      <c r="D719" s="16" t="s">
        <v>2490</v>
      </c>
      <c r="E719" s="8" t="s">
        <v>2499</v>
      </c>
      <c r="F719" s="8">
        <v>508</v>
      </c>
      <c r="G719" s="9" t="s">
        <v>2516</v>
      </c>
      <c r="H719" s="8" t="str">
        <f>CONCATENATE(Table1[[#This Row],[FAMILLE]],"-",Table1[[#This Row],[CATEGORIE]],"-",Table1[[#This Row],[NOM]],"-",Table1[[#This Row],[COMPLEMENT]])</f>
        <v>LPS-CHIEN-508-BOULEDOGUE</v>
      </c>
      <c r="I719" s="8"/>
      <c r="J719" s="8" t="s">
        <v>2676</v>
      </c>
      <c r="K719" s="8"/>
      <c r="L719" s="8"/>
      <c r="M719" s="8"/>
      <c r="N719" s="8"/>
      <c r="O719" s="10"/>
      <c r="P719" s="11"/>
    </row>
    <row r="720" spans="2:16" ht="15.75" thickBot="1" x14ac:dyDescent="0.3">
      <c r="B720" s="17"/>
      <c r="C720" s="18"/>
      <c r="D720" s="16" t="s">
        <v>2490</v>
      </c>
      <c r="E720" s="8" t="s">
        <v>2499</v>
      </c>
      <c r="F720" s="8">
        <v>2106</v>
      </c>
      <c r="G720" s="9" t="s">
        <v>2516</v>
      </c>
      <c r="H720" s="8" t="str">
        <f>CONCATENATE(Table1[[#This Row],[FAMILLE]],"-",Table1[[#This Row],[CATEGORIE]],"-",Table1[[#This Row],[NOM]],"-",Table1[[#This Row],[COMPLEMENT]])</f>
        <v>LPS-CHIEN-2106-BOULEDOGUE</v>
      </c>
      <c r="I720" s="8"/>
      <c r="J720" s="8" t="s">
        <v>2676</v>
      </c>
      <c r="K720" s="8"/>
      <c r="L720" s="8"/>
      <c r="M720" s="8"/>
      <c r="N720" s="8"/>
      <c r="O720" s="10"/>
      <c r="P720" s="11"/>
    </row>
    <row r="721" spans="2:16" ht="26.25" thickBot="1" x14ac:dyDescent="0.3">
      <c r="B721" s="17"/>
      <c r="C721" s="18"/>
      <c r="D721" s="16" t="s">
        <v>2490</v>
      </c>
      <c r="E721" s="8" t="s">
        <v>2499</v>
      </c>
      <c r="F721" s="8" t="s">
        <v>2518</v>
      </c>
      <c r="G721" s="9" t="s">
        <v>2516</v>
      </c>
      <c r="H721" s="8" t="str">
        <f>CONCATENATE(Table1[[#This Row],[FAMILLE]],"-",Table1[[#This Row],[CATEGORIE]],"-",Table1[[#This Row],[NOM]],"-",Table1[[#This Row],[COMPLEMENT]])</f>
        <v>LPS-CHIEN-4007 SYDNEY WAGGERBY-BOULEDOGUE</v>
      </c>
      <c r="I721" s="8"/>
      <c r="J721" s="8" t="s">
        <v>2676</v>
      </c>
      <c r="K721" s="8"/>
      <c r="L721" s="8"/>
      <c r="M721" s="8"/>
      <c r="N721" s="8"/>
      <c r="O721" s="10"/>
      <c r="P721" s="11"/>
    </row>
    <row r="722" spans="2:16" ht="26.25" thickBot="1" x14ac:dyDescent="0.3">
      <c r="B722" s="17"/>
      <c r="C722" s="18"/>
      <c r="D722" s="16" t="s">
        <v>2490</v>
      </c>
      <c r="E722" s="8" t="s">
        <v>2499</v>
      </c>
      <c r="F722" s="8">
        <v>978</v>
      </c>
      <c r="G722" s="9" t="s">
        <v>2519</v>
      </c>
      <c r="H722" s="8" t="str">
        <f>CONCATENATE(Table1[[#This Row],[FAMILLE]],"-",Table1[[#This Row],[CATEGORIE]],"-",Table1[[#This Row],[NOM]],"-",Table1[[#This Row],[COMPLEMENT]])</f>
        <v>LPS-CHIEN-978-BOULEDOGUE FRANCAIS</v>
      </c>
      <c r="I722" s="8"/>
      <c r="J722" s="8" t="s">
        <v>2676</v>
      </c>
      <c r="K722" s="8"/>
      <c r="L722" s="8"/>
      <c r="M722" s="8"/>
      <c r="N722" s="8"/>
      <c r="O722" s="10"/>
      <c r="P722" s="11"/>
    </row>
    <row r="723" spans="2:16" ht="26.25" thickBot="1" x14ac:dyDescent="0.3">
      <c r="B723" s="17"/>
      <c r="C723" s="18"/>
      <c r="D723" s="16" t="s">
        <v>2490</v>
      </c>
      <c r="E723" s="8" t="s">
        <v>2499</v>
      </c>
      <c r="F723" s="8">
        <v>1762</v>
      </c>
      <c r="G723" s="9" t="s">
        <v>2519</v>
      </c>
      <c r="H723" s="8" t="str">
        <f>CONCATENATE(Table1[[#This Row],[FAMILLE]],"-",Table1[[#This Row],[CATEGORIE]],"-",Table1[[#This Row],[NOM]],"-",Table1[[#This Row],[COMPLEMENT]])</f>
        <v>LPS-CHIEN-1762-BOULEDOGUE FRANCAIS</v>
      </c>
      <c r="I723" s="8"/>
      <c r="J723" s="8" t="s">
        <v>2676</v>
      </c>
      <c r="K723" s="8"/>
      <c r="L723" s="8"/>
      <c r="M723" s="8"/>
      <c r="N723" s="8"/>
      <c r="O723" s="10"/>
      <c r="P723" s="11"/>
    </row>
    <row r="724" spans="2:16" ht="26.25" thickBot="1" x14ac:dyDescent="0.3">
      <c r="B724" s="17"/>
      <c r="C724" s="18"/>
      <c r="D724" s="16" t="s">
        <v>2490</v>
      </c>
      <c r="E724" s="8" t="s">
        <v>2499</v>
      </c>
      <c r="F724" s="8">
        <v>1757</v>
      </c>
      <c r="G724" s="9" t="s">
        <v>2519</v>
      </c>
      <c r="H724" s="8" t="str">
        <f>CONCATENATE(Table1[[#This Row],[FAMILLE]],"-",Table1[[#This Row],[CATEGORIE]],"-",Table1[[#This Row],[NOM]],"-",Table1[[#This Row],[COMPLEMENT]])</f>
        <v>LPS-CHIEN-1757-BOULEDOGUE FRANCAIS</v>
      </c>
      <c r="I724" s="8"/>
      <c r="J724" s="8" t="s">
        <v>2676</v>
      </c>
      <c r="K724" s="8"/>
      <c r="L724" s="8"/>
      <c r="M724" s="8"/>
      <c r="N724" s="8"/>
      <c r="O724" s="10"/>
      <c r="P724" s="11"/>
    </row>
    <row r="725" spans="2:16" ht="26.25" thickBot="1" x14ac:dyDescent="0.3">
      <c r="B725" s="17"/>
      <c r="C725" s="18"/>
      <c r="D725" s="16" t="s">
        <v>2490</v>
      </c>
      <c r="E725" s="8" t="s">
        <v>2499</v>
      </c>
      <c r="F725" s="8">
        <v>1847</v>
      </c>
      <c r="G725" s="9" t="s">
        <v>2519</v>
      </c>
      <c r="H725" s="8" t="str">
        <f>CONCATENATE(Table1[[#This Row],[FAMILLE]],"-",Table1[[#This Row],[CATEGORIE]],"-",Table1[[#This Row],[NOM]],"-",Table1[[#This Row],[COMPLEMENT]])</f>
        <v>LPS-CHIEN-1847-BOULEDOGUE FRANCAIS</v>
      </c>
      <c r="I725" s="8"/>
      <c r="J725" s="8" t="s">
        <v>2676</v>
      </c>
      <c r="K725" s="8"/>
      <c r="L725" s="8"/>
      <c r="M725" s="8"/>
      <c r="N725" s="8"/>
      <c r="O725" s="10"/>
      <c r="P725" s="11"/>
    </row>
    <row r="726" spans="2:16" ht="26.25" thickBot="1" x14ac:dyDescent="0.3">
      <c r="B726" s="17"/>
      <c r="C726" s="18"/>
      <c r="D726" s="16" t="s">
        <v>2490</v>
      </c>
      <c r="E726" s="8" t="s">
        <v>2499</v>
      </c>
      <c r="F726" s="8">
        <v>1896</v>
      </c>
      <c r="G726" s="9" t="s">
        <v>2519</v>
      </c>
      <c r="H726" s="8" t="str">
        <f>CONCATENATE(Table1[[#This Row],[FAMILLE]],"-",Table1[[#This Row],[CATEGORIE]],"-",Table1[[#This Row],[NOM]],"-",Table1[[#This Row],[COMPLEMENT]])</f>
        <v>LPS-CHIEN-1896-BOULEDOGUE FRANCAIS</v>
      </c>
      <c r="I726" s="8"/>
      <c r="J726" s="8" t="s">
        <v>2676</v>
      </c>
      <c r="K726" s="8"/>
      <c r="L726" s="8"/>
      <c r="M726" s="8"/>
      <c r="N726" s="8"/>
      <c r="O726" s="10"/>
      <c r="P726" s="11"/>
    </row>
    <row r="727" spans="2:16" ht="15.75" thickBot="1" x14ac:dyDescent="0.3">
      <c r="B727" s="17"/>
      <c r="C727" s="18"/>
      <c r="D727" s="16" t="s">
        <v>2490</v>
      </c>
      <c r="E727" s="8" t="s">
        <v>2499</v>
      </c>
      <c r="F727" s="8">
        <v>25</v>
      </c>
      <c r="G727" s="9" t="s">
        <v>2520</v>
      </c>
      <c r="H727" s="8" t="str">
        <f>CONCATENATE(Table1[[#This Row],[FAMILLE]],"-",Table1[[#This Row],[CATEGORIE]],"-",Table1[[#This Row],[NOM]],"-",Table1[[#This Row],[COMPLEMENT]])</f>
        <v>LPS-CHIEN-25-BOXER</v>
      </c>
      <c r="I727" s="8"/>
      <c r="J727" s="8" t="s">
        <v>2676</v>
      </c>
      <c r="K727" s="8"/>
      <c r="L727" s="8"/>
      <c r="M727" s="8"/>
      <c r="N727" s="8"/>
      <c r="O727" s="10"/>
      <c r="P727" s="11"/>
    </row>
    <row r="728" spans="2:16" ht="15.75" thickBot="1" x14ac:dyDescent="0.3">
      <c r="B728" s="17"/>
      <c r="C728" s="18"/>
      <c r="D728" s="16" t="s">
        <v>2490</v>
      </c>
      <c r="E728" s="8" t="s">
        <v>2499</v>
      </c>
      <c r="F728" s="8">
        <v>287</v>
      </c>
      <c r="G728" s="9" t="s">
        <v>2520</v>
      </c>
      <c r="H728" s="8" t="str">
        <f>CONCATENATE(Table1[[#This Row],[FAMILLE]],"-",Table1[[#This Row],[CATEGORIE]],"-",Table1[[#This Row],[NOM]],"-",Table1[[#This Row],[COMPLEMENT]])</f>
        <v>LPS-CHIEN-287-BOXER</v>
      </c>
      <c r="I728" s="8"/>
      <c r="J728" s="8" t="s">
        <v>2676</v>
      </c>
      <c r="K728" s="8"/>
      <c r="L728" s="8"/>
      <c r="M728" s="8"/>
      <c r="N728" s="8"/>
      <c r="O728" s="10"/>
      <c r="P728" s="11"/>
    </row>
    <row r="729" spans="2:16" ht="15.75" thickBot="1" x14ac:dyDescent="0.3">
      <c r="B729" s="17"/>
      <c r="C729" s="18"/>
      <c r="D729" s="16" t="s">
        <v>2490</v>
      </c>
      <c r="E729" s="8" t="s">
        <v>2499</v>
      </c>
      <c r="F729" s="8">
        <v>469</v>
      </c>
      <c r="G729" s="9" t="s">
        <v>2520</v>
      </c>
      <c r="H729" s="8" t="str">
        <f>CONCATENATE(Table1[[#This Row],[FAMILLE]],"-",Table1[[#This Row],[CATEGORIE]],"-",Table1[[#This Row],[NOM]],"-",Table1[[#This Row],[COMPLEMENT]])</f>
        <v>LPS-CHIEN-469-BOXER</v>
      </c>
      <c r="I729" s="8"/>
      <c r="J729" s="8" t="s">
        <v>2676</v>
      </c>
      <c r="K729" s="8"/>
      <c r="L729" s="8"/>
      <c r="M729" s="8"/>
      <c r="N729" s="8"/>
      <c r="O729" s="10"/>
      <c r="P729" s="11"/>
    </row>
    <row r="730" spans="2:16" ht="15.75" thickBot="1" x14ac:dyDescent="0.3">
      <c r="B730" s="17"/>
      <c r="C730" s="18"/>
      <c r="D730" s="16" t="s">
        <v>2490</v>
      </c>
      <c r="E730" s="8" t="s">
        <v>2499</v>
      </c>
      <c r="F730" s="8" t="s">
        <v>2521</v>
      </c>
      <c r="G730" s="9" t="s">
        <v>2520</v>
      </c>
      <c r="H730" s="8" t="str">
        <f>CONCATENATE(Table1[[#This Row],[FAMILLE]],"-",Table1[[#This Row],[CATEGORIE]],"-",Table1[[#This Row],[NOM]],"-",Table1[[#This Row],[COMPLEMENT]])</f>
        <v>LPS-CHIEN-25 BIS-BOXER</v>
      </c>
      <c r="I730" s="8"/>
      <c r="J730" s="8" t="s">
        <v>2676</v>
      </c>
      <c r="K730" s="8"/>
      <c r="L730" s="8"/>
      <c r="M730" s="8"/>
      <c r="N730" s="8"/>
      <c r="O730" s="10"/>
      <c r="P730" s="11"/>
    </row>
    <row r="731" spans="2:16" ht="15.75" thickBot="1" x14ac:dyDescent="0.3">
      <c r="B731" s="17"/>
      <c r="C731" s="18"/>
      <c r="D731" s="16" t="s">
        <v>2490</v>
      </c>
      <c r="E731" s="8" t="s">
        <v>2499</v>
      </c>
      <c r="F731" s="8">
        <v>83</v>
      </c>
      <c r="G731" s="9" t="s">
        <v>2520</v>
      </c>
      <c r="H731" s="8" t="str">
        <f>CONCATENATE(Table1[[#This Row],[FAMILLE]],"-",Table1[[#This Row],[CATEGORIE]],"-",Table1[[#This Row],[NOM]],"-",Table1[[#This Row],[COMPLEMENT]])</f>
        <v>LPS-CHIEN-83-BOXER</v>
      </c>
      <c r="I731" s="8"/>
      <c r="J731" s="8" t="s">
        <v>2676</v>
      </c>
      <c r="K731" s="8"/>
      <c r="L731" s="8"/>
      <c r="M731" s="8"/>
      <c r="N731" s="8"/>
      <c r="O731" s="10"/>
      <c r="P731" s="11"/>
    </row>
    <row r="732" spans="2:16" ht="15.75" thickBot="1" x14ac:dyDescent="0.3">
      <c r="B732" s="17"/>
      <c r="C732" s="18"/>
      <c r="D732" s="16" t="s">
        <v>2490</v>
      </c>
      <c r="E732" s="8" t="s">
        <v>2499</v>
      </c>
      <c r="F732" s="8">
        <v>235</v>
      </c>
      <c r="G732" s="9" t="s">
        <v>2520</v>
      </c>
      <c r="H732" s="8" t="str">
        <f>CONCATENATE(Table1[[#This Row],[FAMILLE]],"-",Table1[[#This Row],[CATEGORIE]],"-",Table1[[#This Row],[NOM]],"-",Table1[[#This Row],[COMPLEMENT]])</f>
        <v>LPS-CHIEN-235-BOXER</v>
      </c>
      <c r="I732" s="8"/>
      <c r="J732" s="8" t="s">
        <v>2676</v>
      </c>
      <c r="K732" s="8"/>
      <c r="L732" s="8"/>
      <c r="M732" s="8"/>
      <c r="N732" s="8"/>
      <c r="O732" s="10"/>
      <c r="P732" s="11"/>
    </row>
    <row r="733" spans="2:16" ht="15.75" thickBot="1" x14ac:dyDescent="0.3">
      <c r="B733" s="17"/>
      <c r="C733" s="18"/>
      <c r="D733" s="16" t="s">
        <v>2490</v>
      </c>
      <c r="E733" s="8" t="s">
        <v>2499</v>
      </c>
      <c r="F733" s="8">
        <v>1516</v>
      </c>
      <c r="G733" s="9" t="s">
        <v>2520</v>
      </c>
      <c r="H733" s="8" t="str">
        <f>CONCATENATE(Table1[[#This Row],[FAMILLE]],"-",Table1[[#This Row],[CATEGORIE]],"-",Table1[[#This Row],[NOM]],"-",Table1[[#This Row],[COMPLEMENT]])</f>
        <v>LPS-CHIEN-1516-BOXER</v>
      </c>
      <c r="I733" s="8"/>
      <c r="J733" s="8" t="s">
        <v>2676</v>
      </c>
      <c r="K733" s="8"/>
      <c r="L733" s="8"/>
      <c r="M733" s="8"/>
      <c r="N733" s="8"/>
      <c r="O733" s="10"/>
      <c r="P733" s="11"/>
    </row>
    <row r="734" spans="2:16" ht="15.75" thickBot="1" x14ac:dyDescent="0.3">
      <c r="B734" s="17"/>
      <c r="C734" s="18"/>
      <c r="D734" s="16" t="s">
        <v>2490</v>
      </c>
      <c r="E734" s="8" t="s">
        <v>2499</v>
      </c>
      <c r="F734" s="8">
        <v>1840</v>
      </c>
      <c r="G734" s="9" t="s">
        <v>2520</v>
      </c>
      <c r="H734" s="8" t="str">
        <f>CONCATENATE(Table1[[#This Row],[FAMILLE]],"-",Table1[[#This Row],[CATEGORIE]],"-",Table1[[#This Row],[NOM]],"-",Table1[[#This Row],[COMPLEMENT]])</f>
        <v>LPS-CHIEN-1840-BOXER</v>
      </c>
      <c r="I734" s="8"/>
      <c r="J734" s="8" t="s">
        <v>2676</v>
      </c>
      <c r="K734" s="8"/>
      <c r="L734" s="8"/>
      <c r="M734" s="8"/>
      <c r="N734" s="8"/>
      <c r="O734" s="10"/>
      <c r="P734" s="11"/>
    </row>
    <row r="735" spans="2:16" ht="15.75" thickBot="1" x14ac:dyDescent="0.3">
      <c r="B735" s="17"/>
      <c r="C735" s="18"/>
      <c r="D735" s="16" t="s">
        <v>2490</v>
      </c>
      <c r="E735" s="8" t="s">
        <v>2499</v>
      </c>
      <c r="F735" s="8">
        <v>826</v>
      </c>
      <c r="G735" s="9" t="s">
        <v>2520</v>
      </c>
      <c r="H735" s="8" t="str">
        <f>CONCATENATE(Table1[[#This Row],[FAMILLE]],"-",Table1[[#This Row],[CATEGORIE]],"-",Table1[[#This Row],[NOM]],"-",Table1[[#This Row],[COMPLEMENT]])</f>
        <v>LPS-CHIEN-826-BOXER</v>
      </c>
      <c r="I735" s="8"/>
      <c r="J735" s="8" t="s">
        <v>2676</v>
      </c>
      <c r="K735" s="8"/>
      <c r="L735" s="8"/>
      <c r="M735" s="8"/>
      <c r="N735" s="8"/>
      <c r="O735" s="10"/>
      <c r="P735" s="11"/>
    </row>
    <row r="736" spans="2:16" ht="15.75" thickBot="1" x14ac:dyDescent="0.3">
      <c r="B736" s="17"/>
      <c r="C736" s="18"/>
      <c r="D736" s="16" t="s">
        <v>2490</v>
      </c>
      <c r="E736" s="8" t="s">
        <v>2499</v>
      </c>
      <c r="F736" s="8">
        <v>84</v>
      </c>
      <c r="G736" s="9" t="s">
        <v>2520</v>
      </c>
      <c r="H736" s="8" t="str">
        <f>CONCATENATE(Table1[[#This Row],[FAMILLE]],"-",Table1[[#This Row],[CATEGORIE]],"-",Table1[[#This Row],[NOM]],"-",Table1[[#This Row],[COMPLEMENT]])</f>
        <v>LPS-CHIEN-84-BOXER</v>
      </c>
      <c r="I736" s="8"/>
      <c r="J736" s="8" t="s">
        <v>2676</v>
      </c>
      <c r="K736" s="8"/>
      <c r="L736" s="8"/>
      <c r="M736" s="8"/>
      <c r="N736" s="8"/>
      <c r="O736" s="10"/>
      <c r="P736" s="11"/>
    </row>
    <row r="737" spans="2:16" ht="15.75" thickBot="1" x14ac:dyDescent="0.3">
      <c r="B737" s="17"/>
      <c r="C737" s="18"/>
      <c r="D737" s="16" t="s">
        <v>2490</v>
      </c>
      <c r="E737" s="8" t="s">
        <v>2499</v>
      </c>
      <c r="F737" s="8">
        <v>738</v>
      </c>
      <c r="G737" s="9" t="s">
        <v>2520</v>
      </c>
      <c r="H737" s="8" t="str">
        <f>CONCATENATE(Table1[[#This Row],[FAMILLE]],"-",Table1[[#This Row],[CATEGORIE]],"-",Table1[[#This Row],[NOM]],"-",Table1[[#This Row],[COMPLEMENT]])</f>
        <v>LPS-CHIEN-738-BOXER</v>
      </c>
      <c r="I737" s="8"/>
      <c r="J737" s="8" t="s">
        <v>2676</v>
      </c>
      <c r="K737" s="8"/>
      <c r="L737" s="8"/>
      <c r="M737" s="8"/>
      <c r="N737" s="8"/>
      <c r="O737" s="10"/>
      <c r="P737" s="11"/>
    </row>
    <row r="738" spans="2:16" ht="15.75" thickBot="1" x14ac:dyDescent="0.3">
      <c r="B738" s="17"/>
      <c r="C738" s="18"/>
      <c r="D738" s="16" t="s">
        <v>2490</v>
      </c>
      <c r="E738" s="8" t="s">
        <v>2499</v>
      </c>
      <c r="F738" s="8">
        <v>2351</v>
      </c>
      <c r="G738" s="9" t="s">
        <v>2520</v>
      </c>
      <c r="H738" s="8" t="str">
        <f>CONCATENATE(Table1[[#This Row],[FAMILLE]],"-",Table1[[#This Row],[CATEGORIE]],"-",Table1[[#This Row],[NOM]],"-",Table1[[#This Row],[COMPLEMENT]])</f>
        <v>LPS-CHIEN-2351-BOXER</v>
      </c>
      <c r="I738" s="8"/>
      <c r="J738" s="8" t="s">
        <v>2676</v>
      </c>
      <c r="K738" s="8"/>
      <c r="L738" s="8"/>
      <c r="M738" s="8"/>
      <c r="N738" s="8"/>
      <c r="O738" s="10"/>
      <c r="P738" s="11"/>
    </row>
    <row r="739" spans="2:16" ht="15.75" thickBot="1" x14ac:dyDescent="0.3">
      <c r="B739" s="17"/>
      <c r="C739" s="18"/>
      <c r="D739" s="16" t="s">
        <v>2490</v>
      </c>
      <c r="E739" s="8" t="s">
        <v>2499</v>
      </c>
      <c r="F739" s="8" t="s">
        <v>2522</v>
      </c>
      <c r="G739" s="9" t="s">
        <v>2520</v>
      </c>
      <c r="H739" s="8" t="str">
        <f>CONCATENATE(Table1[[#This Row],[FAMILLE]],"-",Table1[[#This Row],[CATEGORIE]],"-",Table1[[#This Row],[NOM]],"-",Table1[[#This Row],[COMPLEMENT]])</f>
        <v>LPS-CHIEN-4-180-BOXER</v>
      </c>
      <c r="I739" s="8"/>
      <c r="J739" s="8" t="s">
        <v>2676</v>
      </c>
      <c r="K739" s="8"/>
      <c r="L739" s="8"/>
      <c r="M739" s="8"/>
      <c r="N739" s="8"/>
      <c r="O739" s="10"/>
      <c r="P739" s="11"/>
    </row>
    <row r="740" spans="2:16" ht="15.75" thickBot="1" x14ac:dyDescent="0.3">
      <c r="B740" s="17"/>
      <c r="C740" s="18"/>
      <c r="D740" s="16" t="s">
        <v>2490</v>
      </c>
      <c r="E740" s="8" t="s">
        <v>2499</v>
      </c>
      <c r="F740" s="8">
        <v>154</v>
      </c>
      <c r="G740" s="9" t="s">
        <v>2523</v>
      </c>
      <c r="H740" s="8" t="str">
        <f>CONCATENATE(Table1[[#This Row],[FAMILLE]],"-",Table1[[#This Row],[CATEGORIE]],"-",Table1[[#This Row],[NOM]],"-",Table1[[#This Row],[COMPLEMENT]])</f>
        <v>LPS-CHIEN-154-BULL TERRIER</v>
      </c>
      <c r="I740" s="8"/>
      <c r="J740" s="8" t="s">
        <v>2676</v>
      </c>
      <c r="K740" s="8"/>
      <c r="L740" s="8"/>
      <c r="M740" s="8"/>
      <c r="N740" s="8"/>
      <c r="O740" s="10"/>
      <c r="P740" s="11"/>
    </row>
    <row r="741" spans="2:16" ht="15.75" thickBot="1" x14ac:dyDescent="0.3">
      <c r="B741" s="17"/>
      <c r="C741" s="18"/>
      <c r="D741" s="16" t="s">
        <v>2490</v>
      </c>
      <c r="E741" s="8" t="s">
        <v>2499</v>
      </c>
      <c r="F741" s="8">
        <v>1095</v>
      </c>
      <c r="G741" s="9" t="s">
        <v>2523</v>
      </c>
      <c r="H741" s="8" t="str">
        <f>CONCATENATE(Table1[[#This Row],[FAMILLE]],"-",Table1[[#This Row],[CATEGORIE]],"-",Table1[[#This Row],[NOM]],"-",Table1[[#This Row],[COMPLEMENT]])</f>
        <v>LPS-CHIEN-1095-BULL TERRIER</v>
      </c>
      <c r="I741" s="8"/>
      <c r="J741" s="8" t="s">
        <v>2676</v>
      </c>
      <c r="K741" s="8"/>
      <c r="L741" s="8"/>
      <c r="M741" s="8"/>
      <c r="N741" s="8"/>
      <c r="O741" s="10"/>
      <c r="P741" s="11"/>
    </row>
    <row r="742" spans="2:16" ht="15.75" thickBot="1" x14ac:dyDescent="0.3">
      <c r="B742" s="17"/>
      <c r="C742" s="18"/>
      <c r="D742" s="16" t="s">
        <v>2490</v>
      </c>
      <c r="E742" s="8" t="s">
        <v>2499</v>
      </c>
      <c r="F742" s="8">
        <v>860</v>
      </c>
      <c r="G742" s="9" t="s">
        <v>2523</v>
      </c>
      <c r="H742" s="8" t="str">
        <f>CONCATENATE(Table1[[#This Row],[FAMILLE]],"-",Table1[[#This Row],[CATEGORIE]],"-",Table1[[#This Row],[NOM]],"-",Table1[[#This Row],[COMPLEMENT]])</f>
        <v>LPS-CHIEN-860-BULL TERRIER</v>
      </c>
      <c r="I742" s="8"/>
      <c r="J742" s="8" t="s">
        <v>2676</v>
      </c>
      <c r="K742" s="8"/>
      <c r="L742" s="8"/>
      <c r="M742" s="8"/>
      <c r="N742" s="8"/>
      <c r="O742" s="10"/>
      <c r="P742" s="11"/>
    </row>
    <row r="743" spans="2:16" ht="15.75" thickBot="1" x14ac:dyDescent="0.3">
      <c r="B743" s="17"/>
      <c r="C743" s="18"/>
      <c r="D743" s="16" t="s">
        <v>2490</v>
      </c>
      <c r="E743" s="8" t="s">
        <v>2499</v>
      </c>
      <c r="F743" s="8">
        <v>1665</v>
      </c>
      <c r="G743" s="9" t="s">
        <v>2523</v>
      </c>
      <c r="H743" s="8" t="str">
        <f>CONCATENATE(Table1[[#This Row],[FAMILLE]],"-",Table1[[#This Row],[CATEGORIE]],"-",Table1[[#This Row],[NOM]],"-",Table1[[#This Row],[COMPLEMENT]])</f>
        <v>LPS-CHIEN-1665-BULL TERRIER</v>
      </c>
      <c r="I743" s="8"/>
      <c r="J743" s="8" t="s">
        <v>2676</v>
      </c>
      <c r="K743" s="8"/>
      <c r="L743" s="8"/>
      <c r="M743" s="8"/>
      <c r="N743" s="8"/>
      <c r="O743" s="10"/>
      <c r="P743" s="11"/>
    </row>
    <row r="744" spans="2:16" ht="15.75" thickBot="1" x14ac:dyDescent="0.3">
      <c r="B744" s="17"/>
      <c r="C744" s="18"/>
      <c r="D744" s="16" t="s">
        <v>2490</v>
      </c>
      <c r="E744" s="8" t="s">
        <v>2499</v>
      </c>
      <c r="F744" s="8">
        <v>17</v>
      </c>
      <c r="G744" s="9" t="s">
        <v>2524</v>
      </c>
      <c r="H744" s="8" t="str">
        <f>CONCATENATE(Table1[[#This Row],[FAMILLE]],"-",Table1[[#This Row],[CATEGORIE]],"-",Table1[[#This Row],[NOM]],"-",Table1[[#This Row],[COMPLEMENT]])</f>
        <v>LPS-CHIEN-17-CANICHE</v>
      </c>
      <c r="I744" s="8"/>
      <c r="J744" s="8" t="s">
        <v>2676</v>
      </c>
      <c r="K744" s="8"/>
      <c r="L744" s="8"/>
      <c r="M744" s="8"/>
      <c r="N744" s="8"/>
      <c r="O744" s="10"/>
      <c r="P744" s="11"/>
    </row>
    <row r="745" spans="2:16" ht="15.75" thickBot="1" x14ac:dyDescent="0.3">
      <c r="B745" s="17"/>
      <c r="C745" s="18"/>
      <c r="D745" s="16" t="s">
        <v>2490</v>
      </c>
      <c r="E745" s="8" t="s">
        <v>2499</v>
      </c>
      <c r="F745" s="8">
        <v>225</v>
      </c>
      <c r="G745" s="9" t="s">
        <v>2524</v>
      </c>
      <c r="H745" s="8" t="str">
        <f>CONCATENATE(Table1[[#This Row],[FAMILLE]],"-",Table1[[#This Row],[CATEGORIE]],"-",Table1[[#This Row],[NOM]],"-",Table1[[#This Row],[COMPLEMENT]])</f>
        <v>LPS-CHIEN-225-CANICHE</v>
      </c>
      <c r="I745" s="8"/>
      <c r="J745" s="8" t="s">
        <v>2676</v>
      </c>
      <c r="K745" s="8"/>
      <c r="L745" s="8"/>
      <c r="M745" s="8"/>
      <c r="N745" s="8"/>
      <c r="O745" s="10"/>
      <c r="P745" s="11"/>
    </row>
    <row r="746" spans="2:16" ht="15.75" thickBot="1" x14ac:dyDescent="0.3">
      <c r="B746" s="17"/>
      <c r="C746" s="18"/>
      <c r="D746" s="16" t="s">
        <v>2490</v>
      </c>
      <c r="E746" s="8" t="s">
        <v>2499</v>
      </c>
      <c r="F746" s="8">
        <v>255</v>
      </c>
      <c r="G746" s="9" t="s">
        <v>2524</v>
      </c>
      <c r="H746" s="8" t="str">
        <f>CONCATENATE(Table1[[#This Row],[FAMILLE]],"-",Table1[[#This Row],[CATEGORIE]],"-",Table1[[#This Row],[NOM]],"-",Table1[[#This Row],[COMPLEMENT]])</f>
        <v>LPS-CHIEN-255-CANICHE</v>
      </c>
      <c r="I746" s="8"/>
      <c r="J746" s="8" t="s">
        <v>2676</v>
      </c>
      <c r="K746" s="8"/>
      <c r="L746" s="8"/>
      <c r="M746" s="8"/>
      <c r="N746" s="8"/>
      <c r="O746" s="10"/>
      <c r="P746" s="11"/>
    </row>
    <row r="747" spans="2:16" ht="15.75" thickBot="1" x14ac:dyDescent="0.3">
      <c r="B747" s="17"/>
      <c r="C747" s="18"/>
      <c r="D747" s="16" t="s">
        <v>2490</v>
      </c>
      <c r="E747" s="8" t="s">
        <v>2499</v>
      </c>
      <c r="F747" s="8" t="s">
        <v>2525</v>
      </c>
      <c r="G747" s="9" t="s">
        <v>2524</v>
      </c>
      <c r="H747" s="8" t="str">
        <f>CONCATENATE(Table1[[#This Row],[FAMILLE]],"-",Table1[[#This Row],[CATEGORIE]],"-",Table1[[#This Row],[NOM]],"-",Table1[[#This Row],[COMPLEMENT]])</f>
        <v>LPS-CHIEN-17 BIS-CANICHE</v>
      </c>
      <c r="I747" s="8"/>
      <c r="J747" s="8" t="s">
        <v>2676</v>
      </c>
      <c r="K747" s="8"/>
      <c r="L747" s="8"/>
      <c r="M747" s="8"/>
      <c r="N747" s="8"/>
      <c r="O747" s="10"/>
      <c r="P747" s="11"/>
    </row>
    <row r="748" spans="2:16" ht="15.75" thickBot="1" x14ac:dyDescent="0.3">
      <c r="B748" s="17"/>
      <c r="C748" s="18"/>
      <c r="D748" s="16" t="s">
        <v>2490</v>
      </c>
      <c r="E748" s="8" t="s">
        <v>2499</v>
      </c>
      <c r="F748" s="8">
        <v>551</v>
      </c>
      <c r="G748" s="9" t="s">
        <v>2524</v>
      </c>
      <c r="H748" s="8" t="str">
        <f>CONCATENATE(Table1[[#This Row],[FAMILLE]],"-",Table1[[#This Row],[CATEGORIE]],"-",Table1[[#This Row],[NOM]],"-",Table1[[#This Row],[COMPLEMENT]])</f>
        <v>LPS-CHIEN-551-CANICHE</v>
      </c>
      <c r="I748" s="8"/>
      <c r="J748" s="8" t="s">
        <v>2676</v>
      </c>
      <c r="K748" s="8"/>
      <c r="L748" s="8"/>
      <c r="M748" s="8"/>
      <c r="N748" s="8"/>
      <c r="O748" s="10"/>
      <c r="P748" s="11"/>
    </row>
    <row r="749" spans="2:16" ht="15.75" thickBot="1" x14ac:dyDescent="0.3">
      <c r="B749" s="17"/>
      <c r="C749" s="18"/>
      <c r="D749" s="16" t="s">
        <v>2490</v>
      </c>
      <c r="E749" s="8" t="s">
        <v>2499</v>
      </c>
      <c r="F749" s="8">
        <v>101</v>
      </c>
      <c r="G749" s="9" t="s">
        <v>2524</v>
      </c>
      <c r="H749" s="8" t="str">
        <f>CONCATENATE(Table1[[#This Row],[FAMILLE]],"-",Table1[[#This Row],[CATEGORIE]],"-",Table1[[#This Row],[NOM]],"-",Table1[[#This Row],[COMPLEMENT]])</f>
        <v>LPS-CHIEN-101-CANICHE</v>
      </c>
      <c r="I749" s="8"/>
      <c r="J749" s="8" t="s">
        <v>2676</v>
      </c>
      <c r="K749" s="8"/>
      <c r="L749" s="8"/>
      <c r="M749" s="8"/>
      <c r="N749" s="8"/>
      <c r="O749" s="10"/>
      <c r="P749" s="11"/>
    </row>
    <row r="750" spans="2:16" ht="15.75" thickBot="1" x14ac:dyDescent="0.3">
      <c r="B750" s="17"/>
      <c r="C750" s="18"/>
      <c r="D750" s="16" t="s">
        <v>2490</v>
      </c>
      <c r="E750" s="8" t="s">
        <v>2499</v>
      </c>
      <c r="F750" s="8">
        <v>390</v>
      </c>
      <c r="G750" s="9" t="s">
        <v>2524</v>
      </c>
      <c r="H750" s="8" t="str">
        <f>CONCATENATE(Table1[[#This Row],[FAMILLE]],"-",Table1[[#This Row],[CATEGORIE]],"-",Table1[[#This Row],[NOM]],"-",Table1[[#This Row],[COMPLEMENT]])</f>
        <v>LPS-CHIEN-390-CANICHE</v>
      </c>
      <c r="I750" s="8"/>
      <c r="J750" s="8" t="s">
        <v>2676</v>
      </c>
      <c r="K750" s="8"/>
      <c r="L750" s="8"/>
      <c r="M750" s="8"/>
      <c r="N750" s="8"/>
      <c r="O750" s="10"/>
      <c r="P750" s="11"/>
    </row>
    <row r="751" spans="2:16" ht="15.75" thickBot="1" x14ac:dyDescent="0.3">
      <c r="B751" s="17"/>
      <c r="C751" s="18"/>
      <c r="D751" s="16" t="s">
        <v>2490</v>
      </c>
      <c r="E751" s="8" t="s">
        <v>2499</v>
      </c>
      <c r="F751" s="8">
        <v>591</v>
      </c>
      <c r="G751" s="9" t="s">
        <v>2524</v>
      </c>
      <c r="H751" s="8" t="str">
        <f>CONCATENATE(Table1[[#This Row],[FAMILLE]],"-",Table1[[#This Row],[CATEGORIE]],"-",Table1[[#This Row],[NOM]],"-",Table1[[#This Row],[COMPLEMENT]])</f>
        <v>LPS-CHIEN-591-CANICHE</v>
      </c>
      <c r="I751" s="8"/>
      <c r="J751" s="8" t="s">
        <v>2676</v>
      </c>
      <c r="K751" s="8"/>
      <c r="L751" s="8"/>
      <c r="M751" s="8"/>
      <c r="N751" s="8"/>
      <c r="O751" s="10"/>
      <c r="P751" s="11"/>
    </row>
    <row r="752" spans="2:16" ht="15.75" thickBot="1" x14ac:dyDescent="0.3">
      <c r="B752" s="17"/>
      <c r="C752" s="18"/>
      <c r="D752" s="16" t="s">
        <v>2490</v>
      </c>
      <c r="E752" s="8" t="s">
        <v>2499</v>
      </c>
      <c r="F752" s="8">
        <v>48</v>
      </c>
      <c r="G752" s="9" t="s">
        <v>2524</v>
      </c>
      <c r="H752" s="8" t="str">
        <f>CONCATENATE(Table1[[#This Row],[FAMILLE]],"-",Table1[[#This Row],[CATEGORIE]],"-",Table1[[#This Row],[NOM]],"-",Table1[[#This Row],[COMPLEMENT]])</f>
        <v>LPS-CHIEN-48-CANICHE</v>
      </c>
      <c r="I752" s="8"/>
      <c r="J752" s="8" t="s">
        <v>2676</v>
      </c>
      <c r="K752" s="8"/>
      <c r="L752" s="8"/>
      <c r="M752" s="8"/>
      <c r="N752" s="8"/>
      <c r="O752" s="10"/>
      <c r="P752" s="11"/>
    </row>
    <row r="753" spans="2:16" ht="15.75" thickBot="1" x14ac:dyDescent="0.3">
      <c r="B753" s="17"/>
      <c r="C753" s="18"/>
      <c r="D753" s="16" t="s">
        <v>2490</v>
      </c>
      <c r="E753" s="8" t="s">
        <v>2499</v>
      </c>
      <c r="F753" s="8">
        <v>561</v>
      </c>
      <c r="G753" s="9" t="s">
        <v>2524</v>
      </c>
      <c r="H753" s="8" t="str">
        <f>CONCATENATE(Table1[[#This Row],[FAMILLE]],"-",Table1[[#This Row],[CATEGORIE]],"-",Table1[[#This Row],[NOM]],"-",Table1[[#This Row],[COMPLEMENT]])</f>
        <v>LPS-CHIEN-561-CANICHE</v>
      </c>
      <c r="I753" s="8"/>
      <c r="J753" s="8" t="s">
        <v>2676</v>
      </c>
      <c r="K753" s="8"/>
      <c r="L753" s="8"/>
      <c r="M753" s="8"/>
      <c r="N753" s="8"/>
      <c r="O753" s="10"/>
      <c r="P753" s="11"/>
    </row>
    <row r="754" spans="2:16" ht="15.75" thickBot="1" x14ac:dyDescent="0.3">
      <c r="B754" s="17"/>
      <c r="C754" s="18"/>
      <c r="D754" s="16" t="s">
        <v>2490</v>
      </c>
      <c r="E754" s="8" t="s">
        <v>2499</v>
      </c>
      <c r="F754" s="8">
        <v>2497</v>
      </c>
      <c r="G754" s="9" t="s">
        <v>2524</v>
      </c>
      <c r="H754" s="8" t="str">
        <f>CONCATENATE(Table1[[#This Row],[FAMILLE]],"-",Table1[[#This Row],[CATEGORIE]],"-",Table1[[#This Row],[NOM]],"-",Table1[[#This Row],[COMPLEMENT]])</f>
        <v>LPS-CHIEN-2497-CANICHE</v>
      </c>
      <c r="I754" s="8"/>
      <c r="J754" s="8" t="s">
        <v>2676</v>
      </c>
      <c r="K754" s="8"/>
      <c r="L754" s="8"/>
      <c r="M754" s="8"/>
      <c r="N754" s="8"/>
      <c r="O754" s="10"/>
      <c r="P754" s="11"/>
    </row>
    <row r="755" spans="2:16" ht="15.75" thickBot="1" x14ac:dyDescent="0.3">
      <c r="B755" s="17"/>
      <c r="C755" s="18"/>
      <c r="D755" s="16" t="s">
        <v>2490</v>
      </c>
      <c r="E755" s="8" t="s">
        <v>2499</v>
      </c>
      <c r="F755" s="8">
        <v>1694</v>
      </c>
      <c r="G755" s="9" t="s">
        <v>2524</v>
      </c>
      <c r="H755" s="8" t="str">
        <f>CONCATENATE(Table1[[#This Row],[FAMILLE]],"-",Table1[[#This Row],[CATEGORIE]],"-",Table1[[#This Row],[NOM]],"-",Table1[[#This Row],[COMPLEMENT]])</f>
        <v>LPS-CHIEN-1694-CANICHE</v>
      </c>
      <c r="I755" s="8"/>
      <c r="J755" s="8" t="s">
        <v>2676</v>
      </c>
      <c r="K755" s="8"/>
      <c r="L755" s="8"/>
      <c r="M755" s="8"/>
      <c r="N755" s="8"/>
      <c r="O755" s="10"/>
      <c r="P755" s="11"/>
    </row>
    <row r="756" spans="2:16" ht="15.75" thickBot="1" x14ac:dyDescent="0.3">
      <c r="B756" s="17"/>
      <c r="C756" s="18"/>
      <c r="D756" s="16" t="s">
        <v>2490</v>
      </c>
      <c r="E756" s="8" t="s">
        <v>2499</v>
      </c>
      <c r="F756" s="8">
        <v>1862</v>
      </c>
      <c r="G756" s="9" t="s">
        <v>2524</v>
      </c>
      <c r="H756" s="8" t="str">
        <f>CONCATENATE(Table1[[#This Row],[FAMILLE]],"-",Table1[[#This Row],[CATEGORIE]],"-",Table1[[#This Row],[NOM]],"-",Table1[[#This Row],[COMPLEMENT]])</f>
        <v>LPS-CHIEN-1862-CANICHE</v>
      </c>
      <c r="I756" s="8"/>
      <c r="J756" s="8" t="s">
        <v>2676</v>
      </c>
      <c r="K756" s="8"/>
      <c r="L756" s="8"/>
      <c r="M756" s="8"/>
      <c r="N756" s="8"/>
      <c r="O756" s="10"/>
      <c r="P756" s="11"/>
    </row>
    <row r="757" spans="2:16" ht="15.75" thickBot="1" x14ac:dyDescent="0.3">
      <c r="B757" s="17"/>
      <c r="C757" s="18"/>
      <c r="D757" s="16" t="s">
        <v>2490</v>
      </c>
      <c r="E757" s="8" t="s">
        <v>2499</v>
      </c>
      <c r="F757" s="8">
        <v>2</v>
      </c>
      <c r="G757" s="9" t="s">
        <v>2526</v>
      </c>
      <c r="H757" s="8" t="str">
        <f>CONCATENATE(Table1[[#This Row],[FAMILLE]],"-",Table1[[#This Row],[CATEGORIE]],"-",Table1[[#This Row],[NOM]],"-",Table1[[#This Row],[COMPLEMENT]])</f>
        <v>LPS-CHIEN-2-CARLIN</v>
      </c>
      <c r="I757" s="8"/>
      <c r="J757" s="8" t="s">
        <v>2676</v>
      </c>
      <c r="K757" s="8"/>
      <c r="L757" s="8"/>
      <c r="M757" s="8"/>
      <c r="N757" s="8"/>
      <c r="O757" s="10"/>
      <c r="P757" s="11"/>
    </row>
    <row r="758" spans="2:16" ht="15.75" thickBot="1" x14ac:dyDescent="0.3">
      <c r="B758" s="17"/>
      <c r="C758" s="18"/>
      <c r="D758" s="16" t="s">
        <v>2490</v>
      </c>
      <c r="E758" s="8" t="s">
        <v>2499</v>
      </c>
      <c r="F758" s="8">
        <v>1221</v>
      </c>
      <c r="G758" s="9" t="s">
        <v>2526</v>
      </c>
      <c r="H758" s="8" t="str">
        <f>CONCATENATE(Table1[[#This Row],[FAMILLE]],"-",Table1[[#This Row],[CATEGORIE]],"-",Table1[[#This Row],[NOM]],"-",Table1[[#This Row],[COMPLEMENT]])</f>
        <v>LPS-CHIEN-1221-CARLIN</v>
      </c>
      <c r="I758" s="8"/>
      <c r="J758" s="8" t="s">
        <v>2676</v>
      </c>
      <c r="K758" s="8"/>
      <c r="L758" s="8"/>
      <c r="M758" s="8"/>
      <c r="N758" s="8"/>
      <c r="O758" s="10"/>
      <c r="P758" s="11"/>
    </row>
    <row r="759" spans="2:16" ht="15.75" thickBot="1" x14ac:dyDescent="0.3">
      <c r="B759" s="17"/>
      <c r="C759" s="18"/>
      <c r="D759" s="16" t="s">
        <v>2490</v>
      </c>
      <c r="E759" s="8" t="s">
        <v>2499</v>
      </c>
      <c r="F759" s="8">
        <v>439</v>
      </c>
      <c r="G759" s="9" t="s">
        <v>2526</v>
      </c>
      <c r="H759" s="8" t="str">
        <f>CONCATENATE(Table1[[#This Row],[FAMILLE]],"-",Table1[[#This Row],[CATEGORIE]],"-",Table1[[#This Row],[NOM]],"-",Table1[[#This Row],[COMPLEMENT]])</f>
        <v>LPS-CHIEN-439-CARLIN</v>
      </c>
      <c r="I759" s="8"/>
      <c r="J759" s="8" t="s">
        <v>2676</v>
      </c>
      <c r="K759" s="8"/>
      <c r="L759" s="8"/>
      <c r="M759" s="8"/>
      <c r="N759" s="8"/>
      <c r="O759" s="10"/>
      <c r="P759" s="11"/>
    </row>
    <row r="760" spans="2:16" ht="15.75" thickBot="1" x14ac:dyDescent="0.3">
      <c r="B760" s="17"/>
      <c r="C760" s="18"/>
      <c r="D760" s="16" t="s">
        <v>2490</v>
      </c>
      <c r="E760" s="8" t="s">
        <v>2499</v>
      </c>
      <c r="F760" s="8">
        <v>133</v>
      </c>
      <c r="G760" s="9" t="s">
        <v>2526</v>
      </c>
      <c r="H760" s="8" t="str">
        <f>CONCATENATE(Table1[[#This Row],[FAMILLE]],"-",Table1[[#This Row],[CATEGORIE]],"-",Table1[[#This Row],[NOM]],"-",Table1[[#This Row],[COMPLEMENT]])</f>
        <v>LPS-CHIEN-133-CARLIN</v>
      </c>
      <c r="I760" s="8"/>
      <c r="J760" s="8" t="s">
        <v>2676</v>
      </c>
      <c r="K760" s="8"/>
      <c r="L760" s="8"/>
      <c r="M760" s="8"/>
      <c r="N760" s="8"/>
      <c r="O760" s="10"/>
      <c r="P760" s="11"/>
    </row>
    <row r="761" spans="2:16" ht="15.75" thickBot="1" x14ac:dyDescent="0.3">
      <c r="B761" s="17"/>
      <c r="C761" s="18"/>
      <c r="D761" s="16" t="s">
        <v>2490</v>
      </c>
      <c r="E761" s="8" t="s">
        <v>2499</v>
      </c>
      <c r="F761" s="8">
        <v>889</v>
      </c>
      <c r="G761" s="9" t="s">
        <v>2526</v>
      </c>
      <c r="H761" s="8" t="str">
        <f>CONCATENATE(Table1[[#This Row],[FAMILLE]],"-",Table1[[#This Row],[CATEGORIE]],"-",Table1[[#This Row],[NOM]],"-",Table1[[#This Row],[COMPLEMENT]])</f>
        <v>LPS-CHIEN-889-CARLIN</v>
      </c>
      <c r="I761" s="8"/>
      <c r="J761" s="8" t="s">
        <v>2676</v>
      </c>
      <c r="K761" s="8"/>
      <c r="L761" s="8"/>
      <c r="M761" s="8"/>
      <c r="N761" s="8"/>
      <c r="O761" s="10"/>
      <c r="P761" s="11"/>
    </row>
    <row r="762" spans="2:16" ht="15.75" thickBot="1" x14ac:dyDescent="0.3">
      <c r="B762" s="17"/>
      <c r="C762" s="18"/>
      <c r="D762" s="16" t="s">
        <v>2490</v>
      </c>
      <c r="E762" s="8" t="s">
        <v>2499</v>
      </c>
      <c r="F762" s="8">
        <v>1632</v>
      </c>
      <c r="G762" s="9" t="s">
        <v>2526</v>
      </c>
      <c r="H762" s="8" t="str">
        <f>CONCATENATE(Table1[[#This Row],[FAMILLE]],"-",Table1[[#This Row],[CATEGORIE]],"-",Table1[[#This Row],[NOM]],"-",Table1[[#This Row],[COMPLEMENT]])</f>
        <v>LPS-CHIEN-1632-CARLIN</v>
      </c>
      <c r="I762" s="8"/>
      <c r="J762" s="8" t="s">
        <v>2676</v>
      </c>
      <c r="K762" s="8"/>
      <c r="L762" s="8"/>
      <c r="M762" s="8"/>
      <c r="N762" s="8"/>
      <c r="O762" s="10"/>
      <c r="P762" s="11"/>
    </row>
    <row r="763" spans="2:16" ht="15.75" thickBot="1" x14ac:dyDescent="0.3">
      <c r="B763" s="17"/>
      <c r="C763" s="18"/>
      <c r="D763" s="16" t="s">
        <v>2490</v>
      </c>
      <c r="E763" s="8" t="s">
        <v>2499</v>
      </c>
      <c r="F763" s="8">
        <v>623</v>
      </c>
      <c r="G763" s="9" t="s">
        <v>2526</v>
      </c>
      <c r="H763" s="8" t="str">
        <f>CONCATENATE(Table1[[#This Row],[FAMILLE]],"-",Table1[[#This Row],[CATEGORIE]],"-",Table1[[#This Row],[NOM]],"-",Table1[[#This Row],[COMPLEMENT]])</f>
        <v>LPS-CHIEN-623-CARLIN</v>
      </c>
      <c r="I763" s="8"/>
      <c r="J763" s="8" t="s">
        <v>2676</v>
      </c>
      <c r="K763" s="8"/>
      <c r="L763" s="8"/>
      <c r="M763" s="8"/>
      <c r="N763" s="8"/>
      <c r="O763" s="10"/>
      <c r="P763" s="11"/>
    </row>
    <row r="764" spans="2:16" ht="15.75" thickBot="1" x14ac:dyDescent="0.3">
      <c r="B764" s="17"/>
      <c r="C764" s="18"/>
      <c r="D764" s="16" t="s">
        <v>2490</v>
      </c>
      <c r="E764" s="8" t="s">
        <v>2499</v>
      </c>
      <c r="F764" s="8">
        <v>1312</v>
      </c>
      <c r="G764" s="9" t="s">
        <v>2526</v>
      </c>
      <c r="H764" s="8" t="str">
        <f>CONCATENATE(Table1[[#This Row],[FAMILLE]],"-",Table1[[#This Row],[CATEGORIE]],"-",Table1[[#This Row],[NOM]],"-",Table1[[#This Row],[COMPLEMENT]])</f>
        <v>LPS-CHIEN-1312-CARLIN</v>
      </c>
      <c r="I764" s="8"/>
      <c r="J764" s="8" t="s">
        <v>2676</v>
      </c>
      <c r="K764" s="8"/>
      <c r="L764" s="8"/>
      <c r="M764" s="8"/>
      <c r="N764" s="8"/>
      <c r="O764" s="10"/>
      <c r="P764" s="11"/>
    </row>
    <row r="765" spans="2:16" ht="26.25" thickBot="1" x14ac:dyDescent="0.3">
      <c r="B765" s="17"/>
      <c r="C765" s="18"/>
      <c r="D765" s="16" t="s">
        <v>2490</v>
      </c>
      <c r="E765" s="8" t="s">
        <v>2499</v>
      </c>
      <c r="F765" s="8">
        <v>1825</v>
      </c>
      <c r="G765" s="9" t="s">
        <v>2527</v>
      </c>
      <c r="H765" s="8" t="str">
        <f>CONCATENATE(Table1[[#This Row],[FAMILLE]],"-",Table1[[#This Row],[CATEGORIE]],"-",Table1[[#This Row],[NOM]],"-",Table1[[#This Row],[COMPLEMENT]])</f>
        <v>LPS-CHIEN-1825-CAVALIER KING CHARLES</v>
      </c>
      <c r="I765" s="8"/>
      <c r="J765" s="8" t="s">
        <v>2676</v>
      </c>
      <c r="K765" s="8"/>
      <c r="L765" s="8"/>
      <c r="M765" s="8"/>
      <c r="N765" s="8"/>
      <c r="O765" s="10"/>
      <c r="P765" s="11"/>
    </row>
    <row r="766" spans="2:16" ht="26.25" thickBot="1" x14ac:dyDescent="0.3">
      <c r="B766" s="17"/>
      <c r="C766" s="18"/>
      <c r="D766" s="16" t="s">
        <v>2490</v>
      </c>
      <c r="E766" s="8" t="s">
        <v>2499</v>
      </c>
      <c r="F766" s="8">
        <v>2570</v>
      </c>
      <c r="G766" s="9" t="s">
        <v>2527</v>
      </c>
      <c r="H766" s="8" t="str">
        <f>CONCATENATE(Table1[[#This Row],[FAMILLE]],"-",Table1[[#This Row],[CATEGORIE]],"-",Table1[[#This Row],[NOM]],"-",Table1[[#This Row],[COMPLEMENT]])</f>
        <v>LPS-CHIEN-2570-CAVALIER KING CHARLES</v>
      </c>
      <c r="I766" s="8"/>
      <c r="J766" s="8" t="s">
        <v>2676</v>
      </c>
      <c r="K766" s="8"/>
      <c r="L766" s="8"/>
      <c r="M766" s="8"/>
      <c r="N766" s="8"/>
      <c r="O766" s="10"/>
      <c r="P766" s="11"/>
    </row>
    <row r="767" spans="2:16" ht="26.25" thickBot="1" x14ac:dyDescent="0.3">
      <c r="B767" s="17"/>
      <c r="C767" s="18"/>
      <c r="D767" s="16" t="s">
        <v>2490</v>
      </c>
      <c r="E767" s="8" t="s">
        <v>2499</v>
      </c>
      <c r="F767" s="8">
        <v>2880</v>
      </c>
      <c r="G767" s="9" t="s">
        <v>2527</v>
      </c>
      <c r="H767" s="8" t="str">
        <f>CONCATENATE(Table1[[#This Row],[FAMILLE]],"-",Table1[[#This Row],[CATEGORIE]],"-",Table1[[#This Row],[NOM]],"-",Table1[[#This Row],[COMPLEMENT]])</f>
        <v>LPS-CHIEN-2880-CAVALIER KING CHARLES</v>
      </c>
      <c r="I767" s="8"/>
      <c r="J767" s="8" t="s">
        <v>2676</v>
      </c>
      <c r="K767" s="8"/>
      <c r="L767" s="8"/>
      <c r="M767" s="8"/>
      <c r="N767" s="8"/>
      <c r="O767" s="10"/>
      <c r="P767" s="11"/>
    </row>
    <row r="768" spans="2:16" ht="26.25" thickBot="1" x14ac:dyDescent="0.3">
      <c r="B768" s="17"/>
      <c r="C768" s="18"/>
      <c r="D768" s="16" t="s">
        <v>2490</v>
      </c>
      <c r="E768" s="8" t="s">
        <v>2499</v>
      </c>
      <c r="F768" s="8">
        <v>2697</v>
      </c>
      <c r="G768" s="9" t="s">
        <v>2527</v>
      </c>
      <c r="H768" s="8" t="str">
        <f>CONCATENATE(Table1[[#This Row],[FAMILLE]],"-",Table1[[#This Row],[CATEGORIE]],"-",Table1[[#This Row],[NOM]],"-",Table1[[#This Row],[COMPLEMENT]])</f>
        <v>LPS-CHIEN-2697-CAVALIER KING CHARLES</v>
      </c>
      <c r="I768" s="8"/>
      <c r="J768" s="8" t="s">
        <v>2676</v>
      </c>
      <c r="K768" s="8"/>
      <c r="L768" s="8"/>
      <c r="M768" s="8"/>
      <c r="N768" s="8"/>
      <c r="O768" s="10"/>
      <c r="P768" s="11"/>
    </row>
    <row r="769" spans="2:16" ht="15.75" thickBot="1" x14ac:dyDescent="0.3">
      <c r="B769" s="17"/>
      <c r="C769" s="18"/>
      <c r="D769" s="16" t="s">
        <v>2490</v>
      </c>
      <c r="E769" s="8" t="s">
        <v>2499</v>
      </c>
      <c r="F769" s="8">
        <v>96</v>
      </c>
      <c r="G769" s="9" t="s">
        <v>2528</v>
      </c>
      <c r="H769" s="8" t="str">
        <f>CONCATENATE(Table1[[#This Row],[FAMILLE]],"-",Table1[[#This Row],[CATEGORIE]],"-",Table1[[#This Row],[NOM]],"-",Table1[[#This Row],[COMPLEMENT]])</f>
        <v>LPS-CHIEN-96-PAPILLON</v>
      </c>
      <c r="I769" s="8"/>
      <c r="J769" s="8" t="s">
        <v>2676</v>
      </c>
      <c r="K769" s="8"/>
      <c r="L769" s="8"/>
      <c r="M769" s="8"/>
      <c r="N769" s="8"/>
      <c r="O769" s="10"/>
      <c r="P769" s="11"/>
    </row>
    <row r="770" spans="2:16" ht="15.75" thickBot="1" x14ac:dyDescent="0.3">
      <c r="B770" s="17"/>
      <c r="C770" s="18"/>
      <c r="D770" s="16" t="s">
        <v>2490</v>
      </c>
      <c r="E770" s="8" t="s">
        <v>2499</v>
      </c>
      <c r="F770" s="8">
        <v>438</v>
      </c>
      <c r="G770" s="9" t="s">
        <v>2528</v>
      </c>
      <c r="H770" s="8" t="str">
        <f>CONCATENATE(Table1[[#This Row],[FAMILLE]],"-",Table1[[#This Row],[CATEGORIE]],"-",Table1[[#This Row],[NOM]],"-",Table1[[#This Row],[COMPLEMENT]])</f>
        <v>LPS-CHIEN-438-PAPILLON</v>
      </c>
      <c r="I770" s="8"/>
      <c r="J770" s="8" t="s">
        <v>2676</v>
      </c>
      <c r="K770" s="8"/>
      <c r="L770" s="8"/>
      <c r="M770" s="8"/>
      <c r="N770" s="8"/>
      <c r="O770" s="10"/>
      <c r="P770" s="11"/>
    </row>
    <row r="771" spans="2:16" ht="15.75" thickBot="1" x14ac:dyDescent="0.3">
      <c r="B771" s="17"/>
      <c r="C771" s="18"/>
      <c r="D771" s="16" t="s">
        <v>2490</v>
      </c>
      <c r="E771" s="8" t="s">
        <v>2499</v>
      </c>
      <c r="F771" s="8">
        <v>765</v>
      </c>
      <c r="G771" s="9" t="s">
        <v>2528</v>
      </c>
      <c r="H771" s="8" t="str">
        <f>CONCATENATE(Table1[[#This Row],[FAMILLE]],"-",Table1[[#This Row],[CATEGORIE]],"-",Table1[[#This Row],[NOM]],"-",Table1[[#This Row],[COMPLEMENT]])</f>
        <v>LPS-CHIEN-765-PAPILLON</v>
      </c>
      <c r="I771" s="8"/>
      <c r="J771" s="8" t="s">
        <v>2676</v>
      </c>
      <c r="K771" s="8"/>
      <c r="L771" s="8"/>
      <c r="M771" s="8"/>
      <c r="N771" s="8"/>
      <c r="O771" s="10"/>
      <c r="P771" s="11"/>
    </row>
    <row r="772" spans="2:16" ht="15.75" thickBot="1" x14ac:dyDescent="0.3">
      <c r="B772" s="17"/>
      <c r="C772" s="18"/>
      <c r="D772" s="16" t="s">
        <v>2490</v>
      </c>
      <c r="E772" s="8" t="s">
        <v>2499</v>
      </c>
      <c r="F772" s="8">
        <v>219</v>
      </c>
      <c r="G772" s="9" t="s">
        <v>2528</v>
      </c>
      <c r="H772" s="8" t="str">
        <f>CONCATENATE(Table1[[#This Row],[FAMILLE]],"-",Table1[[#This Row],[CATEGORIE]],"-",Table1[[#This Row],[NOM]],"-",Table1[[#This Row],[COMPLEMENT]])</f>
        <v>LPS-CHIEN-219-PAPILLON</v>
      </c>
      <c r="I772" s="8"/>
      <c r="J772" s="8" t="s">
        <v>2676</v>
      </c>
      <c r="K772" s="8"/>
      <c r="L772" s="8"/>
      <c r="M772" s="8"/>
      <c r="N772" s="8"/>
      <c r="O772" s="10"/>
      <c r="P772" s="11"/>
    </row>
    <row r="773" spans="2:16" ht="15.75" thickBot="1" x14ac:dyDescent="0.3">
      <c r="B773" s="17"/>
      <c r="C773" s="18"/>
      <c r="D773" s="16" t="s">
        <v>2490</v>
      </c>
      <c r="E773" s="8" t="s">
        <v>2499</v>
      </c>
      <c r="F773" s="8">
        <v>385</v>
      </c>
      <c r="G773" s="9" t="s">
        <v>2528</v>
      </c>
      <c r="H773" s="8" t="str">
        <f>CONCATENATE(Table1[[#This Row],[FAMILLE]],"-",Table1[[#This Row],[CATEGORIE]],"-",Table1[[#This Row],[NOM]],"-",Table1[[#This Row],[COMPLEMENT]])</f>
        <v>LPS-CHIEN-385-PAPILLON</v>
      </c>
      <c r="I773" s="8"/>
      <c r="J773" s="8" t="s">
        <v>2676</v>
      </c>
      <c r="K773" s="8"/>
      <c r="L773" s="8"/>
      <c r="M773" s="8"/>
      <c r="N773" s="8"/>
      <c r="O773" s="10"/>
      <c r="P773" s="11"/>
    </row>
    <row r="774" spans="2:16" ht="15.75" thickBot="1" x14ac:dyDescent="0.3">
      <c r="B774" s="17"/>
      <c r="C774" s="18"/>
      <c r="D774" s="16" t="s">
        <v>2490</v>
      </c>
      <c r="E774" s="8" t="s">
        <v>2499</v>
      </c>
      <c r="F774" s="8" t="s">
        <v>2529</v>
      </c>
      <c r="G774" s="9" t="s">
        <v>2528</v>
      </c>
      <c r="H774" s="8" t="str">
        <f>CONCATENATE(Table1[[#This Row],[FAMILLE]],"-",Table1[[#This Row],[CATEGORIE]],"-",Table1[[#This Row],[NOM]],"-",Table1[[#This Row],[COMPLEMENT]])</f>
        <v>LPS-CHIEN-528 / 731-PAPILLON</v>
      </c>
      <c r="I774" s="8"/>
      <c r="J774" s="8" t="s">
        <v>2676</v>
      </c>
      <c r="K774" s="8"/>
      <c r="L774" s="8"/>
      <c r="M774" s="8"/>
      <c r="N774" s="8"/>
      <c r="O774" s="10"/>
      <c r="P774" s="11"/>
    </row>
    <row r="775" spans="2:16" ht="15.75" thickBot="1" x14ac:dyDescent="0.3">
      <c r="B775" s="17"/>
      <c r="C775" s="18"/>
      <c r="D775" s="16" t="s">
        <v>2490</v>
      </c>
      <c r="E775" s="8" t="s">
        <v>2499</v>
      </c>
      <c r="F775" s="8">
        <v>963</v>
      </c>
      <c r="G775" s="9" t="s">
        <v>2528</v>
      </c>
      <c r="H775" s="8" t="str">
        <f>CONCATENATE(Table1[[#This Row],[FAMILLE]],"-",Table1[[#This Row],[CATEGORIE]],"-",Table1[[#This Row],[NOM]],"-",Table1[[#This Row],[COMPLEMENT]])</f>
        <v>LPS-CHIEN-963-PAPILLON</v>
      </c>
      <c r="I775" s="8"/>
      <c r="J775" s="8" t="s">
        <v>2676</v>
      </c>
      <c r="K775" s="8"/>
      <c r="L775" s="8"/>
      <c r="M775" s="8"/>
      <c r="N775" s="8"/>
      <c r="O775" s="10"/>
      <c r="P775" s="11"/>
    </row>
    <row r="776" spans="2:16" ht="15.75" thickBot="1" x14ac:dyDescent="0.3">
      <c r="B776" s="17"/>
      <c r="C776" s="18"/>
      <c r="D776" s="16" t="s">
        <v>2490</v>
      </c>
      <c r="E776" s="8" t="s">
        <v>2499</v>
      </c>
      <c r="F776" s="8">
        <v>1623</v>
      </c>
      <c r="G776" s="9" t="s">
        <v>2528</v>
      </c>
      <c r="H776" s="8" t="str">
        <f>CONCATENATE(Table1[[#This Row],[FAMILLE]],"-",Table1[[#This Row],[CATEGORIE]],"-",Table1[[#This Row],[NOM]],"-",Table1[[#This Row],[COMPLEMENT]])</f>
        <v>LPS-CHIEN-1623-PAPILLON</v>
      </c>
      <c r="I776" s="8"/>
      <c r="J776" s="8" t="s">
        <v>2676</v>
      </c>
      <c r="K776" s="8"/>
      <c r="L776" s="8"/>
      <c r="M776" s="8"/>
      <c r="N776" s="8"/>
      <c r="O776" s="10"/>
      <c r="P776" s="11"/>
    </row>
    <row r="777" spans="2:16" ht="15.75" thickBot="1" x14ac:dyDescent="0.3">
      <c r="B777" s="17"/>
      <c r="C777" s="18"/>
      <c r="D777" s="16" t="s">
        <v>2490</v>
      </c>
      <c r="E777" s="8" t="s">
        <v>2499</v>
      </c>
      <c r="F777" s="8">
        <v>2514</v>
      </c>
      <c r="G777" s="9" t="s">
        <v>2528</v>
      </c>
      <c r="H777" s="8" t="str">
        <f>CONCATENATE(Table1[[#This Row],[FAMILLE]],"-",Table1[[#This Row],[CATEGORIE]],"-",Table1[[#This Row],[NOM]],"-",Table1[[#This Row],[COMPLEMENT]])</f>
        <v>LPS-CHIEN-2514-PAPILLON</v>
      </c>
      <c r="I777" s="8"/>
      <c r="J777" s="8" t="s">
        <v>2676</v>
      </c>
      <c r="K777" s="8"/>
      <c r="L777" s="8"/>
      <c r="M777" s="8"/>
      <c r="N777" s="8"/>
      <c r="O777" s="10"/>
      <c r="P777" s="11"/>
    </row>
    <row r="778" spans="2:16" ht="15.75" thickBot="1" x14ac:dyDescent="0.3">
      <c r="B778" s="17"/>
      <c r="C778" s="18"/>
      <c r="D778" s="16" t="s">
        <v>2490</v>
      </c>
      <c r="E778" s="8" t="s">
        <v>2499</v>
      </c>
      <c r="F778" s="8">
        <v>836</v>
      </c>
      <c r="G778" s="9" t="s">
        <v>2528</v>
      </c>
      <c r="H778" s="8" t="str">
        <f>CONCATENATE(Table1[[#This Row],[FAMILLE]],"-",Table1[[#This Row],[CATEGORIE]],"-",Table1[[#This Row],[NOM]],"-",Table1[[#This Row],[COMPLEMENT]])</f>
        <v>LPS-CHIEN-836-PAPILLON</v>
      </c>
      <c r="I778" s="8"/>
      <c r="J778" s="8" t="s">
        <v>2676</v>
      </c>
      <c r="K778" s="8"/>
      <c r="L778" s="8"/>
      <c r="M778" s="8"/>
      <c r="N778" s="8"/>
      <c r="O778" s="10"/>
      <c r="P778" s="11"/>
    </row>
    <row r="779" spans="2:16" ht="15.75" thickBot="1" x14ac:dyDescent="0.3">
      <c r="B779" s="17"/>
      <c r="C779" s="18"/>
      <c r="D779" s="16" t="s">
        <v>2490</v>
      </c>
      <c r="E779" s="8" t="s">
        <v>2499</v>
      </c>
      <c r="F779" s="8">
        <v>1392</v>
      </c>
      <c r="G779" s="9" t="s">
        <v>2528</v>
      </c>
      <c r="H779" s="8" t="str">
        <f>CONCATENATE(Table1[[#This Row],[FAMILLE]],"-",Table1[[#This Row],[CATEGORIE]],"-",Table1[[#This Row],[NOM]],"-",Table1[[#This Row],[COMPLEMENT]])</f>
        <v>LPS-CHIEN-1392-PAPILLON</v>
      </c>
      <c r="I779" s="8"/>
      <c r="J779" s="8" t="s">
        <v>2676</v>
      </c>
      <c r="K779" s="8"/>
      <c r="L779" s="8"/>
      <c r="M779" s="8"/>
      <c r="N779" s="8"/>
      <c r="O779" s="10"/>
      <c r="P779" s="11"/>
    </row>
    <row r="780" spans="2:16" ht="15.75" thickBot="1" x14ac:dyDescent="0.3">
      <c r="B780" s="17"/>
      <c r="C780" s="18"/>
      <c r="D780" s="16" t="s">
        <v>2490</v>
      </c>
      <c r="E780" s="8" t="s">
        <v>2499</v>
      </c>
      <c r="F780" s="8">
        <v>1060</v>
      </c>
      <c r="G780" s="9" t="s">
        <v>2528</v>
      </c>
      <c r="H780" s="8" t="str">
        <f>CONCATENATE(Table1[[#This Row],[FAMILLE]],"-",Table1[[#This Row],[CATEGORIE]],"-",Table1[[#This Row],[NOM]],"-",Table1[[#This Row],[COMPLEMENT]])</f>
        <v>LPS-CHIEN-1060-PAPILLON</v>
      </c>
      <c r="I780" s="8"/>
      <c r="J780" s="8" t="s">
        <v>2676</v>
      </c>
      <c r="K780" s="8"/>
      <c r="L780" s="8"/>
      <c r="M780" s="8"/>
      <c r="N780" s="8"/>
      <c r="O780" s="10"/>
      <c r="P780" s="11"/>
    </row>
    <row r="781" spans="2:16" ht="15.75" thickBot="1" x14ac:dyDescent="0.3">
      <c r="B781" s="17"/>
      <c r="C781" s="18"/>
      <c r="D781" s="16" t="s">
        <v>2490</v>
      </c>
      <c r="E781" s="8" t="s">
        <v>2499</v>
      </c>
      <c r="F781" s="8">
        <v>1171</v>
      </c>
      <c r="G781" s="9" t="s">
        <v>2528</v>
      </c>
      <c r="H781" s="8" t="str">
        <f>CONCATENATE(Table1[[#This Row],[FAMILLE]],"-",Table1[[#This Row],[CATEGORIE]],"-",Table1[[#This Row],[NOM]],"-",Table1[[#This Row],[COMPLEMENT]])</f>
        <v>LPS-CHIEN-1171-PAPILLON</v>
      </c>
      <c r="I781" s="8"/>
      <c r="J781" s="8" t="s">
        <v>2676</v>
      </c>
      <c r="K781" s="8"/>
      <c r="L781" s="8"/>
      <c r="M781" s="8"/>
      <c r="N781" s="8"/>
      <c r="O781" s="10"/>
      <c r="P781" s="11"/>
    </row>
    <row r="782" spans="2:16" ht="15.75" thickBot="1" x14ac:dyDescent="0.3">
      <c r="B782" s="17"/>
      <c r="C782" s="18"/>
      <c r="D782" s="16" t="s">
        <v>2490</v>
      </c>
      <c r="E782" s="8" t="s">
        <v>2499</v>
      </c>
      <c r="F782" s="8">
        <v>1138</v>
      </c>
      <c r="G782" s="9" t="s">
        <v>2528</v>
      </c>
      <c r="H782" s="8" t="str">
        <f>CONCATENATE(Table1[[#This Row],[FAMILLE]],"-",Table1[[#This Row],[CATEGORIE]],"-",Table1[[#This Row],[NOM]],"-",Table1[[#This Row],[COMPLEMENT]])</f>
        <v>LPS-CHIEN-1138-PAPILLON</v>
      </c>
      <c r="I782" s="8"/>
      <c r="J782" s="8" t="s">
        <v>2676</v>
      </c>
      <c r="K782" s="8"/>
      <c r="L782" s="8"/>
      <c r="M782" s="8"/>
      <c r="N782" s="8"/>
      <c r="O782" s="10"/>
      <c r="P782" s="11"/>
    </row>
    <row r="783" spans="2:16" ht="15.75" thickBot="1" x14ac:dyDescent="0.3">
      <c r="B783" s="17"/>
      <c r="C783" s="18"/>
      <c r="D783" s="16" t="s">
        <v>2490</v>
      </c>
      <c r="E783" s="8" t="s">
        <v>2499</v>
      </c>
      <c r="F783" s="8">
        <v>1199</v>
      </c>
      <c r="G783" s="9" t="s">
        <v>2528</v>
      </c>
      <c r="H783" s="8" t="str">
        <f>CONCATENATE(Table1[[#This Row],[FAMILLE]],"-",Table1[[#This Row],[CATEGORIE]],"-",Table1[[#This Row],[NOM]],"-",Table1[[#This Row],[COMPLEMENT]])</f>
        <v>LPS-CHIEN-1199-PAPILLON</v>
      </c>
      <c r="I783" s="8"/>
      <c r="J783" s="8" t="s">
        <v>2676</v>
      </c>
      <c r="K783" s="8"/>
      <c r="L783" s="8"/>
      <c r="M783" s="8"/>
      <c r="N783" s="8"/>
      <c r="O783" s="10"/>
      <c r="P783" s="11"/>
    </row>
    <row r="784" spans="2:16" ht="15.75" thickBot="1" x14ac:dyDescent="0.3">
      <c r="B784" s="17"/>
      <c r="C784" s="18"/>
      <c r="D784" s="16" t="s">
        <v>2490</v>
      </c>
      <c r="E784" s="8" t="s">
        <v>2499</v>
      </c>
      <c r="F784" s="8">
        <v>1571</v>
      </c>
      <c r="G784" s="9" t="s">
        <v>2528</v>
      </c>
      <c r="H784" s="8" t="str">
        <f>CONCATENATE(Table1[[#This Row],[FAMILLE]],"-",Table1[[#This Row],[CATEGORIE]],"-",Table1[[#This Row],[NOM]],"-",Table1[[#This Row],[COMPLEMENT]])</f>
        <v>LPS-CHIEN-1571-PAPILLON</v>
      </c>
      <c r="I784" s="8"/>
      <c r="J784" s="8" t="s">
        <v>2676</v>
      </c>
      <c r="K784" s="8"/>
      <c r="L784" s="8"/>
      <c r="M784" s="8"/>
      <c r="N784" s="8"/>
      <c r="O784" s="10"/>
      <c r="P784" s="11"/>
    </row>
    <row r="785" spans="2:16" ht="15.75" thickBot="1" x14ac:dyDescent="0.3">
      <c r="B785" s="17"/>
      <c r="C785" s="18"/>
      <c r="D785" s="16" t="s">
        <v>2490</v>
      </c>
      <c r="E785" s="8" t="s">
        <v>2499</v>
      </c>
      <c r="F785" s="8">
        <v>1</v>
      </c>
      <c r="G785" s="9" t="s">
        <v>2530</v>
      </c>
      <c r="H785" s="8" t="str">
        <f>CONCATENATE(Table1[[#This Row],[FAMILLE]],"-",Table1[[#This Row],[CATEGORIE]],"-",Table1[[#This Row],[NOM]],"-",Table1[[#This Row],[COMPLEMENT]])</f>
        <v>LPS-CHIEN-1-CHIHUAHUA</v>
      </c>
      <c r="I785" s="8"/>
      <c r="J785" s="8" t="s">
        <v>2676</v>
      </c>
      <c r="K785" s="8"/>
      <c r="L785" s="8"/>
      <c r="M785" s="8"/>
      <c r="N785" s="8"/>
      <c r="O785" s="10"/>
      <c r="P785" s="11"/>
    </row>
    <row r="786" spans="2:16" ht="15.75" thickBot="1" x14ac:dyDescent="0.3">
      <c r="B786" s="17"/>
      <c r="C786" s="18"/>
      <c r="D786" s="16" t="s">
        <v>2490</v>
      </c>
      <c r="E786" s="8" t="s">
        <v>2499</v>
      </c>
      <c r="F786" s="8">
        <v>461</v>
      </c>
      <c r="G786" s="9" t="s">
        <v>2530</v>
      </c>
      <c r="H786" s="8" t="str">
        <f>CONCATENATE(Table1[[#This Row],[FAMILLE]],"-",Table1[[#This Row],[CATEGORIE]],"-",Table1[[#This Row],[NOM]],"-",Table1[[#This Row],[COMPLEMENT]])</f>
        <v>LPS-CHIEN-461-CHIHUAHUA</v>
      </c>
      <c r="I786" s="8"/>
      <c r="J786" s="8" t="s">
        <v>2676</v>
      </c>
      <c r="K786" s="8"/>
      <c r="L786" s="8"/>
      <c r="M786" s="8"/>
      <c r="N786" s="8"/>
      <c r="O786" s="10"/>
      <c r="P786" s="11"/>
    </row>
    <row r="787" spans="2:16" ht="15.75" thickBot="1" x14ac:dyDescent="0.3">
      <c r="B787" s="17"/>
      <c r="C787" s="18"/>
      <c r="D787" s="16" t="s">
        <v>2490</v>
      </c>
      <c r="E787" s="8" t="s">
        <v>2499</v>
      </c>
      <c r="F787" s="8" t="s">
        <v>2531</v>
      </c>
      <c r="G787" s="9" t="s">
        <v>2530</v>
      </c>
      <c r="H787" s="8" t="str">
        <f>CONCATENATE(Table1[[#This Row],[FAMILLE]],"-",Table1[[#This Row],[CATEGORIE]],"-",Table1[[#This Row],[NOM]],"-",Table1[[#This Row],[COMPLEMENT]])</f>
        <v>LPS-CHIEN-461 BIS-CHIHUAHUA</v>
      </c>
      <c r="I787" s="8"/>
      <c r="J787" s="8" t="s">
        <v>2676</v>
      </c>
      <c r="K787" s="8"/>
      <c r="L787" s="8"/>
      <c r="M787" s="8"/>
      <c r="N787" s="8"/>
      <c r="O787" s="10"/>
      <c r="P787" s="11"/>
    </row>
    <row r="788" spans="2:16" ht="15.75" thickBot="1" x14ac:dyDescent="0.3">
      <c r="B788" s="17"/>
      <c r="C788" s="18"/>
      <c r="D788" s="16" t="s">
        <v>2490</v>
      </c>
      <c r="E788" s="8" t="s">
        <v>2499</v>
      </c>
      <c r="F788" s="12">
        <v>837</v>
      </c>
      <c r="G788" s="9" t="s">
        <v>2530</v>
      </c>
      <c r="H788" s="8" t="str">
        <f>CONCATENATE(Table1[[#This Row],[FAMILLE]],"-",Table1[[#This Row],[CATEGORIE]],"-",Table1[[#This Row],[NOM]],"-",Table1[[#This Row],[COMPLEMENT]])</f>
        <v>LPS-CHIEN-837-CHIHUAHUA</v>
      </c>
      <c r="I788" s="12"/>
      <c r="J788" s="8" t="s">
        <v>2676</v>
      </c>
      <c r="K788" s="12"/>
      <c r="L788" s="12"/>
      <c r="M788" s="12"/>
      <c r="N788" s="12"/>
      <c r="O788" s="13"/>
      <c r="P788" s="14">
        <f>Table1[[#This Row],[QUANTITE]]*Table1[[#This Row],[PRIX DE VENTE ]]</f>
        <v>0</v>
      </c>
    </row>
    <row r="789" spans="2:16" ht="15.75" thickBot="1" x14ac:dyDescent="0.3">
      <c r="B789" s="17"/>
      <c r="C789" s="18"/>
      <c r="D789" s="16" t="s">
        <v>2490</v>
      </c>
      <c r="E789" s="8" t="s">
        <v>2499</v>
      </c>
      <c r="F789" s="12">
        <v>1656</v>
      </c>
      <c r="G789" s="9" t="s">
        <v>2530</v>
      </c>
      <c r="H789" s="8" t="str">
        <f>CONCATENATE(Table1[[#This Row],[FAMILLE]],"-",Table1[[#This Row],[CATEGORIE]],"-",Table1[[#This Row],[NOM]],"-",Table1[[#This Row],[COMPLEMENT]])</f>
        <v>LPS-CHIEN-1656-CHIHUAHUA</v>
      </c>
      <c r="I789" s="12"/>
      <c r="J789" s="8" t="s">
        <v>2676</v>
      </c>
      <c r="K789" s="12"/>
      <c r="L789" s="12"/>
      <c r="M789" s="12"/>
      <c r="N789" s="12"/>
      <c r="O789" s="13"/>
      <c r="P789" s="14">
        <f>Table1[[#This Row],[QUANTITE]]*Table1[[#This Row],[PRIX DE VENTE ]]</f>
        <v>0</v>
      </c>
    </row>
    <row r="790" spans="2:16" ht="15.75" thickBot="1" x14ac:dyDescent="0.3">
      <c r="B790" s="17"/>
      <c r="C790" s="18"/>
      <c r="D790" s="16" t="s">
        <v>2490</v>
      </c>
      <c r="E790" s="8" t="s">
        <v>2499</v>
      </c>
      <c r="F790" s="12">
        <v>2048</v>
      </c>
      <c r="G790" s="9" t="s">
        <v>2530</v>
      </c>
      <c r="H790" s="8" t="str">
        <f>CONCATENATE(Table1[[#This Row],[FAMILLE]],"-",Table1[[#This Row],[CATEGORIE]],"-",Table1[[#This Row],[NOM]],"-",Table1[[#This Row],[COMPLEMENT]])</f>
        <v>LPS-CHIEN-2048-CHIHUAHUA</v>
      </c>
      <c r="I790" s="12"/>
      <c r="J790" s="8" t="s">
        <v>2676</v>
      </c>
      <c r="K790" s="12"/>
      <c r="L790" s="12"/>
      <c r="M790" s="12"/>
      <c r="N790" s="12"/>
      <c r="O790" s="13"/>
      <c r="P790" s="14">
        <f>Table1[[#This Row],[QUANTITE]]*Table1[[#This Row],[PRIX DE VENTE ]]</f>
        <v>0</v>
      </c>
    </row>
    <row r="791" spans="2:16" ht="15.75" thickBot="1" x14ac:dyDescent="0.3">
      <c r="B791" s="17"/>
      <c r="C791" s="18"/>
      <c r="D791" s="16" t="s">
        <v>2490</v>
      </c>
      <c r="E791" s="8" t="s">
        <v>2499</v>
      </c>
      <c r="F791" s="12">
        <v>1568</v>
      </c>
      <c r="G791" s="9" t="s">
        <v>2530</v>
      </c>
      <c r="H791" s="8" t="str">
        <f>CONCATENATE(Table1[[#This Row],[FAMILLE]],"-",Table1[[#This Row],[CATEGORIE]],"-",Table1[[#This Row],[NOM]],"-",Table1[[#This Row],[COMPLEMENT]])</f>
        <v>LPS-CHIEN-1568-CHIHUAHUA</v>
      </c>
      <c r="I791" s="12"/>
      <c r="J791" s="8" t="s">
        <v>2676</v>
      </c>
      <c r="K791" s="12"/>
      <c r="L791" s="12"/>
      <c r="M791" s="12"/>
      <c r="N791" s="12"/>
      <c r="O791" s="13"/>
      <c r="P791" s="14">
        <f>Table1[[#This Row],[QUANTITE]]*Table1[[#This Row],[PRIX DE VENTE ]]</f>
        <v>0</v>
      </c>
    </row>
    <row r="792" spans="2:16" ht="15.75" thickBot="1" x14ac:dyDescent="0.3">
      <c r="B792" s="17"/>
      <c r="C792" s="18"/>
      <c r="D792" s="16" t="s">
        <v>2490</v>
      </c>
      <c r="E792" s="8" t="s">
        <v>2499</v>
      </c>
      <c r="F792" s="8" t="s">
        <v>2532</v>
      </c>
      <c r="G792" s="9" t="s">
        <v>2530</v>
      </c>
      <c r="H792" s="8" t="str">
        <f>CONCATENATE(Table1[[#This Row],[FAMILLE]],"-",Table1[[#This Row],[CATEGORIE]],"-",Table1[[#This Row],[NOM]],"-",Table1[[#This Row],[COMPLEMENT]])</f>
        <v>LPS-CHIEN-NN 92 POCO LA PLAYA-CHIHUAHUA</v>
      </c>
      <c r="I792" s="8"/>
      <c r="J792" s="8" t="s">
        <v>2676</v>
      </c>
      <c r="K792" s="8"/>
      <c r="L792" s="8"/>
      <c r="M792" s="8"/>
      <c r="N792" s="8"/>
      <c r="O792" s="10"/>
      <c r="P792" s="11">
        <f>Table1[[#This Row],[QUANTITE]]*Table1[[#This Row],[PRIX DE VENTE ]]</f>
        <v>0</v>
      </c>
    </row>
    <row r="793" spans="2:16" ht="15.75" thickBot="1" x14ac:dyDescent="0.3">
      <c r="B793" s="17"/>
      <c r="C793" s="18"/>
      <c r="D793" s="16" t="s">
        <v>2490</v>
      </c>
      <c r="E793" s="8" t="s">
        <v>2499</v>
      </c>
      <c r="F793" s="8" t="s">
        <v>2533</v>
      </c>
      <c r="G793" s="9" t="s">
        <v>2530</v>
      </c>
      <c r="H793" s="8" t="str">
        <f>CONCATENATE(Table1[[#This Row],[FAMILLE]],"-",Table1[[#This Row],[CATEGORIE]],"-",Table1[[#This Row],[NOM]],"-",Table1[[#This Row],[COMPLEMENT]])</f>
        <v>LPS-CHIEN-2-87 MAYOR PERRITO-CHIHUAHUA</v>
      </c>
      <c r="I793" s="8"/>
      <c r="J793" s="8" t="s">
        <v>2676</v>
      </c>
      <c r="K793" s="8"/>
      <c r="L793" s="8"/>
      <c r="M793" s="8"/>
      <c r="N793" s="8"/>
      <c r="O793" s="10"/>
      <c r="P793" s="11">
        <f>Table1[[#This Row],[QUANTITE]]*Table1[[#This Row],[PRIX DE VENTE ]]</f>
        <v>0</v>
      </c>
    </row>
    <row r="794" spans="2:16" ht="15.75" thickBot="1" x14ac:dyDescent="0.3">
      <c r="B794" s="17"/>
      <c r="C794" s="18"/>
      <c r="D794" s="16" t="s">
        <v>2490</v>
      </c>
      <c r="E794" s="8" t="s">
        <v>2499</v>
      </c>
      <c r="F794" s="8">
        <v>384</v>
      </c>
      <c r="G794" s="9" t="s">
        <v>2534</v>
      </c>
      <c r="H794" s="8" t="str">
        <f>CONCATENATE(Table1[[#This Row],[FAMILLE]],"-",Table1[[#This Row],[CATEGORIE]],"-",Table1[[#This Row],[NOM]],"-",Table1[[#This Row],[COMPLEMENT]])</f>
        <v>LPS-CHIEN-384-CHOW CHOW</v>
      </c>
      <c r="I794" s="8"/>
      <c r="J794" s="8" t="s">
        <v>2676</v>
      </c>
      <c r="K794" s="8"/>
      <c r="L794" s="8"/>
      <c r="M794" s="8"/>
      <c r="N794" s="8"/>
      <c r="O794" s="10"/>
      <c r="P794" s="11">
        <f>Table1[[#This Row],[QUANTITE]]*Table1[[#This Row],[PRIX DE VENTE ]]</f>
        <v>0</v>
      </c>
    </row>
    <row r="795" spans="2:16" ht="15.75" thickBot="1" x14ac:dyDescent="0.3">
      <c r="B795" s="17"/>
      <c r="C795" s="18"/>
      <c r="D795" s="16" t="s">
        <v>2490</v>
      </c>
      <c r="E795" s="8" t="s">
        <v>2499</v>
      </c>
      <c r="F795" s="8">
        <v>117</v>
      </c>
      <c r="G795" s="9" t="s">
        <v>2534</v>
      </c>
      <c r="H795" s="8" t="str">
        <f>CONCATENATE(Table1[[#This Row],[FAMILLE]],"-",Table1[[#This Row],[CATEGORIE]],"-",Table1[[#This Row],[NOM]],"-",Table1[[#This Row],[COMPLEMENT]])</f>
        <v>LPS-CHIEN-117-CHOW CHOW</v>
      </c>
      <c r="I795" s="8"/>
      <c r="J795" s="8" t="s">
        <v>2676</v>
      </c>
      <c r="K795" s="8"/>
      <c r="L795" s="8"/>
      <c r="M795" s="8"/>
      <c r="N795" s="8"/>
      <c r="O795" s="10"/>
      <c r="P795" s="11">
        <f>Table1[[#This Row],[QUANTITE]]*Table1[[#This Row],[PRIX DE VENTE ]]</f>
        <v>0</v>
      </c>
    </row>
    <row r="796" spans="2:16" ht="15.75" thickBot="1" x14ac:dyDescent="0.3">
      <c r="B796" s="17"/>
      <c r="C796" s="18"/>
      <c r="D796" s="16" t="s">
        <v>2490</v>
      </c>
      <c r="E796" s="8" t="s">
        <v>2499</v>
      </c>
      <c r="F796" s="8">
        <v>1831</v>
      </c>
      <c r="G796" s="9" t="s">
        <v>2534</v>
      </c>
      <c r="H796" s="8" t="str">
        <f>CONCATENATE(Table1[[#This Row],[FAMILLE]],"-",Table1[[#This Row],[CATEGORIE]],"-",Table1[[#This Row],[NOM]],"-",Table1[[#This Row],[COMPLEMENT]])</f>
        <v>LPS-CHIEN-1831-CHOW CHOW</v>
      </c>
      <c r="I796" s="8"/>
      <c r="J796" s="8" t="s">
        <v>2676</v>
      </c>
      <c r="K796" s="8"/>
      <c r="L796" s="8"/>
      <c r="M796" s="8"/>
      <c r="N796" s="8"/>
      <c r="O796" s="10"/>
      <c r="P796" s="11">
        <f>Table1[[#This Row],[QUANTITE]]*Table1[[#This Row],[PRIX DE VENTE ]]</f>
        <v>0</v>
      </c>
    </row>
    <row r="797" spans="2:16" ht="15.75" thickBot="1" x14ac:dyDescent="0.3">
      <c r="B797" s="17"/>
      <c r="C797" s="18"/>
      <c r="D797" s="16" t="s">
        <v>2490</v>
      </c>
      <c r="E797" s="8" t="s">
        <v>2499</v>
      </c>
      <c r="F797" s="8">
        <v>332</v>
      </c>
      <c r="G797" s="9" t="s">
        <v>2534</v>
      </c>
      <c r="H797" s="8" t="str">
        <f>CONCATENATE(Table1[[#This Row],[FAMILLE]],"-",Table1[[#This Row],[CATEGORIE]],"-",Table1[[#This Row],[NOM]],"-",Table1[[#This Row],[COMPLEMENT]])</f>
        <v>LPS-CHIEN-332-CHOW CHOW</v>
      </c>
      <c r="I797" s="8"/>
      <c r="J797" s="8" t="s">
        <v>2676</v>
      </c>
      <c r="K797" s="8"/>
      <c r="L797" s="8"/>
      <c r="M797" s="8"/>
      <c r="N797" s="8"/>
      <c r="O797" s="10"/>
      <c r="P797" s="11">
        <f>Table1[[#This Row],[QUANTITE]]*Table1[[#This Row],[PRIX DE VENTE ]]</f>
        <v>0</v>
      </c>
    </row>
    <row r="798" spans="2:16" ht="15.75" thickBot="1" x14ac:dyDescent="0.3">
      <c r="B798" s="17"/>
      <c r="C798" s="18"/>
      <c r="D798" s="16" t="s">
        <v>2490</v>
      </c>
      <c r="E798" s="8" t="s">
        <v>2499</v>
      </c>
      <c r="F798" s="8">
        <v>1058</v>
      </c>
      <c r="G798" s="9" t="s">
        <v>2534</v>
      </c>
      <c r="H798" s="8" t="str">
        <f>CONCATENATE(Table1[[#This Row],[FAMILLE]],"-",Table1[[#This Row],[CATEGORIE]],"-",Table1[[#This Row],[NOM]],"-",Table1[[#This Row],[COMPLEMENT]])</f>
        <v>LPS-CHIEN-1058-CHOW CHOW</v>
      </c>
      <c r="I798" s="8"/>
      <c r="J798" s="8" t="s">
        <v>2676</v>
      </c>
      <c r="K798" s="8"/>
      <c r="L798" s="8"/>
      <c r="M798" s="8"/>
      <c r="N798" s="8"/>
      <c r="O798" s="10"/>
      <c r="P798" s="11">
        <f>Table1[[#This Row],[QUANTITE]]*Table1[[#This Row],[PRIX DE VENTE ]]</f>
        <v>0</v>
      </c>
    </row>
    <row r="799" spans="2:16" ht="15.75" thickBot="1" x14ac:dyDescent="0.3">
      <c r="B799" s="17"/>
      <c r="C799" s="18"/>
      <c r="D799" s="16" t="s">
        <v>2490</v>
      </c>
      <c r="E799" s="8" t="s">
        <v>2499</v>
      </c>
      <c r="F799" s="8">
        <v>1636</v>
      </c>
      <c r="G799" s="9" t="s">
        <v>2534</v>
      </c>
      <c r="H799" s="8" t="str">
        <f>CONCATENATE(Table1[[#This Row],[FAMILLE]],"-",Table1[[#This Row],[CATEGORIE]],"-",Table1[[#This Row],[NOM]],"-",Table1[[#This Row],[COMPLEMENT]])</f>
        <v>LPS-CHIEN-1636-CHOW CHOW</v>
      </c>
      <c r="I799" s="8"/>
      <c r="J799" s="8" t="s">
        <v>2676</v>
      </c>
      <c r="K799" s="8"/>
      <c r="L799" s="8"/>
      <c r="M799" s="8"/>
      <c r="N799" s="8"/>
      <c r="O799" s="10"/>
      <c r="P799" s="11">
        <f>Table1[[#This Row],[QUANTITE]]*Table1[[#This Row],[PRIX DE VENTE ]]</f>
        <v>0</v>
      </c>
    </row>
    <row r="800" spans="2:16" ht="15.75" thickBot="1" x14ac:dyDescent="0.3">
      <c r="B800" s="17"/>
      <c r="C800" s="18"/>
      <c r="D800" s="16" t="s">
        <v>2490</v>
      </c>
      <c r="E800" s="8" t="s">
        <v>2499</v>
      </c>
      <c r="F800" s="8">
        <v>1983</v>
      </c>
      <c r="G800" s="9" t="s">
        <v>2534</v>
      </c>
      <c r="H800" s="8" t="str">
        <f>CONCATENATE(Table1[[#This Row],[FAMILLE]],"-",Table1[[#This Row],[CATEGORIE]],"-",Table1[[#This Row],[NOM]],"-",Table1[[#This Row],[COMPLEMENT]])</f>
        <v>LPS-CHIEN-1983-CHOW CHOW</v>
      </c>
      <c r="I800" s="8"/>
      <c r="J800" s="8" t="s">
        <v>2676</v>
      </c>
      <c r="K800" s="8"/>
      <c r="L800" s="8"/>
      <c r="M800" s="8"/>
      <c r="N800" s="8"/>
      <c r="O800" s="10"/>
      <c r="P800" s="11">
        <f>Table1[[#This Row],[QUANTITE]]*Table1[[#This Row],[PRIX DE VENTE ]]</f>
        <v>0</v>
      </c>
    </row>
    <row r="801" spans="2:16" ht="15.75" thickBot="1" x14ac:dyDescent="0.3">
      <c r="B801" s="17"/>
      <c r="C801" s="18"/>
      <c r="D801" s="16" t="s">
        <v>2490</v>
      </c>
      <c r="E801" s="8" t="s">
        <v>2499</v>
      </c>
      <c r="F801" s="8">
        <v>2304</v>
      </c>
      <c r="G801" s="9" t="s">
        <v>2534</v>
      </c>
      <c r="H801" s="8" t="str">
        <f>CONCATENATE(Table1[[#This Row],[FAMILLE]],"-",Table1[[#This Row],[CATEGORIE]],"-",Table1[[#This Row],[NOM]],"-",Table1[[#This Row],[COMPLEMENT]])</f>
        <v>LPS-CHIEN-2304-CHOW CHOW</v>
      </c>
      <c r="I801" s="8"/>
      <c r="J801" s="8" t="s">
        <v>2676</v>
      </c>
      <c r="K801" s="8"/>
      <c r="L801" s="8"/>
      <c r="M801" s="8"/>
      <c r="N801" s="8"/>
      <c r="O801" s="10"/>
      <c r="P801" s="11">
        <f>Table1[[#This Row],[QUANTITE]]*Table1[[#This Row],[PRIX DE VENTE ]]</f>
        <v>0</v>
      </c>
    </row>
    <row r="802" spans="2:16" ht="15.75" thickBot="1" x14ac:dyDescent="0.3">
      <c r="B802" s="17"/>
      <c r="C802" s="18"/>
      <c r="D802" s="16" t="s">
        <v>2490</v>
      </c>
      <c r="E802" s="8" t="s">
        <v>2499</v>
      </c>
      <c r="F802" s="8">
        <v>26</v>
      </c>
      <c r="G802" s="9" t="s">
        <v>2535</v>
      </c>
      <c r="H802" s="8" t="str">
        <f>CONCATENATE(Table1[[#This Row],[FAMILLE]],"-",Table1[[#This Row],[CATEGORIE]],"-",Table1[[#This Row],[NOM]],"-",Table1[[#This Row],[COMPLEMENT]])</f>
        <v>LPS-CHIEN-26-COCKER</v>
      </c>
      <c r="I802" s="8"/>
      <c r="J802" s="8" t="s">
        <v>2676</v>
      </c>
      <c r="K802" s="8"/>
      <c r="L802" s="8"/>
      <c r="M802" s="8"/>
      <c r="N802" s="8"/>
      <c r="O802" s="10"/>
      <c r="P802" s="11">
        <f>Table1[[#This Row],[QUANTITE]]*Table1[[#This Row],[PRIX DE VENTE ]]</f>
        <v>0</v>
      </c>
    </row>
    <row r="803" spans="2:16" ht="15.75" thickBot="1" x14ac:dyDescent="0.3">
      <c r="B803" s="17"/>
      <c r="C803" s="18"/>
      <c r="D803" s="16" t="s">
        <v>2490</v>
      </c>
      <c r="E803" s="8" t="s">
        <v>2499</v>
      </c>
      <c r="F803" s="8">
        <v>200</v>
      </c>
      <c r="G803" s="9" t="s">
        <v>2535</v>
      </c>
      <c r="H803" s="8" t="str">
        <f>CONCATENATE(Table1[[#This Row],[FAMILLE]],"-",Table1[[#This Row],[CATEGORIE]],"-",Table1[[#This Row],[NOM]],"-",Table1[[#This Row],[COMPLEMENT]])</f>
        <v>LPS-CHIEN-200-COCKER</v>
      </c>
      <c r="I803" s="8"/>
      <c r="J803" s="8" t="s">
        <v>2676</v>
      </c>
      <c r="K803" s="8"/>
      <c r="L803" s="8"/>
      <c r="M803" s="8"/>
      <c r="N803" s="8"/>
      <c r="O803" s="10"/>
      <c r="P803" s="11">
        <f>Table1[[#This Row],[QUANTITE]]*Table1[[#This Row],[PRIX DE VENTE ]]</f>
        <v>0</v>
      </c>
    </row>
    <row r="804" spans="2:16" ht="15.75" thickBot="1" x14ac:dyDescent="0.3">
      <c r="B804" s="17"/>
      <c r="C804" s="18"/>
      <c r="D804" s="16" t="s">
        <v>2490</v>
      </c>
      <c r="E804" s="8" t="s">
        <v>2499</v>
      </c>
      <c r="F804" s="8">
        <v>1</v>
      </c>
      <c r="G804" s="9" t="s">
        <v>2535</v>
      </c>
      <c r="H804" s="8" t="str">
        <f>CONCATENATE(Table1[[#This Row],[FAMILLE]],"-",Table1[[#This Row],[CATEGORIE]],"-",Table1[[#This Row],[NOM]],"-",Table1[[#This Row],[COMPLEMENT]])</f>
        <v>LPS-CHIEN-1-COCKER</v>
      </c>
      <c r="I804" s="8"/>
      <c r="J804" s="8" t="s">
        <v>2676</v>
      </c>
      <c r="K804" s="8"/>
      <c r="L804" s="8"/>
      <c r="M804" s="8"/>
      <c r="N804" s="8"/>
      <c r="O804" s="10"/>
      <c r="P804" s="11">
        <f>Table1[[#This Row],[QUANTITE]]*Table1[[#This Row],[PRIX DE VENTE ]]</f>
        <v>0</v>
      </c>
    </row>
    <row r="805" spans="2:16" ht="15.75" thickBot="1" x14ac:dyDescent="0.3">
      <c r="B805" s="17"/>
      <c r="C805" s="18"/>
      <c r="D805" s="16" t="s">
        <v>2490</v>
      </c>
      <c r="E805" s="8" t="s">
        <v>2499</v>
      </c>
      <c r="F805" s="8">
        <v>237</v>
      </c>
      <c r="G805" s="9" t="s">
        <v>2536</v>
      </c>
      <c r="H805" s="8" t="str">
        <f>CONCATENATE(Table1[[#This Row],[FAMILLE]],"-",Table1[[#This Row],[CATEGORIE]],"-",Table1[[#This Row],[NOM]],"-",Table1[[#This Row],[COMPLEMENT]])</f>
        <v>LPS-CHIEN-237-COLLEY</v>
      </c>
      <c r="I805" s="8"/>
      <c r="J805" s="8" t="s">
        <v>2676</v>
      </c>
      <c r="K805" s="8"/>
      <c r="L805" s="8"/>
      <c r="M805" s="8"/>
      <c r="N805" s="8"/>
      <c r="O805" s="10"/>
      <c r="P805" s="11">
        <f>Table1[[#This Row],[QUANTITE]]*Table1[[#This Row],[PRIX DE VENTE ]]</f>
        <v>0</v>
      </c>
    </row>
    <row r="806" spans="2:16" ht="15.75" thickBot="1" x14ac:dyDescent="0.3">
      <c r="B806" s="17"/>
      <c r="C806" s="18"/>
      <c r="D806" s="16" t="s">
        <v>2490</v>
      </c>
      <c r="E806" s="8" t="s">
        <v>2499</v>
      </c>
      <c r="F806" s="8">
        <v>58</v>
      </c>
      <c r="G806" s="9" t="s">
        <v>2536</v>
      </c>
      <c r="H806" s="8" t="str">
        <f>CONCATENATE(Table1[[#This Row],[FAMILLE]],"-",Table1[[#This Row],[CATEGORIE]],"-",Table1[[#This Row],[NOM]],"-",Table1[[#This Row],[COMPLEMENT]])</f>
        <v>LPS-CHIEN-58-COLLEY</v>
      </c>
      <c r="I806" s="8"/>
      <c r="J806" s="8" t="s">
        <v>2676</v>
      </c>
      <c r="K806" s="8"/>
      <c r="L806" s="8"/>
      <c r="M806" s="8"/>
      <c r="N806" s="8"/>
      <c r="O806" s="10"/>
      <c r="P806" s="11">
        <f>Table1[[#This Row],[QUANTITE]]*Table1[[#This Row],[PRIX DE VENTE ]]</f>
        <v>0</v>
      </c>
    </row>
    <row r="807" spans="2:16" ht="15.75" thickBot="1" x14ac:dyDescent="0.3">
      <c r="B807" s="17"/>
      <c r="C807" s="18"/>
      <c r="D807" s="16" t="s">
        <v>2490</v>
      </c>
      <c r="E807" s="8" t="s">
        <v>2499</v>
      </c>
      <c r="F807" s="8" t="s">
        <v>2537</v>
      </c>
      <c r="G807" s="9" t="s">
        <v>2536</v>
      </c>
      <c r="H807" s="8" t="str">
        <f>CONCATENATE(Table1[[#This Row],[FAMILLE]],"-",Table1[[#This Row],[CATEGORIE]],"-",Table1[[#This Row],[NOM]],"-",Table1[[#This Row],[COMPLEMENT]])</f>
        <v>LPS-CHIEN-58 BIS-COLLEY</v>
      </c>
      <c r="I807" s="8"/>
      <c r="J807" s="8" t="s">
        <v>2676</v>
      </c>
      <c r="K807" s="8"/>
      <c r="L807" s="8"/>
      <c r="M807" s="8"/>
      <c r="N807" s="8"/>
      <c r="O807" s="10"/>
      <c r="P807" s="11">
        <f>Table1[[#This Row],[QUANTITE]]*Table1[[#This Row],[PRIX DE VENTE ]]</f>
        <v>0</v>
      </c>
    </row>
    <row r="808" spans="2:16" ht="15.75" thickBot="1" x14ac:dyDescent="0.3">
      <c r="B808" s="17"/>
      <c r="C808" s="18"/>
      <c r="D808" s="16" t="s">
        <v>2490</v>
      </c>
      <c r="E808" s="8" t="s">
        <v>2499</v>
      </c>
      <c r="F808" s="8">
        <v>67</v>
      </c>
      <c r="G808" s="9" t="s">
        <v>2536</v>
      </c>
      <c r="H808" s="8" t="str">
        <f>CONCATENATE(Table1[[#This Row],[FAMILLE]],"-",Table1[[#This Row],[CATEGORIE]],"-",Table1[[#This Row],[NOM]],"-",Table1[[#This Row],[COMPLEMENT]])</f>
        <v>LPS-CHIEN-67-COLLEY</v>
      </c>
      <c r="I808" s="8"/>
      <c r="J808" s="8" t="s">
        <v>2676</v>
      </c>
      <c r="K808" s="8"/>
      <c r="L808" s="8"/>
      <c r="M808" s="8"/>
      <c r="N808" s="8"/>
      <c r="O808" s="10"/>
      <c r="P808" s="11">
        <f>Table1[[#This Row],[QUANTITE]]*Table1[[#This Row],[PRIX DE VENTE ]]</f>
        <v>0</v>
      </c>
    </row>
    <row r="809" spans="2:16" ht="15.75" thickBot="1" x14ac:dyDescent="0.3">
      <c r="B809" s="17"/>
      <c r="C809" s="18"/>
      <c r="D809" s="16" t="s">
        <v>2490</v>
      </c>
      <c r="E809" s="8" t="s">
        <v>2499</v>
      </c>
      <c r="F809" s="8">
        <v>1330</v>
      </c>
      <c r="G809" s="9" t="s">
        <v>2536</v>
      </c>
      <c r="H809" s="8" t="str">
        <f>CONCATENATE(Table1[[#This Row],[FAMILLE]],"-",Table1[[#This Row],[CATEGORIE]],"-",Table1[[#This Row],[NOM]],"-",Table1[[#This Row],[COMPLEMENT]])</f>
        <v>LPS-CHIEN-1330-COLLEY</v>
      </c>
      <c r="I809" s="8"/>
      <c r="J809" s="8" t="s">
        <v>2676</v>
      </c>
      <c r="K809" s="8"/>
      <c r="L809" s="8"/>
      <c r="M809" s="8"/>
      <c r="N809" s="8"/>
      <c r="O809" s="10"/>
      <c r="P809" s="11">
        <f>Table1[[#This Row],[QUANTITE]]*Table1[[#This Row],[PRIX DE VENTE ]]</f>
        <v>0</v>
      </c>
    </row>
    <row r="810" spans="2:16" ht="15.75" thickBot="1" x14ac:dyDescent="0.3">
      <c r="B810" s="17"/>
      <c r="C810" s="18"/>
      <c r="D810" s="16" t="s">
        <v>2490</v>
      </c>
      <c r="E810" s="8" t="s">
        <v>2499</v>
      </c>
      <c r="F810" s="8">
        <v>272</v>
      </c>
      <c r="G810" s="9" t="s">
        <v>2536</v>
      </c>
      <c r="H810" s="8" t="str">
        <f>CONCATENATE(Table1[[#This Row],[FAMILLE]],"-",Table1[[#This Row],[CATEGORIE]],"-",Table1[[#This Row],[NOM]],"-",Table1[[#This Row],[COMPLEMENT]])</f>
        <v>LPS-CHIEN-272-COLLEY</v>
      </c>
      <c r="I810" s="8"/>
      <c r="J810" s="8" t="s">
        <v>2676</v>
      </c>
      <c r="K810" s="8"/>
      <c r="L810" s="8"/>
      <c r="M810" s="8"/>
      <c r="N810" s="8"/>
      <c r="O810" s="10"/>
      <c r="P810" s="11">
        <f>Table1[[#This Row],[QUANTITE]]*Table1[[#This Row],[PRIX DE VENTE ]]</f>
        <v>0</v>
      </c>
    </row>
    <row r="811" spans="2:16" ht="15.75" thickBot="1" x14ac:dyDescent="0.3">
      <c r="B811" s="17"/>
      <c r="C811" s="18"/>
      <c r="D811" s="16" t="s">
        <v>2490</v>
      </c>
      <c r="E811" s="8" t="s">
        <v>2499</v>
      </c>
      <c r="F811" s="8">
        <v>2210</v>
      </c>
      <c r="G811" s="9" t="s">
        <v>2536</v>
      </c>
      <c r="H811" s="8" t="str">
        <f>CONCATENATE(Table1[[#This Row],[FAMILLE]],"-",Table1[[#This Row],[CATEGORIE]],"-",Table1[[#This Row],[NOM]],"-",Table1[[#This Row],[COMPLEMENT]])</f>
        <v>LPS-CHIEN-2210-COLLEY</v>
      </c>
      <c r="I811" s="8"/>
      <c r="J811" s="8" t="s">
        <v>2676</v>
      </c>
      <c r="K811" s="8"/>
      <c r="L811" s="8"/>
      <c r="M811" s="8"/>
      <c r="N811" s="8"/>
      <c r="O811" s="10"/>
      <c r="P811" s="11">
        <f>Table1[[#This Row],[QUANTITE]]*Table1[[#This Row],[PRIX DE VENTE ]]</f>
        <v>0</v>
      </c>
    </row>
    <row r="812" spans="2:16" ht="15.75" thickBot="1" x14ac:dyDescent="0.3">
      <c r="B812" s="17"/>
      <c r="C812" s="18"/>
      <c r="D812" s="16" t="s">
        <v>2490</v>
      </c>
      <c r="E812" s="8" t="s">
        <v>2499</v>
      </c>
      <c r="F812" s="8">
        <v>1542</v>
      </c>
      <c r="G812" s="9" t="s">
        <v>2536</v>
      </c>
      <c r="H812" s="8" t="str">
        <f>CONCATENATE(Table1[[#This Row],[FAMILLE]],"-",Table1[[#This Row],[CATEGORIE]],"-",Table1[[#This Row],[NOM]],"-",Table1[[#This Row],[COMPLEMENT]])</f>
        <v>LPS-CHIEN-1542-COLLEY</v>
      </c>
      <c r="I812" s="8"/>
      <c r="J812" s="8" t="s">
        <v>2676</v>
      </c>
      <c r="K812" s="8"/>
      <c r="L812" s="8"/>
      <c r="M812" s="8"/>
      <c r="N812" s="8"/>
      <c r="O812" s="10"/>
      <c r="P812" s="11">
        <f>Table1[[#This Row],[QUANTITE]]*Table1[[#This Row],[PRIX DE VENTE ]]</f>
        <v>0</v>
      </c>
    </row>
    <row r="813" spans="2:16" ht="15.75" thickBot="1" x14ac:dyDescent="0.3">
      <c r="B813" s="17"/>
      <c r="C813" s="18"/>
      <c r="D813" s="16" t="s">
        <v>2490</v>
      </c>
      <c r="E813" s="8" t="s">
        <v>2499</v>
      </c>
      <c r="F813" s="8">
        <v>363</v>
      </c>
      <c r="G813" s="9" t="s">
        <v>2536</v>
      </c>
      <c r="H813" s="8" t="str">
        <f>CONCATENATE(Table1[[#This Row],[FAMILLE]],"-",Table1[[#This Row],[CATEGORIE]],"-",Table1[[#This Row],[NOM]],"-",Table1[[#This Row],[COMPLEMENT]])</f>
        <v>LPS-CHIEN-363-COLLEY</v>
      </c>
      <c r="I813" s="8"/>
      <c r="J813" s="8" t="s">
        <v>2676</v>
      </c>
      <c r="K813" s="8"/>
      <c r="L813" s="8"/>
      <c r="M813" s="8"/>
      <c r="N813" s="8"/>
      <c r="O813" s="10"/>
      <c r="P813" s="11">
        <f>Table1[[#This Row],[QUANTITE]]*Table1[[#This Row],[PRIX DE VENTE ]]</f>
        <v>0</v>
      </c>
    </row>
    <row r="814" spans="2:16" ht="15.75" thickBot="1" x14ac:dyDescent="0.3">
      <c r="B814" s="17"/>
      <c r="C814" s="18"/>
      <c r="D814" s="16" t="s">
        <v>2490</v>
      </c>
      <c r="E814" s="8" t="s">
        <v>2499</v>
      </c>
      <c r="F814" s="8">
        <v>893</v>
      </c>
      <c r="G814" s="9" t="s">
        <v>2536</v>
      </c>
      <c r="H814" s="8" t="str">
        <f>CONCATENATE(Table1[[#This Row],[FAMILLE]],"-",Table1[[#This Row],[CATEGORIE]],"-",Table1[[#This Row],[NOM]],"-",Table1[[#This Row],[COMPLEMENT]])</f>
        <v>LPS-CHIEN-893-COLLEY</v>
      </c>
      <c r="I814" s="8"/>
      <c r="J814" s="8" t="s">
        <v>2676</v>
      </c>
      <c r="K814" s="8"/>
      <c r="L814" s="8"/>
      <c r="M814" s="8"/>
      <c r="N814" s="8"/>
      <c r="O814" s="10"/>
      <c r="P814" s="11">
        <f>Table1[[#This Row],[QUANTITE]]*Table1[[#This Row],[PRIX DE VENTE ]]</f>
        <v>0</v>
      </c>
    </row>
    <row r="815" spans="2:16" ht="15.75" thickBot="1" x14ac:dyDescent="0.3">
      <c r="B815" s="17"/>
      <c r="C815" s="18"/>
      <c r="D815" s="16" t="s">
        <v>2490</v>
      </c>
      <c r="E815" s="8" t="s">
        <v>2499</v>
      </c>
      <c r="F815" s="8">
        <v>1194</v>
      </c>
      <c r="G815" s="9" t="s">
        <v>2536</v>
      </c>
      <c r="H815" s="8" t="str">
        <f>CONCATENATE(Table1[[#This Row],[FAMILLE]],"-",Table1[[#This Row],[CATEGORIE]],"-",Table1[[#This Row],[NOM]],"-",Table1[[#This Row],[COMPLEMENT]])</f>
        <v>LPS-CHIEN-1194-COLLEY</v>
      </c>
      <c r="I815" s="8"/>
      <c r="J815" s="8" t="s">
        <v>2676</v>
      </c>
      <c r="K815" s="8"/>
      <c r="L815" s="8"/>
      <c r="M815" s="8"/>
      <c r="N815" s="8"/>
      <c r="O815" s="10"/>
      <c r="P815" s="11">
        <f>Table1[[#This Row],[QUANTITE]]*Table1[[#This Row],[PRIX DE VENTE ]]</f>
        <v>0</v>
      </c>
    </row>
    <row r="816" spans="2:16" ht="15.75" thickBot="1" x14ac:dyDescent="0.3">
      <c r="B816" s="17"/>
      <c r="C816" s="18"/>
      <c r="D816" s="16" t="s">
        <v>2490</v>
      </c>
      <c r="E816" s="8" t="s">
        <v>2499</v>
      </c>
      <c r="F816" s="8">
        <v>2452</v>
      </c>
      <c r="G816" s="9" t="s">
        <v>2536</v>
      </c>
      <c r="H816" s="8" t="str">
        <f>CONCATENATE(Table1[[#This Row],[FAMILLE]],"-",Table1[[#This Row],[CATEGORIE]],"-",Table1[[#This Row],[NOM]],"-",Table1[[#This Row],[COMPLEMENT]])</f>
        <v>LPS-CHIEN-2452-COLLEY</v>
      </c>
      <c r="I816" s="8"/>
      <c r="J816" s="8" t="s">
        <v>2676</v>
      </c>
      <c r="K816" s="8"/>
      <c r="L816" s="8"/>
      <c r="M816" s="8"/>
      <c r="N816" s="8"/>
      <c r="O816" s="10"/>
      <c r="P816" s="11">
        <f>Table1[[#This Row],[QUANTITE]]*Table1[[#This Row],[PRIX DE VENTE ]]</f>
        <v>0</v>
      </c>
    </row>
    <row r="817" spans="2:16" ht="15.75" thickBot="1" x14ac:dyDescent="0.3">
      <c r="B817" s="17"/>
      <c r="C817" s="18"/>
      <c r="D817" s="16" t="s">
        <v>2490</v>
      </c>
      <c r="E817" s="8" t="s">
        <v>2499</v>
      </c>
      <c r="F817" s="8">
        <v>1262</v>
      </c>
      <c r="G817" s="9" t="s">
        <v>2536</v>
      </c>
      <c r="H817" s="8" t="str">
        <f>CONCATENATE(Table1[[#This Row],[FAMILLE]],"-",Table1[[#This Row],[CATEGORIE]],"-",Table1[[#This Row],[NOM]],"-",Table1[[#This Row],[COMPLEMENT]])</f>
        <v>LPS-CHIEN-1262-COLLEY</v>
      </c>
      <c r="I817" s="8"/>
      <c r="J817" s="8" t="s">
        <v>2676</v>
      </c>
      <c r="K817" s="8"/>
      <c r="L817" s="8"/>
      <c r="M817" s="8"/>
      <c r="N817" s="8"/>
      <c r="O817" s="10"/>
      <c r="P817" s="11">
        <f>Table1[[#This Row],[QUANTITE]]*Table1[[#This Row],[PRIX DE VENTE ]]</f>
        <v>0</v>
      </c>
    </row>
    <row r="818" spans="2:16" ht="15.75" thickBot="1" x14ac:dyDescent="0.3">
      <c r="B818" s="17"/>
      <c r="C818" s="18"/>
      <c r="D818" s="16" t="s">
        <v>2490</v>
      </c>
      <c r="E818" s="8" t="s">
        <v>2499</v>
      </c>
      <c r="F818" s="8">
        <v>1723</v>
      </c>
      <c r="G818" s="9" t="s">
        <v>2536</v>
      </c>
      <c r="H818" s="8" t="str">
        <f>CONCATENATE(Table1[[#This Row],[FAMILLE]],"-",Table1[[#This Row],[CATEGORIE]],"-",Table1[[#This Row],[NOM]],"-",Table1[[#This Row],[COMPLEMENT]])</f>
        <v>LPS-CHIEN-1723-COLLEY</v>
      </c>
      <c r="I818" s="8"/>
      <c r="J818" s="8" t="s">
        <v>2676</v>
      </c>
      <c r="K818" s="8"/>
      <c r="L818" s="8"/>
      <c r="M818" s="8"/>
      <c r="N818" s="8"/>
      <c r="O818" s="10"/>
      <c r="P818" s="11">
        <f>Table1[[#This Row],[QUANTITE]]*Table1[[#This Row],[PRIX DE VENTE ]]</f>
        <v>0</v>
      </c>
    </row>
    <row r="819" spans="2:16" ht="15.75" thickBot="1" x14ac:dyDescent="0.3">
      <c r="B819" s="17"/>
      <c r="C819" s="18"/>
      <c r="D819" s="16" t="s">
        <v>2490</v>
      </c>
      <c r="E819" s="8" t="s">
        <v>2499</v>
      </c>
      <c r="F819" s="8">
        <v>1676</v>
      </c>
      <c r="G819" s="9" t="s">
        <v>2536</v>
      </c>
      <c r="H819" s="8" t="str">
        <f>CONCATENATE(Table1[[#This Row],[FAMILLE]],"-",Table1[[#This Row],[CATEGORIE]],"-",Table1[[#This Row],[NOM]],"-",Table1[[#This Row],[COMPLEMENT]])</f>
        <v>LPS-CHIEN-1676-COLLEY</v>
      </c>
      <c r="I819" s="8"/>
      <c r="J819" s="8" t="s">
        <v>2676</v>
      </c>
      <c r="K819" s="8"/>
      <c r="L819" s="8"/>
      <c r="M819" s="8"/>
      <c r="N819" s="8"/>
      <c r="O819" s="10"/>
      <c r="P819" s="11">
        <f>Table1[[#This Row],[QUANTITE]]*Table1[[#This Row],[PRIX DE VENTE ]]</f>
        <v>0</v>
      </c>
    </row>
    <row r="820" spans="2:16" ht="15.75" thickBot="1" x14ac:dyDescent="0.3">
      <c r="B820" s="17"/>
      <c r="C820" s="18"/>
      <c r="D820" s="16" t="s">
        <v>2490</v>
      </c>
      <c r="E820" s="8" t="s">
        <v>2499</v>
      </c>
      <c r="F820" s="8">
        <v>2742</v>
      </c>
      <c r="G820" s="9" t="s">
        <v>2536</v>
      </c>
      <c r="H820" s="8" t="str">
        <f>CONCATENATE(Table1[[#This Row],[FAMILLE]],"-",Table1[[#This Row],[CATEGORIE]],"-",Table1[[#This Row],[NOM]],"-",Table1[[#This Row],[COMPLEMENT]])</f>
        <v>LPS-CHIEN-2742-COLLEY</v>
      </c>
      <c r="I820" s="8"/>
      <c r="J820" s="8" t="s">
        <v>2676</v>
      </c>
      <c r="K820" s="8"/>
      <c r="L820" s="8"/>
      <c r="M820" s="8"/>
      <c r="N820" s="8"/>
      <c r="O820" s="10"/>
      <c r="P820" s="11">
        <f>Table1[[#This Row],[QUANTITE]]*Table1[[#This Row],[PRIX DE VENTE ]]</f>
        <v>0</v>
      </c>
    </row>
    <row r="821" spans="2:16" ht="15.75" thickBot="1" x14ac:dyDescent="0.3">
      <c r="B821" s="17"/>
      <c r="C821" s="18"/>
      <c r="D821" s="16" t="s">
        <v>2490</v>
      </c>
      <c r="E821" s="8" t="s">
        <v>2499</v>
      </c>
      <c r="F821" s="8">
        <v>3094</v>
      </c>
      <c r="G821" s="9" t="s">
        <v>2536</v>
      </c>
      <c r="H821" s="8" t="str">
        <f>CONCATENATE(Table1[[#This Row],[FAMILLE]],"-",Table1[[#This Row],[CATEGORIE]],"-",Table1[[#This Row],[NOM]],"-",Table1[[#This Row],[COMPLEMENT]])</f>
        <v>LPS-CHIEN-3094-COLLEY</v>
      </c>
      <c r="I821" s="8"/>
      <c r="J821" s="8" t="s">
        <v>2676</v>
      </c>
      <c r="K821" s="8"/>
      <c r="L821" s="8"/>
      <c r="M821" s="8"/>
      <c r="N821" s="8"/>
      <c r="O821" s="10"/>
      <c r="P821" s="11">
        <f>Table1[[#This Row],[QUANTITE]]*Table1[[#This Row],[PRIX DE VENTE ]]</f>
        <v>0</v>
      </c>
    </row>
    <row r="822" spans="2:16" ht="15.75" thickBot="1" x14ac:dyDescent="0.3">
      <c r="B822" s="17"/>
      <c r="C822" s="18"/>
      <c r="D822" s="16" t="s">
        <v>2490</v>
      </c>
      <c r="E822" s="8" t="s">
        <v>2499</v>
      </c>
      <c r="F822" s="8">
        <v>3528</v>
      </c>
      <c r="G822" s="9" t="s">
        <v>2536</v>
      </c>
      <c r="H822" s="8" t="str">
        <f>CONCATENATE(Table1[[#This Row],[FAMILLE]],"-",Table1[[#This Row],[CATEGORIE]],"-",Table1[[#This Row],[NOM]],"-",Table1[[#This Row],[COMPLEMENT]])</f>
        <v>LPS-CHIEN-3528-COLLEY</v>
      </c>
      <c r="I822" s="8"/>
      <c r="J822" s="8" t="s">
        <v>2676</v>
      </c>
      <c r="K822" s="8"/>
      <c r="L822" s="8"/>
      <c r="M822" s="8"/>
      <c r="N822" s="8"/>
      <c r="O822" s="10"/>
      <c r="P822" s="11">
        <f>Table1[[#This Row],[QUANTITE]]*Table1[[#This Row],[PRIX DE VENTE ]]</f>
        <v>0</v>
      </c>
    </row>
    <row r="823" spans="2:16" ht="26.25" thickBot="1" x14ac:dyDescent="0.3">
      <c r="B823" s="17"/>
      <c r="C823" s="18"/>
      <c r="D823" s="16" t="s">
        <v>2490</v>
      </c>
      <c r="E823" s="8" t="s">
        <v>2499</v>
      </c>
      <c r="F823" s="8" t="s">
        <v>2538</v>
      </c>
      <c r="G823" s="9" t="s">
        <v>2536</v>
      </c>
      <c r="H823" s="8" t="str">
        <f>CONCATENATE(Table1[[#This Row],[FAMILLE]],"-",Table1[[#This Row],[CATEGORIE]],"-",Table1[[#This Row],[NOM]],"-",Table1[[#This Row],[COMPLEMENT]])</f>
        <v>LPS-CHIEN-NN 94 FREESIA FUZZYFACE-COLLEY</v>
      </c>
      <c r="I823" s="8"/>
      <c r="J823" s="8" t="s">
        <v>2676</v>
      </c>
      <c r="K823" s="8"/>
      <c r="L823" s="8"/>
      <c r="M823" s="8"/>
      <c r="N823" s="8"/>
      <c r="O823" s="10"/>
      <c r="P823" s="11">
        <f>Table1[[#This Row],[QUANTITE]]*Table1[[#This Row],[PRIX DE VENTE ]]</f>
        <v>0</v>
      </c>
    </row>
    <row r="824" spans="2:16" ht="15.75" thickBot="1" x14ac:dyDescent="0.3">
      <c r="B824" s="17"/>
      <c r="C824" s="18"/>
      <c r="D824" s="16" t="s">
        <v>2490</v>
      </c>
      <c r="E824" s="8" t="s">
        <v>2499</v>
      </c>
      <c r="F824" s="8">
        <v>367</v>
      </c>
      <c r="G824" s="9" t="s">
        <v>2539</v>
      </c>
      <c r="H824" s="8" t="str">
        <f>CONCATENATE(Table1[[#This Row],[FAMILLE]],"-",Table1[[#This Row],[CATEGORIE]],"-",Table1[[#This Row],[NOM]],"-",Table1[[#This Row],[COMPLEMENT]])</f>
        <v>LPS-CHIEN-367-CORGI</v>
      </c>
      <c r="I824" s="8"/>
      <c r="J824" s="8" t="s">
        <v>2676</v>
      </c>
      <c r="K824" s="8"/>
      <c r="L824" s="8"/>
      <c r="M824" s="8"/>
      <c r="N824" s="8"/>
      <c r="O824" s="10"/>
      <c r="P824" s="11">
        <f>Table1[[#This Row],[QUANTITE]]*Table1[[#This Row],[PRIX DE VENTE ]]</f>
        <v>0</v>
      </c>
    </row>
    <row r="825" spans="2:16" ht="15.75" thickBot="1" x14ac:dyDescent="0.3">
      <c r="B825" s="17"/>
      <c r="C825" s="18"/>
      <c r="D825" s="16" t="s">
        <v>2490</v>
      </c>
      <c r="E825" s="8" t="s">
        <v>2499</v>
      </c>
      <c r="F825" s="8">
        <v>1486</v>
      </c>
      <c r="G825" s="9" t="s">
        <v>2539</v>
      </c>
      <c r="H825" s="8" t="str">
        <f>CONCATENATE(Table1[[#This Row],[FAMILLE]],"-",Table1[[#This Row],[CATEGORIE]],"-",Table1[[#This Row],[NOM]],"-",Table1[[#This Row],[COMPLEMENT]])</f>
        <v>LPS-CHIEN-1486-CORGI</v>
      </c>
      <c r="I825" s="8"/>
      <c r="J825" s="8" t="s">
        <v>2676</v>
      </c>
      <c r="K825" s="8"/>
      <c r="L825" s="8"/>
      <c r="M825" s="8"/>
      <c r="N825" s="8"/>
      <c r="O825" s="10"/>
      <c r="P825" s="11">
        <f>Table1[[#This Row],[QUANTITE]]*Table1[[#This Row],[PRIX DE VENTE ]]</f>
        <v>0</v>
      </c>
    </row>
    <row r="826" spans="2:16" ht="15.75" thickBot="1" x14ac:dyDescent="0.3">
      <c r="B826" s="17"/>
      <c r="C826" s="18"/>
      <c r="D826" s="16" t="s">
        <v>2490</v>
      </c>
      <c r="E826" s="8" t="s">
        <v>2499</v>
      </c>
      <c r="F826" s="8">
        <v>183</v>
      </c>
      <c r="G826" s="9" t="s">
        <v>2539</v>
      </c>
      <c r="H826" s="8" t="str">
        <f>CONCATENATE(Table1[[#This Row],[FAMILLE]],"-",Table1[[#This Row],[CATEGORIE]],"-",Table1[[#This Row],[NOM]],"-",Table1[[#This Row],[COMPLEMENT]])</f>
        <v>LPS-CHIEN-183-CORGI</v>
      </c>
      <c r="I826" s="8"/>
      <c r="J826" s="8" t="s">
        <v>2676</v>
      </c>
      <c r="K826" s="8"/>
      <c r="L826" s="8"/>
      <c r="M826" s="8"/>
      <c r="N826" s="8"/>
      <c r="O826" s="10"/>
      <c r="P826" s="11">
        <f>Table1[[#This Row],[QUANTITE]]*Table1[[#This Row],[PRIX DE VENTE ]]</f>
        <v>0</v>
      </c>
    </row>
    <row r="827" spans="2:16" ht="15.75" thickBot="1" x14ac:dyDescent="0.3">
      <c r="B827" s="17"/>
      <c r="C827" s="18"/>
      <c r="D827" s="16" t="s">
        <v>2490</v>
      </c>
      <c r="E827" s="8" t="s">
        <v>2499</v>
      </c>
      <c r="F827" s="8">
        <v>1158</v>
      </c>
      <c r="G827" s="9" t="s">
        <v>2539</v>
      </c>
      <c r="H827" s="8" t="str">
        <f>CONCATENATE(Table1[[#This Row],[FAMILLE]],"-",Table1[[#This Row],[CATEGORIE]],"-",Table1[[#This Row],[NOM]],"-",Table1[[#This Row],[COMPLEMENT]])</f>
        <v>LPS-CHIEN-1158-CORGI</v>
      </c>
      <c r="I827" s="8"/>
      <c r="J827" s="8" t="s">
        <v>2676</v>
      </c>
      <c r="K827" s="8"/>
      <c r="L827" s="8"/>
      <c r="M827" s="8"/>
      <c r="N827" s="8"/>
      <c r="O827" s="10"/>
      <c r="P827" s="11">
        <f>Table1[[#This Row],[QUANTITE]]*Table1[[#This Row],[PRIX DE VENTE ]]</f>
        <v>0</v>
      </c>
    </row>
    <row r="828" spans="2:16" ht="15.75" thickBot="1" x14ac:dyDescent="0.3">
      <c r="B828" s="17"/>
      <c r="C828" s="18"/>
      <c r="D828" s="16" t="s">
        <v>2490</v>
      </c>
      <c r="E828" s="8" t="s">
        <v>2499</v>
      </c>
      <c r="F828" s="8">
        <v>2290</v>
      </c>
      <c r="G828" s="9" t="s">
        <v>2539</v>
      </c>
      <c r="H828" s="8" t="str">
        <f>CONCATENATE(Table1[[#This Row],[FAMILLE]],"-",Table1[[#This Row],[CATEGORIE]],"-",Table1[[#This Row],[NOM]],"-",Table1[[#This Row],[COMPLEMENT]])</f>
        <v>LPS-CHIEN-2290-CORGI</v>
      </c>
      <c r="I828" s="8"/>
      <c r="J828" s="8" t="s">
        <v>2676</v>
      </c>
      <c r="K828" s="8"/>
      <c r="L828" s="8"/>
      <c r="M828" s="8"/>
      <c r="N828" s="8"/>
      <c r="O828" s="10"/>
      <c r="P828" s="11">
        <f>Table1[[#This Row],[QUANTITE]]*Table1[[#This Row],[PRIX DE VENTE ]]</f>
        <v>0</v>
      </c>
    </row>
    <row r="829" spans="2:16" ht="15.75" thickBot="1" x14ac:dyDescent="0.3">
      <c r="B829" s="17"/>
      <c r="C829" s="18"/>
      <c r="D829" s="16" t="s">
        <v>2490</v>
      </c>
      <c r="E829" s="8" t="s">
        <v>2499</v>
      </c>
      <c r="F829" s="8" t="s">
        <v>2540</v>
      </c>
      <c r="G829" s="9" t="s">
        <v>2539</v>
      </c>
      <c r="H829" s="8" t="str">
        <f>CONCATENATE(Table1[[#This Row],[FAMILLE]],"-",Table1[[#This Row],[CATEGORIE]],"-",Table1[[#This Row],[NOM]],"-",Table1[[#This Row],[COMPLEMENT]])</f>
        <v>LPS-CHIEN-317 BIS-CORGI</v>
      </c>
      <c r="I829" s="8"/>
      <c r="J829" s="8" t="s">
        <v>2676</v>
      </c>
      <c r="K829" s="8"/>
      <c r="L829" s="8"/>
      <c r="M829" s="8"/>
      <c r="N829" s="8"/>
      <c r="O829" s="10"/>
      <c r="P829" s="11">
        <f>Table1[[#This Row],[QUANTITE]]*Table1[[#This Row],[PRIX DE VENTE ]]</f>
        <v>0</v>
      </c>
    </row>
    <row r="830" spans="2:16" ht="15.75" thickBot="1" x14ac:dyDescent="0.3">
      <c r="B830" s="17"/>
      <c r="C830" s="18"/>
      <c r="D830" s="16" t="s">
        <v>2490</v>
      </c>
      <c r="E830" s="8" t="s">
        <v>2499</v>
      </c>
      <c r="F830" s="8">
        <v>2311</v>
      </c>
      <c r="G830" s="9" t="s">
        <v>2539</v>
      </c>
      <c r="H830" s="8" t="str">
        <f>CONCATENATE(Table1[[#This Row],[FAMILLE]],"-",Table1[[#This Row],[CATEGORIE]],"-",Table1[[#This Row],[NOM]],"-",Table1[[#This Row],[COMPLEMENT]])</f>
        <v>LPS-CHIEN-2311-CORGI</v>
      </c>
      <c r="I830" s="8"/>
      <c r="J830" s="8" t="s">
        <v>2676</v>
      </c>
      <c r="K830" s="8"/>
      <c r="L830" s="8"/>
      <c r="M830" s="8"/>
      <c r="N830" s="8"/>
      <c r="O830" s="10"/>
      <c r="P830" s="11">
        <f>Table1[[#This Row],[QUANTITE]]*Table1[[#This Row],[PRIX DE VENTE ]]</f>
        <v>0</v>
      </c>
    </row>
    <row r="831" spans="2:16" ht="15.75" thickBot="1" x14ac:dyDescent="0.3">
      <c r="B831" s="17"/>
      <c r="C831" s="18"/>
      <c r="D831" s="16" t="s">
        <v>2490</v>
      </c>
      <c r="E831" s="8" t="s">
        <v>2499</v>
      </c>
      <c r="F831" s="8">
        <v>1360</v>
      </c>
      <c r="G831" s="9" t="s">
        <v>2539</v>
      </c>
      <c r="H831" s="8" t="str">
        <f>CONCATENATE(Table1[[#This Row],[FAMILLE]],"-",Table1[[#This Row],[CATEGORIE]],"-",Table1[[#This Row],[NOM]],"-",Table1[[#This Row],[COMPLEMENT]])</f>
        <v>LPS-CHIEN-1360-CORGI</v>
      </c>
      <c r="I831" s="8"/>
      <c r="J831" s="8" t="s">
        <v>2676</v>
      </c>
      <c r="K831" s="8"/>
      <c r="L831" s="8"/>
      <c r="M831" s="8"/>
      <c r="N831" s="8"/>
      <c r="O831" s="10"/>
      <c r="P831" s="11">
        <f>Table1[[#This Row],[QUANTITE]]*Table1[[#This Row],[PRIX DE VENTE ]]</f>
        <v>0</v>
      </c>
    </row>
    <row r="832" spans="2:16" ht="15.75" thickBot="1" x14ac:dyDescent="0.3">
      <c r="B832" s="17"/>
      <c r="C832" s="18"/>
      <c r="D832" s="16" t="s">
        <v>2490</v>
      </c>
      <c r="E832" s="8" t="s">
        <v>2499</v>
      </c>
      <c r="F832" s="8">
        <v>897</v>
      </c>
      <c r="G832" s="9" t="s">
        <v>2539</v>
      </c>
      <c r="H832" s="8" t="str">
        <f>CONCATENATE(Table1[[#This Row],[FAMILLE]],"-",Table1[[#This Row],[CATEGORIE]],"-",Table1[[#This Row],[NOM]],"-",Table1[[#This Row],[COMPLEMENT]])</f>
        <v>LPS-CHIEN-897-CORGI</v>
      </c>
      <c r="I832" s="8"/>
      <c r="J832" s="8" t="s">
        <v>2676</v>
      </c>
      <c r="K832" s="8"/>
      <c r="L832" s="8"/>
      <c r="M832" s="8"/>
      <c r="N832" s="8"/>
      <c r="O832" s="10"/>
      <c r="P832" s="11">
        <f>Table1[[#This Row],[QUANTITE]]*Table1[[#This Row],[PRIX DE VENTE ]]</f>
        <v>0</v>
      </c>
    </row>
    <row r="833" spans="2:16" ht="15.75" thickBot="1" x14ac:dyDescent="0.3">
      <c r="B833" s="17"/>
      <c r="C833" s="18"/>
      <c r="D833" s="16" t="s">
        <v>2490</v>
      </c>
      <c r="E833" s="8" t="s">
        <v>2499</v>
      </c>
      <c r="F833" s="8">
        <v>2150</v>
      </c>
      <c r="G833" s="9" t="s">
        <v>2539</v>
      </c>
      <c r="H833" s="8" t="str">
        <f>CONCATENATE(Table1[[#This Row],[FAMILLE]],"-",Table1[[#This Row],[CATEGORIE]],"-",Table1[[#This Row],[NOM]],"-",Table1[[#This Row],[COMPLEMENT]])</f>
        <v>LPS-CHIEN-2150-CORGI</v>
      </c>
      <c r="I833" s="8"/>
      <c r="J833" s="8" t="s">
        <v>2676</v>
      </c>
      <c r="K833" s="8"/>
      <c r="L833" s="8"/>
      <c r="M833" s="8"/>
      <c r="N833" s="8"/>
      <c r="O833" s="10"/>
      <c r="P833" s="11">
        <f>Table1[[#This Row],[QUANTITE]]*Table1[[#This Row],[PRIX DE VENTE ]]</f>
        <v>0</v>
      </c>
    </row>
    <row r="834" spans="2:16" ht="15.75" thickBot="1" x14ac:dyDescent="0.3">
      <c r="B834" s="17"/>
      <c r="C834" s="18"/>
      <c r="D834" s="16" t="s">
        <v>2490</v>
      </c>
      <c r="E834" s="8" t="s">
        <v>2499</v>
      </c>
      <c r="F834" s="8">
        <v>1851</v>
      </c>
      <c r="G834" s="9" t="s">
        <v>2539</v>
      </c>
      <c r="H834" s="8" t="str">
        <f>CONCATENATE(Table1[[#This Row],[FAMILLE]],"-",Table1[[#This Row],[CATEGORIE]],"-",Table1[[#This Row],[NOM]],"-",Table1[[#This Row],[COMPLEMENT]])</f>
        <v>LPS-CHIEN-1851-CORGI</v>
      </c>
      <c r="I834" s="8"/>
      <c r="J834" s="8" t="s">
        <v>2676</v>
      </c>
      <c r="K834" s="8"/>
      <c r="L834" s="8"/>
      <c r="M834" s="8"/>
      <c r="N834" s="8"/>
      <c r="O834" s="10"/>
      <c r="P834" s="11">
        <f>Table1[[#This Row],[QUANTITE]]*Table1[[#This Row],[PRIX DE VENTE ]]</f>
        <v>0</v>
      </c>
    </row>
    <row r="835" spans="2:16" ht="15.75" thickBot="1" x14ac:dyDescent="0.3">
      <c r="B835" s="17"/>
      <c r="C835" s="18"/>
      <c r="D835" s="16" t="s">
        <v>2490</v>
      </c>
      <c r="E835" s="8" t="s">
        <v>2499</v>
      </c>
      <c r="F835" s="8">
        <v>44</v>
      </c>
      <c r="G835" s="9" t="s">
        <v>2541</v>
      </c>
      <c r="H835" s="8" t="str">
        <f>CONCATENATE(Table1[[#This Row],[FAMILLE]],"-",Table1[[#This Row],[CATEGORIE]],"-",Table1[[#This Row],[NOM]],"-",Table1[[#This Row],[COMPLEMENT]])</f>
        <v>LPS-CHIEN-44-DALMATIEN</v>
      </c>
      <c r="I835" s="8"/>
      <c r="J835" s="8" t="s">
        <v>2676</v>
      </c>
      <c r="K835" s="8"/>
      <c r="L835" s="8"/>
      <c r="M835" s="8"/>
      <c r="N835" s="8"/>
      <c r="O835" s="10"/>
      <c r="P835" s="11">
        <f>Table1[[#This Row],[QUANTITE]]*Table1[[#This Row],[PRIX DE VENTE ]]</f>
        <v>0</v>
      </c>
    </row>
    <row r="836" spans="2:16" ht="15.75" thickBot="1" x14ac:dyDescent="0.3">
      <c r="B836" s="17"/>
      <c r="C836" s="18"/>
      <c r="D836" s="16" t="s">
        <v>2490</v>
      </c>
      <c r="E836" s="8" t="s">
        <v>2499</v>
      </c>
      <c r="F836" s="8">
        <v>297</v>
      </c>
      <c r="G836" s="9" t="s">
        <v>2541</v>
      </c>
      <c r="H836" s="8" t="str">
        <f>CONCATENATE(Table1[[#This Row],[FAMILLE]],"-",Table1[[#This Row],[CATEGORIE]],"-",Table1[[#This Row],[NOM]],"-",Table1[[#This Row],[COMPLEMENT]])</f>
        <v>LPS-CHIEN-297-DALMATIEN</v>
      </c>
      <c r="I836" s="8"/>
      <c r="J836" s="8" t="s">
        <v>2676</v>
      </c>
      <c r="K836" s="8"/>
      <c r="L836" s="8"/>
      <c r="M836" s="8"/>
      <c r="N836" s="8"/>
      <c r="O836" s="10"/>
      <c r="P836" s="11">
        <f>Table1[[#This Row],[QUANTITE]]*Table1[[#This Row],[PRIX DE VENTE ]]</f>
        <v>0</v>
      </c>
    </row>
    <row r="837" spans="2:16" ht="15.75" thickBot="1" x14ac:dyDescent="0.3">
      <c r="B837" s="17"/>
      <c r="C837" s="18"/>
      <c r="D837" s="16" t="s">
        <v>2490</v>
      </c>
      <c r="E837" s="8" t="s">
        <v>2499</v>
      </c>
      <c r="F837" s="8" t="s">
        <v>2542</v>
      </c>
      <c r="G837" s="9" t="s">
        <v>2541</v>
      </c>
      <c r="H837" s="8" t="str">
        <f>CONCATENATE(Table1[[#This Row],[FAMILLE]],"-",Table1[[#This Row],[CATEGORIE]],"-",Table1[[#This Row],[NOM]],"-",Table1[[#This Row],[COMPLEMENT]])</f>
        <v>LPS-CHIEN-44 BIS-DALMATIEN</v>
      </c>
      <c r="I837" s="8"/>
      <c r="J837" s="8" t="s">
        <v>2676</v>
      </c>
      <c r="K837" s="8"/>
      <c r="L837" s="8"/>
      <c r="M837" s="8"/>
      <c r="N837" s="8"/>
      <c r="O837" s="10"/>
      <c r="P837" s="11">
        <f>Table1[[#This Row],[QUANTITE]]*Table1[[#This Row],[PRIX DE VENTE ]]</f>
        <v>0</v>
      </c>
    </row>
    <row r="838" spans="2:16" ht="15.75" thickBot="1" x14ac:dyDescent="0.3">
      <c r="B838" s="17"/>
      <c r="C838" s="18"/>
      <c r="D838" s="16" t="s">
        <v>2490</v>
      </c>
      <c r="E838" s="8" t="s">
        <v>2499</v>
      </c>
      <c r="F838" s="8" t="s">
        <v>2543</v>
      </c>
      <c r="G838" s="9" t="s">
        <v>2541</v>
      </c>
      <c r="H838" s="8" t="str">
        <f>CONCATENATE(Table1[[#This Row],[FAMILLE]],"-",Table1[[#This Row],[CATEGORIE]],"-",Table1[[#This Row],[NOM]],"-",Table1[[#This Row],[COMPLEMENT]])</f>
        <v>LPS-CHIEN-44 TER-DALMATIEN</v>
      </c>
      <c r="I838" s="8"/>
      <c r="J838" s="8" t="s">
        <v>2676</v>
      </c>
      <c r="K838" s="8"/>
      <c r="L838" s="8"/>
      <c r="M838" s="8"/>
      <c r="N838" s="8"/>
      <c r="O838" s="10"/>
      <c r="P838" s="11">
        <f>Table1[[#This Row],[QUANTITE]]*Table1[[#This Row],[PRIX DE VENTE ]]</f>
        <v>0</v>
      </c>
    </row>
    <row r="839" spans="2:16" ht="15.75" thickBot="1" x14ac:dyDescent="0.3">
      <c r="B839" s="17"/>
      <c r="C839" s="18"/>
      <c r="D839" s="16" t="s">
        <v>2490</v>
      </c>
      <c r="E839" s="8" t="s">
        <v>2499</v>
      </c>
      <c r="F839" s="8">
        <v>1613</v>
      </c>
      <c r="G839" s="9" t="s">
        <v>2541</v>
      </c>
      <c r="H839" s="8" t="str">
        <f>CONCATENATE(Table1[[#This Row],[FAMILLE]],"-",Table1[[#This Row],[CATEGORIE]],"-",Table1[[#This Row],[NOM]],"-",Table1[[#This Row],[COMPLEMENT]])</f>
        <v>LPS-CHIEN-1613-DALMATIEN</v>
      </c>
      <c r="I839" s="8"/>
      <c r="J839" s="8" t="s">
        <v>2676</v>
      </c>
      <c r="K839" s="8"/>
      <c r="L839" s="8"/>
      <c r="M839" s="8"/>
      <c r="N839" s="8"/>
      <c r="O839" s="10"/>
      <c r="P839" s="11">
        <f>Table1[[#This Row],[QUANTITE]]*Table1[[#This Row],[PRIX DE VENTE ]]</f>
        <v>0</v>
      </c>
    </row>
    <row r="840" spans="2:16" ht="15.75" thickBot="1" x14ac:dyDescent="0.3">
      <c r="B840" s="17"/>
      <c r="C840" s="18"/>
      <c r="D840" s="16" t="s">
        <v>2490</v>
      </c>
      <c r="E840" s="8" t="s">
        <v>2499</v>
      </c>
      <c r="F840" s="8">
        <v>2344</v>
      </c>
      <c r="G840" s="9" t="s">
        <v>2541</v>
      </c>
      <c r="H840" s="8" t="str">
        <f>CONCATENATE(Table1[[#This Row],[FAMILLE]],"-",Table1[[#This Row],[CATEGORIE]],"-",Table1[[#This Row],[NOM]],"-",Table1[[#This Row],[COMPLEMENT]])</f>
        <v>LPS-CHIEN-2344-DALMATIEN</v>
      </c>
      <c r="I840" s="8"/>
      <c r="J840" s="8" t="s">
        <v>2676</v>
      </c>
      <c r="K840" s="8"/>
      <c r="L840" s="8"/>
      <c r="M840" s="8"/>
      <c r="N840" s="8"/>
      <c r="O840" s="10"/>
      <c r="P840" s="11">
        <f>Table1[[#This Row],[QUANTITE]]*Table1[[#This Row],[PRIX DE VENTE ]]</f>
        <v>0</v>
      </c>
    </row>
    <row r="841" spans="2:16" ht="15.75" thickBot="1" x14ac:dyDescent="0.3">
      <c r="B841" s="17"/>
      <c r="C841" s="18"/>
      <c r="D841" s="16" t="s">
        <v>2490</v>
      </c>
      <c r="E841" s="8" t="s">
        <v>2499</v>
      </c>
      <c r="F841" s="8">
        <v>91</v>
      </c>
      <c r="G841" s="9" t="s">
        <v>2544</v>
      </c>
      <c r="H841" s="8" t="str">
        <f>CONCATENATE(Table1[[#This Row],[FAMILLE]],"-",Table1[[#This Row],[CATEGORIE]],"-",Table1[[#This Row],[NOM]],"-",Table1[[#This Row],[COMPLEMENT]])</f>
        <v>LPS-CHIEN-91-EPAGNEUL</v>
      </c>
      <c r="I841" s="8"/>
      <c r="J841" s="8" t="s">
        <v>2676</v>
      </c>
      <c r="K841" s="8"/>
      <c r="L841" s="8"/>
      <c r="M841" s="8"/>
      <c r="N841" s="8"/>
      <c r="O841" s="10"/>
      <c r="P841" s="11">
        <f>Table1[[#This Row],[QUANTITE]]*Table1[[#This Row],[PRIX DE VENTE ]]</f>
        <v>0</v>
      </c>
    </row>
    <row r="842" spans="2:16" ht="15.75" thickBot="1" x14ac:dyDescent="0.3">
      <c r="B842" s="17"/>
      <c r="C842" s="18"/>
      <c r="D842" s="16" t="s">
        <v>2490</v>
      </c>
      <c r="E842" s="8" t="s">
        <v>2499</v>
      </c>
      <c r="F842" s="8">
        <v>748</v>
      </c>
      <c r="G842" s="9" t="s">
        <v>2544</v>
      </c>
      <c r="H842" s="8" t="str">
        <f>CONCATENATE(Table1[[#This Row],[FAMILLE]],"-",Table1[[#This Row],[CATEGORIE]],"-",Table1[[#This Row],[NOM]],"-",Table1[[#This Row],[COMPLEMENT]])</f>
        <v>LPS-CHIEN-748-EPAGNEUL</v>
      </c>
      <c r="I842" s="8"/>
      <c r="J842" s="8" t="s">
        <v>2676</v>
      </c>
      <c r="K842" s="8"/>
      <c r="L842" s="8"/>
      <c r="M842" s="8"/>
      <c r="N842" s="8"/>
      <c r="O842" s="10"/>
      <c r="P842" s="11">
        <f>Table1[[#This Row],[QUANTITE]]*Table1[[#This Row],[PRIX DE VENTE ]]</f>
        <v>0</v>
      </c>
    </row>
    <row r="843" spans="2:16" ht="15.75" thickBot="1" x14ac:dyDescent="0.3">
      <c r="B843" s="17"/>
      <c r="C843" s="18"/>
      <c r="D843" s="16" t="s">
        <v>2490</v>
      </c>
      <c r="E843" s="8" t="s">
        <v>2499</v>
      </c>
      <c r="F843" s="8" t="s">
        <v>2545</v>
      </c>
      <c r="G843" s="9" t="s">
        <v>2544</v>
      </c>
      <c r="H843" s="8" t="str">
        <f>CONCATENATE(Table1[[#This Row],[FAMILLE]],"-",Table1[[#This Row],[CATEGORIE]],"-",Table1[[#This Row],[NOM]],"-",Table1[[#This Row],[COMPLEMENT]])</f>
        <v>LPS-CHIEN-79 BIS-EPAGNEUL</v>
      </c>
      <c r="I843" s="8"/>
      <c r="J843" s="8" t="s">
        <v>2676</v>
      </c>
      <c r="K843" s="8"/>
      <c r="L843" s="8"/>
      <c r="M843" s="8"/>
      <c r="N843" s="8"/>
      <c r="O843" s="10"/>
      <c r="P843" s="11">
        <f>Table1[[#This Row],[QUANTITE]]*Table1[[#This Row],[PRIX DE VENTE ]]</f>
        <v>0</v>
      </c>
    </row>
    <row r="844" spans="2:16" ht="15.75" thickBot="1" x14ac:dyDescent="0.3">
      <c r="B844" s="17"/>
      <c r="C844" s="18"/>
      <c r="D844" s="16" t="s">
        <v>2490</v>
      </c>
      <c r="E844" s="8" t="s">
        <v>2499</v>
      </c>
      <c r="F844" s="8">
        <v>347</v>
      </c>
      <c r="G844" s="9" t="s">
        <v>2544</v>
      </c>
      <c r="H844" s="8" t="str">
        <f>CONCATENATE(Table1[[#This Row],[FAMILLE]],"-",Table1[[#This Row],[CATEGORIE]],"-",Table1[[#This Row],[NOM]],"-",Table1[[#This Row],[COMPLEMENT]])</f>
        <v>LPS-CHIEN-347-EPAGNEUL</v>
      </c>
      <c r="I844" s="8"/>
      <c r="J844" s="8" t="s">
        <v>2676</v>
      </c>
      <c r="K844" s="8"/>
      <c r="L844" s="8"/>
      <c r="M844" s="8"/>
      <c r="N844" s="8"/>
      <c r="O844" s="10"/>
      <c r="P844" s="11">
        <f>Table1[[#This Row],[QUANTITE]]*Table1[[#This Row],[PRIX DE VENTE ]]</f>
        <v>0</v>
      </c>
    </row>
    <row r="845" spans="2:16" ht="15.75" thickBot="1" x14ac:dyDescent="0.3">
      <c r="B845" s="17"/>
      <c r="C845" s="18"/>
      <c r="D845" s="16" t="s">
        <v>2490</v>
      </c>
      <c r="E845" s="8" t="s">
        <v>2499</v>
      </c>
      <c r="F845" s="8">
        <v>298</v>
      </c>
      <c r="G845" s="9" t="s">
        <v>2544</v>
      </c>
      <c r="H845" s="8" t="str">
        <f>CONCATENATE(Table1[[#This Row],[FAMILLE]],"-",Table1[[#This Row],[CATEGORIE]],"-",Table1[[#This Row],[NOM]],"-",Table1[[#This Row],[COMPLEMENT]])</f>
        <v>LPS-CHIEN-298-EPAGNEUL</v>
      </c>
      <c r="I845" s="8"/>
      <c r="J845" s="8" t="s">
        <v>2676</v>
      </c>
      <c r="K845" s="8"/>
      <c r="L845" s="8"/>
      <c r="M845" s="8"/>
      <c r="N845" s="8"/>
      <c r="O845" s="10"/>
      <c r="P845" s="11">
        <f>Table1[[#This Row],[QUANTITE]]*Table1[[#This Row],[PRIX DE VENTE ]]</f>
        <v>0</v>
      </c>
    </row>
    <row r="846" spans="2:16" ht="15.75" thickBot="1" x14ac:dyDescent="0.3">
      <c r="B846" s="17"/>
      <c r="C846" s="18"/>
      <c r="D846" s="16" t="s">
        <v>2490</v>
      </c>
      <c r="E846" s="8" t="s">
        <v>2499</v>
      </c>
      <c r="F846" s="8">
        <v>344</v>
      </c>
      <c r="G846" s="9" t="s">
        <v>2544</v>
      </c>
      <c r="H846" s="8" t="str">
        <f>CONCATENATE(Table1[[#This Row],[FAMILLE]],"-",Table1[[#This Row],[CATEGORIE]],"-",Table1[[#This Row],[NOM]],"-",Table1[[#This Row],[COMPLEMENT]])</f>
        <v>LPS-CHIEN-344-EPAGNEUL</v>
      </c>
      <c r="I846" s="8"/>
      <c r="J846" s="8" t="s">
        <v>2676</v>
      </c>
      <c r="K846" s="8"/>
      <c r="L846" s="8"/>
      <c r="M846" s="8"/>
      <c r="N846" s="8"/>
      <c r="O846" s="10"/>
      <c r="P846" s="11">
        <f>Table1[[#This Row],[QUANTITE]]*Table1[[#This Row],[PRIX DE VENTE ]]</f>
        <v>0</v>
      </c>
    </row>
    <row r="847" spans="2:16" ht="15.75" thickBot="1" x14ac:dyDescent="0.3">
      <c r="B847" s="17"/>
      <c r="C847" s="18"/>
      <c r="D847" s="16" t="s">
        <v>2490</v>
      </c>
      <c r="E847" s="8" t="s">
        <v>2499</v>
      </c>
      <c r="F847" s="8">
        <v>568</v>
      </c>
      <c r="G847" s="9" t="s">
        <v>2544</v>
      </c>
      <c r="H847" s="8" t="str">
        <f>CONCATENATE(Table1[[#This Row],[FAMILLE]],"-",Table1[[#This Row],[CATEGORIE]],"-",Table1[[#This Row],[NOM]],"-",Table1[[#This Row],[COMPLEMENT]])</f>
        <v>LPS-CHIEN-568-EPAGNEUL</v>
      </c>
      <c r="I847" s="8"/>
      <c r="J847" s="8" t="s">
        <v>2676</v>
      </c>
      <c r="K847" s="8"/>
      <c r="L847" s="8"/>
      <c r="M847" s="8"/>
      <c r="N847" s="8"/>
      <c r="O847" s="10"/>
      <c r="P847" s="11">
        <f>Table1[[#This Row],[QUANTITE]]*Table1[[#This Row],[PRIX DE VENTE ]]</f>
        <v>0</v>
      </c>
    </row>
    <row r="848" spans="2:16" ht="15.75" thickBot="1" x14ac:dyDescent="0.3">
      <c r="B848" s="17"/>
      <c r="C848" s="18"/>
      <c r="D848" s="16" t="s">
        <v>2490</v>
      </c>
      <c r="E848" s="8" t="s">
        <v>2499</v>
      </c>
      <c r="F848" s="8">
        <v>716</v>
      </c>
      <c r="G848" s="9" t="s">
        <v>2544</v>
      </c>
      <c r="H848" s="8" t="str">
        <f>CONCATENATE(Table1[[#This Row],[FAMILLE]],"-",Table1[[#This Row],[CATEGORIE]],"-",Table1[[#This Row],[NOM]],"-",Table1[[#This Row],[COMPLEMENT]])</f>
        <v>LPS-CHIEN-716-EPAGNEUL</v>
      </c>
      <c r="I848" s="8"/>
      <c r="J848" s="8" t="s">
        <v>2676</v>
      </c>
      <c r="K848" s="8"/>
      <c r="L848" s="8"/>
      <c r="M848" s="8"/>
      <c r="N848" s="8"/>
      <c r="O848" s="10"/>
      <c r="P848" s="11">
        <f>Table1[[#This Row],[QUANTITE]]*Table1[[#This Row],[PRIX DE VENTE ]]</f>
        <v>0</v>
      </c>
    </row>
    <row r="849" spans="2:16" ht="15.75" thickBot="1" x14ac:dyDescent="0.3">
      <c r="B849" s="17"/>
      <c r="C849" s="18"/>
      <c r="D849" s="16" t="s">
        <v>2490</v>
      </c>
      <c r="E849" s="8" t="s">
        <v>2499</v>
      </c>
      <c r="F849" s="8">
        <v>1716</v>
      </c>
      <c r="G849" s="9" t="s">
        <v>2544</v>
      </c>
      <c r="H849" s="8" t="str">
        <f>CONCATENATE(Table1[[#This Row],[FAMILLE]],"-",Table1[[#This Row],[CATEGORIE]],"-",Table1[[#This Row],[NOM]],"-",Table1[[#This Row],[COMPLEMENT]])</f>
        <v>LPS-CHIEN-1716-EPAGNEUL</v>
      </c>
      <c r="I849" s="8"/>
      <c r="J849" s="8" t="s">
        <v>2676</v>
      </c>
      <c r="K849" s="8"/>
      <c r="L849" s="8"/>
      <c r="M849" s="8"/>
      <c r="N849" s="8"/>
      <c r="O849" s="10"/>
      <c r="P849" s="11">
        <f>Table1[[#This Row],[QUANTITE]]*Table1[[#This Row],[PRIX DE VENTE ]]</f>
        <v>0</v>
      </c>
    </row>
    <row r="850" spans="2:16" ht="15.75" thickBot="1" x14ac:dyDescent="0.3">
      <c r="B850" s="17"/>
      <c r="C850" s="18"/>
      <c r="D850" s="16" t="s">
        <v>2490</v>
      </c>
      <c r="E850" s="8" t="s">
        <v>2499</v>
      </c>
      <c r="F850" s="8">
        <v>575</v>
      </c>
      <c r="G850" s="9" t="s">
        <v>2544</v>
      </c>
      <c r="H850" s="8" t="str">
        <f>CONCATENATE(Table1[[#This Row],[FAMILLE]],"-",Table1[[#This Row],[CATEGORIE]],"-",Table1[[#This Row],[NOM]],"-",Table1[[#This Row],[COMPLEMENT]])</f>
        <v>LPS-CHIEN-575-EPAGNEUL</v>
      </c>
      <c r="I850" s="8"/>
      <c r="J850" s="8" t="s">
        <v>2676</v>
      </c>
      <c r="K850" s="8"/>
      <c r="L850" s="8"/>
      <c r="M850" s="8"/>
      <c r="N850" s="8"/>
      <c r="O850" s="10"/>
      <c r="P850" s="11">
        <f>Table1[[#This Row],[QUANTITE]]*Table1[[#This Row],[PRIX DE VENTE ]]</f>
        <v>0</v>
      </c>
    </row>
    <row r="851" spans="2:16" ht="15.75" thickBot="1" x14ac:dyDescent="0.3">
      <c r="B851" s="17"/>
      <c r="C851" s="18"/>
      <c r="D851" s="16" t="s">
        <v>2490</v>
      </c>
      <c r="E851" s="8" t="s">
        <v>2499</v>
      </c>
      <c r="F851" s="8" t="s">
        <v>2546</v>
      </c>
      <c r="G851" s="9" t="s">
        <v>2544</v>
      </c>
      <c r="H851" s="8" t="str">
        <f>CONCATENATE(Table1[[#This Row],[FAMILLE]],"-",Table1[[#This Row],[CATEGORIE]],"-",Table1[[#This Row],[NOM]],"-",Table1[[#This Row],[COMPLEMENT]])</f>
        <v>LPS-CHIEN-PUZZLE-EPAGNEUL</v>
      </c>
      <c r="I851" s="8"/>
      <c r="J851" s="8" t="s">
        <v>2676</v>
      </c>
      <c r="K851" s="8"/>
      <c r="L851" s="8"/>
      <c r="M851" s="8"/>
      <c r="N851" s="8"/>
      <c r="O851" s="10"/>
      <c r="P851" s="11">
        <f>Table1[[#This Row],[QUANTITE]]*Table1[[#This Row],[PRIX DE VENTE ]]</f>
        <v>0</v>
      </c>
    </row>
    <row r="852" spans="2:16" ht="15.75" thickBot="1" x14ac:dyDescent="0.3">
      <c r="B852" s="17"/>
      <c r="C852" s="18"/>
      <c r="D852" s="16" t="s">
        <v>2490</v>
      </c>
      <c r="E852" s="8" t="s">
        <v>2499</v>
      </c>
      <c r="F852" s="8">
        <v>252</v>
      </c>
      <c r="G852" s="9" t="s">
        <v>2544</v>
      </c>
      <c r="H852" s="8" t="str">
        <f>CONCATENATE(Table1[[#This Row],[FAMILLE]],"-",Table1[[#This Row],[CATEGORIE]],"-",Table1[[#This Row],[NOM]],"-",Table1[[#This Row],[COMPLEMENT]])</f>
        <v>LPS-CHIEN-252-EPAGNEUL</v>
      </c>
      <c r="I852" s="8"/>
      <c r="J852" s="8" t="s">
        <v>2676</v>
      </c>
      <c r="K852" s="8"/>
      <c r="L852" s="8"/>
      <c r="M852" s="8"/>
      <c r="N852" s="8"/>
      <c r="O852" s="10"/>
      <c r="P852" s="11">
        <f>Table1[[#This Row],[QUANTITE]]*Table1[[#This Row],[PRIX DE VENTE ]]</f>
        <v>0</v>
      </c>
    </row>
    <row r="853" spans="2:16" ht="15.75" thickBot="1" x14ac:dyDescent="0.3">
      <c r="B853" s="17"/>
      <c r="C853" s="18"/>
      <c r="D853" s="16" t="s">
        <v>2490</v>
      </c>
      <c r="E853" s="8" t="s">
        <v>2499</v>
      </c>
      <c r="F853" s="8">
        <v>960</v>
      </c>
      <c r="G853" s="9" t="s">
        <v>2544</v>
      </c>
      <c r="H853" s="8" t="str">
        <f>CONCATENATE(Table1[[#This Row],[FAMILLE]],"-",Table1[[#This Row],[CATEGORIE]],"-",Table1[[#This Row],[NOM]],"-",Table1[[#This Row],[COMPLEMENT]])</f>
        <v>LPS-CHIEN-960-EPAGNEUL</v>
      </c>
      <c r="I853" s="8"/>
      <c r="J853" s="8" t="s">
        <v>2676</v>
      </c>
      <c r="K853" s="8"/>
      <c r="L853" s="8"/>
      <c r="M853" s="8"/>
      <c r="N853" s="8"/>
      <c r="O853" s="10"/>
      <c r="P853" s="11">
        <f>Table1[[#This Row],[QUANTITE]]*Table1[[#This Row],[PRIX DE VENTE ]]</f>
        <v>0</v>
      </c>
    </row>
    <row r="854" spans="2:16" ht="15.75" thickBot="1" x14ac:dyDescent="0.3">
      <c r="B854" s="17"/>
      <c r="C854" s="18"/>
      <c r="D854" s="16" t="s">
        <v>2490</v>
      </c>
      <c r="E854" s="8" t="s">
        <v>2499</v>
      </c>
      <c r="F854" s="8">
        <v>672</v>
      </c>
      <c r="G854" s="9" t="s">
        <v>2544</v>
      </c>
      <c r="H854" s="8" t="str">
        <f>CONCATENATE(Table1[[#This Row],[FAMILLE]],"-",Table1[[#This Row],[CATEGORIE]],"-",Table1[[#This Row],[NOM]],"-",Table1[[#This Row],[COMPLEMENT]])</f>
        <v>LPS-CHIEN-672-EPAGNEUL</v>
      </c>
      <c r="I854" s="8"/>
      <c r="J854" s="8" t="s">
        <v>2676</v>
      </c>
      <c r="K854" s="8"/>
      <c r="L854" s="8"/>
      <c r="M854" s="8"/>
      <c r="N854" s="8"/>
      <c r="O854" s="10"/>
      <c r="P854" s="11">
        <f>Table1[[#This Row],[QUANTITE]]*Table1[[#This Row],[PRIX DE VENTE ]]</f>
        <v>0</v>
      </c>
    </row>
    <row r="855" spans="2:16" ht="15.75" thickBot="1" x14ac:dyDescent="0.3">
      <c r="B855" s="17"/>
      <c r="C855" s="18"/>
      <c r="D855" s="16" t="s">
        <v>2490</v>
      </c>
      <c r="E855" s="8" t="s">
        <v>2499</v>
      </c>
      <c r="F855" s="8" t="s">
        <v>2547</v>
      </c>
      <c r="G855" s="9" t="s">
        <v>2544</v>
      </c>
      <c r="H855" s="8" t="str">
        <f>CONCATENATE(Table1[[#This Row],[FAMILLE]],"-",Table1[[#This Row],[CATEGORIE]],"-",Table1[[#This Row],[NOM]],"-",Table1[[#This Row],[COMPLEMENT]])</f>
        <v>LPS-CHIEN-672 BIS-EPAGNEUL</v>
      </c>
      <c r="I855" s="8"/>
      <c r="J855" s="8" t="s">
        <v>2676</v>
      </c>
      <c r="K855" s="8"/>
      <c r="L855" s="8"/>
      <c r="M855" s="8"/>
      <c r="N855" s="8"/>
      <c r="O855" s="10"/>
      <c r="P855" s="11">
        <f>Table1[[#This Row],[QUANTITE]]*Table1[[#This Row],[PRIX DE VENTE ]]</f>
        <v>0</v>
      </c>
    </row>
    <row r="856" spans="2:16" ht="15.75" thickBot="1" x14ac:dyDescent="0.3">
      <c r="B856" s="17"/>
      <c r="C856" s="18"/>
      <c r="D856" s="16" t="s">
        <v>2490</v>
      </c>
      <c r="E856" s="8" t="s">
        <v>2499</v>
      </c>
      <c r="F856" s="8">
        <v>1208</v>
      </c>
      <c r="G856" s="9" t="s">
        <v>2544</v>
      </c>
      <c r="H856" s="8" t="str">
        <f>CONCATENATE(Table1[[#This Row],[FAMILLE]],"-",Table1[[#This Row],[CATEGORIE]],"-",Table1[[#This Row],[NOM]],"-",Table1[[#This Row],[COMPLEMENT]])</f>
        <v>LPS-CHIEN-1208-EPAGNEUL</v>
      </c>
      <c r="I856" s="8"/>
      <c r="J856" s="8" t="s">
        <v>2676</v>
      </c>
      <c r="K856" s="8"/>
      <c r="L856" s="8"/>
      <c r="M856" s="8"/>
      <c r="N856" s="8"/>
      <c r="O856" s="10"/>
      <c r="P856" s="11">
        <f>Table1[[#This Row],[QUANTITE]]*Table1[[#This Row],[PRIX DE VENTE ]]</f>
        <v>0</v>
      </c>
    </row>
    <row r="857" spans="2:16" ht="15.75" thickBot="1" x14ac:dyDescent="0.3">
      <c r="B857" s="17"/>
      <c r="C857" s="18"/>
      <c r="D857" s="16" t="s">
        <v>2490</v>
      </c>
      <c r="E857" s="8" t="s">
        <v>2499</v>
      </c>
      <c r="F857" s="8">
        <v>1318</v>
      </c>
      <c r="G857" s="9" t="s">
        <v>2544</v>
      </c>
      <c r="H857" s="8" t="str">
        <f>CONCATENATE(Table1[[#This Row],[FAMILLE]],"-",Table1[[#This Row],[CATEGORIE]],"-",Table1[[#This Row],[NOM]],"-",Table1[[#This Row],[COMPLEMENT]])</f>
        <v>LPS-CHIEN-1318-EPAGNEUL</v>
      </c>
      <c r="I857" s="8"/>
      <c r="J857" s="8" t="s">
        <v>2676</v>
      </c>
      <c r="K857" s="8"/>
      <c r="L857" s="8"/>
      <c r="M857" s="8"/>
      <c r="N857" s="8"/>
      <c r="O857" s="10"/>
      <c r="P857" s="11">
        <f>Table1[[#This Row],[QUANTITE]]*Table1[[#This Row],[PRIX DE VENTE ]]</f>
        <v>0</v>
      </c>
    </row>
    <row r="858" spans="2:16" ht="15.75" thickBot="1" x14ac:dyDescent="0.3">
      <c r="B858" s="17"/>
      <c r="C858" s="18"/>
      <c r="D858" s="16" t="s">
        <v>2490</v>
      </c>
      <c r="E858" s="8" t="s">
        <v>2499</v>
      </c>
      <c r="F858" s="8">
        <v>1373</v>
      </c>
      <c r="G858" s="9" t="s">
        <v>2544</v>
      </c>
      <c r="H858" s="8" t="str">
        <f>CONCATENATE(Table1[[#This Row],[FAMILLE]],"-",Table1[[#This Row],[CATEGORIE]],"-",Table1[[#This Row],[NOM]],"-",Table1[[#This Row],[COMPLEMENT]])</f>
        <v>LPS-CHIEN-1373-EPAGNEUL</v>
      </c>
      <c r="I858" s="8"/>
      <c r="J858" s="8" t="s">
        <v>2676</v>
      </c>
      <c r="K858" s="8"/>
      <c r="L858" s="8"/>
      <c r="M858" s="8"/>
      <c r="N858" s="8"/>
      <c r="O858" s="10"/>
      <c r="P858" s="11">
        <f>Table1[[#This Row],[QUANTITE]]*Table1[[#This Row],[PRIX DE VENTE ]]</f>
        <v>0</v>
      </c>
    </row>
    <row r="859" spans="2:16" ht="15.75" thickBot="1" x14ac:dyDescent="0.3">
      <c r="B859" s="17"/>
      <c r="C859" s="18"/>
      <c r="D859" s="16" t="s">
        <v>2490</v>
      </c>
      <c r="E859" s="8" t="s">
        <v>2499</v>
      </c>
      <c r="F859" s="8">
        <v>2688</v>
      </c>
      <c r="G859" s="9" t="s">
        <v>2544</v>
      </c>
      <c r="H859" s="8" t="str">
        <f>CONCATENATE(Table1[[#This Row],[FAMILLE]],"-",Table1[[#This Row],[CATEGORIE]],"-",Table1[[#This Row],[NOM]],"-",Table1[[#This Row],[COMPLEMENT]])</f>
        <v>LPS-CHIEN-2688-EPAGNEUL</v>
      </c>
      <c r="I859" s="8"/>
      <c r="J859" s="8" t="s">
        <v>2676</v>
      </c>
      <c r="K859" s="8"/>
      <c r="L859" s="8"/>
      <c r="M859" s="8"/>
      <c r="N859" s="8"/>
      <c r="O859" s="10"/>
      <c r="P859" s="11">
        <f>Table1[[#This Row],[QUANTITE]]*Table1[[#This Row],[PRIX DE VENTE ]]</f>
        <v>0</v>
      </c>
    </row>
    <row r="860" spans="2:16" ht="15.75" thickBot="1" x14ac:dyDescent="0.3">
      <c r="B860" s="17"/>
      <c r="C860" s="18"/>
      <c r="D860" s="16" t="s">
        <v>2490</v>
      </c>
      <c r="E860" s="8" t="s">
        <v>2499</v>
      </c>
      <c r="F860" s="8">
        <v>2846</v>
      </c>
      <c r="G860" s="9" t="s">
        <v>2544</v>
      </c>
      <c r="H860" s="8" t="str">
        <f>CONCATENATE(Table1[[#This Row],[FAMILLE]],"-",Table1[[#This Row],[CATEGORIE]],"-",Table1[[#This Row],[NOM]],"-",Table1[[#This Row],[COMPLEMENT]])</f>
        <v>LPS-CHIEN-2846-EPAGNEUL</v>
      </c>
      <c r="I860" s="8"/>
      <c r="J860" s="8" t="s">
        <v>2676</v>
      </c>
      <c r="K860" s="8"/>
      <c r="L860" s="8"/>
      <c r="M860" s="8"/>
      <c r="N860" s="8"/>
      <c r="O860" s="10"/>
      <c r="P860" s="11">
        <f>Table1[[#This Row],[QUANTITE]]*Table1[[#This Row],[PRIX DE VENTE ]]</f>
        <v>0</v>
      </c>
    </row>
    <row r="861" spans="2:16" ht="26.25" thickBot="1" x14ac:dyDescent="0.3">
      <c r="B861" s="17"/>
      <c r="C861" s="18"/>
      <c r="D861" s="16" t="s">
        <v>2490</v>
      </c>
      <c r="E861" s="8" t="s">
        <v>2499</v>
      </c>
      <c r="F861" s="8">
        <v>21</v>
      </c>
      <c r="G861" s="9" t="s">
        <v>2548</v>
      </c>
      <c r="H861" s="8" t="str">
        <f>CONCATENATE(Table1[[#This Row],[FAMILLE]],"-",Table1[[#This Row],[CATEGORIE]],"-",Table1[[#This Row],[NOM]],"-",Table1[[#This Row],[COMPLEMENT]])</f>
        <v>LPS-CHIEN-21-GOLDEN RETRIEVER</v>
      </c>
      <c r="I861" s="8"/>
      <c r="J861" s="8" t="s">
        <v>2676</v>
      </c>
      <c r="K861" s="8"/>
      <c r="L861" s="8"/>
      <c r="M861" s="8"/>
      <c r="N861" s="8"/>
      <c r="O861" s="10"/>
      <c r="P861" s="11">
        <f>Table1[[#This Row],[QUANTITE]]*Table1[[#This Row],[PRIX DE VENTE ]]</f>
        <v>0</v>
      </c>
    </row>
    <row r="862" spans="2:16" ht="26.25" thickBot="1" x14ac:dyDescent="0.3">
      <c r="B862" s="17"/>
      <c r="C862" s="18"/>
      <c r="D862" s="16" t="s">
        <v>2490</v>
      </c>
      <c r="E862" s="8" t="s">
        <v>2499</v>
      </c>
      <c r="F862" s="8">
        <v>368</v>
      </c>
      <c r="G862" s="9" t="s">
        <v>2548</v>
      </c>
      <c r="H862" s="8" t="str">
        <f>CONCATENATE(Table1[[#This Row],[FAMILLE]],"-",Table1[[#This Row],[CATEGORIE]],"-",Table1[[#This Row],[NOM]],"-",Table1[[#This Row],[COMPLEMENT]])</f>
        <v>LPS-CHIEN-368-GOLDEN RETRIEVER</v>
      </c>
      <c r="I862" s="8"/>
      <c r="J862" s="8" t="s">
        <v>2676</v>
      </c>
      <c r="K862" s="8"/>
      <c r="L862" s="8"/>
      <c r="M862" s="8"/>
      <c r="N862" s="8"/>
      <c r="O862" s="10"/>
      <c r="P862" s="11">
        <f>Table1[[#This Row],[QUANTITE]]*Table1[[#This Row],[PRIX DE VENTE ]]</f>
        <v>0</v>
      </c>
    </row>
    <row r="863" spans="2:16" ht="26.25" thickBot="1" x14ac:dyDescent="0.3">
      <c r="B863" s="17"/>
      <c r="C863" s="18"/>
      <c r="D863" s="16" t="s">
        <v>2490</v>
      </c>
      <c r="E863" s="8" t="s">
        <v>2499</v>
      </c>
      <c r="F863" s="8">
        <v>268</v>
      </c>
      <c r="G863" s="9" t="s">
        <v>2548</v>
      </c>
      <c r="H863" s="8" t="str">
        <f>CONCATENATE(Table1[[#This Row],[FAMILLE]],"-",Table1[[#This Row],[CATEGORIE]],"-",Table1[[#This Row],[NOM]],"-",Table1[[#This Row],[COMPLEMENT]])</f>
        <v>LPS-CHIEN-268-GOLDEN RETRIEVER</v>
      </c>
      <c r="I863" s="8"/>
      <c r="J863" s="8" t="s">
        <v>2676</v>
      </c>
      <c r="K863" s="8"/>
      <c r="L863" s="8"/>
      <c r="M863" s="8"/>
      <c r="N863" s="8"/>
      <c r="O863" s="10"/>
      <c r="P863" s="11">
        <f>Table1[[#This Row],[QUANTITE]]*Table1[[#This Row],[PRIX DE VENTE ]]</f>
        <v>0</v>
      </c>
    </row>
    <row r="864" spans="2:16" ht="26.25" thickBot="1" x14ac:dyDescent="0.3">
      <c r="B864" s="17"/>
      <c r="C864" s="18"/>
      <c r="D864" s="16" t="s">
        <v>2490</v>
      </c>
      <c r="E864" s="8" t="s">
        <v>2499</v>
      </c>
      <c r="F864" s="8">
        <v>436</v>
      </c>
      <c r="G864" s="9" t="s">
        <v>2548</v>
      </c>
      <c r="H864" s="8" t="str">
        <f>CONCATENATE(Table1[[#This Row],[FAMILLE]],"-",Table1[[#This Row],[CATEGORIE]],"-",Table1[[#This Row],[NOM]],"-",Table1[[#This Row],[COMPLEMENT]])</f>
        <v>LPS-CHIEN-436-GOLDEN RETRIEVER</v>
      </c>
      <c r="I864" s="8"/>
      <c r="J864" s="8" t="s">
        <v>2676</v>
      </c>
      <c r="K864" s="8"/>
      <c r="L864" s="8"/>
      <c r="M864" s="8"/>
      <c r="N864" s="8"/>
      <c r="O864" s="10"/>
      <c r="P864" s="11">
        <f>Table1[[#This Row],[QUANTITE]]*Table1[[#This Row],[PRIX DE VENTE ]]</f>
        <v>0</v>
      </c>
    </row>
    <row r="865" spans="2:16" ht="26.25" thickBot="1" x14ac:dyDescent="0.3">
      <c r="B865" s="17"/>
      <c r="C865" s="18"/>
      <c r="D865" s="16" t="s">
        <v>2490</v>
      </c>
      <c r="E865" s="8" t="s">
        <v>2499</v>
      </c>
      <c r="F865" s="8">
        <v>140</v>
      </c>
      <c r="G865" s="9" t="s">
        <v>2548</v>
      </c>
      <c r="H865" s="8" t="str">
        <f>CONCATENATE(Table1[[#This Row],[FAMILLE]],"-",Table1[[#This Row],[CATEGORIE]],"-",Table1[[#This Row],[NOM]],"-",Table1[[#This Row],[COMPLEMENT]])</f>
        <v>LPS-CHIEN-140-GOLDEN RETRIEVER</v>
      </c>
      <c r="I865" s="8"/>
      <c r="J865" s="8" t="s">
        <v>2676</v>
      </c>
      <c r="K865" s="8"/>
      <c r="L865" s="8"/>
      <c r="M865" s="8"/>
      <c r="N865" s="8"/>
      <c r="O865" s="10"/>
      <c r="P865" s="11">
        <f>Table1[[#This Row],[QUANTITE]]*Table1[[#This Row],[PRIX DE VENTE ]]</f>
        <v>0</v>
      </c>
    </row>
    <row r="866" spans="2:16" ht="26.25" thickBot="1" x14ac:dyDescent="0.3">
      <c r="B866" s="17"/>
      <c r="C866" s="18"/>
      <c r="D866" s="16" t="s">
        <v>2490</v>
      </c>
      <c r="E866" s="8" t="s">
        <v>2499</v>
      </c>
      <c r="F866" s="8">
        <v>286</v>
      </c>
      <c r="G866" s="9" t="s">
        <v>2548</v>
      </c>
      <c r="H866" s="8" t="str">
        <f>CONCATENATE(Table1[[#This Row],[FAMILLE]],"-",Table1[[#This Row],[CATEGORIE]],"-",Table1[[#This Row],[NOM]],"-",Table1[[#This Row],[COMPLEMENT]])</f>
        <v>LPS-CHIEN-286-GOLDEN RETRIEVER</v>
      </c>
      <c r="I866" s="8"/>
      <c r="J866" s="8" t="s">
        <v>2676</v>
      </c>
      <c r="K866" s="8"/>
      <c r="L866" s="8"/>
      <c r="M866" s="8"/>
      <c r="N866" s="8"/>
      <c r="O866" s="10"/>
      <c r="P866" s="11">
        <f>Table1[[#This Row],[QUANTITE]]*Table1[[#This Row],[PRIX DE VENTE ]]</f>
        <v>0</v>
      </c>
    </row>
    <row r="867" spans="2:16" ht="26.25" thickBot="1" x14ac:dyDescent="0.3">
      <c r="B867" s="17"/>
      <c r="C867" s="18"/>
      <c r="D867" s="16" t="s">
        <v>2490</v>
      </c>
      <c r="E867" s="8" t="s">
        <v>2499</v>
      </c>
      <c r="F867" s="8">
        <v>788</v>
      </c>
      <c r="G867" s="9" t="s">
        <v>2548</v>
      </c>
      <c r="H867" s="8" t="str">
        <f>CONCATENATE(Table1[[#This Row],[FAMILLE]],"-",Table1[[#This Row],[CATEGORIE]],"-",Table1[[#This Row],[NOM]],"-",Table1[[#This Row],[COMPLEMENT]])</f>
        <v>LPS-CHIEN-788-GOLDEN RETRIEVER</v>
      </c>
      <c r="I867" s="8"/>
      <c r="J867" s="8" t="s">
        <v>2676</v>
      </c>
      <c r="K867" s="8"/>
      <c r="L867" s="8"/>
      <c r="M867" s="8"/>
      <c r="N867" s="8"/>
      <c r="O867" s="10"/>
      <c r="P867" s="11">
        <f>Table1[[#This Row],[QUANTITE]]*Table1[[#This Row],[PRIX DE VENTE ]]</f>
        <v>0</v>
      </c>
    </row>
    <row r="868" spans="2:16" ht="26.25" thickBot="1" x14ac:dyDescent="0.3">
      <c r="B868" s="17"/>
      <c r="C868" s="18"/>
      <c r="D868" s="16" t="s">
        <v>2490</v>
      </c>
      <c r="E868" s="8" t="s">
        <v>2499</v>
      </c>
      <c r="F868" s="8">
        <v>951</v>
      </c>
      <c r="G868" s="9" t="s">
        <v>2548</v>
      </c>
      <c r="H868" s="8" t="str">
        <f>CONCATENATE(Table1[[#This Row],[FAMILLE]],"-",Table1[[#This Row],[CATEGORIE]],"-",Table1[[#This Row],[NOM]],"-",Table1[[#This Row],[COMPLEMENT]])</f>
        <v>LPS-CHIEN-951-GOLDEN RETRIEVER</v>
      </c>
      <c r="I868" s="8"/>
      <c r="J868" s="8" t="s">
        <v>2676</v>
      </c>
      <c r="K868" s="8"/>
      <c r="L868" s="8"/>
      <c r="M868" s="8"/>
      <c r="N868" s="8"/>
      <c r="O868" s="10"/>
      <c r="P868" s="11">
        <f>Table1[[#This Row],[QUANTITE]]*Table1[[#This Row],[PRIX DE VENTE ]]</f>
        <v>0</v>
      </c>
    </row>
    <row r="869" spans="2:16" ht="15.75" thickBot="1" x14ac:dyDescent="0.3">
      <c r="B869" s="17"/>
      <c r="C869" s="18"/>
      <c r="D869" s="16" t="s">
        <v>2490</v>
      </c>
      <c r="E869" s="8" t="s">
        <v>2499</v>
      </c>
      <c r="F869" s="8">
        <v>184</v>
      </c>
      <c r="G869" s="9" t="s">
        <v>2549</v>
      </c>
      <c r="H869" s="8" t="str">
        <f>CONCATENATE(Table1[[#This Row],[FAMILLE]],"-",Table1[[#This Row],[CATEGORIE]],"-",Table1[[#This Row],[NOM]],"-",Table1[[#This Row],[COMPLEMENT]])</f>
        <v>LPS-CHIEN-184-GRAND DANOIS</v>
      </c>
      <c r="I869" s="8"/>
      <c r="J869" s="8" t="s">
        <v>2676</v>
      </c>
      <c r="K869" s="8"/>
      <c r="L869" s="8"/>
      <c r="M869" s="8"/>
      <c r="N869" s="8"/>
      <c r="O869" s="10"/>
      <c r="P869" s="11">
        <f>Table1[[#This Row],[QUANTITE]]*Table1[[#This Row],[PRIX DE VENTE ]]</f>
        <v>0</v>
      </c>
    </row>
    <row r="870" spans="2:16" ht="15.75" thickBot="1" x14ac:dyDescent="0.3">
      <c r="B870" s="17"/>
      <c r="C870" s="18"/>
      <c r="D870" s="16" t="s">
        <v>2490</v>
      </c>
      <c r="E870" s="8" t="s">
        <v>2499</v>
      </c>
      <c r="F870" s="8">
        <v>244</v>
      </c>
      <c r="G870" s="9" t="s">
        <v>2549</v>
      </c>
      <c r="H870" s="8" t="str">
        <f>CONCATENATE(Table1[[#This Row],[FAMILLE]],"-",Table1[[#This Row],[CATEGORIE]],"-",Table1[[#This Row],[NOM]],"-",Table1[[#This Row],[COMPLEMENT]])</f>
        <v>LPS-CHIEN-244-GRAND DANOIS</v>
      </c>
      <c r="I870" s="8"/>
      <c r="J870" s="8" t="s">
        <v>2676</v>
      </c>
      <c r="K870" s="8"/>
      <c r="L870" s="8"/>
      <c r="M870" s="8"/>
      <c r="N870" s="8"/>
      <c r="O870" s="10"/>
      <c r="P870" s="11">
        <f>Table1[[#This Row],[QUANTITE]]*Table1[[#This Row],[PRIX DE VENTE ]]</f>
        <v>0</v>
      </c>
    </row>
    <row r="871" spans="2:16" ht="15.75" thickBot="1" x14ac:dyDescent="0.3">
      <c r="B871" s="17"/>
      <c r="C871" s="18"/>
      <c r="D871" s="16" t="s">
        <v>2490</v>
      </c>
      <c r="E871" s="8" t="s">
        <v>2499</v>
      </c>
      <c r="F871" s="8" t="s">
        <v>2550</v>
      </c>
      <c r="G871" s="9" t="s">
        <v>2549</v>
      </c>
      <c r="H871" s="8" t="str">
        <f>CONCATENATE(Table1[[#This Row],[FAMILLE]],"-",Table1[[#This Row],[CATEGORIE]],"-",Table1[[#This Row],[NOM]],"-",Table1[[#This Row],[COMPLEMENT]])</f>
        <v>LPS-CHIEN-MINI DECO-GRAND DANOIS</v>
      </c>
      <c r="I871" s="8"/>
      <c r="J871" s="8" t="s">
        <v>2676</v>
      </c>
      <c r="K871" s="8"/>
      <c r="L871" s="8"/>
      <c r="M871" s="8"/>
      <c r="N871" s="8"/>
      <c r="O871" s="10"/>
      <c r="P871" s="11">
        <f>Table1[[#This Row],[QUANTITE]]*Table1[[#This Row],[PRIX DE VENTE ]]</f>
        <v>0</v>
      </c>
    </row>
    <row r="872" spans="2:16" ht="15.75" thickBot="1" x14ac:dyDescent="0.3">
      <c r="B872" s="17"/>
      <c r="C872" s="18"/>
      <c r="D872" s="16" t="s">
        <v>2490</v>
      </c>
      <c r="E872" s="8" t="s">
        <v>2499</v>
      </c>
      <c r="F872" s="8">
        <v>1647</v>
      </c>
      <c r="G872" s="9" t="s">
        <v>2549</v>
      </c>
      <c r="H872" s="8" t="str">
        <f>CONCATENATE(Table1[[#This Row],[FAMILLE]],"-",Table1[[#This Row],[CATEGORIE]],"-",Table1[[#This Row],[NOM]],"-",Table1[[#This Row],[COMPLEMENT]])</f>
        <v>LPS-CHIEN-1647-GRAND DANOIS</v>
      </c>
      <c r="I872" s="8"/>
      <c r="J872" s="8" t="s">
        <v>2676</v>
      </c>
      <c r="K872" s="8"/>
      <c r="L872" s="8"/>
      <c r="M872" s="8"/>
      <c r="N872" s="8"/>
      <c r="O872" s="10"/>
      <c r="P872" s="11">
        <f>Table1[[#This Row],[QUANTITE]]*Table1[[#This Row],[PRIX DE VENTE ]]</f>
        <v>0</v>
      </c>
    </row>
    <row r="873" spans="2:16" ht="15.75" thickBot="1" x14ac:dyDescent="0.3">
      <c r="B873" s="17"/>
      <c r="C873" s="18"/>
      <c r="D873" s="16" t="s">
        <v>2490</v>
      </c>
      <c r="E873" s="8" t="s">
        <v>2499</v>
      </c>
      <c r="F873" s="8">
        <v>817</v>
      </c>
      <c r="G873" s="9" t="s">
        <v>2549</v>
      </c>
      <c r="H873" s="8" t="str">
        <f>CONCATENATE(Table1[[#This Row],[FAMILLE]],"-",Table1[[#This Row],[CATEGORIE]],"-",Table1[[#This Row],[NOM]],"-",Table1[[#This Row],[COMPLEMENT]])</f>
        <v>LPS-CHIEN-817-GRAND DANOIS</v>
      </c>
      <c r="I873" s="8"/>
      <c r="J873" s="8" t="s">
        <v>2676</v>
      </c>
      <c r="K873" s="8"/>
      <c r="L873" s="8"/>
      <c r="M873" s="8"/>
      <c r="N873" s="8"/>
      <c r="O873" s="10"/>
      <c r="P873" s="11">
        <f>Table1[[#This Row],[QUANTITE]]*Table1[[#This Row],[PRIX DE VENTE ]]</f>
        <v>0</v>
      </c>
    </row>
    <row r="874" spans="2:16" ht="15.75" thickBot="1" x14ac:dyDescent="0.3">
      <c r="B874" s="17"/>
      <c r="C874" s="18"/>
      <c r="D874" s="16" t="s">
        <v>2490</v>
      </c>
      <c r="E874" s="8" t="s">
        <v>2499</v>
      </c>
      <c r="F874" s="8" t="s">
        <v>2551</v>
      </c>
      <c r="G874" s="9" t="s">
        <v>2549</v>
      </c>
      <c r="H874" s="8" t="str">
        <f>CONCATENATE(Table1[[#This Row],[FAMILLE]],"-",Table1[[#This Row],[CATEGORIE]],"-",Table1[[#This Row],[NOM]],"-",Table1[[#This Row],[COMPLEMENT]])</f>
        <v>LPS-CHIEN-817 BIS-GRAND DANOIS</v>
      </c>
      <c r="I874" s="8"/>
      <c r="J874" s="8" t="s">
        <v>2676</v>
      </c>
      <c r="K874" s="8"/>
      <c r="L874" s="8"/>
      <c r="M874" s="8"/>
      <c r="N874" s="8"/>
      <c r="O874" s="10"/>
      <c r="P874" s="11">
        <f>Table1[[#This Row],[QUANTITE]]*Table1[[#This Row],[PRIX DE VENTE ]]</f>
        <v>0</v>
      </c>
    </row>
    <row r="875" spans="2:16" ht="15.75" thickBot="1" x14ac:dyDescent="0.3">
      <c r="B875" s="17"/>
      <c r="C875" s="18"/>
      <c r="D875" s="16" t="s">
        <v>2490</v>
      </c>
      <c r="E875" s="8" t="s">
        <v>2499</v>
      </c>
      <c r="F875" s="8">
        <v>1519</v>
      </c>
      <c r="G875" s="9" t="s">
        <v>2549</v>
      </c>
      <c r="H875" s="8" t="str">
        <f>CONCATENATE(Table1[[#This Row],[FAMILLE]],"-",Table1[[#This Row],[CATEGORIE]],"-",Table1[[#This Row],[NOM]],"-",Table1[[#This Row],[COMPLEMENT]])</f>
        <v>LPS-CHIEN-1519-GRAND DANOIS</v>
      </c>
      <c r="I875" s="8"/>
      <c r="J875" s="8" t="s">
        <v>2676</v>
      </c>
      <c r="K875" s="8"/>
      <c r="L875" s="8"/>
      <c r="M875" s="8"/>
      <c r="N875" s="8"/>
      <c r="O875" s="10"/>
      <c r="P875" s="11">
        <f>Table1[[#This Row],[QUANTITE]]*Table1[[#This Row],[PRIX DE VENTE ]]</f>
        <v>0</v>
      </c>
    </row>
    <row r="876" spans="2:16" ht="15.75" thickBot="1" x14ac:dyDescent="0.3">
      <c r="B876" s="17"/>
      <c r="C876" s="18"/>
      <c r="D876" s="16" t="s">
        <v>2490</v>
      </c>
      <c r="E876" s="8" t="s">
        <v>2499</v>
      </c>
      <c r="F876" s="8">
        <v>588</v>
      </c>
      <c r="G876" s="9" t="s">
        <v>2549</v>
      </c>
      <c r="H876" s="8" t="str">
        <f>CONCATENATE(Table1[[#This Row],[FAMILLE]],"-",Table1[[#This Row],[CATEGORIE]],"-",Table1[[#This Row],[NOM]],"-",Table1[[#This Row],[COMPLEMENT]])</f>
        <v>LPS-CHIEN-588-GRAND DANOIS</v>
      </c>
      <c r="I876" s="8"/>
      <c r="J876" s="8" t="s">
        <v>2676</v>
      </c>
      <c r="K876" s="8"/>
      <c r="L876" s="8"/>
      <c r="M876" s="8"/>
      <c r="N876" s="8"/>
      <c r="O876" s="10"/>
      <c r="P876" s="11">
        <f>Table1[[#This Row],[QUANTITE]]*Table1[[#This Row],[PRIX DE VENTE ]]</f>
        <v>0</v>
      </c>
    </row>
    <row r="877" spans="2:16" ht="15.75" thickBot="1" x14ac:dyDescent="0.3">
      <c r="B877" s="17"/>
      <c r="C877" s="18"/>
      <c r="D877" s="16" t="s">
        <v>2490</v>
      </c>
      <c r="E877" s="8" t="s">
        <v>2499</v>
      </c>
      <c r="F877" s="8">
        <v>577</v>
      </c>
      <c r="G877" s="9" t="s">
        <v>2549</v>
      </c>
      <c r="H877" s="8" t="str">
        <f>CONCATENATE(Table1[[#This Row],[FAMILLE]],"-",Table1[[#This Row],[CATEGORIE]],"-",Table1[[#This Row],[NOM]],"-",Table1[[#This Row],[COMPLEMENT]])</f>
        <v>LPS-CHIEN-577-GRAND DANOIS</v>
      </c>
      <c r="I877" s="8"/>
      <c r="J877" s="8" t="s">
        <v>2676</v>
      </c>
      <c r="K877" s="8"/>
      <c r="L877" s="8"/>
      <c r="M877" s="8"/>
      <c r="N877" s="8"/>
      <c r="O877" s="10"/>
      <c r="P877" s="11">
        <f>Table1[[#This Row],[QUANTITE]]*Table1[[#This Row],[PRIX DE VENTE ]]</f>
        <v>0</v>
      </c>
    </row>
    <row r="878" spans="2:16" ht="15.75" thickBot="1" x14ac:dyDescent="0.3">
      <c r="B878" s="17"/>
      <c r="C878" s="18"/>
      <c r="D878" s="16" t="s">
        <v>2490</v>
      </c>
      <c r="E878" s="8" t="s">
        <v>2499</v>
      </c>
      <c r="F878" s="8">
        <v>750</v>
      </c>
      <c r="G878" s="9" t="s">
        <v>2549</v>
      </c>
      <c r="H878" s="8" t="str">
        <f>CONCATENATE(Table1[[#This Row],[FAMILLE]],"-",Table1[[#This Row],[CATEGORIE]],"-",Table1[[#This Row],[NOM]],"-",Table1[[#This Row],[COMPLEMENT]])</f>
        <v>LPS-CHIEN-750-GRAND DANOIS</v>
      </c>
      <c r="I878" s="8"/>
      <c r="J878" s="8" t="s">
        <v>2676</v>
      </c>
      <c r="K878" s="8"/>
      <c r="L878" s="8"/>
      <c r="M878" s="8"/>
      <c r="N878" s="8"/>
      <c r="O878" s="10"/>
      <c r="P878" s="11">
        <f>Table1[[#This Row],[QUANTITE]]*Table1[[#This Row],[PRIX DE VENTE ]]</f>
        <v>0</v>
      </c>
    </row>
    <row r="879" spans="2:16" ht="15.75" thickBot="1" x14ac:dyDescent="0.3">
      <c r="B879" s="17"/>
      <c r="C879" s="18"/>
      <c r="D879" s="16" t="s">
        <v>2490</v>
      </c>
      <c r="E879" s="8" t="s">
        <v>2499</v>
      </c>
      <c r="F879" s="8">
        <v>1022</v>
      </c>
      <c r="G879" s="9" t="s">
        <v>2549</v>
      </c>
      <c r="H879" s="8" t="str">
        <f>CONCATENATE(Table1[[#This Row],[FAMILLE]],"-",Table1[[#This Row],[CATEGORIE]],"-",Table1[[#This Row],[NOM]],"-",Table1[[#This Row],[COMPLEMENT]])</f>
        <v>LPS-CHIEN-1022-GRAND DANOIS</v>
      </c>
      <c r="I879" s="8"/>
      <c r="J879" s="8" t="s">
        <v>2676</v>
      </c>
      <c r="K879" s="8"/>
      <c r="L879" s="8"/>
      <c r="M879" s="8"/>
      <c r="N879" s="8"/>
      <c r="O879" s="10"/>
      <c r="P879" s="11">
        <f>Table1[[#This Row],[QUANTITE]]*Table1[[#This Row],[PRIX DE VENTE ]]</f>
        <v>0</v>
      </c>
    </row>
    <row r="880" spans="2:16" ht="15.75" thickBot="1" x14ac:dyDescent="0.3">
      <c r="B880" s="17"/>
      <c r="C880" s="18"/>
      <c r="D880" s="16" t="s">
        <v>2490</v>
      </c>
      <c r="E880" s="8" t="s">
        <v>2499</v>
      </c>
      <c r="F880" s="8">
        <v>2583</v>
      </c>
      <c r="G880" s="9" t="s">
        <v>2549</v>
      </c>
      <c r="H880" s="8" t="str">
        <f>CONCATENATE(Table1[[#This Row],[FAMILLE]],"-",Table1[[#This Row],[CATEGORIE]],"-",Table1[[#This Row],[NOM]],"-",Table1[[#This Row],[COMPLEMENT]])</f>
        <v>LPS-CHIEN-2583-GRAND DANOIS</v>
      </c>
      <c r="I880" s="8"/>
      <c r="J880" s="8" t="s">
        <v>2676</v>
      </c>
      <c r="K880" s="8"/>
      <c r="L880" s="8"/>
      <c r="M880" s="8"/>
      <c r="N880" s="8"/>
      <c r="O880" s="10"/>
      <c r="P880" s="11">
        <f>Table1[[#This Row],[QUANTITE]]*Table1[[#This Row],[PRIX DE VENTE ]]</f>
        <v>0</v>
      </c>
    </row>
    <row r="881" spans="2:16" ht="15.75" thickBot="1" x14ac:dyDescent="0.3">
      <c r="B881" s="17"/>
      <c r="C881" s="18"/>
      <c r="D881" s="16" t="s">
        <v>2490</v>
      </c>
      <c r="E881" s="8" t="s">
        <v>2499</v>
      </c>
      <c r="F881" s="8">
        <v>1439</v>
      </c>
      <c r="G881" s="9" t="s">
        <v>2549</v>
      </c>
      <c r="H881" s="8" t="str">
        <f>CONCATENATE(Table1[[#This Row],[FAMILLE]],"-",Table1[[#This Row],[CATEGORIE]],"-",Table1[[#This Row],[NOM]],"-",Table1[[#This Row],[COMPLEMENT]])</f>
        <v>LPS-CHIEN-1439-GRAND DANOIS</v>
      </c>
      <c r="I881" s="8"/>
      <c r="J881" s="8" t="s">
        <v>2676</v>
      </c>
      <c r="K881" s="8"/>
      <c r="L881" s="8"/>
      <c r="M881" s="8"/>
      <c r="N881" s="8"/>
      <c r="O881" s="10"/>
      <c r="P881" s="11">
        <f>Table1[[#This Row],[QUANTITE]]*Table1[[#This Row],[PRIX DE VENTE ]]</f>
        <v>0</v>
      </c>
    </row>
    <row r="882" spans="2:16" ht="15.75" thickBot="1" x14ac:dyDescent="0.3">
      <c r="B882" s="17"/>
      <c r="C882" s="18"/>
      <c r="D882" s="16" t="s">
        <v>2490</v>
      </c>
      <c r="E882" s="8" t="s">
        <v>2499</v>
      </c>
      <c r="F882" s="8">
        <v>1688</v>
      </c>
      <c r="G882" s="9" t="s">
        <v>2549</v>
      </c>
      <c r="H882" s="8" t="str">
        <f>CONCATENATE(Table1[[#This Row],[FAMILLE]],"-",Table1[[#This Row],[CATEGORIE]],"-",Table1[[#This Row],[NOM]],"-",Table1[[#This Row],[COMPLEMENT]])</f>
        <v>LPS-CHIEN-1688-GRAND DANOIS</v>
      </c>
      <c r="I882" s="8"/>
      <c r="J882" s="8" t="s">
        <v>2676</v>
      </c>
      <c r="K882" s="8"/>
      <c r="L882" s="8"/>
      <c r="M882" s="8"/>
      <c r="N882" s="8"/>
      <c r="O882" s="10"/>
      <c r="P882" s="11">
        <f>Table1[[#This Row],[QUANTITE]]*Table1[[#This Row],[PRIX DE VENTE ]]</f>
        <v>0</v>
      </c>
    </row>
    <row r="883" spans="2:16" ht="15.75" thickBot="1" x14ac:dyDescent="0.3">
      <c r="B883" s="17"/>
      <c r="C883" s="18"/>
      <c r="D883" s="16" t="s">
        <v>2490</v>
      </c>
      <c r="E883" s="8" t="s">
        <v>2499</v>
      </c>
      <c r="F883" s="8" t="s">
        <v>2553</v>
      </c>
      <c r="G883" s="9" t="s">
        <v>2552</v>
      </c>
      <c r="H883" s="8" t="str">
        <f>CONCATENATE(Table1[[#This Row],[FAMILLE]],"-",Table1[[#This Row],[CATEGORIE]],"-",Table1[[#This Row],[NOM]],"-",Table1[[#This Row],[COMPLEMENT]])</f>
        <v>LPS-CHIEN-37 TER-HUSKY</v>
      </c>
      <c r="I883" s="8"/>
      <c r="J883" s="8" t="s">
        <v>2676</v>
      </c>
      <c r="K883" s="8"/>
      <c r="L883" s="8"/>
      <c r="M883" s="8"/>
      <c r="N883" s="8"/>
      <c r="O883" s="10"/>
      <c r="P883" s="11">
        <f>Table1[[#This Row],[QUANTITE]]*Table1[[#This Row],[PRIX DE VENTE ]]</f>
        <v>0</v>
      </c>
    </row>
    <row r="884" spans="2:16" ht="15.75" thickBot="1" x14ac:dyDescent="0.3">
      <c r="B884" s="17"/>
      <c r="C884" s="18"/>
      <c r="D884" s="16" t="s">
        <v>2490</v>
      </c>
      <c r="E884" s="8" t="s">
        <v>2499</v>
      </c>
      <c r="F884" s="8" t="s">
        <v>2554</v>
      </c>
      <c r="G884" s="9" t="s">
        <v>2552</v>
      </c>
      <c r="H884" s="8" t="str">
        <f>CONCATENATE(Table1[[#This Row],[FAMILLE]],"-",Table1[[#This Row],[CATEGORIE]],"-",Table1[[#This Row],[NOM]],"-",Table1[[#This Row],[COMPLEMENT]])</f>
        <v>LPS-CHIEN-38 BIS-HUSKY</v>
      </c>
      <c r="I884" s="8"/>
      <c r="J884" s="8" t="s">
        <v>2676</v>
      </c>
      <c r="K884" s="8"/>
      <c r="L884" s="8"/>
      <c r="M884" s="8"/>
      <c r="N884" s="8"/>
      <c r="O884" s="10"/>
      <c r="P884" s="11">
        <f>Table1[[#This Row],[QUANTITE]]*Table1[[#This Row],[PRIX DE VENTE ]]</f>
        <v>0</v>
      </c>
    </row>
    <row r="885" spans="2:16" ht="15.75" thickBot="1" x14ac:dyDescent="0.3">
      <c r="B885" s="17"/>
      <c r="C885" s="18"/>
      <c r="D885" s="16" t="s">
        <v>2490</v>
      </c>
      <c r="E885" s="8" t="s">
        <v>2499</v>
      </c>
      <c r="F885" s="8">
        <v>386</v>
      </c>
      <c r="G885" s="9" t="s">
        <v>2552</v>
      </c>
      <c r="H885" s="8" t="str">
        <f>CONCATENATE(Table1[[#This Row],[FAMILLE]],"-",Table1[[#This Row],[CATEGORIE]],"-",Table1[[#This Row],[NOM]],"-",Table1[[#This Row],[COMPLEMENT]])</f>
        <v>LPS-CHIEN-386-HUSKY</v>
      </c>
      <c r="I885" s="8"/>
      <c r="J885" s="8" t="s">
        <v>2676</v>
      </c>
      <c r="K885" s="8"/>
      <c r="L885" s="8"/>
      <c r="M885" s="8"/>
      <c r="N885" s="8"/>
      <c r="O885" s="10"/>
      <c r="P885" s="11">
        <f>Table1[[#This Row],[QUANTITE]]*Table1[[#This Row],[PRIX DE VENTE ]]</f>
        <v>0</v>
      </c>
    </row>
    <row r="886" spans="2:16" ht="15.75" thickBot="1" x14ac:dyDescent="0.3">
      <c r="B886" s="17"/>
      <c r="C886" s="18"/>
      <c r="D886" s="16" t="s">
        <v>2490</v>
      </c>
      <c r="E886" s="8" t="s">
        <v>2499</v>
      </c>
      <c r="F886" s="8">
        <v>427</v>
      </c>
      <c r="G886" s="9" t="s">
        <v>2552</v>
      </c>
      <c r="H886" s="8" t="str">
        <f>CONCATENATE(Table1[[#This Row],[FAMILLE]],"-",Table1[[#This Row],[CATEGORIE]],"-",Table1[[#This Row],[NOM]],"-",Table1[[#This Row],[COMPLEMENT]])</f>
        <v>LPS-CHIEN-427-HUSKY</v>
      </c>
      <c r="I886" s="8"/>
      <c r="J886" s="8" t="s">
        <v>2676</v>
      </c>
      <c r="K886" s="8"/>
      <c r="L886" s="8"/>
      <c r="M886" s="8"/>
      <c r="N886" s="8"/>
      <c r="O886" s="10"/>
      <c r="P886" s="11">
        <f>Table1[[#This Row],[QUANTITE]]*Table1[[#This Row],[PRIX DE VENTE ]]</f>
        <v>0</v>
      </c>
    </row>
    <row r="887" spans="2:16" ht="15.75" thickBot="1" x14ac:dyDescent="0.3">
      <c r="B887" s="17"/>
      <c r="C887" s="18"/>
      <c r="D887" s="16" t="s">
        <v>2490</v>
      </c>
      <c r="E887" s="8" t="s">
        <v>2499</v>
      </c>
      <c r="F887" s="8">
        <v>70</v>
      </c>
      <c r="G887" s="9" t="s">
        <v>2552</v>
      </c>
      <c r="H887" s="8" t="str">
        <f>CONCATENATE(Table1[[#This Row],[FAMILLE]],"-",Table1[[#This Row],[CATEGORIE]],"-",Table1[[#This Row],[NOM]],"-",Table1[[#This Row],[COMPLEMENT]])</f>
        <v>LPS-CHIEN-70-HUSKY</v>
      </c>
      <c r="I887" s="8"/>
      <c r="J887" s="8" t="s">
        <v>2676</v>
      </c>
      <c r="K887" s="8"/>
      <c r="L887" s="8"/>
      <c r="M887" s="8"/>
      <c r="N887" s="8"/>
      <c r="O887" s="10"/>
      <c r="P887" s="11">
        <f>Table1[[#This Row],[QUANTITE]]*Table1[[#This Row],[PRIX DE VENTE ]]</f>
        <v>0</v>
      </c>
    </row>
    <row r="888" spans="2:16" ht="15.75" thickBot="1" x14ac:dyDescent="0.3">
      <c r="B888" s="17"/>
      <c r="C888" s="18"/>
      <c r="D888" s="16" t="s">
        <v>2490</v>
      </c>
      <c r="E888" s="8" t="s">
        <v>2499</v>
      </c>
      <c r="F888" s="8">
        <v>210</v>
      </c>
      <c r="G888" s="9" t="s">
        <v>2552</v>
      </c>
      <c r="H888" s="8" t="str">
        <f>CONCATENATE(Table1[[#This Row],[FAMILLE]],"-",Table1[[#This Row],[CATEGORIE]],"-",Table1[[#This Row],[NOM]],"-",Table1[[#This Row],[COMPLEMENT]])</f>
        <v>LPS-CHIEN-210-HUSKY</v>
      </c>
      <c r="I888" s="8"/>
      <c r="J888" s="8" t="s">
        <v>2676</v>
      </c>
      <c r="K888" s="8"/>
      <c r="L888" s="8"/>
      <c r="M888" s="8"/>
      <c r="N888" s="8"/>
      <c r="O888" s="10"/>
      <c r="P888" s="11">
        <f>Table1[[#This Row],[QUANTITE]]*Table1[[#This Row],[PRIX DE VENTE ]]</f>
        <v>0</v>
      </c>
    </row>
    <row r="889" spans="2:16" ht="15.75" thickBot="1" x14ac:dyDescent="0.3">
      <c r="B889" s="17"/>
      <c r="C889" s="18"/>
      <c r="D889" s="16" t="s">
        <v>2490</v>
      </c>
      <c r="E889" s="8" t="s">
        <v>2499</v>
      </c>
      <c r="F889" s="8">
        <v>1046</v>
      </c>
      <c r="G889" s="9" t="s">
        <v>2552</v>
      </c>
      <c r="H889" s="8" t="str">
        <f>CONCATENATE(Table1[[#This Row],[FAMILLE]],"-",Table1[[#This Row],[CATEGORIE]],"-",Table1[[#This Row],[NOM]],"-",Table1[[#This Row],[COMPLEMENT]])</f>
        <v>LPS-CHIEN-1046-HUSKY</v>
      </c>
      <c r="I889" s="8"/>
      <c r="J889" s="8" t="s">
        <v>2676</v>
      </c>
      <c r="K889" s="8"/>
      <c r="L889" s="8"/>
      <c r="M889" s="8"/>
      <c r="N889" s="8"/>
      <c r="O889" s="10"/>
      <c r="P889" s="11">
        <f>Table1[[#This Row],[QUANTITE]]*Table1[[#This Row],[PRIX DE VENTE ]]</f>
        <v>0</v>
      </c>
    </row>
    <row r="890" spans="2:16" ht="15.75" thickBot="1" x14ac:dyDescent="0.3">
      <c r="B890" s="17"/>
      <c r="C890" s="18"/>
      <c r="D890" s="16" t="s">
        <v>2490</v>
      </c>
      <c r="E890" s="8" t="s">
        <v>2499</v>
      </c>
      <c r="F890" s="8">
        <v>1617</v>
      </c>
      <c r="G890" s="9" t="s">
        <v>2552</v>
      </c>
      <c r="H890" s="8" t="str">
        <f>CONCATENATE(Table1[[#This Row],[FAMILLE]],"-",Table1[[#This Row],[CATEGORIE]],"-",Table1[[#This Row],[NOM]],"-",Table1[[#This Row],[COMPLEMENT]])</f>
        <v>LPS-CHIEN-1617-HUSKY</v>
      </c>
      <c r="I890" s="8"/>
      <c r="J890" s="8" t="s">
        <v>2676</v>
      </c>
      <c r="K890" s="8"/>
      <c r="L890" s="8"/>
      <c r="M890" s="8"/>
      <c r="N890" s="8"/>
      <c r="O890" s="10"/>
      <c r="P890" s="11">
        <f>Table1[[#This Row],[QUANTITE]]*Table1[[#This Row],[PRIX DE VENTE ]]</f>
        <v>0</v>
      </c>
    </row>
    <row r="891" spans="2:16" ht="15.75" thickBot="1" x14ac:dyDescent="0.3">
      <c r="B891" s="17"/>
      <c r="C891" s="18"/>
      <c r="D891" s="16" t="s">
        <v>2490</v>
      </c>
      <c r="E891" s="8" t="s">
        <v>2499</v>
      </c>
      <c r="F891" s="8">
        <v>2180</v>
      </c>
      <c r="G891" s="9" t="s">
        <v>2552</v>
      </c>
      <c r="H891" s="8" t="str">
        <f>CONCATENATE(Table1[[#This Row],[FAMILLE]],"-",Table1[[#This Row],[CATEGORIE]],"-",Table1[[#This Row],[NOM]],"-",Table1[[#This Row],[COMPLEMENT]])</f>
        <v>LPS-CHIEN-2180-HUSKY</v>
      </c>
      <c r="I891" s="8"/>
      <c r="J891" s="8" t="s">
        <v>2676</v>
      </c>
      <c r="K891" s="8"/>
      <c r="L891" s="8"/>
      <c r="M891" s="8"/>
      <c r="N891" s="8"/>
      <c r="O891" s="10"/>
      <c r="P891" s="11">
        <f>Table1[[#This Row],[QUANTITE]]*Table1[[#This Row],[PRIX DE VENTE ]]</f>
        <v>0</v>
      </c>
    </row>
    <row r="892" spans="2:16" ht="15.75" thickBot="1" x14ac:dyDescent="0.3">
      <c r="B892" s="17"/>
      <c r="C892" s="18"/>
      <c r="D892" s="16" t="s">
        <v>2490</v>
      </c>
      <c r="E892" s="8" t="s">
        <v>2499</v>
      </c>
      <c r="F892" s="8" t="s">
        <v>2555</v>
      </c>
      <c r="G892" s="9" t="s">
        <v>2552</v>
      </c>
      <c r="H892" s="8" t="str">
        <f>CONCATENATE(Table1[[#This Row],[FAMILLE]],"-",Table1[[#This Row],[CATEGORIE]],"-",Table1[[#This Row],[NOM]],"-",Table1[[#This Row],[COMPLEMENT]])</f>
        <v>LPS-CHIEN-785 / 900-HUSKY</v>
      </c>
      <c r="I892" s="8"/>
      <c r="J892" s="8" t="s">
        <v>2676</v>
      </c>
      <c r="K892" s="8"/>
      <c r="L892" s="8"/>
      <c r="M892" s="8"/>
      <c r="N892" s="8"/>
      <c r="O892" s="10"/>
      <c r="P892" s="11">
        <f>Table1[[#This Row],[QUANTITE]]*Table1[[#This Row],[PRIX DE VENTE ]]</f>
        <v>0</v>
      </c>
    </row>
    <row r="893" spans="2:16" ht="15.75" thickBot="1" x14ac:dyDescent="0.3">
      <c r="B893" s="17"/>
      <c r="C893" s="18"/>
      <c r="D893" s="16" t="s">
        <v>2490</v>
      </c>
      <c r="E893" s="8" t="s">
        <v>2499</v>
      </c>
      <c r="F893" s="8">
        <v>1217</v>
      </c>
      <c r="G893" s="9" t="s">
        <v>2552</v>
      </c>
      <c r="H893" s="8" t="str">
        <f>CONCATENATE(Table1[[#This Row],[FAMILLE]],"-",Table1[[#This Row],[CATEGORIE]],"-",Table1[[#This Row],[NOM]],"-",Table1[[#This Row],[COMPLEMENT]])</f>
        <v>LPS-CHIEN-1217-HUSKY</v>
      </c>
      <c r="I893" s="8"/>
      <c r="J893" s="8" t="s">
        <v>2676</v>
      </c>
      <c r="K893" s="8"/>
      <c r="L893" s="8"/>
      <c r="M893" s="8"/>
      <c r="N893" s="8"/>
      <c r="O893" s="10"/>
      <c r="P893" s="11">
        <f>Table1[[#This Row],[QUANTITE]]*Table1[[#This Row],[PRIX DE VENTE ]]</f>
        <v>0</v>
      </c>
    </row>
    <row r="894" spans="2:16" ht="15.75" thickBot="1" x14ac:dyDescent="0.3">
      <c r="B894" s="17"/>
      <c r="C894" s="18"/>
      <c r="D894" s="16" t="s">
        <v>2490</v>
      </c>
      <c r="E894" s="8" t="s">
        <v>2499</v>
      </c>
      <c r="F894" s="8" t="s">
        <v>2556</v>
      </c>
      <c r="G894" s="9" t="s">
        <v>2552</v>
      </c>
      <c r="H894" s="8" t="str">
        <f>CONCATENATE(Table1[[#This Row],[FAMILLE]],"-",Table1[[#This Row],[CATEGORIE]],"-",Table1[[#This Row],[NOM]],"-",Table1[[#This Row],[COMPLEMENT]])</f>
        <v>LPS-CHIEN-39 BIS-HUSKY</v>
      </c>
      <c r="I894" s="8"/>
      <c r="J894" s="8" t="s">
        <v>2676</v>
      </c>
      <c r="K894" s="8"/>
      <c r="L894" s="8"/>
      <c r="M894" s="8"/>
      <c r="N894" s="8"/>
      <c r="O894" s="10"/>
      <c r="P894" s="11">
        <f>Table1[[#This Row],[QUANTITE]]*Table1[[#This Row],[PRIX DE VENTE ]]</f>
        <v>0</v>
      </c>
    </row>
    <row r="895" spans="2:16" ht="15.75" thickBot="1" x14ac:dyDescent="0.3">
      <c r="B895" s="17"/>
      <c r="C895" s="18"/>
      <c r="D895" s="16" t="s">
        <v>2490</v>
      </c>
      <c r="E895" s="8" t="s">
        <v>2499</v>
      </c>
      <c r="F895" s="8">
        <v>68</v>
      </c>
      <c r="G895" s="9" t="s">
        <v>2552</v>
      </c>
      <c r="H895" s="8" t="str">
        <f>CONCATENATE(Table1[[#This Row],[FAMILLE]],"-",Table1[[#This Row],[CATEGORIE]],"-",Table1[[#This Row],[NOM]],"-",Table1[[#This Row],[COMPLEMENT]])</f>
        <v>LPS-CHIEN-68-HUSKY</v>
      </c>
      <c r="I895" s="8"/>
      <c r="J895" s="8" t="s">
        <v>2676</v>
      </c>
      <c r="K895" s="8"/>
      <c r="L895" s="8"/>
      <c r="M895" s="8"/>
      <c r="N895" s="8"/>
      <c r="O895" s="10"/>
      <c r="P895" s="11">
        <f>Table1[[#This Row],[QUANTITE]]*Table1[[#This Row],[PRIX DE VENTE ]]</f>
        <v>0</v>
      </c>
    </row>
    <row r="896" spans="2:16" ht="15.75" thickBot="1" x14ac:dyDescent="0.3">
      <c r="B896" s="17"/>
      <c r="C896" s="18"/>
      <c r="D896" s="16" t="s">
        <v>2490</v>
      </c>
      <c r="E896" s="8" t="s">
        <v>2499</v>
      </c>
      <c r="F896" s="8">
        <v>358</v>
      </c>
      <c r="G896" s="9" t="s">
        <v>2552</v>
      </c>
      <c r="H896" s="8" t="str">
        <f>CONCATENATE(Table1[[#This Row],[FAMILLE]],"-",Table1[[#This Row],[CATEGORIE]],"-",Table1[[#This Row],[NOM]],"-",Table1[[#This Row],[COMPLEMENT]])</f>
        <v>LPS-CHIEN-358-HUSKY</v>
      </c>
      <c r="I896" s="8"/>
      <c r="J896" s="8" t="s">
        <v>2676</v>
      </c>
      <c r="K896" s="8"/>
      <c r="L896" s="8"/>
      <c r="M896" s="8"/>
      <c r="N896" s="8"/>
      <c r="O896" s="10"/>
      <c r="P896" s="11">
        <f>Table1[[#This Row],[QUANTITE]]*Table1[[#This Row],[PRIX DE VENTE ]]</f>
        <v>0</v>
      </c>
    </row>
    <row r="897" spans="2:16" ht="15.75" thickBot="1" x14ac:dyDescent="0.3">
      <c r="B897" s="17"/>
      <c r="C897" s="18"/>
      <c r="D897" s="16" t="s">
        <v>2490</v>
      </c>
      <c r="E897" s="8" t="s">
        <v>2499</v>
      </c>
      <c r="F897" s="8">
        <v>179</v>
      </c>
      <c r="G897" s="9" t="s">
        <v>2552</v>
      </c>
      <c r="H897" s="8" t="str">
        <f>CONCATENATE(Table1[[#This Row],[FAMILLE]],"-",Table1[[#This Row],[CATEGORIE]],"-",Table1[[#This Row],[NOM]],"-",Table1[[#This Row],[COMPLEMENT]])</f>
        <v>LPS-CHIEN-179-HUSKY</v>
      </c>
      <c r="I897" s="8"/>
      <c r="J897" s="8" t="s">
        <v>2676</v>
      </c>
      <c r="K897" s="8"/>
      <c r="L897" s="8"/>
      <c r="M897" s="8"/>
      <c r="N897" s="8"/>
      <c r="O897" s="10"/>
      <c r="P897" s="11">
        <f>Table1[[#This Row],[QUANTITE]]*Table1[[#This Row],[PRIX DE VENTE ]]</f>
        <v>0</v>
      </c>
    </row>
    <row r="898" spans="2:16" ht="15.75" thickBot="1" x14ac:dyDescent="0.3">
      <c r="B898" s="17"/>
      <c r="C898" s="18"/>
      <c r="D898" s="16" t="s">
        <v>2490</v>
      </c>
      <c r="E898" s="8" t="s">
        <v>2499</v>
      </c>
      <c r="F898" s="8">
        <v>341</v>
      </c>
      <c r="G898" s="9" t="s">
        <v>2552</v>
      </c>
      <c r="H898" s="8" t="str">
        <f>CONCATENATE(Table1[[#This Row],[FAMILLE]],"-",Table1[[#This Row],[CATEGORIE]],"-",Table1[[#This Row],[NOM]],"-",Table1[[#This Row],[COMPLEMENT]])</f>
        <v>LPS-CHIEN-341-HUSKY</v>
      </c>
      <c r="I898" s="8"/>
      <c r="J898" s="8" t="s">
        <v>2676</v>
      </c>
      <c r="K898" s="8"/>
      <c r="L898" s="8"/>
      <c r="M898" s="8"/>
      <c r="N898" s="8"/>
      <c r="O898" s="10"/>
      <c r="P898" s="11">
        <f>Table1[[#This Row],[QUANTITE]]*Table1[[#This Row],[PRIX DE VENTE ]]</f>
        <v>0</v>
      </c>
    </row>
    <row r="899" spans="2:16" ht="15.75" thickBot="1" x14ac:dyDescent="0.3">
      <c r="B899" s="17"/>
      <c r="C899" s="18"/>
      <c r="D899" s="16" t="s">
        <v>2490</v>
      </c>
      <c r="E899" s="8" t="s">
        <v>2499</v>
      </c>
      <c r="F899" s="8">
        <v>1012</v>
      </c>
      <c r="G899" s="9" t="s">
        <v>2552</v>
      </c>
      <c r="H899" s="8" t="str">
        <f>CONCATENATE(Table1[[#This Row],[FAMILLE]],"-",Table1[[#This Row],[CATEGORIE]],"-",Table1[[#This Row],[NOM]],"-",Table1[[#This Row],[COMPLEMENT]])</f>
        <v>LPS-CHIEN-1012-HUSKY</v>
      </c>
      <c r="I899" s="8"/>
      <c r="J899" s="8" t="s">
        <v>2676</v>
      </c>
      <c r="K899" s="8"/>
      <c r="L899" s="8"/>
      <c r="M899" s="8"/>
      <c r="N899" s="8"/>
      <c r="O899" s="10"/>
      <c r="P899" s="11">
        <f>Table1[[#This Row],[QUANTITE]]*Table1[[#This Row],[PRIX DE VENTE ]]</f>
        <v>0</v>
      </c>
    </row>
    <row r="900" spans="2:16" ht="15.75" thickBot="1" x14ac:dyDescent="0.3">
      <c r="B900" s="17"/>
      <c r="C900" s="18"/>
      <c r="D900" s="16" t="s">
        <v>2490</v>
      </c>
      <c r="E900" s="8" t="s">
        <v>2499</v>
      </c>
      <c r="F900" s="8">
        <v>69</v>
      </c>
      <c r="G900" s="9" t="s">
        <v>2552</v>
      </c>
      <c r="H900" s="8" t="str">
        <f>CONCATENATE(Table1[[#This Row],[FAMILLE]],"-",Table1[[#This Row],[CATEGORIE]],"-",Table1[[#This Row],[NOM]],"-",Table1[[#This Row],[COMPLEMENT]])</f>
        <v>LPS-CHIEN-69-HUSKY</v>
      </c>
      <c r="I900" s="8"/>
      <c r="J900" s="8" t="s">
        <v>2676</v>
      </c>
      <c r="K900" s="8"/>
      <c r="L900" s="8"/>
      <c r="M900" s="8"/>
      <c r="N900" s="8"/>
      <c r="O900" s="10"/>
      <c r="P900" s="11">
        <f>Table1[[#This Row],[QUANTITE]]*Table1[[#This Row],[PRIX DE VENTE ]]</f>
        <v>0</v>
      </c>
    </row>
    <row r="901" spans="2:16" ht="15.75" thickBot="1" x14ac:dyDescent="0.3">
      <c r="B901" s="17"/>
      <c r="C901" s="18"/>
      <c r="D901" s="16" t="s">
        <v>2490</v>
      </c>
      <c r="E901" s="8" t="s">
        <v>2499</v>
      </c>
      <c r="F901" s="8">
        <v>1793</v>
      </c>
      <c r="G901" s="9" t="s">
        <v>2552</v>
      </c>
      <c r="H901" s="8" t="str">
        <f>CONCATENATE(Table1[[#This Row],[FAMILLE]],"-",Table1[[#This Row],[CATEGORIE]],"-",Table1[[#This Row],[NOM]],"-",Table1[[#This Row],[COMPLEMENT]])</f>
        <v>LPS-CHIEN-1793-HUSKY</v>
      </c>
      <c r="I901" s="8"/>
      <c r="J901" s="8" t="s">
        <v>2676</v>
      </c>
      <c r="K901" s="8"/>
      <c r="L901" s="8"/>
      <c r="M901" s="8"/>
      <c r="N901" s="8"/>
      <c r="O901" s="10"/>
      <c r="P901" s="11">
        <f>Table1[[#This Row],[QUANTITE]]*Table1[[#This Row],[PRIX DE VENTE ]]</f>
        <v>0</v>
      </c>
    </row>
    <row r="902" spans="2:16" ht="15.75" thickBot="1" x14ac:dyDescent="0.3">
      <c r="B902" s="17"/>
      <c r="C902" s="18"/>
      <c r="D902" s="16" t="s">
        <v>2490</v>
      </c>
      <c r="E902" s="8" t="s">
        <v>2499</v>
      </c>
      <c r="F902" s="8">
        <v>487</v>
      </c>
      <c r="G902" s="9" t="s">
        <v>2552</v>
      </c>
      <c r="H902" s="8" t="str">
        <f>CONCATENATE(Table1[[#This Row],[FAMILLE]],"-",Table1[[#This Row],[CATEGORIE]],"-",Table1[[#This Row],[NOM]],"-",Table1[[#This Row],[COMPLEMENT]])</f>
        <v>LPS-CHIEN-487-HUSKY</v>
      </c>
      <c r="I902" s="8"/>
      <c r="J902" s="8" t="s">
        <v>2676</v>
      </c>
      <c r="K902" s="8"/>
      <c r="L902" s="8"/>
      <c r="M902" s="8"/>
      <c r="N902" s="8"/>
      <c r="O902" s="10"/>
      <c r="P902" s="11">
        <f>Table1[[#This Row],[QUANTITE]]*Table1[[#This Row],[PRIX DE VENTE ]]</f>
        <v>0</v>
      </c>
    </row>
    <row r="903" spans="2:16" ht="15.75" thickBot="1" x14ac:dyDescent="0.3">
      <c r="B903" s="17"/>
      <c r="C903" s="18"/>
      <c r="D903" s="16" t="s">
        <v>2490</v>
      </c>
      <c r="E903" s="8" t="s">
        <v>2499</v>
      </c>
      <c r="F903" s="8">
        <v>1684</v>
      </c>
      <c r="G903" s="9" t="s">
        <v>2552</v>
      </c>
      <c r="H903" s="8" t="str">
        <f>CONCATENATE(Table1[[#This Row],[FAMILLE]],"-",Table1[[#This Row],[CATEGORIE]],"-",Table1[[#This Row],[NOM]],"-",Table1[[#This Row],[COMPLEMENT]])</f>
        <v>LPS-CHIEN-1684-HUSKY</v>
      </c>
      <c r="I903" s="8"/>
      <c r="J903" s="8" t="s">
        <v>2676</v>
      </c>
      <c r="K903" s="8"/>
      <c r="L903" s="8"/>
      <c r="M903" s="8"/>
      <c r="N903" s="8"/>
      <c r="O903" s="10"/>
      <c r="P903" s="11">
        <f>Table1[[#This Row],[QUANTITE]]*Table1[[#This Row],[PRIX DE VENTE ]]</f>
        <v>0</v>
      </c>
    </row>
    <row r="904" spans="2:16" ht="15.75" thickBot="1" x14ac:dyDescent="0.3">
      <c r="B904" s="17"/>
      <c r="C904" s="18"/>
      <c r="D904" s="16" t="s">
        <v>2490</v>
      </c>
      <c r="E904" s="8" t="s">
        <v>2499</v>
      </c>
      <c r="F904" s="8">
        <v>1563</v>
      </c>
      <c r="G904" s="9" t="s">
        <v>2552</v>
      </c>
      <c r="H904" s="8" t="str">
        <f>CONCATENATE(Table1[[#This Row],[FAMILLE]],"-",Table1[[#This Row],[CATEGORIE]],"-",Table1[[#This Row],[NOM]],"-",Table1[[#This Row],[COMPLEMENT]])</f>
        <v>LPS-CHIEN-1563-HUSKY</v>
      </c>
      <c r="I904" s="8"/>
      <c r="J904" s="8" t="s">
        <v>2676</v>
      </c>
      <c r="K904" s="8"/>
      <c r="L904" s="8"/>
      <c r="M904" s="8"/>
      <c r="N904" s="8"/>
      <c r="O904" s="10"/>
      <c r="P904" s="11">
        <f>Table1[[#This Row],[QUANTITE]]*Table1[[#This Row],[PRIX DE VENTE ]]</f>
        <v>0</v>
      </c>
    </row>
    <row r="905" spans="2:16" ht="15.75" thickBot="1" x14ac:dyDescent="0.3">
      <c r="B905" s="17"/>
      <c r="C905" s="18"/>
      <c r="D905" s="16" t="s">
        <v>2490</v>
      </c>
      <c r="E905" s="8" t="s">
        <v>2499</v>
      </c>
      <c r="F905" s="8">
        <v>1817</v>
      </c>
      <c r="G905" s="9" t="s">
        <v>2552</v>
      </c>
      <c r="H905" s="8" t="str">
        <f>CONCATENATE(Table1[[#This Row],[FAMILLE]],"-",Table1[[#This Row],[CATEGORIE]],"-",Table1[[#This Row],[NOM]],"-",Table1[[#This Row],[COMPLEMENT]])</f>
        <v>LPS-CHIEN-1817-HUSKY</v>
      </c>
      <c r="I905" s="8"/>
      <c r="J905" s="8" t="s">
        <v>2676</v>
      </c>
      <c r="K905" s="8"/>
      <c r="L905" s="8"/>
      <c r="M905" s="8"/>
      <c r="N905" s="8"/>
      <c r="O905" s="10"/>
      <c r="P905" s="11">
        <f>Table1[[#This Row],[QUANTITE]]*Table1[[#This Row],[PRIX DE VENTE ]]</f>
        <v>0</v>
      </c>
    </row>
    <row r="906" spans="2:16" ht="15.75" thickBot="1" x14ac:dyDescent="0.3">
      <c r="B906" s="17"/>
      <c r="C906" s="18"/>
      <c r="D906" s="16" t="s">
        <v>2490</v>
      </c>
      <c r="E906" s="8" t="s">
        <v>2499</v>
      </c>
      <c r="F906" s="8">
        <v>1013</v>
      </c>
      <c r="G906" s="9" t="s">
        <v>2552</v>
      </c>
      <c r="H906" s="8" t="str">
        <f>CONCATENATE(Table1[[#This Row],[FAMILLE]],"-",Table1[[#This Row],[CATEGORIE]],"-",Table1[[#This Row],[NOM]],"-",Table1[[#This Row],[COMPLEMENT]])</f>
        <v>LPS-CHIEN-1013-HUSKY</v>
      </c>
      <c r="I906" s="8"/>
      <c r="J906" s="8" t="s">
        <v>2676</v>
      </c>
      <c r="K906" s="8"/>
      <c r="L906" s="8"/>
      <c r="M906" s="8"/>
      <c r="N906" s="8"/>
      <c r="O906" s="10"/>
      <c r="P906" s="11">
        <f>Table1[[#This Row],[QUANTITE]]*Table1[[#This Row],[PRIX DE VENTE ]]</f>
        <v>0</v>
      </c>
    </row>
    <row r="907" spans="2:16" ht="15.75" thickBot="1" x14ac:dyDescent="0.3">
      <c r="B907" s="17"/>
      <c r="C907" s="18"/>
      <c r="D907" s="16" t="s">
        <v>2490</v>
      </c>
      <c r="E907" s="8" t="s">
        <v>2499</v>
      </c>
      <c r="F907" s="12">
        <v>1683</v>
      </c>
      <c r="G907" s="9" t="s">
        <v>2552</v>
      </c>
      <c r="H907" s="8" t="str">
        <f>CONCATENATE(Table1[[#This Row],[FAMILLE]],"-",Table1[[#This Row],[CATEGORIE]],"-",Table1[[#This Row],[NOM]],"-",Table1[[#This Row],[COMPLEMENT]])</f>
        <v>LPS-CHIEN-1683-HUSKY</v>
      </c>
      <c r="I907" s="12"/>
      <c r="J907" s="8" t="s">
        <v>2676</v>
      </c>
      <c r="K907" s="12"/>
      <c r="L907" s="12"/>
      <c r="M907" s="12"/>
      <c r="N907" s="12"/>
      <c r="O907" s="13"/>
      <c r="P907" s="14">
        <f>Table1[[#This Row],[QUANTITE]]*Table1[[#This Row],[PRIX DE VENTE ]]</f>
        <v>0</v>
      </c>
    </row>
    <row r="908" spans="2:16" ht="15.75" thickBot="1" x14ac:dyDescent="0.3">
      <c r="B908" s="17"/>
      <c r="C908" s="18"/>
      <c r="D908" s="16" t="s">
        <v>2490</v>
      </c>
      <c r="E908" s="8" t="s">
        <v>2499</v>
      </c>
      <c r="F908" s="12">
        <v>2036</v>
      </c>
      <c r="G908" s="9" t="s">
        <v>2552</v>
      </c>
      <c r="H908" s="8" t="str">
        <f>CONCATENATE(Table1[[#This Row],[FAMILLE]],"-",Table1[[#This Row],[CATEGORIE]],"-",Table1[[#This Row],[NOM]],"-",Table1[[#This Row],[COMPLEMENT]])</f>
        <v>LPS-CHIEN-2036-HUSKY</v>
      </c>
      <c r="I908" s="12"/>
      <c r="J908" s="8" t="s">
        <v>2676</v>
      </c>
      <c r="K908" s="12"/>
      <c r="L908" s="12"/>
      <c r="M908" s="12"/>
      <c r="N908" s="12"/>
      <c r="O908" s="13"/>
      <c r="P908" s="14">
        <f>Table1[[#This Row],[QUANTITE]]*Table1[[#This Row],[PRIX DE VENTE ]]</f>
        <v>0</v>
      </c>
    </row>
    <row r="909" spans="2:16" ht="15.75" thickBot="1" x14ac:dyDescent="0.3">
      <c r="B909" s="17"/>
      <c r="C909" s="18"/>
      <c r="D909" s="16" t="s">
        <v>2490</v>
      </c>
      <c r="E909" s="8" t="s">
        <v>2499</v>
      </c>
      <c r="F909" s="12">
        <v>1018</v>
      </c>
      <c r="G909" s="9" t="s">
        <v>2552</v>
      </c>
      <c r="H909" s="8" t="str">
        <f>CONCATENATE(Table1[[#This Row],[FAMILLE]],"-",Table1[[#This Row],[CATEGORIE]],"-",Table1[[#This Row],[NOM]],"-",Table1[[#This Row],[COMPLEMENT]])</f>
        <v>LPS-CHIEN-1018-HUSKY</v>
      </c>
      <c r="I909" s="12"/>
      <c r="J909" s="8" t="s">
        <v>2676</v>
      </c>
      <c r="K909" s="12"/>
      <c r="L909" s="12"/>
      <c r="M909" s="12"/>
      <c r="N909" s="12"/>
      <c r="O909" s="13"/>
      <c r="P909" s="14">
        <f>Table1[[#This Row],[QUANTITE]]*Table1[[#This Row],[PRIX DE VENTE ]]</f>
        <v>0</v>
      </c>
    </row>
    <row r="910" spans="2:16" ht="15.75" thickBot="1" x14ac:dyDescent="0.3">
      <c r="B910" s="17"/>
      <c r="C910" s="18"/>
      <c r="D910" s="16" t="s">
        <v>2490</v>
      </c>
      <c r="E910" s="8" t="s">
        <v>2499</v>
      </c>
      <c r="F910" s="12">
        <v>2109</v>
      </c>
      <c r="G910" s="9" t="s">
        <v>2552</v>
      </c>
      <c r="H910" s="8" t="str">
        <f>CONCATENATE(Table1[[#This Row],[FAMILLE]],"-",Table1[[#This Row],[CATEGORIE]],"-",Table1[[#This Row],[NOM]],"-",Table1[[#This Row],[COMPLEMENT]])</f>
        <v>LPS-CHIEN-2109-HUSKY</v>
      </c>
      <c r="I910" s="12"/>
      <c r="J910" s="8" t="s">
        <v>2676</v>
      </c>
      <c r="K910" s="12"/>
      <c r="L910" s="12"/>
      <c r="M910" s="12"/>
      <c r="N910" s="12"/>
      <c r="O910" s="13"/>
      <c r="P910" s="14">
        <f>Table1[[#This Row],[QUANTITE]]*Table1[[#This Row],[PRIX DE VENTE ]]</f>
        <v>0</v>
      </c>
    </row>
    <row r="911" spans="2:16" ht="15.75" thickBot="1" x14ac:dyDescent="0.3">
      <c r="B911" s="17"/>
      <c r="C911" s="18"/>
      <c r="D911" s="16" t="s">
        <v>2490</v>
      </c>
      <c r="E911" s="8" t="s">
        <v>2499</v>
      </c>
      <c r="F911" s="12">
        <v>2297</v>
      </c>
      <c r="G911" s="9" t="s">
        <v>2552</v>
      </c>
      <c r="H911" s="8" t="str">
        <f>CONCATENATE(Table1[[#This Row],[FAMILLE]],"-",Table1[[#This Row],[CATEGORIE]],"-",Table1[[#This Row],[NOM]],"-",Table1[[#This Row],[COMPLEMENT]])</f>
        <v>LPS-CHIEN-2297-HUSKY</v>
      </c>
      <c r="I911" s="12"/>
      <c r="J911" s="8" t="s">
        <v>2676</v>
      </c>
      <c r="K911" s="12"/>
      <c r="L911" s="12"/>
      <c r="M911" s="12"/>
      <c r="N911" s="12"/>
      <c r="O911" s="13"/>
      <c r="P911" s="14">
        <f>Table1[[#This Row],[QUANTITE]]*Table1[[#This Row],[PRIX DE VENTE ]]</f>
        <v>0</v>
      </c>
    </row>
    <row r="912" spans="2:16" ht="15.75" thickBot="1" x14ac:dyDescent="0.3">
      <c r="B912" s="17"/>
      <c r="C912" s="18"/>
      <c r="D912" s="16" t="s">
        <v>2490</v>
      </c>
      <c r="E912" s="8" t="s">
        <v>2499</v>
      </c>
      <c r="F912" s="12">
        <v>2891</v>
      </c>
      <c r="G912" s="9" t="s">
        <v>2552</v>
      </c>
      <c r="H912" s="8" t="str">
        <f>CONCATENATE(Table1[[#This Row],[FAMILLE]],"-",Table1[[#This Row],[CATEGORIE]],"-",Table1[[#This Row],[NOM]],"-",Table1[[#This Row],[COMPLEMENT]])</f>
        <v>LPS-CHIEN-2891-HUSKY</v>
      </c>
      <c r="I912" s="12"/>
      <c r="J912" s="8" t="s">
        <v>2676</v>
      </c>
      <c r="K912" s="12"/>
      <c r="L912" s="12"/>
      <c r="M912" s="12"/>
      <c r="N912" s="12"/>
      <c r="O912" s="13"/>
      <c r="P912" s="14">
        <f>Table1[[#This Row],[QUANTITE]]*Table1[[#This Row],[PRIX DE VENTE ]]</f>
        <v>0</v>
      </c>
    </row>
    <row r="913" spans="2:16" ht="15.75" thickBot="1" x14ac:dyDescent="0.3">
      <c r="B913" s="17"/>
      <c r="C913" s="18"/>
      <c r="D913" s="16" t="s">
        <v>2490</v>
      </c>
      <c r="E913" s="8" t="s">
        <v>2499</v>
      </c>
      <c r="F913" s="8">
        <v>109</v>
      </c>
      <c r="G913" s="9" t="s">
        <v>2557</v>
      </c>
      <c r="H913" s="8" t="str">
        <f>CONCATENATE(Table1[[#This Row],[FAMILLE]],"-",Table1[[#This Row],[CATEGORIE]],"-",Table1[[#This Row],[NOM]],"-",Table1[[#This Row],[COMPLEMENT]])</f>
        <v>LPS-CHIEN-109-JACK RUSSEL</v>
      </c>
      <c r="I913" s="8"/>
      <c r="J913" s="8" t="s">
        <v>2676</v>
      </c>
      <c r="K913" s="8"/>
      <c r="L913" s="8"/>
      <c r="M913" s="8"/>
      <c r="N913" s="8"/>
      <c r="O913" s="10"/>
      <c r="P913" s="11">
        <f>Table1[[#This Row],[QUANTITE]]*Table1[[#This Row],[PRIX DE VENTE ]]</f>
        <v>0</v>
      </c>
    </row>
    <row r="914" spans="2:16" ht="15.75" thickBot="1" x14ac:dyDescent="0.3">
      <c r="B914" s="17"/>
      <c r="C914" s="18"/>
      <c r="D914" s="16" t="s">
        <v>2490</v>
      </c>
      <c r="E914" s="8" t="s">
        <v>2499</v>
      </c>
      <c r="F914" s="8">
        <v>151</v>
      </c>
      <c r="G914" s="9" t="s">
        <v>2557</v>
      </c>
      <c r="H914" s="8" t="str">
        <f>CONCATENATE(Table1[[#This Row],[FAMILLE]],"-",Table1[[#This Row],[CATEGORIE]],"-",Table1[[#This Row],[NOM]],"-",Table1[[#This Row],[COMPLEMENT]])</f>
        <v>LPS-CHIEN-151-JACK RUSSEL</v>
      </c>
      <c r="I914" s="8"/>
      <c r="J914" s="8" t="s">
        <v>2676</v>
      </c>
      <c r="K914" s="8"/>
      <c r="L914" s="8"/>
      <c r="M914" s="8"/>
      <c r="N914" s="8"/>
      <c r="O914" s="10"/>
      <c r="P914" s="11">
        <f>Table1[[#This Row],[QUANTITE]]*Table1[[#This Row],[PRIX DE VENTE ]]</f>
        <v>0</v>
      </c>
    </row>
    <row r="915" spans="2:16" ht="15.75" thickBot="1" x14ac:dyDescent="0.3">
      <c r="B915" s="17"/>
      <c r="C915" s="18"/>
      <c r="D915" s="16" t="s">
        <v>2490</v>
      </c>
      <c r="E915" s="8" t="s">
        <v>2499</v>
      </c>
      <c r="F915" s="8">
        <v>2401</v>
      </c>
      <c r="G915" s="9" t="s">
        <v>2557</v>
      </c>
      <c r="H915" s="8" t="str">
        <f>CONCATENATE(Table1[[#This Row],[FAMILLE]],"-",Table1[[#This Row],[CATEGORIE]],"-",Table1[[#This Row],[NOM]],"-",Table1[[#This Row],[COMPLEMENT]])</f>
        <v>LPS-CHIEN-2401-JACK RUSSEL</v>
      </c>
      <c r="I915" s="8"/>
      <c r="J915" s="8" t="s">
        <v>2676</v>
      </c>
      <c r="K915" s="8"/>
      <c r="L915" s="8"/>
      <c r="M915" s="8"/>
      <c r="N915" s="8"/>
      <c r="O915" s="10"/>
      <c r="P915" s="11">
        <f>Table1[[#This Row],[QUANTITE]]*Table1[[#This Row],[PRIX DE VENTE ]]</f>
        <v>0</v>
      </c>
    </row>
    <row r="916" spans="2:16" ht="15.75" thickBot="1" x14ac:dyDescent="0.3">
      <c r="B916" s="17"/>
      <c r="C916" s="18"/>
      <c r="D916" s="16" t="s">
        <v>2490</v>
      </c>
      <c r="E916" s="8" t="s">
        <v>2499</v>
      </c>
      <c r="F916" s="8">
        <v>803</v>
      </c>
      <c r="G916" s="9" t="s">
        <v>2557</v>
      </c>
      <c r="H916" s="8" t="str">
        <f>CONCATENATE(Table1[[#This Row],[FAMILLE]],"-",Table1[[#This Row],[CATEGORIE]],"-",Table1[[#This Row],[NOM]],"-",Table1[[#This Row],[COMPLEMENT]])</f>
        <v>LPS-CHIEN-803-JACK RUSSEL</v>
      </c>
      <c r="I916" s="8"/>
      <c r="J916" s="8" t="s">
        <v>2676</v>
      </c>
      <c r="K916" s="8"/>
      <c r="L916" s="8"/>
      <c r="M916" s="8"/>
      <c r="N916" s="8"/>
      <c r="O916" s="10"/>
      <c r="P916" s="11">
        <f>Table1[[#This Row],[QUANTITE]]*Table1[[#This Row],[PRIX DE VENTE ]]</f>
        <v>0</v>
      </c>
    </row>
    <row r="917" spans="2:16" ht="15.75" thickBot="1" x14ac:dyDescent="0.3">
      <c r="B917" s="17"/>
      <c r="C917" s="18"/>
      <c r="D917" s="16" t="s">
        <v>2490</v>
      </c>
      <c r="E917" s="8" t="s">
        <v>2499</v>
      </c>
      <c r="F917" s="8">
        <v>804</v>
      </c>
      <c r="G917" s="9" t="s">
        <v>2557</v>
      </c>
      <c r="H917" s="8" t="str">
        <f>CONCATENATE(Table1[[#This Row],[FAMILLE]],"-",Table1[[#This Row],[CATEGORIE]],"-",Table1[[#This Row],[NOM]],"-",Table1[[#This Row],[COMPLEMENT]])</f>
        <v>LPS-CHIEN-804-JACK RUSSEL</v>
      </c>
      <c r="I917" s="8"/>
      <c r="J917" s="8" t="s">
        <v>2676</v>
      </c>
      <c r="K917" s="8"/>
      <c r="L917" s="8"/>
      <c r="M917" s="8"/>
      <c r="N917" s="8"/>
      <c r="O917" s="10"/>
      <c r="P917" s="11">
        <f>Table1[[#This Row],[QUANTITE]]*Table1[[#This Row],[PRIX DE VENTE ]]</f>
        <v>0</v>
      </c>
    </row>
    <row r="918" spans="2:16" ht="15.75" thickBot="1" x14ac:dyDescent="0.3">
      <c r="B918" s="17"/>
      <c r="C918" s="18"/>
      <c r="D918" s="16" t="s">
        <v>2490</v>
      </c>
      <c r="E918" s="8" t="s">
        <v>2499</v>
      </c>
      <c r="F918" s="8">
        <v>1110</v>
      </c>
      <c r="G918" s="9" t="s">
        <v>2557</v>
      </c>
      <c r="H918" s="8" t="str">
        <f>CONCATENATE(Table1[[#This Row],[FAMILLE]],"-",Table1[[#This Row],[CATEGORIE]],"-",Table1[[#This Row],[NOM]],"-",Table1[[#This Row],[COMPLEMENT]])</f>
        <v>LPS-CHIEN-1110-JACK RUSSEL</v>
      </c>
      <c r="I918" s="8"/>
      <c r="J918" s="8" t="s">
        <v>2676</v>
      </c>
      <c r="K918" s="8"/>
      <c r="L918" s="8"/>
      <c r="M918" s="8"/>
      <c r="N918" s="8"/>
      <c r="O918" s="10"/>
      <c r="P918" s="11">
        <f>Table1[[#This Row],[QUANTITE]]*Table1[[#This Row],[PRIX DE VENTE ]]</f>
        <v>0</v>
      </c>
    </row>
    <row r="919" spans="2:16" ht="15.75" thickBot="1" x14ac:dyDescent="0.3">
      <c r="B919" s="17"/>
      <c r="C919" s="18"/>
      <c r="D919" s="16" t="s">
        <v>2490</v>
      </c>
      <c r="E919" s="8" t="s">
        <v>2499</v>
      </c>
      <c r="F919" s="8">
        <v>1200</v>
      </c>
      <c r="G919" s="9" t="s">
        <v>2557</v>
      </c>
      <c r="H919" s="8" t="str">
        <f>CONCATENATE(Table1[[#This Row],[FAMILLE]],"-",Table1[[#This Row],[CATEGORIE]],"-",Table1[[#This Row],[NOM]],"-",Table1[[#This Row],[COMPLEMENT]])</f>
        <v>LPS-CHIEN-1200-JACK RUSSEL</v>
      </c>
      <c r="I919" s="8"/>
      <c r="J919" s="8" t="s">
        <v>2676</v>
      </c>
      <c r="K919" s="8"/>
      <c r="L919" s="8"/>
      <c r="M919" s="8"/>
      <c r="N919" s="8"/>
      <c r="O919" s="10"/>
      <c r="P919" s="11">
        <f>Table1[[#This Row],[QUANTITE]]*Table1[[#This Row],[PRIX DE VENTE ]]</f>
        <v>0</v>
      </c>
    </row>
    <row r="920" spans="2:16" ht="15.75" thickBot="1" x14ac:dyDescent="0.3">
      <c r="B920" s="17"/>
      <c r="C920" s="18"/>
      <c r="D920" s="16" t="s">
        <v>2490</v>
      </c>
      <c r="E920" s="8" t="s">
        <v>2499</v>
      </c>
      <c r="F920" s="8">
        <v>1743</v>
      </c>
      <c r="G920" s="9" t="s">
        <v>2557</v>
      </c>
      <c r="H920" s="8" t="str">
        <f>CONCATENATE(Table1[[#This Row],[FAMILLE]],"-",Table1[[#This Row],[CATEGORIE]],"-",Table1[[#This Row],[NOM]],"-",Table1[[#This Row],[COMPLEMENT]])</f>
        <v>LPS-CHIEN-1743-JACK RUSSEL</v>
      </c>
      <c r="I920" s="8"/>
      <c r="J920" s="8" t="s">
        <v>2676</v>
      </c>
      <c r="K920" s="8"/>
      <c r="L920" s="8"/>
      <c r="M920" s="8"/>
      <c r="N920" s="8"/>
      <c r="O920" s="10"/>
      <c r="P920" s="11">
        <f>Table1[[#This Row],[QUANTITE]]*Table1[[#This Row],[PRIX DE VENTE ]]</f>
        <v>0</v>
      </c>
    </row>
    <row r="921" spans="2:16" ht="15.75" thickBot="1" x14ac:dyDescent="0.3">
      <c r="B921" s="17"/>
      <c r="C921" s="18"/>
      <c r="D921" s="16" t="s">
        <v>2490</v>
      </c>
      <c r="E921" s="8" t="s">
        <v>2499</v>
      </c>
      <c r="F921" s="8">
        <v>1302</v>
      </c>
      <c r="G921" s="9" t="s">
        <v>2557</v>
      </c>
      <c r="H921" s="8" t="str">
        <f>CONCATENATE(Table1[[#This Row],[FAMILLE]],"-",Table1[[#This Row],[CATEGORIE]],"-",Table1[[#This Row],[NOM]],"-",Table1[[#This Row],[COMPLEMENT]])</f>
        <v>LPS-CHIEN-1302-JACK RUSSEL</v>
      </c>
      <c r="I921" s="8"/>
      <c r="J921" s="8" t="s">
        <v>2676</v>
      </c>
      <c r="K921" s="8"/>
      <c r="L921" s="8"/>
      <c r="M921" s="8"/>
      <c r="N921" s="8"/>
      <c r="O921" s="10"/>
      <c r="P921" s="11">
        <f>Table1[[#This Row],[QUANTITE]]*Table1[[#This Row],[PRIX DE VENTE ]]</f>
        <v>0</v>
      </c>
    </row>
    <row r="922" spans="2:16" ht="15.75" thickBot="1" x14ac:dyDescent="0.3">
      <c r="B922" s="17"/>
      <c r="C922" s="18"/>
      <c r="D922" s="16" t="s">
        <v>2490</v>
      </c>
      <c r="E922" s="8" t="s">
        <v>2499</v>
      </c>
      <c r="F922" s="8">
        <v>1426</v>
      </c>
      <c r="G922" s="9" t="s">
        <v>2557</v>
      </c>
      <c r="H922" s="8" t="str">
        <f>CONCATENATE(Table1[[#This Row],[FAMILLE]],"-",Table1[[#This Row],[CATEGORIE]],"-",Table1[[#This Row],[NOM]],"-",Table1[[#This Row],[COMPLEMENT]])</f>
        <v>LPS-CHIEN-1426-JACK RUSSEL</v>
      </c>
      <c r="I922" s="8"/>
      <c r="J922" s="8" t="s">
        <v>2676</v>
      </c>
      <c r="K922" s="8"/>
      <c r="L922" s="8"/>
      <c r="M922" s="8"/>
      <c r="N922" s="8"/>
      <c r="O922" s="10"/>
      <c r="P922" s="11">
        <f>Table1[[#This Row],[QUANTITE]]*Table1[[#This Row],[PRIX DE VENTE ]]</f>
        <v>0</v>
      </c>
    </row>
    <row r="923" spans="2:16" ht="15.75" thickBot="1" x14ac:dyDescent="0.3">
      <c r="B923" s="17"/>
      <c r="C923" s="18"/>
      <c r="D923" s="16" t="s">
        <v>2490</v>
      </c>
      <c r="E923" s="8" t="s">
        <v>2499</v>
      </c>
      <c r="F923" s="8">
        <v>1832</v>
      </c>
      <c r="G923" s="9" t="s">
        <v>2557</v>
      </c>
      <c r="H923" s="8" t="str">
        <f>CONCATENATE(Table1[[#This Row],[FAMILLE]],"-",Table1[[#This Row],[CATEGORIE]],"-",Table1[[#This Row],[NOM]],"-",Table1[[#This Row],[COMPLEMENT]])</f>
        <v>LPS-CHIEN-1832-JACK RUSSEL</v>
      </c>
      <c r="I923" s="8"/>
      <c r="J923" s="8" t="s">
        <v>2676</v>
      </c>
      <c r="K923" s="8"/>
      <c r="L923" s="8"/>
      <c r="M923" s="8"/>
      <c r="N923" s="8"/>
      <c r="O923" s="10"/>
      <c r="P923" s="11">
        <f>Table1[[#This Row],[QUANTITE]]*Table1[[#This Row],[PRIX DE VENTE ]]</f>
        <v>0</v>
      </c>
    </row>
    <row r="924" spans="2:16" ht="15.75" thickBot="1" x14ac:dyDescent="0.3">
      <c r="B924" s="17"/>
      <c r="C924" s="18"/>
      <c r="D924" s="16" t="s">
        <v>2490</v>
      </c>
      <c r="E924" s="8" t="s">
        <v>2499</v>
      </c>
      <c r="F924" s="8">
        <v>2306</v>
      </c>
      <c r="G924" s="9" t="s">
        <v>2557</v>
      </c>
      <c r="H924" s="8" t="str">
        <f>CONCATENATE(Table1[[#This Row],[FAMILLE]],"-",Table1[[#This Row],[CATEGORIE]],"-",Table1[[#This Row],[NOM]],"-",Table1[[#This Row],[COMPLEMENT]])</f>
        <v>LPS-CHIEN-2306-JACK RUSSEL</v>
      </c>
      <c r="I924" s="8"/>
      <c r="J924" s="8" t="s">
        <v>2676</v>
      </c>
      <c r="K924" s="8"/>
      <c r="L924" s="8"/>
      <c r="M924" s="8"/>
      <c r="N924" s="8"/>
      <c r="O924" s="10"/>
      <c r="P924" s="11">
        <f>Table1[[#This Row],[QUANTITE]]*Table1[[#This Row],[PRIX DE VENTE ]]</f>
        <v>0</v>
      </c>
    </row>
    <row r="925" spans="2:16" ht="26.25" thickBot="1" x14ac:dyDescent="0.3">
      <c r="B925" s="17"/>
      <c r="C925" s="18"/>
      <c r="D925" s="16" t="s">
        <v>2490</v>
      </c>
      <c r="E925" s="8" t="s">
        <v>2499</v>
      </c>
      <c r="F925" s="8" t="s">
        <v>2558</v>
      </c>
      <c r="G925" s="9" t="s">
        <v>2557</v>
      </c>
      <c r="H925" s="8" t="str">
        <f>CONCATENATE(Table1[[#This Row],[FAMILLE]],"-",Table1[[#This Row],[CATEGORIE]],"-",Table1[[#This Row],[NOM]],"-",Table1[[#This Row],[COMPLEMENT]])</f>
        <v>LPS-CHIEN-PC 198 SCAMPS RUSSO-JACK RUSSEL</v>
      </c>
      <c r="I925" s="8"/>
      <c r="J925" s="8" t="s">
        <v>2676</v>
      </c>
      <c r="K925" s="8"/>
      <c r="L925" s="8"/>
      <c r="M925" s="8"/>
      <c r="N925" s="8"/>
      <c r="O925" s="10"/>
      <c r="P925" s="11">
        <f>Table1[[#This Row],[QUANTITE]]*Table1[[#This Row],[PRIX DE VENTE ]]</f>
        <v>0</v>
      </c>
    </row>
    <row r="926" spans="2:16" ht="15.75" thickBot="1" x14ac:dyDescent="0.3">
      <c r="B926" s="17"/>
      <c r="C926" s="18"/>
      <c r="D926" s="16" t="s">
        <v>2490</v>
      </c>
      <c r="E926" s="8" t="s">
        <v>2499</v>
      </c>
      <c r="F926" s="8">
        <v>830</v>
      </c>
      <c r="G926" s="9" t="s">
        <v>2560</v>
      </c>
      <c r="H926" s="8" t="str">
        <f>CONCATENATE(Table1[[#This Row],[FAMILLE]],"-",Table1[[#This Row],[CATEGORIE]],"-",Table1[[#This Row],[NOM]],"-",Table1[[#This Row],[COMPLEMENT]])</f>
        <v>LPS-CHIEN-830-KOMONDOR</v>
      </c>
      <c r="I926" s="8"/>
      <c r="J926" s="8" t="s">
        <v>2676</v>
      </c>
      <c r="K926" s="8"/>
      <c r="L926" s="8"/>
      <c r="M926" s="8"/>
      <c r="N926" s="8"/>
      <c r="O926" s="10"/>
      <c r="P926" s="11">
        <f>Table1[[#This Row],[QUANTITE]]*Table1[[#This Row],[PRIX DE VENTE ]]</f>
        <v>0</v>
      </c>
    </row>
    <row r="927" spans="2:16" ht="15.75" thickBot="1" x14ac:dyDescent="0.3">
      <c r="B927" s="17"/>
      <c r="C927" s="18"/>
      <c r="D927" s="16" t="s">
        <v>2490</v>
      </c>
      <c r="E927" s="8" t="s">
        <v>2499</v>
      </c>
      <c r="F927" s="8">
        <v>1866</v>
      </c>
      <c r="G927" s="9" t="s">
        <v>2560</v>
      </c>
      <c r="H927" s="8" t="str">
        <f>CONCATENATE(Table1[[#This Row],[FAMILLE]],"-",Table1[[#This Row],[CATEGORIE]],"-",Table1[[#This Row],[NOM]],"-",Table1[[#This Row],[COMPLEMENT]])</f>
        <v>LPS-CHIEN-1866-KOMONDOR</v>
      </c>
      <c r="I927" s="8"/>
      <c r="J927" s="8" t="s">
        <v>2676</v>
      </c>
      <c r="K927" s="8"/>
      <c r="L927" s="8"/>
      <c r="M927" s="8"/>
      <c r="N927" s="8"/>
      <c r="O927" s="10"/>
      <c r="P927" s="11">
        <f>Table1[[#This Row],[QUANTITE]]*Table1[[#This Row],[PRIX DE VENTE ]]</f>
        <v>0</v>
      </c>
    </row>
    <row r="928" spans="2:16" ht="15.75" thickBot="1" x14ac:dyDescent="0.3">
      <c r="B928" s="17"/>
      <c r="C928" s="18"/>
      <c r="D928" s="16" t="s">
        <v>2490</v>
      </c>
      <c r="E928" s="8" t="s">
        <v>2499</v>
      </c>
      <c r="F928" s="8">
        <v>1458</v>
      </c>
      <c r="G928" s="9" t="s">
        <v>2560</v>
      </c>
      <c r="H928" s="8" t="str">
        <f>CONCATENATE(Table1[[#This Row],[FAMILLE]],"-",Table1[[#This Row],[CATEGORIE]],"-",Table1[[#This Row],[NOM]],"-",Table1[[#This Row],[COMPLEMENT]])</f>
        <v>LPS-CHIEN-1458-KOMONDOR</v>
      </c>
      <c r="I928" s="8"/>
      <c r="J928" s="8" t="s">
        <v>2676</v>
      </c>
      <c r="K928" s="8"/>
      <c r="L928" s="8"/>
      <c r="M928" s="8"/>
      <c r="N928" s="8"/>
      <c r="O928" s="10"/>
      <c r="P928" s="11">
        <f>Table1[[#This Row],[QUANTITE]]*Table1[[#This Row],[PRIX DE VENTE ]]</f>
        <v>0</v>
      </c>
    </row>
    <row r="929" spans="2:16" ht="15.75" thickBot="1" x14ac:dyDescent="0.3">
      <c r="B929" s="17"/>
      <c r="C929" s="18"/>
      <c r="D929" s="16" t="s">
        <v>2490</v>
      </c>
      <c r="E929" s="8" t="s">
        <v>2499</v>
      </c>
      <c r="F929" s="8">
        <v>1701</v>
      </c>
      <c r="G929" s="9" t="s">
        <v>2561</v>
      </c>
      <c r="H929" s="8" t="str">
        <f>CONCATENATE(Table1[[#This Row],[FAMILLE]],"-",Table1[[#This Row],[CATEGORIE]],"-",Table1[[#This Row],[NOM]],"-",Table1[[#This Row],[COMPLEMENT]])</f>
        <v>LPS-CHIEN-1701-LABRADOR</v>
      </c>
      <c r="I929" s="8"/>
      <c r="J929" s="8" t="s">
        <v>2676</v>
      </c>
      <c r="K929" s="8"/>
      <c r="L929" s="8"/>
      <c r="M929" s="8"/>
      <c r="N929" s="8"/>
      <c r="O929" s="10"/>
      <c r="P929" s="11">
        <f>Table1[[#This Row],[QUANTITE]]*Table1[[#This Row],[PRIX DE VENTE ]]</f>
        <v>0</v>
      </c>
    </row>
    <row r="930" spans="2:16" ht="15.75" thickBot="1" x14ac:dyDescent="0.3">
      <c r="B930" s="17"/>
      <c r="C930" s="18"/>
      <c r="D930" s="16" t="s">
        <v>2490</v>
      </c>
      <c r="E930" s="8" t="s">
        <v>2499</v>
      </c>
      <c r="F930" s="8">
        <v>2421</v>
      </c>
      <c r="G930" s="9" t="s">
        <v>2561</v>
      </c>
      <c r="H930" s="8" t="str">
        <f>CONCATENATE(Table1[[#This Row],[FAMILLE]],"-",Table1[[#This Row],[CATEGORIE]],"-",Table1[[#This Row],[NOM]],"-",Table1[[#This Row],[COMPLEMENT]])</f>
        <v>LPS-CHIEN-2421-LABRADOR</v>
      </c>
      <c r="I930" s="8"/>
      <c r="J930" s="8" t="s">
        <v>2676</v>
      </c>
      <c r="K930" s="8"/>
      <c r="L930" s="8"/>
      <c r="M930" s="8"/>
      <c r="N930" s="8"/>
      <c r="O930" s="10"/>
      <c r="P930" s="11">
        <f>Table1[[#This Row],[QUANTITE]]*Table1[[#This Row],[PRIX DE VENTE ]]</f>
        <v>0</v>
      </c>
    </row>
    <row r="931" spans="2:16" ht="26.25" thickBot="1" x14ac:dyDescent="0.3">
      <c r="B931" s="17"/>
      <c r="C931" s="18"/>
      <c r="D931" s="16" t="s">
        <v>2490</v>
      </c>
      <c r="E931" s="8" t="s">
        <v>2499</v>
      </c>
      <c r="F931" s="8" t="s">
        <v>2562</v>
      </c>
      <c r="G931" s="9" t="s">
        <v>2561</v>
      </c>
      <c r="H931" s="8" t="str">
        <f>CONCATENATE(Table1[[#This Row],[FAMILLE]],"-",Table1[[#This Row],[CATEGORIE]],"-",Table1[[#This Row],[NOM]],"-",Table1[[#This Row],[COMPLEMENT]])</f>
        <v>LPS-CHIEN-PC 220 BOUNCER EAGERTON-LABRADOR</v>
      </c>
      <c r="I931" s="8"/>
      <c r="J931" s="8" t="s">
        <v>2676</v>
      </c>
      <c r="K931" s="8"/>
      <c r="L931" s="8"/>
      <c r="M931" s="8"/>
      <c r="N931" s="8"/>
      <c r="O931" s="10"/>
      <c r="P931" s="11">
        <f>Table1[[#This Row],[QUANTITE]]*Table1[[#This Row],[PRIX DE VENTE ]]</f>
        <v>0</v>
      </c>
    </row>
    <row r="932" spans="2:16" ht="15.75" thickBot="1" x14ac:dyDescent="0.3">
      <c r="B932" s="17"/>
      <c r="C932" s="18"/>
      <c r="D932" s="16" t="s">
        <v>2490</v>
      </c>
      <c r="E932" s="8" t="s">
        <v>2499</v>
      </c>
      <c r="F932" s="8">
        <v>498</v>
      </c>
      <c r="G932" s="9" t="s">
        <v>2563</v>
      </c>
      <c r="H932" s="8" t="str">
        <f>CONCATENATE(Table1[[#This Row],[FAMILLE]],"-",Table1[[#This Row],[CATEGORIE]],"-",Table1[[#This Row],[NOM]],"-",Table1[[#This Row],[COMPLEMENT]])</f>
        <v>LPS-CHIEN-498-LEVRIER</v>
      </c>
      <c r="I932" s="8"/>
      <c r="J932" s="8" t="s">
        <v>2676</v>
      </c>
      <c r="K932" s="8"/>
      <c r="L932" s="8"/>
      <c r="M932" s="8"/>
      <c r="N932" s="8"/>
      <c r="O932" s="10"/>
      <c r="P932" s="11">
        <f>Table1[[#This Row],[QUANTITE]]*Table1[[#This Row],[PRIX DE VENTE ]]</f>
        <v>0</v>
      </c>
    </row>
    <row r="933" spans="2:16" ht="15.75" thickBot="1" x14ac:dyDescent="0.3">
      <c r="B933" s="17"/>
      <c r="C933" s="18"/>
      <c r="D933" s="16" t="s">
        <v>2490</v>
      </c>
      <c r="E933" s="8" t="s">
        <v>2499</v>
      </c>
      <c r="F933" s="8">
        <v>1585</v>
      </c>
      <c r="G933" s="9" t="s">
        <v>2563</v>
      </c>
      <c r="H933" s="8" t="str">
        <f>CONCATENATE(Table1[[#This Row],[FAMILLE]],"-",Table1[[#This Row],[CATEGORIE]],"-",Table1[[#This Row],[NOM]],"-",Table1[[#This Row],[COMPLEMENT]])</f>
        <v>LPS-CHIEN-1585-LEVRIER</v>
      </c>
      <c r="I933" s="8"/>
      <c r="J933" s="8" t="s">
        <v>2676</v>
      </c>
      <c r="K933" s="8"/>
      <c r="L933" s="8"/>
      <c r="M933" s="8"/>
      <c r="N933" s="8"/>
      <c r="O933" s="10"/>
      <c r="P933" s="11">
        <f>Table1[[#This Row],[QUANTITE]]*Table1[[#This Row],[PRIX DE VENTE ]]</f>
        <v>0</v>
      </c>
    </row>
    <row r="934" spans="2:16" ht="15.75" thickBot="1" x14ac:dyDescent="0.3">
      <c r="B934" s="17"/>
      <c r="C934" s="18"/>
      <c r="D934" s="16" t="s">
        <v>2490</v>
      </c>
      <c r="E934" s="8" t="s">
        <v>2499</v>
      </c>
      <c r="F934" s="8">
        <v>319</v>
      </c>
      <c r="G934" s="9" t="s">
        <v>2563</v>
      </c>
      <c r="H934" s="8" t="str">
        <f>CONCATENATE(Table1[[#This Row],[FAMILLE]],"-",Table1[[#This Row],[CATEGORIE]],"-",Table1[[#This Row],[NOM]],"-",Table1[[#This Row],[COMPLEMENT]])</f>
        <v>LPS-CHIEN-319-LEVRIER</v>
      </c>
      <c r="I934" s="8"/>
      <c r="J934" s="8" t="s">
        <v>2676</v>
      </c>
      <c r="K934" s="8"/>
      <c r="L934" s="8"/>
      <c r="M934" s="8"/>
      <c r="N934" s="8"/>
      <c r="O934" s="10"/>
      <c r="P934" s="11">
        <f>Table1[[#This Row],[QUANTITE]]*Table1[[#This Row],[PRIX DE VENTE ]]</f>
        <v>0</v>
      </c>
    </row>
    <row r="935" spans="2:16" ht="15.75" thickBot="1" x14ac:dyDescent="0.3">
      <c r="B935" s="17"/>
      <c r="C935" s="18"/>
      <c r="D935" s="16" t="s">
        <v>2490</v>
      </c>
      <c r="E935" s="8" t="s">
        <v>2499</v>
      </c>
      <c r="F935" s="8">
        <v>1897</v>
      </c>
      <c r="G935" s="9" t="s">
        <v>2563</v>
      </c>
      <c r="H935" s="8" t="str">
        <f>CONCATENATE(Table1[[#This Row],[FAMILLE]],"-",Table1[[#This Row],[CATEGORIE]],"-",Table1[[#This Row],[NOM]],"-",Table1[[#This Row],[COMPLEMENT]])</f>
        <v>LPS-CHIEN-1897-LEVRIER</v>
      </c>
      <c r="I935" s="8"/>
      <c r="J935" s="8" t="s">
        <v>2676</v>
      </c>
      <c r="K935" s="8"/>
      <c r="L935" s="8"/>
      <c r="M935" s="8"/>
      <c r="N935" s="8"/>
      <c r="O935" s="10"/>
      <c r="P935" s="11">
        <f>Table1[[#This Row],[QUANTITE]]*Table1[[#This Row],[PRIX DE VENTE ]]</f>
        <v>0</v>
      </c>
    </row>
    <row r="936" spans="2:16" ht="15.75" thickBot="1" x14ac:dyDescent="0.3">
      <c r="B936" s="17"/>
      <c r="C936" s="18"/>
      <c r="D936" s="16" t="s">
        <v>2490</v>
      </c>
      <c r="E936" s="8" t="s">
        <v>2499</v>
      </c>
      <c r="F936" s="8">
        <v>507</v>
      </c>
      <c r="G936" s="9" t="s">
        <v>2563</v>
      </c>
      <c r="H936" s="8" t="str">
        <f>CONCATENATE(Table1[[#This Row],[FAMILLE]],"-",Table1[[#This Row],[CATEGORIE]],"-",Table1[[#This Row],[NOM]],"-",Table1[[#This Row],[COMPLEMENT]])</f>
        <v>LPS-CHIEN-507-LEVRIER</v>
      </c>
      <c r="I936" s="8"/>
      <c r="J936" s="8" t="s">
        <v>2676</v>
      </c>
      <c r="K936" s="8"/>
      <c r="L936" s="8"/>
      <c r="M936" s="8"/>
      <c r="N936" s="8"/>
      <c r="O936" s="10"/>
      <c r="P936" s="11">
        <f>Table1[[#This Row],[QUANTITE]]*Table1[[#This Row],[PRIX DE VENTE ]]</f>
        <v>0</v>
      </c>
    </row>
    <row r="937" spans="2:16" ht="15.75" thickBot="1" x14ac:dyDescent="0.3">
      <c r="B937" s="17"/>
      <c r="C937" s="18"/>
      <c r="D937" s="16" t="s">
        <v>2490</v>
      </c>
      <c r="E937" s="8" t="s">
        <v>2499</v>
      </c>
      <c r="F937" s="8">
        <v>1216</v>
      </c>
      <c r="G937" s="9" t="s">
        <v>2563</v>
      </c>
      <c r="H937" s="8" t="str">
        <f>CONCATENATE(Table1[[#This Row],[FAMILLE]],"-",Table1[[#This Row],[CATEGORIE]],"-",Table1[[#This Row],[NOM]],"-",Table1[[#This Row],[COMPLEMENT]])</f>
        <v>LPS-CHIEN-1216-LEVRIER</v>
      </c>
      <c r="I937" s="8"/>
      <c r="J937" s="8" t="s">
        <v>2676</v>
      </c>
      <c r="K937" s="8"/>
      <c r="L937" s="8"/>
      <c r="M937" s="8"/>
      <c r="N937" s="8"/>
      <c r="O937" s="10"/>
      <c r="P937" s="11">
        <f>Table1[[#This Row],[QUANTITE]]*Table1[[#This Row],[PRIX DE VENTE ]]</f>
        <v>0</v>
      </c>
    </row>
    <row r="938" spans="2:16" ht="15.75" thickBot="1" x14ac:dyDescent="0.3">
      <c r="B938" s="17"/>
      <c r="C938" s="18"/>
      <c r="D938" s="16" t="s">
        <v>2490</v>
      </c>
      <c r="E938" s="8" t="s">
        <v>2499</v>
      </c>
      <c r="F938" s="8">
        <v>875</v>
      </c>
      <c r="G938" s="9" t="s">
        <v>2563</v>
      </c>
      <c r="H938" s="8" t="str">
        <f>CONCATENATE(Table1[[#This Row],[FAMILLE]],"-",Table1[[#This Row],[CATEGORIE]],"-",Table1[[#This Row],[NOM]],"-",Table1[[#This Row],[COMPLEMENT]])</f>
        <v>LPS-CHIEN-875-LEVRIER</v>
      </c>
      <c r="I938" s="8"/>
      <c r="J938" s="8" t="s">
        <v>2676</v>
      </c>
      <c r="K938" s="8"/>
      <c r="L938" s="8"/>
      <c r="M938" s="8"/>
      <c r="N938" s="8"/>
      <c r="O938" s="10"/>
      <c r="P938" s="11">
        <f>Table1[[#This Row],[QUANTITE]]*Table1[[#This Row],[PRIX DE VENTE ]]</f>
        <v>0</v>
      </c>
    </row>
    <row r="939" spans="2:16" ht="15.75" thickBot="1" x14ac:dyDescent="0.3">
      <c r="B939" s="17"/>
      <c r="C939" s="18"/>
      <c r="D939" s="16" t="s">
        <v>2490</v>
      </c>
      <c r="E939" s="8" t="s">
        <v>2499</v>
      </c>
      <c r="F939" s="8">
        <v>2753</v>
      </c>
      <c r="G939" s="9" t="s">
        <v>2564</v>
      </c>
      <c r="H939" s="8" t="str">
        <f>CONCATENATE(Table1[[#This Row],[FAMILLE]],"-",Table1[[#This Row],[CATEGORIE]],"-",Table1[[#This Row],[NOM]],"-",Table1[[#This Row],[COMPLEMENT]])</f>
        <v>LPS-CHIEN-2753-LEVRIER AFGAN</v>
      </c>
      <c r="I939" s="8"/>
      <c r="J939" s="8" t="s">
        <v>2676</v>
      </c>
      <c r="K939" s="8"/>
      <c r="L939" s="8"/>
      <c r="M939" s="8"/>
      <c r="N939" s="8"/>
      <c r="O939" s="10"/>
      <c r="P939" s="11">
        <f>Table1[[#This Row],[QUANTITE]]*Table1[[#This Row],[PRIX DE VENTE ]]</f>
        <v>0</v>
      </c>
    </row>
    <row r="940" spans="2:16" ht="15.75" thickBot="1" x14ac:dyDescent="0.3">
      <c r="B940" s="17"/>
      <c r="C940" s="18"/>
      <c r="D940" s="16" t="s">
        <v>2490</v>
      </c>
      <c r="E940" s="8" t="s">
        <v>2499</v>
      </c>
      <c r="F940" s="8">
        <v>3085</v>
      </c>
      <c r="G940" s="9" t="s">
        <v>2564</v>
      </c>
      <c r="H940" s="8" t="str">
        <f>CONCATENATE(Table1[[#This Row],[FAMILLE]],"-",Table1[[#This Row],[CATEGORIE]],"-",Table1[[#This Row],[NOM]],"-",Table1[[#This Row],[COMPLEMENT]])</f>
        <v>LPS-CHIEN-3085-LEVRIER AFGAN</v>
      </c>
      <c r="I940" s="8"/>
      <c r="J940" s="8" t="s">
        <v>2676</v>
      </c>
      <c r="K940" s="8"/>
      <c r="L940" s="8"/>
      <c r="M940" s="8"/>
      <c r="N940" s="8"/>
      <c r="O940" s="10"/>
      <c r="P940" s="11">
        <f>Table1[[#This Row],[QUANTITE]]*Table1[[#This Row],[PRIX DE VENTE ]]</f>
        <v>0</v>
      </c>
    </row>
    <row r="941" spans="2:16" ht="15.75" thickBot="1" x14ac:dyDescent="0.3">
      <c r="B941" s="17"/>
      <c r="C941" s="18"/>
      <c r="D941" s="16" t="s">
        <v>2490</v>
      </c>
      <c r="E941" s="8" t="s">
        <v>2499</v>
      </c>
      <c r="F941" s="8">
        <v>3323</v>
      </c>
      <c r="G941" s="9" t="s">
        <v>2564</v>
      </c>
      <c r="H941" s="8" t="str">
        <f>CONCATENATE(Table1[[#This Row],[FAMILLE]],"-",Table1[[#This Row],[CATEGORIE]],"-",Table1[[#This Row],[NOM]],"-",Table1[[#This Row],[COMPLEMENT]])</f>
        <v>LPS-CHIEN-3323-LEVRIER AFGAN</v>
      </c>
      <c r="I941" s="8"/>
      <c r="J941" s="8" t="s">
        <v>2676</v>
      </c>
      <c r="K941" s="8"/>
      <c r="L941" s="8"/>
      <c r="M941" s="8"/>
      <c r="N941" s="8"/>
      <c r="O941" s="10"/>
      <c r="P941" s="11">
        <f>Table1[[#This Row],[QUANTITE]]*Table1[[#This Row],[PRIX DE VENTE ]]</f>
        <v>0</v>
      </c>
    </row>
    <row r="942" spans="2:16" ht="15.75" thickBot="1" x14ac:dyDescent="0.3">
      <c r="B942" s="17"/>
      <c r="C942" s="18"/>
      <c r="D942" s="16" t="s">
        <v>2490</v>
      </c>
      <c r="E942" s="8" t="s">
        <v>2499</v>
      </c>
      <c r="F942" s="8">
        <v>1317</v>
      </c>
      <c r="G942" s="9" t="s">
        <v>2565</v>
      </c>
      <c r="H942" s="8" t="str">
        <f>CONCATENATE(Table1[[#This Row],[FAMILLE]],"-",Table1[[#This Row],[CATEGORIE]],"-",Table1[[#This Row],[NOM]],"-",Table1[[#This Row],[COMPLEMENT]])</f>
        <v>LPS-CHIEN-1317-POMERANIEN</v>
      </c>
      <c r="I942" s="8"/>
      <c r="J942" s="8" t="s">
        <v>2676</v>
      </c>
      <c r="K942" s="8"/>
      <c r="L942" s="8"/>
      <c r="M942" s="8"/>
      <c r="N942" s="8"/>
      <c r="O942" s="10"/>
      <c r="P942" s="11">
        <f>Table1[[#This Row],[QUANTITE]]*Table1[[#This Row],[PRIX DE VENTE ]]</f>
        <v>0</v>
      </c>
    </row>
    <row r="943" spans="2:16" ht="15.75" thickBot="1" x14ac:dyDescent="0.3">
      <c r="B943" s="17"/>
      <c r="C943" s="18"/>
      <c r="D943" s="16" t="s">
        <v>2490</v>
      </c>
      <c r="E943" s="8" t="s">
        <v>2499</v>
      </c>
      <c r="F943" s="8">
        <v>1599</v>
      </c>
      <c r="G943" s="9" t="s">
        <v>2565</v>
      </c>
      <c r="H943" s="8" t="str">
        <f>CONCATENATE(Table1[[#This Row],[FAMILLE]],"-",Table1[[#This Row],[CATEGORIE]],"-",Table1[[#This Row],[NOM]],"-",Table1[[#This Row],[COMPLEMENT]])</f>
        <v>LPS-CHIEN-1599-POMERANIEN</v>
      </c>
      <c r="I943" s="8"/>
      <c r="J943" s="8" t="s">
        <v>2676</v>
      </c>
      <c r="K943" s="8"/>
      <c r="L943" s="8"/>
      <c r="M943" s="8"/>
      <c r="N943" s="8"/>
      <c r="O943" s="10"/>
      <c r="P943" s="11">
        <f>Table1[[#This Row],[QUANTITE]]*Table1[[#This Row],[PRIX DE VENTE ]]</f>
        <v>0</v>
      </c>
    </row>
    <row r="944" spans="2:16" ht="26.25" thickBot="1" x14ac:dyDescent="0.3">
      <c r="B944" s="17"/>
      <c r="C944" s="18"/>
      <c r="D944" s="16" t="s">
        <v>2490</v>
      </c>
      <c r="E944" s="8" t="s">
        <v>2499</v>
      </c>
      <c r="F944" s="8" t="s">
        <v>2566</v>
      </c>
      <c r="G944" s="9" t="s">
        <v>2565</v>
      </c>
      <c r="H944" s="8" t="str">
        <f>CONCATENATE(Table1[[#This Row],[FAMILLE]],"-",Table1[[#This Row],[CATEGORIE]],"-",Table1[[#This Row],[NOM]],"-",Table1[[#This Row],[COMPLEMENT]])</f>
        <v>LPS-CHIEN-4013 MADAME POM LEBLANC-POMERANIEN</v>
      </c>
      <c r="I944" s="8"/>
      <c r="J944" s="8" t="s">
        <v>2676</v>
      </c>
      <c r="K944" s="8"/>
      <c r="L944" s="8"/>
      <c r="M944" s="8"/>
      <c r="N944" s="8"/>
      <c r="O944" s="10"/>
      <c r="P944" s="11">
        <f>Table1[[#This Row],[QUANTITE]]*Table1[[#This Row],[PRIX DE VENTE ]]</f>
        <v>0</v>
      </c>
    </row>
    <row r="945" spans="2:16" ht="15.75" thickBot="1" x14ac:dyDescent="0.3">
      <c r="B945" s="17"/>
      <c r="C945" s="18"/>
      <c r="D945" s="16" t="s">
        <v>2490</v>
      </c>
      <c r="E945" s="8" t="s">
        <v>2499</v>
      </c>
      <c r="F945" s="8">
        <v>145</v>
      </c>
      <c r="G945" s="9" t="s">
        <v>2567</v>
      </c>
      <c r="H945" s="8" t="str">
        <f>CONCATENATE(Table1[[#This Row],[FAMILLE]],"-",Table1[[#This Row],[CATEGORIE]],"-",Table1[[#This Row],[NOM]],"-",Table1[[#This Row],[COMPLEMENT]])</f>
        <v>LPS-CHIEN-145-SAINT BERNARD</v>
      </c>
      <c r="I945" s="8"/>
      <c r="J945" s="8" t="s">
        <v>2676</v>
      </c>
      <c r="K945" s="8"/>
      <c r="L945" s="8"/>
      <c r="M945" s="8"/>
      <c r="N945" s="8"/>
      <c r="O945" s="10"/>
      <c r="P945" s="11">
        <f>Table1[[#This Row],[QUANTITE]]*Table1[[#This Row],[PRIX DE VENTE ]]</f>
        <v>0</v>
      </c>
    </row>
    <row r="946" spans="2:16" ht="15.75" thickBot="1" x14ac:dyDescent="0.3">
      <c r="B946" s="17"/>
      <c r="C946" s="18"/>
      <c r="D946" s="16" t="s">
        <v>2490</v>
      </c>
      <c r="E946" s="8" t="s">
        <v>2499</v>
      </c>
      <c r="F946" s="8">
        <v>76</v>
      </c>
      <c r="G946" s="9" t="s">
        <v>2567</v>
      </c>
      <c r="H946" s="8" t="str">
        <f>CONCATENATE(Table1[[#This Row],[FAMILLE]],"-",Table1[[#This Row],[CATEGORIE]],"-",Table1[[#This Row],[NOM]],"-",Table1[[#This Row],[COMPLEMENT]])</f>
        <v>LPS-CHIEN-76-SAINT BERNARD</v>
      </c>
      <c r="I946" s="8"/>
      <c r="J946" s="8" t="s">
        <v>2676</v>
      </c>
      <c r="K946" s="8"/>
      <c r="L946" s="8"/>
      <c r="M946" s="8"/>
      <c r="N946" s="8"/>
      <c r="O946" s="10"/>
      <c r="P946" s="11">
        <f>Table1[[#This Row],[QUANTITE]]*Table1[[#This Row],[PRIX DE VENTE ]]</f>
        <v>0</v>
      </c>
    </row>
    <row r="947" spans="2:16" ht="15.75" thickBot="1" x14ac:dyDescent="0.3">
      <c r="B947" s="17"/>
      <c r="C947" s="18"/>
      <c r="D947" s="16" t="s">
        <v>2490</v>
      </c>
      <c r="E947" s="8" t="s">
        <v>2499</v>
      </c>
      <c r="F947" s="8">
        <v>335</v>
      </c>
      <c r="G947" s="9" t="s">
        <v>2567</v>
      </c>
      <c r="H947" s="8" t="str">
        <f>CONCATENATE(Table1[[#This Row],[FAMILLE]],"-",Table1[[#This Row],[CATEGORIE]],"-",Table1[[#This Row],[NOM]],"-",Table1[[#This Row],[COMPLEMENT]])</f>
        <v>LPS-CHIEN-335-SAINT BERNARD</v>
      </c>
      <c r="I947" s="8"/>
      <c r="J947" s="8" t="s">
        <v>2676</v>
      </c>
      <c r="K947" s="8"/>
      <c r="L947" s="8"/>
      <c r="M947" s="8"/>
      <c r="N947" s="8"/>
      <c r="O947" s="10"/>
      <c r="P947" s="11">
        <f>Table1[[#This Row],[QUANTITE]]*Table1[[#This Row],[PRIX DE VENTE ]]</f>
        <v>0</v>
      </c>
    </row>
    <row r="948" spans="2:16" ht="15.75" thickBot="1" x14ac:dyDescent="0.3">
      <c r="B948" s="17"/>
      <c r="C948" s="18"/>
      <c r="D948" s="16" t="s">
        <v>2490</v>
      </c>
      <c r="E948" s="8" t="s">
        <v>2499</v>
      </c>
      <c r="F948" s="8">
        <v>481</v>
      </c>
      <c r="G948" s="9" t="s">
        <v>2567</v>
      </c>
      <c r="H948" s="8" t="str">
        <f>CONCATENATE(Table1[[#This Row],[FAMILLE]],"-",Table1[[#This Row],[CATEGORIE]],"-",Table1[[#This Row],[NOM]],"-",Table1[[#This Row],[COMPLEMENT]])</f>
        <v>LPS-CHIEN-481-SAINT BERNARD</v>
      </c>
      <c r="I948" s="8"/>
      <c r="J948" s="8" t="s">
        <v>2676</v>
      </c>
      <c r="K948" s="8"/>
      <c r="L948" s="8"/>
      <c r="M948" s="8"/>
      <c r="N948" s="8"/>
      <c r="O948" s="10"/>
      <c r="P948" s="11">
        <f>Table1[[#This Row],[QUANTITE]]*Table1[[#This Row],[PRIX DE VENTE ]]</f>
        <v>0</v>
      </c>
    </row>
    <row r="949" spans="2:16" ht="15.75" thickBot="1" x14ac:dyDescent="0.3">
      <c r="B949" s="17"/>
      <c r="C949" s="18"/>
      <c r="D949" s="16" t="s">
        <v>2490</v>
      </c>
      <c r="E949" s="8" t="s">
        <v>2499</v>
      </c>
      <c r="F949" s="8">
        <v>688</v>
      </c>
      <c r="G949" s="9" t="s">
        <v>2567</v>
      </c>
      <c r="H949" s="8" t="str">
        <f>CONCATENATE(Table1[[#This Row],[FAMILLE]],"-",Table1[[#This Row],[CATEGORIE]],"-",Table1[[#This Row],[NOM]],"-",Table1[[#This Row],[COMPLEMENT]])</f>
        <v>LPS-CHIEN-688-SAINT BERNARD</v>
      </c>
      <c r="I949" s="8"/>
      <c r="J949" s="8" t="s">
        <v>2676</v>
      </c>
      <c r="K949" s="8"/>
      <c r="L949" s="8"/>
      <c r="M949" s="8"/>
      <c r="N949" s="8"/>
      <c r="O949" s="10"/>
      <c r="P949" s="11">
        <f>Table1[[#This Row],[QUANTITE]]*Table1[[#This Row],[PRIX DE VENTE ]]</f>
        <v>0</v>
      </c>
    </row>
    <row r="950" spans="2:16" ht="15.75" thickBot="1" x14ac:dyDescent="0.3">
      <c r="B950" s="17"/>
      <c r="C950" s="18"/>
      <c r="D950" s="16" t="s">
        <v>2490</v>
      </c>
      <c r="E950" s="8" t="s">
        <v>2499</v>
      </c>
      <c r="F950" s="8">
        <v>729</v>
      </c>
      <c r="G950" s="9" t="s">
        <v>2567</v>
      </c>
      <c r="H950" s="8" t="str">
        <f>CONCATENATE(Table1[[#This Row],[FAMILLE]],"-",Table1[[#This Row],[CATEGORIE]],"-",Table1[[#This Row],[NOM]],"-",Table1[[#This Row],[COMPLEMENT]])</f>
        <v>LPS-CHIEN-729-SAINT BERNARD</v>
      </c>
      <c r="I950" s="8"/>
      <c r="J950" s="8" t="s">
        <v>2676</v>
      </c>
      <c r="K950" s="8"/>
      <c r="L950" s="8"/>
      <c r="M950" s="8"/>
      <c r="N950" s="8"/>
      <c r="O950" s="10"/>
      <c r="P950" s="11">
        <f>Table1[[#This Row],[QUANTITE]]*Table1[[#This Row],[PRIX DE VENTE ]]</f>
        <v>0</v>
      </c>
    </row>
    <row r="951" spans="2:16" ht="15.75" thickBot="1" x14ac:dyDescent="0.3">
      <c r="B951" s="17"/>
      <c r="C951" s="18"/>
      <c r="D951" s="16" t="s">
        <v>2490</v>
      </c>
      <c r="E951" s="8" t="s">
        <v>2499</v>
      </c>
      <c r="F951" s="8">
        <v>1222</v>
      </c>
      <c r="G951" s="9" t="s">
        <v>2567</v>
      </c>
      <c r="H951" s="8" t="str">
        <f>CONCATENATE(Table1[[#This Row],[FAMILLE]],"-",Table1[[#This Row],[CATEGORIE]],"-",Table1[[#This Row],[NOM]],"-",Table1[[#This Row],[COMPLEMENT]])</f>
        <v>LPS-CHIEN-1222-SAINT BERNARD</v>
      </c>
      <c r="I951" s="8"/>
      <c r="J951" s="8" t="s">
        <v>2676</v>
      </c>
      <c r="K951" s="8"/>
      <c r="L951" s="8"/>
      <c r="M951" s="8"/>
      <c r="N951" s="8"/>
      <c r="O951" s="10"/>
      <c r="P951" s="11">
        <f>Table1[[#This Row],[QUANTITE]]*Table1[[#This Row],[PRIX DE VENTE ]]</f>
        <v>0</v>
      </c>
    </row>
    <row r="952" spans="2:16" ht="15.75" thickBot="1" x14ac:dyDescent="0.3">
      <c r="B952" s="17"/>
      <c r="C952" s="18"/>
      <c r="D952" s="16" t="s">
        <v>2490</v>
      </c>
      <c r="E952" s="8" t="s">
        <v>2499</v>
      </c>
      <c r="F952" s="8">
        <v>229</v>
      </c>
      <c r="G952" s="9" t="s">
        <v>2567</v>
      </c>
      <c r="H952" s="8" t="str">
        <f>CONCATENATE(Table1[[#This Row],[FAMILLE]],"-",Table1[[#This Row],[CATEGORIE]],"-",Table1[[#This Row],[NOM]],"-",Table1[[#This Row],[COMPLEMENT]])</f>
        <v>LPS-CHIEN-229-SAINT BERNARD</v>
      </c>
      <c r="I952" s="8"/>
      <c r="J952" s="8" t="s">
        <v>2676</v>
      </c>
      <c r="K952" s="8"/>
      <c r="L952" s="8"/>
      <c r="M952" s="8"/>
      <c r="N952" s="8"/>
      <c r="O952" s="10"/>
      <c r="P952" s="11">
        <f>Table1[[#This Row],[QUANTITE]]*Table1[[#This Row],[PRIX DE VENTE ]]</f>
        <v>0</v>
      </c>
    </row>
    <row r="953" spans="2:16" ht="15.75" thickBot="1" x14ac:dyDescent="0.3">
      <c r="B953" s="17"/>
      <c r="C953" s="18"/>
      <c r="D953" s="16" t="s">
        <v>2490</v>
      </c>
      <c r="E953" s="8" t="s">
        <v>2499</v>
      </c>
      <c r="F953" s="8">
        <v>2121</v>
      </c>
      <c r="G953" s="9" t="s">
        <v>2567</v>
      </c>
      <c r="H953" s="8" t="str">
        <f>CONCATENATE(Table1[[#This Row],[FAMILLE]],"-",Table1[[#This Row],[CATEGORIE]],"-",Table1[[#This Row],[NOM]],"-",Table1[[#This Row],[COMPLEMENT]])</f>
        <v>LPS-CHIEN-2121-SAINT BERNARD</v>
      </c>
      <c r="I953" s="8"/>
      <c r="J953" s="8" t="s">
        <v>2676</v>
      </c>
      <c r="K953" s="8"/>
      <c r="L953" s="8"/>
      <c r="M953" s="8"/>
      <c r="N953" s="8"/>
      <c r="O953" s="10"/>
      <c r="P953" s="11">
        <f>Table1[[#This Row],[QUANTITE]]*Table1[[#This Row],[PRIX DE VENTE ]]</f>
        <v>0</v>
      </c>
    </row>
    <row r="954" spans="2:16" ht="15.75" thickBot="1" x14ac:dyDescent="0.3">
      <c r="B954" s="17"/>
      <c r="C954" s="18"/>
      <c r="D954" s="16" t="s">
        <v>2490</v>
      </c>
      <c r="E954" s="8" t="s">
        <v>2499</v>
      </c>
      <c r="F954" s="8">
        <v>1040</v>
      </c>
      <c r="G954" s="9" t="s">
        <v>2567</v>
      </c>
      <c r="H954" s="8" t="str">
        <f>CONCATENATE(Table1[[#This Row],[FAMILLE]],"-",Table1[[#This Row],[CATEGORIE]],"-",Table1[[#This Row],[NOM]],"-",Table1[[#This Row],[COMPLEMENT]])</f>
        <v>LPS-CHIEN-1040-SAINT BERNARD</v>
      </c>
      <c r="I954" s="8"/>
      <c r="J954" s="8" t="s">
        <v>2676</v>
      </c>
      <c r="K954" s="8"/>
      <c r="L954" s="8"/>
      <c r="M954" s="8"/>
      <c r="N954" s="8"/>
      <c r="O954" s="10"/>
      <c r="P954" s="11">
        <f>Table1[[#This Row],[QUANTITE]]*Table1[[#This Row],[PRIX DE VENTE ]]</f>
        <v>0</v>
      </c>
    </row>
    <row r="955" spans="2:16" ht="15.75" thickBot="1" x14ac:dyDescent="0.3">
      <c r="B955" s="17"/>
      <c r="C955" s="18"/>
      <c r="D955" s="16" t="s">
        <v>2490</v>
      </c>
      <c r="E955" s="8" t="s">
        <v>2499</v>
      </c>
      <c r="F955" s="8">
        <v>1087</v>
      </c>
      <c r="G955" s="9" t="s">
        <v>2567</v>
      </c>
      <c r="H955" s="8" t="str">
        <f>CONCATENATE(Table1[[#This Row],[FAMILLE]],"-",Table1[[#This Row],[CATEGORIE]],"-",Table1[[#This Row],[NOM]],"-",Table1[[#This Row],[COMPLEMENT]])</f>
        <v>LPS-CHIEN-1087-SAINT BERNARD</v>
      </c>
      <c r="I955" s="8"/>
      <c r="J955" s="8" t="s">
        <v>2676</v>
      </c>
      <c r="K955" s="8"/>
      <c r="L955" s="8"/>
      <c r="M955" s="8"/>
      <c r="N955" s="8"/>
      <c r="O955" s="10"/>
      <c r="P955" s="11">
        <f>Table1[[#This Row],[QUANTITE]]*Table1[[#This Row],[PRIX DE VENTE ]]</f>
        <v>0</v>
      </c>
    </row>
    <row r="956" spans="2:16" ht="15.75" thickBot="1" x14ac:dyDescent="0.3">
      <c r="B956" s="17"/>
      <c r="C956" s="18"/>
      <c r="D956" s="16" t="s">
        <v>2490</v>
      </c>
      <c r="E956" s="8" t="s">
        <v>2499</v>
      </c>
      <c r="F956" s="8">
        <v>2405</v>
      </c>
      <c r="G956" s="9" t="s">
        <v>2567</v>
      </c>
      <c r="H956" s="8" t="str">
        <f>CONCATENATE(Table1[[#This Row],[FAMILLE]],"-",Table1[[#This Row],[CATEGORIE]],"-",Table1[[#This Row],[NOM]],"-",Table1[[#This Row],[COMPLEMENT]])</f>
        <v>LPS-CHIEN-2405-SAINT BERNARD</v>
      </c>
      <c r="I956" s="8"/>
      <c r="J956" s="8" t="s">
        <v>2676</v>
      </c>
      <c r="K956" s="8"/>
      <c r="L956" s="8"/>
      <c r="M956" s="8"/>
      <c r="N956" s="8"/>
      <c r="O956" s="10"/>
      <c r="P956" s="11">
        <f>Table1[[#This Row],[QUANTITE]]*Table1[[#This Row],[PRIX DE VENTE ]]</f>
        <v>0</v>
      </c>
    </row>
    <row r="957" spans="2:16" ht="15.75" thickBot="1" x14ac:dyDescent="0.3">
      <c r="B957" s="17"/>
      <c r="C957" s="18"/>
      <c r="D957" s="16" t="s">
        <v>2490</v>
      </c>
      <c r="E957" s="8" t="s">
        <v>2499</v>
      </c>
      <c r="F957" s="8">
        <v>325</v>
      </c>
      <c r="G957" s="9" t="s">
        <v>2568</v>
      </c>
      <c r="H957" s="8" t="str">
        <f>CONCATENATE(Table1[[#This Row],[FAMILLE]],"-",Table1[[#This Row],[CATEGORIE]],"-",Table1[[#This Row],[NOM]],"-",Table1[[#This Row],[COMPLEMENT]])</f>
        <v>LPS-CHIEN-325-TECKEL</v>
      </c>
      <c r="I957" s="8"/>
      <c r="J957" s="8" t="s">
        <v>2676</v>
      </c>
      <c r="K957" s="8"/>
      <c r="L957" s="8"/>
      <c r="M957" s="8"/>
      <c r="N957" s="8"/>
      <c r="O957" s="10"/>
      <c r="P957" s="11">
        <f>Table1[[#This Row],[QUANTITE]]*Table1[[#This Row],[PRIX DE VENTE ]]</f>
        <v>0</v>
      </c>
    </row>
    <row r="958" spans="2:16" ht="15.75" thickBot="1" x14ac:dyDescent="0.3">
      <c r="B958" s="17"/>
      <c r="C958" s="18"/>
      <c r="D958" s="16" t="s">
        <v>2490</v>
      </c>
      <c r="E958" s="8" t="s">
        <v>2499</v>
      </c>
      <c r="F958" s="8" t="s">
        <v>2569</v>
      </c>
      <c r="G958" s="9" t="s">
        <v>2568</v>
      </c>
      <c r="H958" s="8" t="str">
        <f>CONCATENATE(Table1[[#This Row],[FAMILLE]],"-",Table1[[#This Row],[CATEGORIE]],"-",Table1[[#This Row],[NOM]],"-",Table1[[#This Row],[COMPLEMENT]])</f>
        <v>LPS-CHIEN-135 /  307-TECKEL</v>
      </c>
      <c r="I958" s="8"/>
      <c r="J958" s="8" t="s">
        <v>2676</v>
      </c>
      <c r="K958" s="8"/>
      <c r="L958" s="8"/>
      <c r="M958" s="8"/>
      <c r="N958" s="8"/>
      <c r="O958" s="10"/>
      <c r="P958" s="11">
        <f>Table1[[#This Row],[QUANTITE]]*Table1[[#This Row],[PRIX DE VENTE ]]</f>
        <v>0</v>
      </c>
    </row>
    <row r="959" spans="2:16" ht="15.75" thickBot="1" x14ac:dyDescent="0.3">
      <c r="B959" s="17"/>
      <c r="C959" s="18"/>
      <c r="D959" s="16" t="s">
        <v>2490</v>
      </c>
      <c r="E959" s="8" t="s">
        <v>2499</v>
      </c>
      <c r="F959" s="8">
        <v>675</v>
      </c>
      <c r="G959" s="9" t="s">
        <v>2568</v>
      </c>
      <c r="H959" s="8" t="str">
        <f>CONCATENATE(Table1[[#This Row],[FAMILLE]],"-",Table1[[#This Row],[CATEGORIE]],"-",Table1[[#This Row],[NOM]],"-",Table1[[#This Row],[COMPLEMENT]])</f>
        <v>LPS-CHIEN-675-TECKEL</v>
      </c>
      <c r="I959" s="8"/>
      <c r="J959" s="8" t="s">
        <v>2676</v>
      </c>
      <c r="K959" s="8"/>
      <c r="L959" s="8"/>
      <c r="M959" s="8"/>
      <c r="N959" s="8"/>
      <c r="O959" s="10"/>
      <c r="P959" s="11">
        <f>Table1[[#This Row],[QUANTITE]]*Table1[[#This Row],[PRIX DE VENTE ]]</f>
        <v>0</v>
      </c>
    </row>
    <row r="960" spans="2:16" ht="15.75" thickBot="1" x14ac:dyDescent="0.3">
      <c r="B960" s="17"/>
      <c r="C960" s="18"/>
      <c r="D960" s="16" t="s">
        <v>2490</v>
      </c>
      <c r="E960" s="8" t="s">
        <v>2499</v>
      </c>
      <c r="F960" s="8">
        <v>518</v>
      </c>
      <c r="G960" s="9" t="s">
        <v>2568</v>
      </c>
      <c r="H960" s="8" t="str">
        <f>CONCATENATE(Table1[[#This Row],[FAMILLE]],"-",Table1[[#This Row],[CATEGORIE]],"-",Table1[[#This Row],[NOM]],"-",Table1[[#This Row],[COMPLEMENT]])</f>
        <v>LPS-CHIEN-518-TECKEL</v>
      </c>
      <c r="I960" s="8"/>
      <c r="J960" s="8" t="s">
        <v>2676</v>
      </c>
      <c r="K960" s="8"/>
      <c r="L960" s="8"/>
      <c r="M960" s="8"/>
      <c r="N960" s="8"/>
      <c r="O960" s="10"/>
      <c r="P960" s="11">
        <f>Table1[[#This Row],[QUANTITE]]*Table1[[#This Row],[PRIX DE VENTE ]]</f>
        <v>0</v>
      </c>
    </row>
    <row r="961" spans="2:16" ht="15.75" thickBot="1" x14ac:dyDescent="0.3">
      <c r="B961" s="17"/>
      <c r="C961" s="18"/>
      <c r="D961" s="16" t="s">
        <v>2490</v>
      </c>
      <c r="E961" s="8" t="s">
        <v>2499</v>
      </c>
      <c r="F961" s="8">
        <v>1211</v>
      </c>
      <c r="G961" s="9" t="s">
        <v>2568</v>
      </c>
      <c r="H961" s="8" t="str">
        <f>CONCATENATE(Table1[[#This Row],[FAMILLE]],"-",Table1[[#This Row],[CATEGORIE]],"-",Table1[[#This Row],[NOM]],"-",Table1[[#This Row],[COMPLEMENT]])</f>
        <v>LPS-CHIEN-1211-TECKEL</v>
      </c>
      <c r="I961" s="8"/>
      <c r="J961" s="8" t="s">
        <v>2676</v>
      </c>
      <c r="K961" s="8"/>
      <c r="L961" s="8"/>
      <c r="M961" s="8"/>
      <c r="N961" s="8"/>
      <c r="O961" s="10"/>
      <c r="P961" s="11">
        <f>Table1[[#This Row],[QUANTITE]]*Table1[[#This Row],[PRIX DE VENTE ]]</f>
        <v>0</v>
      </c>
    </row>
    <row r="962" spans="2:16" ht="15.75" thickBot="1" x14ac:dyDescent="0.3">
      <c r="B962" s="17"/>
      <c r="C962" s="18"/>
      <c r="D962" s="16" t="s">
        <v>2490</v>
      </c>
      <c r="E962" s="8" t="s">
        <v>2499</v>
      </c>
      <c r="F962" s="8" t="s">
        <v>2570</v>
      </c>
      <c r="G962" s="9" t="s">
        <v>2568</v>
      </c>
      <c r="H962" s="8" t="str">
        <f>CONCATENATE(Table1[[#This Row],[FAMILLE]],"-",Table1[[#This Row],[CATEGORIE]],"-",Table1[[#This Row],[NOM]],"-",Table1[[#This Row],[COMPLEMENT]])</f>
        <v>LPS-CHIEN-MONOPOLY V2-TECKEL</v>
      </c>
      <c r="I962" s="8"/>
      <c r="J962" s="8" t="s">
        <v>2676</v>
      </c>
      <c r="K962" s="8"/>
      <c r="L962" s="8"/>
      <c r="M962" s="8"/>
      <c r="N962" s="8"/>
      <c r="O962" s="10"/>
      <c r="P962" s="11">
        <f>Table1[[#This Row],[QUANTITE]]*Table1[[#This Row],[PRIX DE VENTE ]]</f>
        <v>0</v>
      </c>
    </row>
    <row r="963" spans="2:16" ht="15.75" thickBot="1" x14ac:dyDescent="0.3">
      <c r="B963" s="17"/>
      <c r="C963" s="18"/>
      <c r="D963" s="16" t="s">
        <v>2490</v>
      </c>
      <c r="E963" s="8" t="s">
        <v>2499</v>
      </c>
      <c r="F963" s="8">
        <v>1491</v>
      </c>
      <c r="G963" s="9" t="s">
        <v>2568</v>
      </c>
      <c r="H963" s="8" t="str">
        <f>CONCATENATE(Table1[[#This Row],[FAMILLE]],"-",Table1[[#This Row],[CATEGORIE]],"-",Table1[[#This Row],[NOM]],"-",Table1[[#This Row],[COMPLEMENT]])</f>
        <v>LPS-CHIEN-1491-TECKEL</v>
      </c>
      <c r="I963" s="8"/>
      <c r="J963" s="8" t="s">
        <v>2676</v>
      </c>
      <c r="K963" s="8"/>
      <c r="L963" s="8"/>
      <c r="M963" s="8"/>
      <c r="N963" s="8"/>
      <c r="O963" s="10"/>
      <c r="P963" s="11">
        <f>Table1[[#This Row],[QUANTITE]]*Table1[[#This Row],[PRIX DE VENTE ]]</f>
        <v>0</v>
      </c>
    </row>
    <row r="964" spans="2:16" ht="15.75" thickBot="1" x14ac:dyDescent="0.3">
      <c r="B964" s="17"/>
      <c r="C964" s="18"/>
      <c r="D964" s="16" t="s">
        <v>2490</v>
      </c>
      <c r="E964" s="8" t="s">
        <v>2499</v>
      </c>
      <c r="F964" s="8">
        <v>932</v>
      </c>
      <c r="G964" s="9" t="s">
        <v>2568</v>
      </c>
      <c r="H964" s="8" t="str">
        <f>CONCATENATE(Table1[[#This Row],[FAMILLE]],"-",Table1[[#This Row],[CATEGORIE]],"-",Table1[[#This Row],[NOM]],"-",Table1[[#This Row],[COMPLEMENT]])</f>
        <v>LPS-CHIEN-932-TECKEL</v>
      </c>
      <c r="I964" s="8"/>
      <c r="J964" s="8" t="s">
        <v>2676</v>
      </c>
      <c r="K964" s="8"/>
      <c r="L964" s="8"/>
      <c r="M964" s="8"/>
      <c r="N964" s="8"/>
      <c r="O964" s="10"/>
      <c r="P964" s="11">
        <f>Table1[[#This Row],[QUANTITE]]*Table1[[#This Row],[PRIX DE VENTE ]]</f>
        <v>0</v>
      </c>
    </row>
    <row r="965" spans="2:16" ht="15.75" thickBot="1" x14ac:dyDescent="0.3">
      <c r="B965" s="17"/>
      <c r="C965" s="18"/>
      <c r="D965" s="16" t="s">
        <v>2490</v>
      </c>
      <c r="E965" s="8" t="s">
        <v>2499</v>
      </c>
      <c r="F965" s="8">
        <v>556</v>
      </c>
      <c r="G965" s="9" t="s">
        <v>2568</v>
      </c>
      <c r="H965" s="8" t="str">
        <f>CONCATENATE(Table1[[#This Row],[FAMILLE]],"-",Table1[[#This Row],[CATEGORIE]],"-",Table1[[#This Row],[NOM]],"-",Table1[[#This Row],[COMPLEMENT]])</f>
        <v>LPS-CHIEN-556-TECKEL</v>
      </c>
      <c r="I965" s="8"/>
      <c r="J965" s="8" t="s">
        <v>2676</v>
      </c>
      <c r="K965" s="8"/>
      <c r="L965" s="8"/>
      <c r="M965" s="8"/>
      <c r="N965" s="8"/>
      <c r="O965" s="10"/>
      <c r="P965" s="11">
        <f>Table1[[#This Row],[QUANTITE]]*Table1[[#This Row],[PRIX DE VENTE ]]</f>
        <v>0</v>
      </c>
    </row>
    <row r="966" spans="2:16" ht="15.75" thickBot="1" x14ac:dyDescent="0.3">
      <c r="B966" s="17"/>
      <c r="C966" s="18"/>
      <c r="D966" s="16" t="s">
        <v>2490</v>
      </c>
      <c r="E966" s="8" t="s">
        <v>2499</v>
      </c>
      <c r="F966" s="8">
        <v>909</v>
      </c>
      <c r="G966" s="9" t="s">
        <v>2568</v>
      </c>
      <c r="H966" s="8" t="str">
        <f>CONCATENATE(Table1[[#This Row],[FAMILLE]],"-",Table1[[#This Row],[CATEGORIE]],"-",Table1[[#This Row],[NOM]],"-",Table1[[#This Row],[COMPLEMENT]])</f>
        <v>LPS-CHIEN-909-TECKEL</v>
      </c>
      <c r="I966" s="8"/>
      <c r="J966" s="8" t="s">
        <v>2676</v>
      </c>
      <c r="K966" s="8"/>
      <c r="L966" s="8"/>
      <c r="M966" s="8"/>
      <c r="N966" s="8"/>
      <c r="O966" s="10"/>
      <c r="P966" s="11">
        <f>Table1[[#This Row],[QUANTITE]]*Table1[[#This Row],[PRIX DE VENTE ]]</f>
        <v>0</v>
      </c>
    </row>
    <row r="967" spans="2:16" ht="15.75" thickBot="1" x14ac:dyDescent="0.3">
      <c r="B967" s="17"/>
      <c r="C967" s="18"/>
      <c r="D967" s="16" t="s">
        <v>2490</v>
      </c>
      <c r="E967" s="8" t="s">
        <v>2499</v>
      </c>
      <c r="F967" s="8">
        <v>1631</v>
      </c>
      <c r="G967" s="9" t="s">
        <v>2568</v>
      </c>
      <c r="H967" s="8" t="str">
        <f>CONCATENATE(Table1[[#This Row],[FAMILLE]],"-",Table1[[#This Row],[CATEGORIE]],"-",Table1[[#This Row],[NOM]],"-",Table1[[#This Row],[COMPLEMENT]])</f>
        <v>LPS-CHIEN-1631-TECKEL</v>
      </c>
      <c r="I967" s="8"/>
      <c r="J967" s="8" t="s">
        <v>2676</v>
      </c>
      <c r="K967" s="8"/>
      <c r="L967" s="8"/>
      <c r="M967" s="8"/>
      <c r="N967" s="8"/>
      <c r="O967" s="10"/>
      <c r="P967" s="11">
        <f>Table1[[#This Row],[QUANTITE]]*Table1[[#This Row],[PRIX DE VENTE ]]</f>
        <v>0</v>
      </c>
    </row>
    <row r="968" spans="2:16" ht="15.75" thickBot="1" x14ac:dyDescent="0.3">
      <c r="B968" s="17"/>
      <c r="C968" s="18"/>
      <c r="D968" s="16" t="s">
        <v>2490</v>
      </c>
      <c r="E968" s="8" t="s">
        <v>2499</v>
      </c>
      <c r="F968" s="8">
        <v>3601</v>
      </c>
      <c r="G968" s="9" t="s">
        <v>2568</v>
      </c>
      <c r="H968" s="8" t="str">
        <f>CONCATENATE(Table1[[#This Row],[FAMILLE]],"-",Table1[[#This Row],[CATEGORIE]],"-",Table1[[#This Row],[NOM]],"-",Table1[[#This Row],[COMPLEMENT]])</f>
        <v>LPS-CHIEN-3601-TECKEL</v>
      </c>
      <c r="I968" s="8"/>
      <c r="J968" s="8" t="s">
        <v>2676</v>
      </c>
      <c r="K968" s="8"/>
      <c r="L968" s="8"/>
      <c r="M968" s="8"/>
      <c r="N968" s="8"/>
      <c r="O968" s="10"/>
      <c r="P968" s="11">
        <f>Table1[[#This Row],[QUANTITE]]*Table1[[#This Row],[PRIX DE VENTE ]]</f>
        <v>0</v>
      </c>
    </row>
    <row r="969" spans="2:16" ht="15.75" thickBot="1" x14ac:dyDescent="0.3">
      <c r="B969" s="17"/>
      <c r="C969" s="18"/>
      <c r="D969" s="16" t="s">
        <v>2490</v>
      </c>
      <c r="E969" s="8" t="s">
        <v>2499</v>
      </c>
      <c r="F969" s="8">
        <v>640</v>
      </c>
      <c r="G969" s="9" t="s">
        <v>2568</v>
      </c>
      <c r="H969" s="8" t="str">
        <f>CONCATENATE(Table1[[#This Row],[FAMILLE]],"-",Table1[[#This Row],[CATEGORIE]],"-",Table1[[#This Row],[NOM]],"-",Table1[[#This Row],[COMPLEMENT]])</f>
        <v>LPS-CHIEN-640-TECKEL</v>
      </c>
      <c r="I969" s="8"/>
      <c r="J969" s="8" t="s">
        <v>2676</v>
      </c>
      <c r="K969" s="8"/>
      <c r="L969" s="8"/>
      <c r="M969" s="8"/>
      <c r="N969" s="8"/>
      <c r="O969" s="10"/>
      <c r="P969" s="11">
        <f>Table1[[#This Row],[QUANTITE]]*Table1[[#This Row],[PRIX DE VENTE ]]</f>
        <v>0</v>
      </c>
    </row>
    <row r="970" spans="2:16" ht="15.75" thickBot="1" x14ac:dyDescent="0.3">
      <c r="B970" s="17"/>
      <c r="C970" s="18"/>
      <c r="D970" s="16" t="s">
        <v>2490</v>
      </c>
      <c r="E970" s="8" t="s">
        <v>2499</v>
      </c>
      <c r="F970" s="8">
        <v>1010</v>
      </c>
      <c r="G970" s="9" t="s">
        <v>2568</v>
      </c>
      <c r="H970" s="8" t="str">
        <f>CONCATENATE(Table1[[#This Row],[FAMILLE]],"-",Table1[[#This Row],[CATEGORIE]],"-",Table1[[#This Row],[NOM]],"-",Table1[[#This Row],[COMPLEMENT]])</f>
        <v>LPS-CHIEN-1010-TECKEL</v>
      </c>
      <c r="I970" s="8"/>
      <c r="J970" s="8" t="s">
        <v>2676</v>
      </c>
      <c r="K970" s="8"/>
      <c r="L970" s="8"/>
      <c r="M970" s="8"/>
      <c r="N970" s="8"/>
      <c r="O970" s="10"/>
      <c r="P970" s="11">
        <f>Table1[[#This Row],[QUANTITE]]*Table1[[#This Row],[PRIX DE VENTE ]]</f>
        <v>0</v>
      </c>
    </row>
    <row r="971" spans="2:16" ht="15.75" thickBot="1" x14ac:dyDescent="0.3">
      <c r="B971" s="17"/>
      <c r="C971" s="18"/>
      <c r="D971" s="16" t="s">
        <v>2490</v>
      </c>
      <c r="E971" s="8" t="s">
        <v>2499</v>
      </c>
      <c r="F971" s="8">
        <v>2597</v>
      </c>
      <c r="G971" s="9" t="s">
        <v>2568</v>
      </c>
      <c r="H971" s="8" t="str">
        <f>CONCATENATE(Table1[[#This Row],[FAMILLE]],"-",Table1[[#This Row],[CATEGORIE]],"-",Table1[[#This Row],[NOM]],"-",Table1[[#This Row],[COMPLEMENT]])</f>
        <v>LPS-CHIEN-2597-TECKEL</v>
      </c>
      <c r="I971" s="8"/>
      <c r="J971" s="8" t="s">
        <v>2676</v>
      </c>
      <c r="K971" s="8"/>
      <c r="L971" s="8"/>
      <c r="M971" s="8"/>
      <c r="N971" s="8"/>
      <c r="O971" s="10"/>
      <c r="P971" s="11">
        <f>Table1[[#This Row],[QUANTITE]]*Table1[[#This Row],[PRIX DE VENTE ]]</f>
        <v>0</v>
      </c>
    </row>
    <row r="972" spans="2:16" ht="15.75" thickBot="1" x14ac:dyDescent="0.3">
      <c r="B972" s="17"/>
      <c r="C972" s="18"/>
      <c r="D972" s="16" t="s">
        <v>2490</v>
      </c>
      <c r="E972" s="8" t="s">
        <v>2499</v>
      </c>
      <c r="F972" s="8">
        <v>2035</v>
      </c>
      <c r="G972" s="9" t="s">
        <v>2568</v>
      </c>
      <c r="H972" s="8" t="str">
        <f>CONCATENATE(Table1[[#This Row],[FAMILLE]],"-",Table1[[#This Row],[CATEGORIE]],"-",Table1[[#This Row],[NOM]],"-",Table1[[#This Row],[COMPLEMENT]])</f>
        <v>LPS-CHIEN-2035-TECKEL</v>
      </c>
      <c r="I972" s="8"/>
      <c r="J972" s="8" t="s">
        <v>2676</v>
      </c>
      <c r="K972" s="8"/>
      <c r="L972" s="8"/>
      <c r="M972" s="8"/>
      <c r="N972" s="8"/>
      <c r="O972" s="10"/>
      <c r="P972" s="11">
        <f>Table1[[#This Row],[QUANTITE]]*Table1[[#This Row],[PRIX DE VENTE ]]</f>
        <v>0</v>
      </c>
    </row>
    <row r="973" spans="2:16" ht="15.75" thickBot="1" x14ac:dyDescent="0.3">
      <c r="B973" s="17"/>
      <c r="C973" s="18"/>
      <c r="D973" s="16" t="s">
        <v>2490</v>
      </c>
      <c r="E973" s="8" t="s">
        <v>2499</v>
      </c>
      <c r="F973" s="8">
        <v>992</v>
      </c>
      <c r="G973" s="9" t="s">
        <v>2568</v>
      </c>
      <c r="H973" s="8" t="str">
        <f>CONCATENATE(Table1[[#This Row],[FAMILLE]],"-",Table1[[#This Row],[CATEGORIE]],"-",Table1[[#This Row],[NOM]],"-",Table1[[#This Row],[COMPLEMENT]])</f>
        <v>LPS-CHIEN-992-TECKEL</v>
      </c>
      <c r="I973" s="8"/>
      <c r="J973" s="8" t="s">
        <v>2676</v>
      </c>
      <c r="K973" s="8"/>
      <c r="L973" s="8"/>
      <c r="M973" s="8"/>
      <c r="N973" s="8"/>
      <c r="O973" s="10"/>
      <c r="P973" s="11">
        <f>Table1[[#This Row],[QUANTITE]]*Table1[[#This Row],[PRIX DE VENTE ]]</f>
        <v>0</v>
      </c>
    </row>
    <row r="974" spans="2:16" ht="15.75" thickBot="1" x14ac:dyDescent="0.3">
      <c r="B974" s="17"/>
      <c r="C974" s="18"/>
      <c r="D974" s="16" t="s">
        <v>2490</v>
      </c>
      <c r="E974" s="8" t="s">
        <v>2499</v>
      </c>
      <c r="F974" s="8">
        <v>1950</v>
      </c>
      <c r="G974" s="9" t="s">
        <v>2568</v>
      </c>
      <c r="H974" s="8" t="str">
        <f>CONCATENATE(Table1[[#This Row],[FAMILLE]],"-",Table1[[#This Row],[CATEGORIE]],"-",Table1[[#This Row],[NOM]],"-",Table1[[#This Row],[COMPLEMENT]])</f>
        <v>LPS-CHIEN-1950-TECKEL</v>
      </c>
      <c r="I974" s="8"/>
      <c r="J974" s="8" t="s">
        <v>2676</v>
      </c>
      <c r="K974" s="8"/>
      <c r="L974" s="8"/>
      <c r="M974" s="8"/>
      <c r="N974" s="8"/>
      <c r="O974" s="10"/>
      <c r="P974" s="11">
        <f>Table1[[#This Row],[QUANTITE]]*Table1[[#This Row],[PRIX DE VENTE ]]</f>
        <v>0</v>
      </c>
    </row>
    <row r="975" spans="2:16" ht="15.75" thickBot="1" x14ac:dyDescent="0.3">
      <c r="B975" s="17"/>
      <c r="C975" s="18"/>
      <c r="D975" s="16" t="s">
        <v>2490</v>
      </c>
      <c r="E975" s="8" t="s">
        <v>2499</v>
      </c>
      <c r="F975" s="8">
        <v>2163</v>
      </c>
      <c r="G975" s="9" t="s">
        <v>2568</v>
      </c>
      <c r="H975" s="8" t="str">
        <f>CONCATENATE(Table1[[#This Row],[FAMILLE]],"-",Table1[[#This Row],[CATEGORIE]],"-",Table1[[#This Row],[NOM]],"-",Table1[[#This Row],[COMPLEMENT]])</f>
        <v>LPS-CHIEN-2163-TECKEL</v>
      </c>
      <c r="I975" s="8"/>
      <c r="J975" s="8" t="s">
        <v>2676</v>
      </c>
      <c r="K975" s="8"/>
      <c r="L975" s="8"/>
      <c r="M975" s="8"/>
      <c r="N975" s="8"/>
      <c r="O975" s="10"/>
      <c r="P975" s="11">
        <f>Table1[[#This Row],[QUANTITE]]*Table1[[#This Row],[PRIX DE VENTE ]]</f>
        <v>0</v>
      </c>
    </row>
    <row r="976" spans="2:16" ht="15.75" thickBot="1" x14ac:dyDescent="0.3">
      <c r="B976" s="17"/>
      <c r="C976" s="18"/>
      <c r="D976" s="16" t="s">
        <v>2490</v>
      </c>
      <c r="E976" s="8" t="s">
        <v>2499</v>
      </c>
      <c r="F976" s="8">
        <v>1306</v>
      </c>
      <c r="G976" s="9" t="s">
        <v>2568</v>
      </c>
      <c r="H976" s="8" t="str">
        <f>CONCATENATE(Table1[[#This Row],[FAMILLE]],"-",Table1[[#This Row],[CATEGORIE]],"-",Table1[[#This Row],[NOM]],"-",Table1[[#This Row],[COMPLEMENT]])</f>
        <v>LPS-CHIEN-1306-TECKEL</v>
      </c>
      <c r="I976" s="8"/>
      <c r="J976" s="8" t="s">
        <v>2676</v>
      </c>
      <c r="K976" s="8"/>
      <c r="L976" s="8"/>
      <c r="M976" s="8"/>
      <c r="N976" s="8"/>
      <c r="O976" s="10"/>
      <c r="P976" s="11">
        <f>Table1[[#This Row],[QUANTITE]]*Table1[[#This Row],[PRIX DE VENTE ]]</f>
        <v>0</v>
      </c>
    </row>
    <row r="977" spans="2:16" ht="15.75" thickBot="1" x14ac:dyDescent="0.3">
      <c r="B977" s="17"/>
      <c r="C977" s="18"/>
      <c r="D977" s="16" t="s">
        <v>2490</v>
      </c>
      <c r="E977" s="8" t="s">
        <v>2499</v>
      </c>
      <c r="F977" s="8">
        <v>2735</v>
      </c>
      <c r="G977" s="9" t="s">
        <v>2568</v>
      </c>
      <c r="H977" s="8" t="str">
        <f>CONCATENATE(Table1[[#This Row],[FAMILLE]],"-",Table1[[#This Row],[CATEGORIE]],"-",Table1[[#This Row],[NOM]],"-",Table1[[#This Row],[COMPLEMENT]])</f>
        <v>LPS-CHIEN-2735-TECKEL</v>
      </c>
      <c r="I977" s="8"/>
      <c r="J977" s="8" t="s">
        <v>2676</v>
      </c>
      <c r="K977" s="8"/>
      <c r="L977" s="8"/>
      <c r="M977" s="8"/>
      <c r="N977" s="8"/>
      <c r="O977" s="10"/>
      <c r="P977" s="11">
        <f>Table1[[#This Row],[QUANTITE]]*Table1[[#This Row],[PRIX DE VENTE ]]</f>
        <v>0</v>
      </c>
    </row>
    <row r="978" spans="2:16" ht="15.75" thickBot="1" x14ac:dyDescent="0.3">
      <c r="B978" s="17"/>
      <c r="C978" s="18"/>
      <c r="D978" s="16" t="s">
        <v>2490</v>
      </c>
      <c r="E978" s="8" t="s">
        <v>2499</v>
      </c>
      <c r="F978" s="8">
        <v>3004</v>
      </c>
      <c r="G978" s="9" t="s">
        <v>2568</v>
      </c>
      <c r="H978" s="8" t="str">
        <f>CONCATENATE(Table1[[#This Row],[FAMILLE]],"-",Table1[[#This Row],[CATEGORIE]],"-",Table1[[#This Row],[NOM]],"-",Table1[[#This Row],[COMPLEMENT]])</f>
        <v>LPS-CHIEN-3004-TECKEL</v>
      </c>
      <c r="I978" s="8"/>
      <c r="J978" s="8" t="s">
        <v>2676</v>
      </c>
      <c r="K978" s="8"/>
      <c r="L978" s="8"/>
      <c r="M978" s="8"/>
      <c r="N978" s="8"/>
      <c r="O978" s="10"/>
      <c r="P978" s="11">
        <f>Table1[[#This Row],[QUANTITE]]*Table1[[#This Row],[PRIX DE VENTE ]]</f>
        <v>0</v>
      </c>
    </row>
    <row r="979" spans="2:16" ht="15.75" thickBot="1" x14ac:dyDescent="0.3">
      <c r="B979" s="17"/>
      <c r="C979" s="18"/>
      <c r="D979" s="16" t="s">
        <v>2490</v>
      </c>
      <c r="E979" s="8" t="s">
        <v>2499</v>
      </c>
      <c r="F979" s="8" t="s">
        <v>2571</v>
      </c>
      <c r="G979" s="9" t="s">
        <v>2568</v>
      </c>
      <c r="H979" s="8" t="str">
        <f>CONCATENATE(Table1[[#This Row],[FAMILLE]],"-",Table1[[#This Row],[CATEGORIE]],"-",Table1[[#This Row],[NOM]],"-",Table1[[#This Row],[COMPLEMENT]])</f>
        <v>LPS-CHIEN-NN 84 DARA LONGUEVILLE-TECKEL</v>
      </c>
      <c r="I979" s="8"/>
      <c r="J979" s="8" t="s">
        <v>2676</v>
      </c>
      <c r="K979" s="8"/>
      <c r="L979" s="8"/>
      <c r="M979" s="8"/>
      <c r="N979" s="8"/>
      <c r="O979" s="10"/>
      <c r="P979" s="11">
        <f>Table1[[#This Row],[QUANTITE]]*Table1[[#This Row],[PRIX DE VENTE ]]</f>
        <v>0</v>
      </c>
    </row>
    <row r="980" spans="2:16" ht="26.25" thickBot="1" x14ac:dyDescent="0.3">
      <c r="B980" s="17"/>
      <c r="C980" s="18"/>
      <c r="D980" s="16" t="s">
        <v>2490</v>
      </c>
      <c r="E980" s="8" t="s">
        <v>2499</v>
      </c>
      <c r="F980" s="8" t="s">
        <v>2572</v>
      </c>
      <c r="G980" s="9" t="s">
        <v>2573</v>
      </c>
      <c r="H980" s="8" t="str">
        <f>CONCATENATE(Table1[[#This Row],[FAMILLE]],"-",Table1[[#This Row],[CATEGORIE]],"-",Table1[[#This Row],[NOM]],"-",Table1[[#This Row],[COMPLEMENT]])</f>
        <v>LPS-CHIEN-PC 120 ELVY WHEATEN-TERRIER IRLANDAIS</v>
      </c>
      <c r="I980" s="8"/>
      <c r="J980" s="8" t="s">
        <v>2676</v>
      </c>
      <c r="K980" s="8"/>
      <c r="L980" s="8"/>
      <c r="M980" s="8"/>
      <c r="N980" s="8"/>
      <c r="O980" s="10"/>
      <c r="P980" s="11">
        <f>Table1[[#This Row],[QUANTITE]]*Table1[[#This Row],[PRIX DE VENTE ]]</f>
        <v>0</v>
      </c>
    </row>
    <row r="981" spans="2:16" ht="15.75" thickBot="1" x14ac:dyDescent="0.3">
      <c r="B981" s="17"/>
      <c r="C981" s="18"/>
      <c r="D981" s="16" t="s">
        <v>2490</v>
      </c>
      <c r="E981" s="8" t="s">
        <v>2499</v>
      </c>
      <c r="F981" s="8">
        <v>24</v>
      </c>
      <c r="G981" s="9" t="s">
        <v>2574</v>
      </c>
      <c r="H981" s="8" t="str">
        <f>CONCATENATE(Table1[[#This Row],[FAMILLE]],"-",Table1[[#This Row],[CATEGORIE]],"-",Table1[[#This Row],[NOM]],"-",Table1[[#This Row],[COMPLEMENT]])</f>
        <v>LPS-CHIEN-24-WESTIE</v>
      </c>
      <c r="I981" s="8"/>
      <c r="J981" s="8" t="s">
        <v>2676</v>
      </c>
      <c r="K981" s="8"/>
      <c r="L981" s="8"/>
      <c r="M981" s="8"/>
      <c r="N981" s="8"/>
      <c r="O981" s="10"/>
      <c r="P981" s="11">
        <f>Table1[[#This Row],[QUANTITE]]*Table1[[#This Row],[PRIX DE VENTE ]]</f>
        <v>0</v>
      </c>
    </row>
    <row r="982" spans="2:16" ht="15.75" thickBot="1" x14ac:dyDescent="0.3">
      <c r="B982" s="17"/>
      <c r="C982" s="18"/>
      <c r="D982" s="16" t="s">
        <v>2490</v>
      </c>
      <c r="E982" s="8" t="s">
        <v>2499</v>
      </c>
      <c r="F982" s="8">
        <v>1598</v>
      </c>
      <c r="G982" s="9" t="s">
        <v>2574</v>
      </c>
      <c r="H982" s="8" t="str">
        <f>CONCATENATE(Table1[[#This Row],[FAMILLE]],"-",Table1[[#This Row],[CATEGORIE]],"-",Table1[[#This Row],[NOM]],"-",Table1[[#This Row],[COMPLEMENT]])</f>
        <v>LPS-CHIEN-1598-WESTIE</v>
      </c>
      <c r="I982" s="8"/>
      <c r="J982" s="8" t="s">
        <v>2676</v>
      </c>
      <c r="K982" s="8"/>
      <c r="L982" s="8"/>
      <c r="M982" s="8"/>
      <c r="N982" s="8"/>
      <c r="O982" s="10"/>
      <c r="P982" s="11">
        <f>Table1[[#This Row],[QUANTITE]]*Table1[[#This Row],[PRIX DE VENTE ]]</f>
        <v>0</v>
      </c>
    </row>
    <row r="983" spans="2:16" ht="15.75" thickBot="1" x14ac:dyDescent="0.3">
      <c r="B983" s="17"/>
      <c r="C983" s="18"/>
      <c r="D983" s="16" t="s">
        <v>2490</v>
      </c>
      <c r="E983" s="8" t="s">
        <v>2499</v>
      </c>
      <c r="F983" s="8">
        <v>1782</v>
      </c>
      <c r="G983" s="9" t="s">
        <v>2574</v>
      </c>
      <c r="H983" s="8" t="str">
        <f>CONCATENATE(Table1[[#This Row],[FAMILLE]],"-",Table1[[#This Row],[CATEGORIE]],"-",Table1[[#This Row],[NOM]],"-",Table1[[#This Row],[COMPLEMENT]])</f>
        <v>LPS-CHIEN-1782-WESTIE</v>
      </c>
      <c r="I983" s="8"/>
      <c r="J983" s="8" t="s">
        <v>2676</v>
      </c>
      <c r="K983" s="8"/>
      <c r="L983" s="8"/>
      <c r="M983" s="8"/>
      <c r="N983" s="8"/>
      <c r="O983" s="10"/>
      <c r="P983" s="11">
        <f>Table1[[#This Row],[QUANTITE]]*Table1[[#This Row],[PRIX DE VENTE ]]</f>
        <v>0</v>
      </c>
    </row>
    <row r="984" spans="2:16" ht="15.75" thickBot="1" x14ac:dyDescent="0.3">
      <c r="B984" s="17"/>
      <c r="C984" s="18"/>
      <c r="D984" s="16" t="s">
        <v>2490</v>
      </c>
      <c r="E984" s="8" t="s">
        <v>2499</v>
      </c>
      <c r="F984" s="8">
        <v>249</v>
      </c>
      <c r="G984" s="9" t="s">
        <v>2574</v>
      </c>
      <c r="H984" s="8" t="str">
        <f>CONCATENATE(Table1[[#This Row],[FAMILLE]],"-",Table1[[#This Row],[CATEGORIE]],"-",Table1[[#This Row],[NOM]],"-",Table1[[#This Row],[COMPLEMENT]])</f>
        <v>LPS-CHIEN-249-WESTIE</v>
      </c>
      <c r="I984" s="8"/>
      <c r="J984" s="8" t="s">
        <v>2676</v>
      </c>
      <c r="K984" s="8"/>
      <c r="L984" s="8"/>
      <c r="M984" s="8"/>
      <c r="N984" s="8"/>
      <c r="O984" s="10"/>
      <c r="P984" s="11">
        <f>Table1[[#This Row],[QUANTITE]]*Table1[[#This Row],[PRIX DE VENTE ]]</f>
        <v>0</v>
      </c>
    </row>
    <row r="985" spans="2:16" ht="15.75" thickBot="1" x14ac:dyDescent="0.3">
      <c r="B985" s="17"/>
      <c r="C985" s="18"/>
      <c r="D985" s="16" t="s">
        <v>2490</v>
      </c>
      <c r="E985" s="8" t="s">
        <v>2499</v>
      </c>
      <c r="F985" s="8">
        <v>1156</v>
      </c>
      <c r="G985" s="9" t="s">
        <v>2574</v>
      </c>
      <c r="H985" s="8" t="str">
        <f>CONCATENATE(Table1[[#This Row],[FAMILLE]],"-",Table1[[#This Row],[CATEGORIE]],"-",Table1[[#This Row],[NOM]],"-",Table1[[#This Row],[COMPLEMENT]])</f>
        <v>LPS-CHIEN-1156-WESTIE</v>
      </c>
      <c r="I985" s="8"/>
      <c r="J985" s="8" t="s">
        <v>2676</v>
      </c>
      <c r="K985" s="8"/>
      <c r="L985" s="8"/>
      <c r="M985" s="8"/>
      <c r="N985" s="8"/>
      <c r="O985" s="10"/>
      <c r="P985" s="11">
        <f>Table1[[#This Row],[QUANTITE]]*Table1[[#This Row],[PRIX DE VENTE ]]</f>
        <v>0</v>
      </c>
    </row>
    <row r="986" spans="2:16" ht="15.75" thickBot="1" x14ac:dyDescent="0.3">
      <c r="B986" s="17"/>
      <c r="C986" s="18"/>
      <c r="D986" s="16" t="s">
        <v>2490</v>
      </c>
      <c r="E986" s="8" t="s">
        <v>2499</v>
      </c>
      <c r="F986" s="8">
        <v>1034</v>
      </c>
      <c r="G986" s="9" t="s">
        <v>2574</v>
      </c>
      <c r="H986" s="8" t="str">
        <f>CONCATENATE(Table1[[#This Row],[FAMILLE]],"-",Table1[[#This Row],[CATEGORIE]],"-",Table1[[#This Row],[NOM]],"-",Table1[[#This Row],[COMPLEMENT]])</f>
        <v>LPS-CHIEN-1034-WESTIE</v>
      </c>
      <c r="I986" s="8"/>
      <c r="J986" s="8" t="s">
        <v>2676</v>
      </c>
      <c r="K986" s="8"/>
      <c r="L986" s="8"/>
      <c r="M986" s="8"/>
      <c r="N986" s="8"/>
      <c r="O986" s="10"/>
      <c r="P986" s="11">
        <f>Table1[[#This Row],[QUANTITE]]*Table1[[#This Row],[PRIX DE VENTE ]]</f>
        <v>0</v>
      </c>
    </row>
    <row r="987" spans="2:16" ht="15.75" thickBot="1" x14ac:dyDescent="0.3">
      <c r="B987" s="17"/>
      <c r="C987" s="18"/>
      <c r="D987" s="16" t="s">
        <v>2490</v>
      </c>
      <c r="E987" s="8" t="s">
        <v>2499</v>
      </c>
      <c r="F987" s="8">
        <v>315</v>
      </c>
      <c r="G987" s="9" t="s">
        <v>2574</v>
      </c>
      <c r="H987" s="8" t="str">
        <f>CONCATENATE(Table1[[#This Row],[FAMILLE]],"-",Table1[[#This Row],[CATEGORIE]],"-",Table1[[#This Row],[NOM]],"-",Table1[[#This Row],[COMPLEMENT]])</f>
        <v>LPS-CHIEN-315-WESTIE</v>
      </c>
      <c r="I987" s="8"/>
      <c r="J987" s="8" t="s">
        <v>2676</v>
      </c>
      <c r="K987" s="8"/>
      <c r="L987" s="8"/>
      <c r="M987" s="8"/>
      <c r="N987" s="8"/>
      <c r="O987" s="10"/>
      <c r="P987" s="11">
        <f>Table1[[#This Row],[QUANTITE]]*Table1[[#This Row],[PRIX DE VENTE ]]</f>
        <v>0</v>
      </c>
    </row>
    <row r="988" spans="2:16" ht="15.75" thickBot="1" x14ac:dyDescent="0.3">
      <c r="B988" s="17"/>
      <c r="C988" s="18"/>
      <c r="D988" s="16" t="s">
        <v>2490</v>
      </c>
      <c r="E988" s="8" t="s">
        <v>2499</v>
      </c>
      <c r="F988" s="8">
        <v>2260</v>
      </c>
      <c r="G988" s="9" t="s">
        <v>2574</v>
      </c>
      <c r="H988" s="8" t="str">
        <f>CONCATENATE(Table1[[#This Row],[FAMILLE]],"-",Table1[[#This Row],[CATEGORIE]],"-",Table1[[#This Row],[NOM]],"-",Table1[[#This Row],[COMPLEMENT]])</f>
        <v>LPS-CHIEN-2260-WESTIE</v>
      </c>
      <c r="I988" s="8"/>
      <c r="J988" s="8" t="s">
        <v>2676</v>
      </c>
      <c r="K988" s="8"/>
      <c r="L988" s="8"/>
      <c r="M988" s="8"/>
      <c r="N988" s="8"/>
      <c r="O988" s="10"/>
      <c r="P988" s="11">
        <f>Table1[[#This Row],[QUANTITE]]*Table1[[#This Row],[PRIX DE VENTE ]]</f>
        <v>0</v>
      </c>
    </row>
    <row r="989" spans="2:16" ht="15.75" thickBot="1" x14ac:dyDescent="0.3">
      <c r="B989" s="17"/>
      <c r="C989" s="18"/>
      <c r="D989" s="16" t="s">
        <v>2490</v>
      </c>
      <c r="E989" s="8" t="s">
        <v>2499</v>
      </c>
      <c r="F989" s="8">
        <v>3113</v>
      </c>
      <c r="G989" s="9" t="s">
        <v>2574</v>
      </c>
      <c r="H989" s="8" t="str">
        <f>CONCATENATE(Table1[[#This Row],[FAMILLE]],"-",Table1[[#This Row],[CATEGORIE]],"-",Table1[[#This Row],[NOM]],"-",Table1[[#This Row],[COMPLEMENT]])</f>
        <v>LPS-CHIEN-3113-WESTIE</v>
      </c>
      <c r="I989" s="8"/>
      <c r="J989" s="8" t="s">
        <v>2676</v>
      </c>
      <c r="K989" s="8"/>
      <c r="L989" s="8"/>
      <c r="M989" s="8"/>
      <c r="N989" s="8"/>
      <c r="O989" s="10"/>
      <c r="P989" s="11">
        <f>Table1[[#This Row],[QUANTITE]]*Table1[[#This Row],[PRIX DE VENTE ]]</f>
        <v>0</v>
      </c>
    </row>
    <row r="990" spans="2:16" ht="15.75" thickBot="1" x14ac:dyDescent="0.3">
      <c r="B990" s="17"/>
      <c r="C990" s="18"/>
      <c r="D990" s="16" t="s">
        <v>2490</v>
      </c>
      <c r="E990" s="8" t="s">
        <v>2499</v>
      </c>
      <c r="F990" s="8">
        <v>3522</v>
      </c>
      <c r="G990" s="9" t="s">
        <v>2574</v>
      </c>
      <c r="H990" s="8" t="str">
        <f>CONCATENATE(Table1[[#This Row],[FAMILLE]],"-",Table1[[#This Row],[CATEGORIE]],"-",Table1[[#This Row],[NOM]],"-",Table1[[#This Row],[COMPLEMENT]])</f>
        <v>LPS-CHIEN-3522-WESTIE</v>
      </c>
      <c r="I990" s="8"/>
      <c r="J990" s="8" t="s">
        <v>2676</v>
      </c>
      <c r="K990" s="8"/>
      <c r="L990" s="8"/>
      <c r="M990" s="8"/>
      <c r="N990" s="8"/>
      <c r="O990" s="10"/>
      <c r="P990" s="11">
        <f>Table1[[#This Row],[QUANTITE]]*Table1[[#This Row],[PRIX DE VENTE ]]</f>
        <v>0</v>
      </c>
    </row>
    <row r="991" spans="2:16" ht="15.75" thickBot="1" x14ac:dyDescent="0.3">
      <c r="B991" s="17"/>
      <c r="C991" s="18"/>
      <c r="D991" s="16" t="s">
        <v>2490</v>
      </c>
      <c r="E991" s="8" t="s">
        <v>2499</v>
      </c>
      <c r="F991" s="8">
        <v>6</v>
      </c>
      <c r="G991" s="9" t="s">
        <v>2575</v>
      </c>
      <c r="H991" s="8" t="str">
        <f>CONCATENATE(Table1[[#This Row],[FAMILLE]],"-",Table1[[#This Row],[CATEGORIE]],"-",Table1[[#This Row],[NOM]],"-",Table1[[#This Row],[COMPLEMENT]])</f>
        <v>LPS-CHIEN-6-YORKSHIRE</v>
      </c>
      <c r="I991" s="8"/>
      <c r="J991" s="8" t="s">
        <v>2676</v>
      </c>
      <c r="K991" s="8"/>
      <c r="L991" s="8"/>
      <c r="M991" s="8"/>
      <c r="N991" s="8"/>
      <c r="O991" s="10"/>
      <c r="P991" s="11">
        <f>Table1[[#This Row],[QUANTITE]]*Table1[[#This Row],[PRIX DE VENTE ]]</f>
        <v>0</v>
      </c>
    </row>
    <row r="992" spans="2:16" ht="15.75" thickBot="1" x14ac:dyDescent="0.3">
      <c r="B992" s="17"/>
      <c r="C992" s="18"/>
      <c r="D992" s="16" t="s">
        <v>2490</v>
      </c>
      <c r="E992" s="8" t="s">
        <v>2499</v>
      </c>
      <c r="F992" s="8" t="s">
        <v>2576</v>
      </c>
      <c r="G992" s="9" t="s">
        <v>2575</v>
      </c>
      <c r="H992" s="8" t="str">
        <f>CONCATENATE(Table1[[#This Row],[FAMILLE]],"-",Table1[[#This Row],[CATEGORIE]],"-",Table1[[#This Row],[NOM]],"-",Table1[[#This Row],[COMPLEMENT]])</f>
        <v>LPS-CHIEN-6 BIS-YORKSHIRE</v>
      </c>
      <c r="I992" s="8"/>
      <c r="J992" s="8" t="s">
        <v>2676</v>
      </c>
      <c r="K992" s="8"/>
      <c r="L992" s="8"/>
      <c r="M992" s="8"/>
      <c r="N992" s="8"/>
      <c r="O992" s="10"/>
      <c r="P992" s="11">
        <f>Table1[[#This Row],[QUANTITE]]*Table1[[#This Row],[PRIX DE VENTE ]]</f>
        <v>0</v>
      </c>
    </row>
    <row r="993" spans="2:16" ht="15.75" thickBot="1" x14ac:dyDescent="0.3">
      <c r="B993" s="17"/>
      <c r="C993" s="18"/>
      <c r="D993" s="16" t="s">
        <v>2490</v>
      </c>
      <c r="E993" s="8" t="s">
        <v>2499</v>
      </c>
      <c r="F993" s="8">
        <v>141</v>
      </c>
      <c r="G993" s="9" t="s">
        <v>2575</v>
      </c>
      <c r="H993" s="8" t="str">
        <f>CONCATENATE(Table1[[#This Row],[FAMILLE]],"-",Table1[[#This Row],[CATEGORIE]],"-",Table1[[#This Row],[NOM]],"-",Table1[[#This Row],[COMPLEMENT]])</f>
        <v>LPS-CHIEN-141-YORKSHIRE</v>
      </c>
      <c r="I993" s="8"/>
      <c r="J993" s="8" t="s">
        <v>2676</v>
      </c>
      <c r="K993" s="8"/>
      <c r="L993" s="8"/>
      <c r="M993" s="8"/>
      <c r="N993" s="8"/>
      <c r="O993" s="10"/>
      <c r="P993" s="11">
        <f>Table1[[#This Row],[QUANTITE]]*Table1[[#This Row],[PRIX DE VENTE ]]</f>
        <v>0</v>
      </c>
    </row>
    <row r="994" spans="2:16" ht="15.75" thickBot="1" x14ac:dyDescent="0.3">
      <c r="B994" s="17"/>
      <c r="C994" s="18"/>
      <c r="D994" s="16" t="s">
        <v>2490</v>
      </c>
      <c r="E994" s="8" t="s">
        <v>2499</v>
      </c>
      <c r="F994" s="8">
        <v>398</v>
      </c>
      <c r="G994" s="9" t="s">
        <v>2575</v>
      </c>
      <c r="H994" s="8" t="str">
        <f>CONCATENATE(Table1[[#This Row],[FAMILLE]],"-",Table1[[#This Row],[CATEGORIE]],"-",Table1[[#This Row],[NOM]],"-",Table1[[#This Row],[COMPLEMENT]])</f>
        <v>LPS-CHIEN-398-YORKSHIRE</v>
      </c>
      <c r="I994" s="8"/>
      <c r="J994" s="8" t="s">
        <v>2676</v>
      </c>
      <c r="K994" s="8"/>
      <c r="L994" s="8"/>
      <c r="M994" s="8"/>
      <c r="N994" s="8"/>
      <c r="O994" s="10"/>
      <c r="P994" s="11">
        <f>Table1[[#This Row],[QUANTITE]]*Table1[[#This Row],[PRIX DE VENTE ]]</f>
        <v>0</v>
      </c>
    </row>
    <row r="995" spans="2:16" ht="15.75" thickBot="1" x14ac:dyDescent="0.3">
      <c r="B995" s="17"/>
      <c r="C995" s="18"/>
      <c r="D995" s="16" t="s">
        <v>2490</v>
      </c>
      <c r="E995" s="8" t="s">
        <v>2499</v>
      </c>
      <c r="F995" s="8">
        <v>509</v>
      </c>
      <c r="G995" s="9" t="s">
        <v>2575</v>
      </c>
      <c r="H995" s="8" t="str">
        <f>CONCATENATE(Table1[[#This Row],[FAMILLE]],"-",Table1[[#This Row],[CATEGORIE]],"-",Table1[[#This Row],[NOM]],"-",Table1[[#This Row],[COMPLEMENT]])</f>
        <v>LPS-CHIEN-509-YORKSHIRE</v>
      </c>
      <c r="I995" s="8"/>
      <c r="J995" s="8" t="s">
        <v>2676</v>
      </c>
      <c r="K995" s="8"/>
      <c r="L995" s="8"/>
      <c r="M995" s="8"/>
      <c r="N995" s="8"/>
      <c r="O995" s="10"/>
      <c r="P995" s="11">
        <f>Table1[[#This Row],[QUANTITE]]*Table1[[#This Row],[PRIX DE VENTE ]]</f>
        <v>0</v>
      </c>
    </row>
    <row r="996" spans="2:16" ht="15.75" thickBot="1" x14ac:dyDescent="0.3">
      <c r="B996" s="17"/>
      <c r="C996" s="18"/>
      <c r="D996" s="16" t="s">
        <v>2490</v>
      </c>
      <c r="E996" s="8" t="s">
        <v>2499</v>
      </c>
      <c r="F996" s="8">
        <v>1407</v>
      </c>
      <c r="G996" s="9" t="s">
        <v>2575</v>
      </c>
      <c r="H996" s="8" t="str">
        <f>CONCATENATE(Table1[[#This Row],[FAMILLE]],"-",Table1[[#This Row],[CATEGORIE]],"-",Table1[[#This Row],[NOM]],"-",Table1[[#This Row],[COMPLEMENT]])</f>
        <v>LPS-CHIEN-1407-YORKSHIRE</v>
      </c>
      <c r="I996" s="8"/>
      <c r="J996" s="8" t="s">
        <v>2676</v>
      </c>
      <c r="K996" s="8"/>
      <c r="L996" s="8"/>
      <c r="M996" s="8"/>
      <c r="N996" s="8"/>
      <c r="O996" s="10"/>
      <c r="P996" s="11">
        <f>Table1[[#This Row],[QUANTITE]]*Table1[[#This Row],[PRIX DE VENTE ]]</f>
        <v>0</v>
      </c>
    </row>
    <row r="997" spans="2:16" ht="15.75" thickBot="1" x14ac:dyDescent="0.3">
      <c r="B997" s="17"/>
      <c r="C997" s="18"/>
      <c r="D997" s="16" t="s">
        <v>2490</v>
      </c>
      <c r="E997" s="8" t="s">
        <v>2499</v>
      </c>
      <c r="F997" s="8">
        <v>1473</v>
      </c>
      <c r="G997" s="9" t="s">
        <v>2575</v>
      </c>
      <c r="H997" s="8" t="str">
        <f>CONCATENATE(Table1[[#This Row],[FAMILLE]],"-",Table1[[#This Row],[CATEGORIE]],"-",Table1[[#This Row],[NOM]],"-",Table1[[#This Row],[COMPLEMENT]])</f>
        <v>LPS-CHIEN-1473-YORKSHIRE</v>
      </c>
      <c r="I997" s="8"/>
      <c r="J997" s="8" t="s">
        <v>2676</v>
      </c>
      <c r="K997" s="8"/>
      <c r="L997" s="8"/>
      <c r="M997" s="8"/>
      <c r="N997" s="8"/>
      <c r="O997" s="10"/>
      <c r="P997" s="11">
        <f>Table1[[#This Row],[QUANTITE]]*Table1[[#This Row],[PRIX DE VENTE ]]</f>
        <v>0</v>
      </c>
    </row>
    <row r="998" spans="2:16" ht="15.75" thickBot="1" x14ac:dyDescent="0.3">
      <c r="B998" s="17"/>
      <c r="C998" s="18"/>
      <c r="D998" s="16" t="s">
        <v>2490</v>
      </c>
      <c r="E998" s="8" t="s">
        <v>2499</v>
      </c>
      <c r="F998" s="8">
        <v>883</v>
      </c>
      <c r="G998" s="9" t="s">
        <v>2575</v>
      </c>
      <c r="H998" s="8" t="str">
        <f>CONCATENATE(Table1[[#This Row],[FAMILLE]],"-",Table1[[#This Row],[CATEGORIE]],"-",Table1[[#This Row],[NOM]],"-",Table1[[#This Row],[COMPLEMENT]])</f>
        <v>LPS-CHIEN-883-YORKSHIRE</v>
      </c>
      <c r="I998" s="8"/>
      <c r="J998" s="8" t="s">
        <v>2676</v>
      </c>
      <c r="K998" s="8"/>
      <c r="L998" s="8"/>
      <c r="M998" s="8"/>
      <c r="N998" s="8"/>
      <c r="O998" s="10"/>
      <c r="P998" s="11">
        <f>Table1[[#This Row],[QUANTITE]]*Table1[[#This Row],[PRIX DE VENTE ]]</f>
        <v>0</v>
      </c>
    </row>
    <row r="999" spans="2:16" ht="26.25" thickBot="1" x14ac:dyDescent="0.3">
      <c r="B999" s="17"/>
      <c r="C999" s="18"/>
      <c r="D999" s="16" t="s">
        <v>2490</v>
      </c>
      <c r="E999" s="8" t="s">
        <v>2499</v>
      </c>
      <c r="F999" s="8" t="s">
        <v>2577</v>
      </c>
      <c r="G999" s="9" t="s">
        <v>2575</v>
      </c>
      <c r="H999" s="8" t="str">
        <f>CONCATENATE(Table1[[#This Row],[FAMILLE]],"-",Table1[[#This Row],[CATEGORIE]],"-",Table1[[#This Row],[NOM]],"-",Table1[[#This Row],[COMPLEMENT]])</f>
        <v>LPS-CHIEN-PC 92 BARKLEY WOOFLEY-YORKSHIRE</v>
      </c>
      <c r="I999" s="8"/>
      <c r="J999" s="8" t="s">
        <v>2676</v>
      </c>
      <c r="K999" s="8"/>
      <c r="L999" s="8"/>
      <c r="M999" s="8"/>
      <c r="N999" s="8"/>
      <c r="O999" s="10"/>
      <c r="P999" s="11">
        <f>Table1[[#This Row],[QUANTITE]]*Table1[[#This Row],[PRIX DE VENTE ]]</f>
        <v>0</v>
      </c>
    </row>
    <row r="1000" spans="2:16" ht="15.75" thickBot="1" x14ac:dyDescent="0.3">
      <c r="B1000" s="17"/>
      <c r="C1000" s="18"/>
      <c r="D1000" s="16" t="s">
        <v>2490</v>
      </c>
      <c r="E1000" s="8" t="s">
        <v>2578</v>
      </c>
      <c r="F1000" s="8">
        <v>1335</v>
      </c>
      <c r="G1000" s="9" t="s">
        <v>2579</v>
      </c>
      <c r="H1000" s="8" t="str">
        <f>CONCATENATE(Table1[[#This Row],[FAMILLE]],"-",Table1[[#This Row],[CATEGORIE]],"-",Table1[[#This Row],[NOM]],"-",Table1[[#This Row],[COMPLEMENT]])</f>
        <v>LPS-CHAT-1335-CHATON</v>
      </c>
      <c r="I1000" s="8"/>
      <c r="J1000" s="8" t="s">
        <v>2676</v>
      </c>
      <c r="K1000" s="8"/>
      <c r="L1000" s="8"/>
      <c r="M1000" s="8"/>
      <c r="N1000" s="8"/>
      <c r="O1000" s="10"/>
      <c r="P1000" s="11">
        <f>Table1[[#This Row],[QUANTITE]]*Table1[[#This Row],[PRIX DE VENTE ]]</f>
        <v>0</v>
      </c>
    </row>
    <row r="1001" spans="2:16" ht="15.75" thickBot="1" x14ac:dyDescent="0.3">
      <c r="B1001" s="17"/>
      <c r="C1001" s="18"/>
      <c r="D1001" s="16" t="s">
        <v>2490</v>
      </c>
      <c r="E1001" s="8" t="s">
        <v>2578</v>
      </c>
      <c r="F1001" s="8">
        <v>1336</v>
      </c>
      <c r="G1001" s="9" t="s">
        <v>2579</v>
      </c>
      <c r="H1001" s="8" t="str">
        <f>CONCATENATE(Table1[[#This Row],[FAMILLE]],"-",Table1[[#This Row],[CATEGORIE]],"-",Table1[[#This Row],[NOM]],"-",Table1[[#This Row],[COMPLEMENT]])</f>
        <v>LPS-CHAT-1336-CHATON</v>
      </c>
      <c r="I1001" s="8"/>
      <c r="J1001" s="8" t="s">
        <v>2676</v>
      </c>
      <c r="K1001" s="8"/>
      <c r="L1001" s="8"/>
      <c r="M1001" s="8"/>
      <c r="N1001" s="8"/>
      <c r="O1001" s="10"/>
      <c r="P1001" s="11">
        <f>Table1[[#This Row],[QUANTITE]]*Table1[[#This Row],[PRIX DE VENTE ]]</f>
        <v>0</v>
      </c>
    </row>
    <row r="1002" spans="2:16" ht="15.75" thickBot="1" x14ac:dyDescent="0.3">
      <c r="B1002" s="17"/>
      <c r="C1002" s="18"/>
      <c r="D1002" s="16" t="s">
        <v>2490</v>
      </c>
      <c r="E1002" s="8" t="s">
        <v>2578</v>
      </c>
      <c r="F1002" s="8">
        <v>1337</v>
      </c>
      <c r="G1002" s="9" t="s">
        <v>2579</v>
      </c>
      <c r="H1002" s="8" t="str">
        <f>CONCATENATE(Table1[[#This Row],[FAMILLE]],"-",Table1[[#This Row],[CATEGORIE]],"-",Table1[[#This Row],[NOM]],"-",Table1[[#This Row],[COMPLEMENT]])</f>
        <v>LPS-CHAT-1337-CHATON</v>
      </c>
      <c r="I1002" s="8"/>
      <c r="J1002" s="8" t="s">
        <v>2676</v>
      </c>
      <c r="K1002" s="8"/>
      <c r="L1002" s="8"/>
      <c r="M1002" s="8"/>
      <c r="N1002" s="8"/>
      <c r="O1002" s="10"/>
      <c r="P1002" s="11">
        <f>Table1[[#This Row],[QUANTITE]]*Table1[[#This Row],[PRIX DE VENTE ]]</f>
        <v>0</v>
      </c>
    </row>
    <row r="1003" spans="2:16" ht="26.25" thickBot="1" x14ac:dyDescent="0.3">
      <c r="B1003" s="17"/>
      <c r="C1003" s="18"/>
      <c r="D1003" s="16" t="s">
        <v>2490</v>
      </c>
      <c r="E1003" s="8" t="s">
        <v>2578</v>
      </c>
      <c r="F1003" s="8" t="s">
        <v>2580</v>
      </c>
      <c r="G1003" s="9" t="s">
        <v>2579</v>
      </c>
      <c r="H1003" s="8" t="str">
        <f>CONCATENATE(Table1[[#This Row],[FAMILLE]],"-",Table1[[#This Row],[CATEGORIE]],"-",Table1[[#This Row],[NOM]],"-",Table1[[#This Row],[COMPLEMENT]])</f>
        <v>LPS-CHAT-PC 178 LUNETTE PESCADOR-CHATON</v>
      </c>
      <c r="I1003" s="8"/>
      <c r="J1003" s="8" t="s">
        <v>2676</v>
      </c>
      <c r="K1003" s="8"/>
      <c r="L1003" s="8"/>
      <c r="M1003" s="8"/>
      <c r="N1003" s="8"/>
      <c r="O1003" s="10"/>
      <c r="P1003" s="11">
        <f>Table1[[#This Row],[QUANTITE]]*Table1[[#This Row],[PRIX DE VENTE ]]</f>
        <v>0</v>
      </c>
    </row>
    <row r="1004" spans="2:16" ht="15.75" thickBot="1" x14ac:dyDescent="0.3">
      <c r="B1004" s="17"/>
      <c r="C1004" s="18"/>
      <c r="D1004" s="16" t="s">
        <v>2490</v>
      </c>
      <c r="E1004" s="8" t="s">
        <v>2578</v>
      </c>
      <c r="F1004" s="8" t="s">
        <v>2581</v>
      </c>
      <c r="G1004" s="9" t="s">
        <v>2579</v>
      </c>
      <c r="H1004" s="8" t="str">
        <f>CONCATENATE(Table1[[#This Row],[FAMILLE]],"-",Table1[[#This Row],[CATEGORIE]],"-",Table1[[#This Row],[NOM]],"-",Table1[[#This Row],[COMPLEMENT]])</f>
        <v>LPS-CHAT-2-72 RADAR SNOWCAT-CHATON</v>
      </c>
      <c r="I1004" s="8"/>
      <c r="J1004" s="8" t="s">
        <v>2676</v>
      </c>
      <c r="K1004" s="8"/>
      <c r="L1004" s="8"/>
      <c r="M1004" s="8"/>
      <c r="N1004" s="8"/>
      <c r="O1004" s="10"/>
      <c r="P1004" s="11">
        <f>Table1[[#This Row],[QUANTITE]]*Table1[[#This Row],[PRIX DE VENTE ]]</f>
        <v>0</v>
      </c>
    </row>
    <row r="1005" spans="2:16" ht="15.75" thickBot="1" x14ac:dyDescent="0.3">
      <c r="B1005" s="17"/>
      <c r="C1005" s="18"/>
      <c r="D1005" s="16" t="s">
        <v>2490</v>
      </c>
      <c r="E1005" s="8" t="s">
        <v>2578</v>
      </c>
      <c r="F1005" s="8" t="s">
        <v>2582</v>
      </c>
      <c r="G1005" s="9" t="s">
        <v>2579</v>
      </c>
      <c r="H1005" s="8" t="str">
        <f>CONCATENATE(Table1[[#This Row],[FAMILLE]],"-",Table1[[#This Row],[CATEGORIE]],"-",Table1[[#This Row],[NOM]],"-",Table1[[#This Row],[COMPLEMENT]])</f>
        <v>LPS-CHAT-2-78 JADE CATKIN-CHATON</v>
      </c>
      <c r="I1005" s="8"/>
      <c r="J1005" s="8" t="s">
        <v>2676</v>
      </c>
      <c r="K1005" s="8"/>
      <c r="L1005" s="8"/>
      <c r="M1005" s="8"/>
      <c r="N1005" s="8"/>
      <c r="O1005" s="10"/>
      <c r="P1005" s="11">
        <f>Table1[[#This Row],[QUANTITE]]*Table1[[#This Row],[PRIX DE VENTE ]]</f>
        <v>0</v>
      </c>
    </row>
    <row r="1006" spans="2:16" ht="26.25" thickBot="1" x14ac:dyDescent="0.3">
      <c r="B1006" s="17"/>
      <c r="C1006" s="18"/>
      <c r="D1006" s="16" t="s">
        <v>2490</v>
      </c>
      <c r="E1006" s="8" t="s">
        <v>2578</v>
      </c>
      <c r="F1006" s="8" t="s">
        <v>2583</v>
      </c>
      <c r="G1006" s="9" t="s">
        <v>2579</v>
      </c>
      <c r="H1006" s="8" t="str">
        <f>CONCATENATE(Table1[[#This Row],[FAMILLE]],"-",Table1[[#This Row],[CATEGORIE]],"-",Table1[[#This Row],[NOM]],"-",Table1[[#This Row],[COMPLEMENT]])</f>
        <v>LPS-CHAT-PC 40 HONEYBELLE CATLEY-CHATON</v>
      </c>
      <c r="I1006" s="8"/>
      <c r="J1006" s="8" t="s">
        <v>2676</v>
      </c>
      <c r="K1006" s="8"/>
      <c r="L1006" s="8"/>
      <c r="M1006" s="8"/>
      <c r="N1006" s="8"/>
      <c r="O1006" s="10"/>
      <c r="P1006" s="11">
        <f>Table1[[#This Row],[QUANTITE]]*Table1[[#This Row],[PRIX DE VENTE ]]</f>
        <v>0</v>
      </c>
    </row>
    <row r="1007" spans="2:16" ht="15.75" thickBot="1" x14ac:dyDescent="0.3">
      <c r="B1007" s="17"/>
      <c r="C1007" s="18"/>
      <c r="D1007" s="16" t="s">
        <v>2490</v>
      </c>
      <c r="E1007" s="8" t="s">
        <v>2578</v>
      </c>
      <c r="F1007" s="8">
        <v>9</v>
      </c>
      <c r="G1007" s="9" t="s">
        <v>2584</v>
      </c>
      <c r="H1007" s="8" t="str">
        <f>CONCATENATE(Table1[[#This Row],[FAMILLE]],"-",Table1[[#This Row],[CATEGORIE]],"-",Table1[[#This Row],[NOM]],"-",Table1[[#This Row],[COMPLEMENT]])</f>
        <v>LPS-CHAT-9-ANGORA</v>
      </c>
      <c r="I1007" s="8"/>
      <c r="J1007" s="8" t="s">
        <v>2676</v>
      </c>
      <c r="K1007" s="8"/>
      <c r="L1007" s="8"/>
      <c r="M1007" s="8"/>
      <c r="N1007" s="8"/>
      <c r="O1007" s="10"/>
      <c r="P1007" s="11">
        <f>Table1[[#This Row],[QUANTITE]]*Table1[[#This Row],[PRIX DE VENTE ]]</f>
        <v>0</v>
      </c>
    </row>
    <row r="1008" spans="2:16" ht="15.75" thickBot="1" x14ac:dyDescent="0.3">
      <c r="B1008" s="17"/>
      <c r="C1008" s="18"/>
      <c r="D1008" s="16" t="s">
        <v>2490</v>
      </c>
      <c r="E1008" s="8" t="s">
        <v>2578</v>
      </c>
      <c r="F1008" s="8">
        <v>20</v>
      </c>
      <c r="G1008" s="9" t="s">
        <v>2584</v>
      </c>
      <c r="H1008" s="8" t="str">
        <f>CONCATENATE(Table1[[#This Row],[FAMILLE]],"-",Table1[[#This Row],[CATEGORIE]],"-",Table1[[#This Row],[NOM]],"-",Table1[[#This Row],[COMPLEMENT]])</f>
        <v>LPS-CHAT-20-ANGORA</v>
      </c>
      <c r="I1008" s="8"/>
      <c r="J1008" s="8" t="s">
        <v>2676</v>
      </c>
      <c r="K1008" s="8"/>
      <c r="L1008" s="8"/>
      <c r="M1008" s="8"/>
      <c r="N1008" s="8"/>
      <c r="O1008" s="10"/>
      <c r="P1008" s="11">
        <f>Table1[[#This Row],[QUANTITE]]*Table1[[#This Row],[PRIX DE VENTE ]]</f>
        <v>0</v>
      </c>
    </row>
    <row r="1009" spans="2:16" ht="15.75" thickBot="1" x14ac:dyDescent="0.3">
      <c r="B1009" s="17"/>
      <c r="C1009" s="18"/>
      <c r="D1009" s="16" t="s">
        <v>2490</v>
      </c>
      <c r="E1009" s="8" t="s">
        <v>2578</v>
      </c>
      <c r="F1009" s="8">
        <v>364</v>
      </c>
      <c r="G1009" s="9" t="s">
        <v>2584</v>
      </c>
      <c r="H1009" s="8" t="str">
        <f>CONCATENATE(Table1[[#This Row],[FAMILLE]],"-",Table1[[#This Row],[CATEGORIE]],"-",Table1[[#This Row],[NOM]],"-",Table1[[#This Row],[COMPLEMENT]])</f>
        <v>LPS-CHAT-364-ANGORA</v>
      </c>
      <c r="I1009" s="8"/>
      <c r="J1009" s="8" t="s">
        <v>2676</v>
      </c>
      <c r="K1009" s="8"/>
      <c r="L1009" s="8"/>
      <c r="M1009" s="8"/>
      <c r="N1009" s="8"/>
      <c r="O1009" s="10"/>
      <c r="P1009" s="11">
        <f>Table1[[#This Row],[QUANTITE]]*Table1[[#This Row],[PRIX DE VENTE ]]</f>
        <v>0</v>
      </c>
    </row>
    <row r="1010" spans="2:16" ht="15.75" thickBot="1" x14ac:dyDescent="0.3">
      <c r="B1010" s="17"/>
      <c r="C1010" s="18"/>
      <c r="D1010" s="16" t="s">
        <v>2490</v>
      </c>
      <c r="E1010" s="8" t="s">
        <v>2578</v>
      </c>
      <c r="F1010" s="8">
        <v>1047</v>
      </c>
      <c r="G1010" s="9" t="s">
        <v>2584</v>
      </c>
      <c r="H1010" s="8" t="str">
        <f>CONCATENATE(Table1[[#This Row],[FAMILLE]],"-",Table1[[#This Row],[CATEGORIE]],"-",Table1[[#This Row],[NOM]],"-",Table1[[#This Row],[COMPLEMENT]])</f>
        <v>LPS-CHAT-1047-ANGORA</v>
      </c>
      <c r="I1010" s="8"/>
      <c r="J1010" s="8" t="s">
        <v>2676</v>
      </c>
      <c r="K1010" s="8"/>
      <c r="L1010" s="8"/>
      <c r="M1010" s="8"/>
      <c r="N1010" s="8"/>
      <c r="O1010" s="10"/>
      <c r="P1010" s="11">
        <f>Table1[[#This Row],[QUANTITE]]*Table1[[#This Row],[PRIX DE VENTE ]]</f>
        <v>0</v>
      </c>
    </row>
    <row r="1011" spans="2:16" ht="15.75" thickBot="1" x14ac:dyDescent="0.3">
      <c r="B1011" s="17"/>
      <c r="C1011" s="18"/>
      <c r="D1011" s="16" t="s">
        <v>2490</v>
      </c>
      <c r="E1011" s="8" t="s">
        <v>2578</v>
      </c>
      <c r="F1011" s="8">
        <v>345</v>
      </c>
      <c r="G1011" s="9" t="s">
        <v>2584</v>
      </c>
      <c r="H1011" s="8" t="str">
        <f>CONCATENATE(Table1[[#This Row],[FAMILLE]],"-",Table1[[#This Row],[CATEGORIE]],"-",Table1[[#This Row],[NOM]],"-",Table1[[#This Row],[COMPLEMENT]])</f>
        <v>LPS-CHAT-345-ANGORA</v>
      </c>
      <c r="I1011" s="8"/>
      <c r="J1011" s="8" t="s">
        <v>2676</v>
      </c>
      <c r="K1011" s="8"/>
      <c r="L1011" s="8"/>
      <c r="M1011" s="8"/>
      <c r="N1011" s="8"/>
      <c r="O1011" s="10"/>
      <c r="P1011" s="11">
        <f>Table1[[#This Row],[QUANTITE]]*Table1[[#This Row],[PRIX DE VENTE ]]</f>
        <v>0</v>
      </c>
    </row>
    <row r="1012" spans="2:16" ht="26.25" thickBot="1" x14ac:dyDescent="0.3">
      <c r="B1012" s="17"/>
      <c r="C1012" s="18"/>
      <c r="D1012" s="16" t="s">
        <v>2490</v>
      </c>
      <c r="E1012" s="8" t="s">
        <v>2578</v>
      </c>
      <c r="F1012" s="8" t="s">
        <v>2585</v>
      </c>
      <c r="G1012" s="9" t="s">
        <v>2584</v>
      </c>
      <c r="H1012" s="8" t="str">
        <f>CONCATENATE(Table1[[#This Row],[FAMILLE]],"-",Table1[[#This Row],[CATEGORIE]],"-",Table1[[#This Row],[NOM]],"-",Table1[[#This Row],[COMPLEMENT]])</f>
        <v>LPS-CHAT-BIGGEST SAM'S CLUB BONUS-ANGORA</v>
      </c>
      <c r="I1012" s="8"/>
      <c r="J1012" s="8" t="s">
        <v>2676</v>
      </c>
      <c r="K1012" s="8"/>
      <c r="L1012" s="8"/>
      <c r="M1012" s="8"/>
      <c r="N1012" s="8"/>
      <c r="O1012" s="10"/>
      <c r="P1012" s="11">
        <f>Table1[[#This Row],[QUANTITE]]*Table1[[#This Row],[PRIX DE VENTE ]]</f>
        <v>0</v>
      </c>
    </row>
    <row r="1013" spans="2:16" ht="15.75" thickBot="1" x14ac:dyDescent="0.3">
      <c r="B1013" s="17"/>
      <c r="C1013" s="18"/>
      <c r="D1013" s="16" t="s">
        <v>2490</v>
      </c>
      <c r="E1013" s="8" t="s">
        <v>2578</v>
      </c>
      <c r="F1013" s="8">
        <v>954</v>
      </c>
      <c r="G1013" s="9" t="s">
        <v>2584</v>
      </c>
      <c r="H1013" s="8" t="str">
        <f>CONCATENATE(Table1[[#This Row],[FAMILLE]],"-",Table1[[#This Row],[CATEGORIE]],"-",Table1[[#This Row],[NOM]],"-",Table1[[#This Row],[COMPLEMENT]])</f>
        <v>LPS-CHAT-954-ANGORA</v>
      </c>
      <c r="I1013" s="8"/>
      <c r="J1013" s="8" t="s">
        <v>2676</v>
      </c>
      <c r="K1013" s="8"/>
      <c r="L1013" s="8"/>
      <c r="M1013" s="8"/>
      <c r="N1013" s="8"/>
      <c r="O1013" s="10"/>
      <c r="P1013" s="11">
        <f>Table1[[#This Row],[QUANTITE]]*Table1[[#This Row],[PRIX DE VENTE ]]</f>
        <v>0</v>
      </c>
    </row>
    <row r="1014" spans="2:16" ht="15.75" thickBot="1" x14ac:dyDescent="0.3">
      <c r="B1014" s="17"/>
      <c r="C1014" s="18"/>
      <c r="D1014" s="16" t="s">
        <v>2490</v>
      </c>
      <c r="E1014" s="8" t="s">
        <v>2578</v>
      </c>
      <c r="F1014" s="8">
        <v>55</v>
      </c>
      <c r="G1014" s="9" t="s">
        <v>2584</v>
      </c>
      <c r="H1014" s="8" t="str">
        <f>CONCATENATE(Table1[[#This Row],[FAMILLE]],"-",Table1[[#This Row],[CATEGORIE]],"-",Table1[[#This Row],[NOM]],"-",Table1[[#This Row],[COMPLEMENT]])</f>
        <v>LPS-CHAT-55-ANGORA</v>
      </c>
      <c r="I1014" s="8"/>
      <c r="J1014" s="8" t="s">
        <v>2676</v>
      </c>
      <c r="K1014" s="8"/>
      <c r="L1014" s="8"/>
      <c r="M1014" s="8"/>
      <c r="N1014" s="8"/>
      <c r="O1014" s="10"/>
      <c r="P1014" s="11">
        <f>Table1[[#This Row],[QUANTITE]]*Table1[[#This Row],[PRIX DE VENTE ]]</f>
        <v>0</v>
      </c>
    </row>
    <row r="1015" spans="2:16" ht="15.75" thickBot="1" x14ac:dyDescent="0.3">
      <c r="B1015" s="17"/>
      <c r="C1015" s="18"/>
      <c r="D1015" s="16" t="s">
        <v>2490</v>
      </c>
      <c r="E1015" s="8" t="s">
        <v>2578</v>
      </c>
      <c r="F1015" s="8" t="s">
        <v>2546</v>
      </c>
      <c r="G1015" s="9" t="s">
        <v>2584</v>
      </c>
      <c r="H1015" s="8" t="str">
        <f>CONCATENATE(Table1[[#This Row],[FAMILLE]],"-",Table1[[#This Row],[CATEGORIE]],"-",Table1[[#This Row],[NOM]],"-",Table1[[#This Row],[COMPLEMENT]])</f>
        <v>LPS-CHAT-PUZZLE-ANGORA</v>
      </c>
      <c r="I1015" s="8"/>
      <c r="J1015" s="8" t="s">
        <v>2676</v>
      </c>
      <c r="K1015" s="8"/>
      <c r="L1015" s="8"/>
      <c r="M1015" s="8"/>
      <c r="N1015" s="8"/>
      <c r="O1015" s="10"/>
      <c r="P1015" s="11">
        <f>Table1[[#This Row],[QUANTITE]]*Table1[[#This Row],[PRIX DE VENTE ]]</f>
        <v>0</v>
      </c>
    </row>
    <row r="1016" spans="2:16" ht="15.75" thickBot="1" x14ac:dyDescent="0.3">
      <c r="B1016" s="17"/>
      <c r="C1016" s="18"/>
      <c r="D1016" s="16" t="s">
        <v>2490</v>
      </c>
      <c r="E1016" s="8" t="s">
        <v>2578</v>
      </c>
      <c r="F1016" s="8">
        <v>511</v>
      </c>
      <c r="G1016" s="9" t="s">
        <v>2584</v>
      </c>
      <c r="H1016" s="8" t="str">
        <f>CONCATENATE(Table1[[#This Row],[FAMILLE]],"-",Table1[[#This Row],[CATEGORIE]],"-",Table1[[#This Row],[NOM]],"-",Table1[[#This Row],[COMPLEMENT]])</f>
        <v>LPS-CHAT-511-ANGORA</v>
      </c>
      <c r="I1016" s="8"/>
      <c r="J1016" s="8" t="s">
        <v>2676</v>
      </c>
      <c r="K1016" s="8"/>
      <c r="L1016" s="8"/>
      <c r="M1016" s="8"/>
      <c r="N1016" s="8"/>
      <c r="O1016" s="10"/>
      <c r="P1016" s="11">
        <f>Table1[[#This Row],[QUANTITE]]*Table1[[#This Row],[PRIX DE VENTE ]]</f>
        <v>0</v>
      </c>
    </row>
    <row r="1017" spans="2:16" ht="15.75" thickBot="1" x14ac:dyDescent="0.3">
      <c r="B1017" s="17"/>
      <c r="C1017" s="18"/>
      <c r="D1017" s="16" t="s">
        <v>2490</v>
      </c>
      <c r="E1017" s="8" t="s">
        <v>2578</v>
      </c>
      <c r="F1017" s="8">
        <v>2747</v>
      </c>
      <c r="G1017" s="9" t="s">
        <v>2584</v>
      </c>
      <c r="H1017" s="8" t="str">
        <f>CONCATENATE(Table1[[#This Row],[FAMILLE]],"-",Table1[[#This Row],[CATEGORIE]],"-",Table1[[#This Row],[NOM]],"-",Table1[[#This Row],[COMPLEMENT]])</f>
        <v>LPS-CHAT-2747-ANGORA</v>
      </c>
      <c r="I1017" s="8"/>
      <c r="J1017" s="8" t="s">
        <v>2676</v>
      </c>
      <c r="K1017" s="8"/>
      <c r="L1017" s="8"/>
      <c r="M1017" s="8"/>
      <c r="N1017" s="8"/>
      <c r="O1017" s="10"/>
      <c r="P1017" s="11">
        <f>Table1[[#This Row],[QUANTITE]]*Table1[[#This Row],[PRIX DE VENTE ]]</f>
        <v>0</v>
      </c>
    </row>
    <row r="1018" spans="2:16" ht="15.75" thickBot="1" x14ac:dyDescent="0.3">
      <c r="B1018" s="17"/>
      <c r="C1018" s="18"/>
      <c r="D1018" s="16" t="s">
        <v>2490</v>
      </c>
      <c r="E1018" s="8" t="s">
        <v>2578</v>
      </c>
      <c r="F1018" s="8">
        <v>11</v>
      </c>
      <c r="G1018" s="9" t="s">
        <v>2586</v>
      </c>
      <c r="H1018" s="8" t="str">
        <f>CONCATENATE(Table1[[#This Row],[FAMILLE]],"-",Table1[[#This Row],[CATEGORIE]],"-",Table1[[#This Row],[NOM]],"-",Table1[[#This Row],[COMPLEMENT]])</f>
        <v>LPS-CHAT-11-CHARTREUX</v>
      </c>
      <c r="I1018" s="8"/>
      <c r="J1018" s="8" t="s">
        <v>2676</v>
      </c>
      <c r="K1018" s="8"/>
      <c r="L1018" s="8"/>
      <c r="M1018" s="8"/>
      <c r="N1018" s="8"/>
      <c r="O1018" s="10"/>
      <c r="P1018" s="11">
        <f>Table1[[#This Row],[QUANTITE]]*Table1[[#This Row],[PRIX DE VENTE ]]</f>
        <v>0</v>
      </c>
    </row>
    <row r="1019" spans="2:16" ht="15.75" thickBot="1" x14ac:dyDescent="0.3">
      <c r="B1019" s="17"/>
      <c r="C1019" s="18"/>
      <c r="D1019" s="16" t="s">
        <v>2490</v>
      </c>
      <c r="E1019" s="8" t="s">
        <v>2578</v>
      </c>
      <c r="F1019" s="8">
        <v>539</v>
      </c>
      <c r="G1019" s="9" t="s">
        <v>2586</v>
      </c>
      <c r="H1019" s="8" t="str">
        <f>CONCATENATE(Table1[[#This Row],[FAMILLE]],"-",Table1[[#This Row],[CATEGORIE]],"-",Table1[[#This Row],[NOM]],"-",Table1[[#This Row],[COMPLEMENT]])</f>
        <v>LPS-CHAT-539-CHARTREUX</v>
      </c>
      <c r="I1019" s="8"/>
      <c r="J1019" s="8" t="s">
        <v>2676</v>
      </c>
      <c r="K1019" s="8"/>
      <c r="L1019" s="8"/>
      <c r="M1019" s="8"/>
      <c r="N1019" s="8"/>
      <c r="O1019" s="10"/>
      <c r="P1019" s="11">
        <f>Table1[[#This Row],[QUANTITE]]*Table1[[#This Row],[PRIX DE VENTE ]]</f>
        <v>0</v>
      </c>
    </row>
    <row r="1020" spans="2:16" ht="15.75" thickBot="1" x14ac:dyDescent="0.3">
      <c r="B1020" s="17"/>
      <c r="C1020" s="18"/>
      <c r="D1020" s="16" t="s">
        <v>2490</v>
      </c>
      <c r="E1020" s="8" t="s">
        <v>2578</v>
      </c>
      <c r="F1020" s="8">
        <v>27</v>
      </c>
      <c r="G1020" s="9" t="s">
        <v>2586</v>
      </c>
      <c r="H1020" s="8" t="str">
        <f>CONCATENATE(Table1[[#This Row],[FAMILLE]],"-",Table1[[#This Row],[CATEGORIE]],"-",Table1[[#This Row],[NOM]],"-",Table1[[#This Row],[COMPLEMENT]])</f>
        <v>LPS-CHAT-27-CHARTREUX</v>
      </c>
      <c r="I1020" s="8"/>
      <c r="J1020" s="8" t="s">
        <v>2676</v>
      </c>
      <c r="K1020" s="8"/>
      <c r="L1020" s="8"/>
      <c r="M1020" s="8"/>
      <c r="N1020" s="8"/>
      <c r="O1020" s="10"/>
      <c r="P1020" s="11">
        <f>Table1[[#This Row],[QUANTITE]]*Table1[[#This Row],[PRIX DE VENTE ]]</f>
        <v>0</v>
      </c>
    </row>
    <row r="1021" spans="2:16" ht="15.75" thickBot="1" x14ac:dyDescent="0.3">
      <c r="B1021" s="17"/>
      <c r="C1021" s="18"/>
      <c r="D1021" s="16" t="s">
        <v>2490</v>
      </c>
      <c r="E1021" s="8" t="s">
        <v>2578</v>
      </c>
      <c r="F1021" s="8">
        <v>533</v>
      </c>
      <c r="G1021" s="9" t="s">
        <v>2586</v>
      </c>
      <c r="H1021" s="8" t="str">
        <f>CONCATENATE(Table1[[#This Row],[FAMILLE]],"-",Table1[[#This Row],[CATEGORIE]],"-",Table1[[#This Row],[NOM]],"-",Table1[[#This Row],[COMPLEMENT]])</f>
        <v>LPS-CHAT-533-CHARTREUX</v>
      </c>
      <c r="I1021" s="8"/>
      <c r="J1021" s="8" t="s">
        <v>2676</v>
      </c>
      <c r="K1021" s="8"/>
      <c r="L1021" s="8"/>
      <c r="M1021" s="8"/>
      <c r="N1021" s="8"/>
      <c r="O1021" s="10"/>
      <c r="P1021" s="11">
        <f>Table1[[#This Row],[QUANTITE]]*Table1[[#This Row],[PRIX DE VENTE ]]</f>
        <v>0</v>
      </c>
    </row>
    <row r="1022" spans="2:16" ht="15.75" thickBot="1" x14ac:dyDescent="0.3">
      <c r="B1022" s="17"/>
      <c r="C1022" s="18"/>
      <c r="D1022" s="16" t="s">
        <v>2490</v>
      </c>
      <c r="E1022" s="8" t="s">
        <v>2578</v>
      </c>
      <c r="F1022" s="8">
        <v>73</v>
      </c>
      <c r="G1022" s="9" t="s">
        <v>2586</v>
      </c>
      <c r="H1022" s="8" t="str">
        <f>CONCATENATE(Table1[[#This Row],[FAMILLE]],"-",Table1[[#This Row],[CATEGORIE]],"-",Table1[[#This Row],[NOM]],"-",Table1[[#This Row],[COMPLEMENT]])</f>
        <v>LPS-CHAT-73-CHARTREUX</v>
      </c>
      <c r="I1022" s="8"/>
      <c r="J1022" s="8" t="s">
        <v>2676</v>
      </c>
      <c r="K1022" s="8"/>
      <c r="L1022" s="8"/>
      <c r="M1022" s="8"/>
      <c r="N1022" s="8"/>
      <c r="O1022" s="10"/>
      <c r="P1022" s="11">
        <f>Table1[[#This Row],[QUANTITE]]*Table1[[#This Row],[PRIX DE VENTE ]]</f>
        <v>0</v>
      </c>
    </row>
    <row r="1023" spans="2:16" ht="15.75" thickBot="1" x14ac:dyDescent="0.3">
      <c r="B1023" s="17"/>
      <c r="C1023" s="18"/>
      <c r="D1023" s="16" t="s">
        <v>2490</v>
      </c>
      <c r="E1023" s="8" t="s">
        <v>2578</v>
      </c>
      <c r="F1023" s="8">
        <v>98</v>
      </c>
      <c r="G1023" s="9" t="s">
        <v>2586</v>
      </c>
      <c r="H1023" s="8" t="str">
        <f>CONCATENATE(Table1[[#This Row],[FAMILLE]],"-",Table1[[#This Row],[CATEGORIE]],"-",Table1[[#This Row],[NOM]],"-",Table1[[#This Row],[COMPLEMENT]])</f>
        <v>LPS-CHAT-98-CHARTREUX</v>
      </c>
      <c r="I1023" s="8"/>
      <c r="J1023" s="8" t="s">
        <v>2676</v>
      </c>
      <c r="K1023" s="8"/>
      <c r="L1023" s="8"/>
      <c r="M1023" s="8"/>
      <c r="N1023" s="8"/>
      <c r="O1023" s="10"/>
      <c r="P1023" s="11">
        <f>Table1[[#This Row],[QUANTITE]]*Table1[[#This Row],[PRIX DE VENTE ]]</f>
        <v>0</v>
      </c>
    </row>
    <row r="1024" spans="2:16" ht="15.75" thickBot="1" x14ac:dyDescent="0.3">
      <c r="B1024" s="17"/>
      <c r="C1024" s="18"/>
      <c r="D1024" s="16" t="s">
        <v>2490</v>
      </c>
      <c r="E1024" s="8" t="s">
        <v>2578</v>
      </c>
      <c r="F1024" s="8">
        <v>456</v>
      </c>
      <c r="G1024" s="9" t="s">
        <v>2586</v>
      </c>
      <c r="H1024" s="8" t="str">
        <f>CONCATENATE(Table1[[#This Row],[FAMILLE]],"-",Table1[[#This Row],[CATEGORIE]],"-",Table1[[#This Row],[NOM]],"-",Table1[[#This Row],[COMPLEMENT]])</f>
        <v>LPS-CHAT-456-CHARTREUX</v>
      </c>
      <c r="I1024" s="8"/>
      <c r="J1024" s="8" t="s">
        <v>2676</v>
      </c>
      <c r="K1024" s="8"/>
      <c r="L1024" s="8"/>
      <c r="M1024" s="8"/>
      <c r="N1024" s="8"/>
      <c r="O1024" s="10"/>
      <c r="P1024" s="11">
        <f>Table1[[#This Row],[QUANTITE]]*Table1[[#This Row],[PRIX DE VENTE ]]</f>
        <v>0</v>
      </c>
    </row>
    <row r="1025" spans="2:16" ht="15.75" thickBot="1" x14ac:dyDescent="0.3">
      <c r="B1025" s="17"/>
      <c r="C1025" s="18"/>
      <c r="D1025" s="16" t="s">
        <v>2490</v>
      </c>
      <c r="E1025" s="8" t="s">
        <v>2578</v>
      </c>
      <c r="F1025" s="8">
        <v>32</v>
      </c>
      <c r="G1025" s="9" t="s">
        <v>2586</v>
      </c>
      <c r="H1025" s="8" t="str">
        <f>CONCATENATE(Table1[[#This Row],[FAMILLE]],"-",Table1[[#This Row],[CATEGORIE]],"-",Table1[[#This Row],[NOM]],"-",Table1[[#This Row],[COMPLEMENT]])</f>
        <v>LPS-CHAT-32-CHARTREUX</v>
      </c>
      <c r="I1025" s="8"/>
      <c r="J1025" s="8" t="s">
        <v>2676</v>
      </c>
      <c r="K1025" s="8"/>
      <c r="L1025" s="8"/>
      <c r="M1025" s="8"/>
      <c r="N1025" s="8"/>
      <c r="O1025" s="10"/>
      <c r="P1025" s="11">
        <f>Table1[[#This Row],[QUANTITE]]*Table1[[#This Row],[PRIX DE VENTE ]]</f>
        <v>0</v>
      </c>
    </row>
    <row r="1026" spans="2:16" ht="15.75" thickBot="1" x14ac:dyDescent="0.3">
      <c r="B1026" s="17"/>
      <c r="C1026" s="18"/>
      <c r="D1026" s="16" t="s">
        <v>2490</v>
      </c>
      <c r="E1026" s="8" t="s">
        <v>2578</v>
      </c>
      <c r="F1026" s="8">
        <v>547</v>
      </c>
      <c r="G1026" s="9" t="s">
        <v>2586</v>
      </c>
      <c r="H1026" s="8" t="str">
        <f>CONCATENATE(Table1[[#This Row],[FAMILLE]],"-",Table1[[#This Row],[CATEGORIE]],"-",Table1[[#This Row],[NOM]],"-",Table1[[#This Row],[COMPLEMENT]])</f>
        <v>LPS-CHAT-547-CHARTREUX</v>
      </c>
      <c r="I1026" s="8"/>
      <c r="J1026" s="8" t="s">
        <v>2676</v>
      </c>
      <c r="K1026" s="8"/>
      <c r="L1026" s="8"/>
      <c r="M1026" s="8"/>
      <c r="N1026" s="8"/>
      <c r="O1026" s="10"/>
      <c r="P1026" s="11">
        <f>Table1[[#This Row],[QUANTITE]]*Table1[[#This Row],[PRIX DE VENTE ]]</f>
        <v>0</v>
      </c>
    </row>
    <row r="1027" spans="2:16" ht="15.75" thickBot="1" x14ac:dyDescent="0.3">
      <c r="B1027" s="17"/>
      <c r="C1027" s="18"/>
      <c r="D1027" s="16" t="s">
        <v>2490</v>
      </c>
      <c r="E1027" s="8" t="s">
        <v>2578</v>
      </c>
      <c r="F1027" s="8">
        <v>74</v>
      </c>
      <c r="G1027" s="9" t="s">
        <v>2586</v>
      </c>
      <c r="H1027" s="8" t="str">
        <f>CONCATENATE(Table1[[#This Row],[FAMILLE]],"-",Table1[[#This Row],[CATEGORIE]],"-",Table1[[#This Row],[NOM]],"-",Table1[[#This Row],[COMPLEMENT]])</f>
        <v>LPS-CHAT-74-CHARTREUX</v>
      </c>
      <c r="I1027" s="8"/>
      <c r="J1027" s="8" t="s">
        <v>2676</v>
      </c>
      <c r="K1027" s="8"/>
      <c r="L1027" s="8"/>
      <c r="M1027" s="8"/>
      <c r="N1027" s="8"/>
      <c r="O1027" s="10"/>
      <c r="P1027" s="11">
        <f>Table1[[#This Row],[QUANTITE]]*Table1[[#This Row],[PRIX DE VENTE ]]</f>
        <v>0</v>
      </c>
    </row>
    <row r="1028" spans="2:16" ht="15.75" thickBot="1" x14ac:dyDescent="0.3">
      <c r="B1028" s="17"/>
      <c r="C1028" s="18"/>
      <c r="D1028" s="16" t="s">
        <v>2490</v>
      </c>
      <c r="E1028" s="8" t="s">
        <v>2578</v>
      </c>
      <c r="F1028" s="8">
        <v>832</v>
      </c>
      <c r="G1028" s="9" t="s">
        <v>2586</v>
      </c>
      <c r="H1028" s="8" t="str">
        <f>CONCATENATE(Table1[[#This Row],[FAMILLE]],"-",Table1[[#This Row],[CATEGORIE]],"-",Table1[[#This Row],[NOM]],"-",Table1[[#This Row],[COMPLEMENT]])</f>
        <v>LPS-CHAT-832-CHARTREUX</v>
      </c>
      <c r="I1028" s="8"/>
      <c r="J1028" s="8" t="s">
        <v>2676</v>
      </c>
      <c r="K1028" s="8"/>
      <c r="L1028" s="8"/>
      <c r="M1028" s="8"/>
      <c r="N1028" s="8"/>
      <c r="O1028" s="10"/>
      <c r="P1028" s="11">
        <f>Table1[[#This Row],[QUANTITE]]*Table1[[#This Row],[PRIX DE VENTE ]]</f>
        <v>0</v>
      </c>
    </row>
    <row r="1029" spans="2:16" ht="15.75" thickBot="1" x14ac:dyDescent="0.3">
      <c r="B1029" s="17"/>
      <c r="C1029" s="18"/>
      <c r="D1029" s="16" t="s">
        <v>2490</v>
      </c>
      <c r="E1029" s="8" t="s">
        <v>2578</v>
      </c>
      <c r="F1029" s="8">
        <v>981</v>
      </c>
      <c r="G1029" s="9" t="s">
        <v>2586</v>
      </c>
      <c r="H1029" s="8" t="str">
        <f>CONCATENATE(Table1[[#This Row],[FAMILLE]],"-",Table1[[#This Row],[CATEGORIE]],"-",Table1[[#This Row],[NOM]],"-",Table1[[#This Row],[COMPLEMENT]])</f>
        <v>LPS-CHAT-981-CHARTREUX</v>
      </c>
      <c r="I1029" s="8"/>
      <c r="J1029" s="8" t="s">
        <v>2676</v>
      </c>
      <c r="K1029" s="8"/>
      <c r="L1029" s="8"/>
      <c r="M1029" s="8"/>
      <c r="N1029" s="8"/>
      <c r="O1029" s="10"/>
      <c r="P1029" s="11">
        <f>Table1[[#This Row],[QUANTITE]]*Table1[[#This Row],[PRIX DE VENTE ]]</f>
        <v>0</v>
      </c>
    </row>
    <row r="1030" spans="2:16" ht="15.75" thickBot="1" x14ac:dyDescent="0.3">
      <c r="B1030" s="17"/>
      <c r="C1030" s="18"/>
      <c r="D1030" s="16" t="s">
        <v>2490</v>
      </c>
      <c r="E1030" s="8" t="s">
        <v>2578</v>
      </c>
      <c r="F1030" s="8">
        <v>842</v>
      </c>
      <c r="G1030" s="9" t="s">
        <v>2586</v>
      </c>
      <c r="H1030" s="8" t="str">
        <f>CONCATENATE(Table1[[#This Row],[FAMILLE]],"-",Table1[[#This Row],[CATEGORIE]],"-",Table1[[#This Row],[NOM]],"-",Table1[[#This Row],[COMPLEMENT]])</f>
        <v>LPS-CHAT-842-CHARTREUX</v>
      </c>
      <c r="I1030" s="8"/>
      <c r="J1030" s="8" t="s">
        <v>2676</v>
      </c>
      <c r="K1030" s="8"/>
      <c r="L1030" s="8"/>
      <c r="M1030" s="8"/>
      <c r="N1030" s="8"/>
      <c r="O1030" s="10"/>
      <c r="P1030" s="11">
        <f>Table1[[#This Row],[QUANTITE]]*Table1[[#This Row],[PRIX DE VENTE ]]</f>
        <v>0</v>
      </c>
    </row>
    <row r="1031" spans="2:16" ht="15.75" thickBot="1" x14ac:dyDescent="0.3">
      <c r="B1031" s="17"/>
      <c r="C1031" s="18"/>
      <c r="D1031" s="16" t="s">
        <v>2490</v>
      </c>
      <c r="E1031" s="8" t="s">
        <v>2578</v>
      </c>
      <c r="F1031" s="8">
        <v>1188</v>
      </c>
      <c r="G1031" s="9" t="s">
        <v>2586</v>
      </c>
      <c r="H1031" s="8" t="str">
        <f>CONCATENATE(Table1[[#This Row],[FAMILLE]],"-",Table1[[#This Row],[CATEGORIE]],"-",Table1[[#This Row],[NOM]],"-",Table1[[#This Row],[COMPLEMENT]])</f>
        <v>LPS-CHAT-1188-CHARTREUX</v>
      </c>
      <c r="I1031" s="8"/>
      <c r="J1031" s="8" t="s">
        <v>2676</v>
      </c>
      <c r="K1031" s="8"/>
      <c r="L1031" s="8"/>
      <c r="M1031" s="8"/>
      <c r="N1031" s="8"/>
      <c r="O1031" s="10"/>
      <c r="P1031" s="11">
        <f>Table1[[#This Row],[QUANTITE]]*Table1[[#This Row],[PRIX DE VENTE ]]</f>
        <v>0</v>
      </c>
    </row>
    <row r="1032" spans="2:16" ht="15.75" thickBot="1" x14ac:dyDescent="0.3">
      <c r="B1032" s="17"/>
      <c r="C1032" s="18"/>
      <c r="D1032" s="16" t="s">
        <v>2490</v>
      </c>
      <c r="E1032" s="8" t="s">
        <v>2578</v>
      </c>
      <c r="F1032" s="8">
        <v>2332</v>
      </c>
      <c r="G1032" s="9" t="s">
        <v>2586</v>
      </c>
      <c r="H1032" s="8" t="str">
        <f>CONCATENATE(Table1[[#This Row],[FAMILLE]],"-",Table1[[#This Row],[CATEGORIE]],"-",Table1[[#This Row],[NOM]],"-",Table1[[#This Row],[COMPLEMENT]])</f>
        <v>LPS-CHAT-2332-CHARTREUX</v>
      </c>
      <c r="I1032" s="8"/>
      <c r="J1032" s="8" t="s">
        <v>2676</v>
      </c>
      <c r="K1032" s="8"/>
      <c r="L1032" s="8"/>
      <c r="M1032" s="8"/>
      <c r="N1032" s="8"/>
      <c r="O1032" s="10"/>
      <c r="P1032" s="11">
        <f>Table1[[#This Row],[QUANTITE]]*Table1[[#This Row],[PRIX DE VENTE ]]</f>
        <v>0</v>
      </c>
    </row>
    <row r="1033" spans="2:16" ht="15.75" thickBot="1" x14ac:dyDescent="0.3">
      <c r="B1033" s="17"/>
      <c r="C1033" s="18"/>
      <c r="D1033" s="16" t="s">
        <v>2490</v>
      </c>
      <c r="E1033" s="8" t="s">
        <v>2578</v>
      </c>
      <c r="F1033" s="8">
        <v>1692</v>
      </c>
      <c r="G1033" s="9" t="s">
        <v>2586</v>
      </c>
      <c r="H1033" s="8" t="str">
        <f>CONCATENATE(Table1[[#This Row],[FAMILLE]],"-",Table1[[#This Row],[CATEGORIE]],"-",Table1[[#This Row],[NOM]],"-",Table1[[#This Row],[COMPLEMENT]])</f>
        <v>LPS-CHAT-1692-CHARTREUX</v>
      </c>
      <c r="I1033" s="8"/>
      <c r="J1033" s="8" t="s">
        <v>2676</v>
      </c>
      <c r="K1033" s="8"/>
      <c r="L1033" s="8"/>
      <c r="M1033" s="8"/>
      <c r="N1033" s="8"/>
      <c r="O1033" s="10"/>
      <c r="P1033" s="11">
        <f>Table1[[#This Row],[QUANTITE]]*Table1[[#This Row],[PRIX DE VENTE ]]</f>
        <v>0</v>
      </c>
    </row>
    <row r="1034" spans="2:16" ht="15.75" thickBot="1" x14ac:dyDescent="0.3">
      <c r="B1034" s="17"/>
      <c r="C1034" s="18"/>
      <c r="D1034" s="16" t="s">
        <v>2490</v>
      </c>
      <c r="E1034" s="8" t="s">
        <v>2578</v>
      </c>
      <c r="F1034" s="8">
        <v>1821</v>
      </c>
      <c r="G1034" s="9" t="s">
        <v>2586</v>
      </c>
      <c r="H1034" s="8" t="str">
        <f>CONCATENATE(Table1[[#This Row],[FAMILLE]],"-",Table1[[#This Row],[CATEGORIE]],"-",Table1[[#This Row],[NOM]],"-",Table1[[#This Row],[COMPLEMENT]])</f>
        <v>LPS-CHAT-1821-CHARTREUX</v>
      </c>
      <c r="I1034" s="8"/>
      <c r="J1034" s="8" t="s">
        <v>2676</v>
      </c>
      <c r="K1034" s="8"/>
      <c r="L1034" s="8"/>
      <c r="M1034" s="8"/>
      <c r="N1034" s="8"/>
      <c r="O1034" s="10"/>
      <c r="P1034" s="11">
        <f>Table1[[#This Row],[QUANTITE]]*Table1[[#This Row],[PRIX DE VENTE ]]</f>
        <v>0</v>
      </c>
    </row>
    <row r="1035" spans="2:16" ht="15.75" thickBot="1" x14ac:dyDescent="0.3">
      <c r="B1035" s="17"/>
      <c r="C1035" s="18"/>
      <c r="D1035" s="16" t="s">
        <v>2490</v>
      </c>
      <c r="E1035" s="8" t="s">
        <v>2578</v>
      </c>
      <c r="F1035" s="8">
        <v>1402</v>
      </c>
      <c r="G1035" s="9" t="s">
        <v>2586</v>
      </c>
      <c r="H1035" s="8" t="str">
        <f>CONCATENATE(Table1[[#This Row],[FAMILLE]],"-",Table1[[#This Row],[CATEGORIE]],"-",Table1[[#This Row],[NOM]],"-",Table1[[#This Row],[COMPLEMENT]])</f>
        <v>LPS-CHAT-1402-CHARTREUX</v>
      </c>
      <c r="I1035" s="8"/>
      <c r="J1035" s="8" t="s">
        <v>2676</v>
      </c>
      <c r="K1035" s="8"/>
      <c r="L1035" s="8"/>
      <c r="M1035" s="8"/>
      <c r="N1035" s="8"/>
      <c r="O1035" s="10"/>
      <c r="P1035" s="11">
        <f>Table1[[#This Row],[QUANTITE]]*Table1[[#This Row],[PRIX DE VENTE ]]</f>
        <v>0</v>
      </c>
    </row>
    <row r="1036" spans="2:16" ht="15.75" thickBot="1" x14ac:dyDescent="0.3">
      <c r="B1036" s="17"/>
      <c r="C1036" s="18"/>
      <c r="D1036" s="16" t="s">
        <v>2490</v>
      </c>
      <c r="E1036" s="8" t="s">
        <v>2578</v>
      </c>
      <c r="F1036" s="8">
        <v>1626</v>
      </c>
      <c r="G1036" s="9" t="s">
        <v>2586</v>
      </c>
      <c r="H1036" s="8" t="str">
        <f>CONCATENATE(Table1[[#This Row],[FAMILLE]],"-",Table1[[#This Row],[CATEGORIE]],"-",Table1[[#This Row],[NOM]],"-",Table1[[#This Row],[COMPLEMENT]])</f>
        <v>LPS-CHAT-1626-CHARTREUX</v>
      </c>
      <c r="I1036" s="8"/>
      <c r="J1036" s="8" t="s">
        <v>2676</v>
      </c>
      <c r="K1036" s="8"/>
      <c r="L1036" s="8"/>
      <c r="M1036" s="8"/>
      <c r="N1036" s="8"/>
      <c r="O1036" s="10"/>
      <c r="P1036" s="11">
        <f>Table1[[#This Row],[QUANTITE]]*Table1[[#This Row],[PRIX DE VENTE ]]</f>
        <v>0</v>
      </c>
    </row>
    <row r="1037" spans="2:16" ht="15.75" thickBot="1" x14ac:dyDescent="0.3">
      <c r="B1037" s="17"/>
      <c r="C1037" s="18"/>
      <c r="D1037" s="16" t="s">
        <v>2490</v>
      </c>
      <c r="E1037" s="8" t="s">
        <v>2578</v>
      </c>
      <c r="F1037" s="8">
        <v>1856</v>
      </c>
      <c r="G1037" s="9" t="s">
        <v>2586</v>
      </c>
      <c r="H1037" s="8" t="str">
        <f>CONCATENATE(Table1[[#This Row],[FAMILLE]],"-",Table1[[#This Row],[CATEGORIE]],"-",Table1[[#This Row],[NOM]],"-",Table1[[#This Row],[COMPLEMENT]])</f>
        <v>LPS-CHAT-1856-CHARTREUX</v>
      </c>
      <c r="I1037" s="8"/>
      <c r="J1037" s="8" t="s">
        <v>2676</v>
      </c>
      <c r="K1037" s="8"/>
      <c r="L1037" s="8"/>
      <c r="M1037" s="8"/>
      <c r="N1037" s="8"/>
      <c r="O1037" s="10"/>
      <c r="P1037" s="11">
        <f>Table1[[#This Row],[QUANTITE]]*Table1[[#This Row],[PRIX DE VENTE ]]</f>
        <v>0</v>
      </c>
    </row>
    <row r="1038" spans="2:16" ht="15.75" thickBot="1" x14ac:dyDescent="0.3">
      <c r="B1038" s="17"/>
      <c r="C1038" s="18"/>
      <c r="D1038" s="16" t="s">
        <v>2490</v>
      </c>
      <c r="E1038" s="8" t="s">
        <v>2578</v>
      </c>
      <c r="F1038" s="8">
        <v>1745</v>
      </c>
      <c r="G1038" s="9" t="s">
        <v>2586</v>
      </c>
      <c r="H1038" s="8" t="str">
        <f>CONCATENATE(Table1[[#This Row],[FAMILLE]],"-",Table1[[#This Row],[CATEGORIE]],"-",Table1[[#This Row],[NOM]],"-",Table1[[#This Row],[COMPLEMENT]])</f>
        <v>LPS-CHAT-1745-CHARTREUX</v>
      </c>
      <c r="I1038" s="8"/>
      <c r="J1038" s="8" t="s">
        <v>2676</v>
      </c>
      <c r="K1038" s="8"/>
      <c r="L1038" s="8"/>
      <c r="M1038" s="8"/>
      <c r="N1038" s="8"/>
      <c r="O1038" s="10"/>
      <c r="P1038" s="11">
        <f>Table1[[#This Row],[QUANTITE]]*Table1[[#This Row],[PRIX DE VENTE ]]</f>
        <v>0</v>
      </c>
    </row>
    <row r="1039" spans="2:16" ht="15.75" thickBot="1" x14ac:dyDescent="0.3">
      <c r="B1039" s="17"/>
      <c r="C1039" s="18"/>
      <c r="D1039" s="16" t="s">
        <v>2490</v>
      </c>
      <c r="E1039" s="8" t="s">
        <v>2578</v>
      </c>
      <c r="F1039" s="8">
        <v>2362</v>
      </c>
      <c r="G1039" s="9" t="s">
        <v>2586</v>
      </c>
      <c r="H1039" s="8" t="str">
        <f>CONCATENATE(Table1[[#This Row],[FAMILLE]],"-",Table1[[#This Row],[CATEGORIE]],"-",Table1[[#This Row],[NOM]],"-",Table1[[#This Row],[COMPLEMENT]])</f>
        <v>LPS-CHAT-2362-CHARTREUX</v>
      </c>
      <c r="I1039" s="8"/>
      <c r="J1039" s="8" t="s">
        <v>2676</v>
      </c>
      <c r="K1039" s="8"/>
      <c r="L1039" s="8"/>
      <c r="M1039" s="8"/>
      <c r="N1039" s="8"/>
      <c r="O1039" s="10"/>
      <c r="P1039" s="11">
        <f>Table1[[#This Row],[QUANTITE]]*Table1[[#This Row],[PRIX DE VENTE ]]</f>
        <v>0</v>
      </c>
    </row>
    <row r="1040" spans="2:16" ht="15.75" thickBot="1" x14ac:dyDescent="0.3">
      <c r="B1040" s="17"/>
      <c r="C1040" s="18"/>
      <c r="D1040" s="16" t="s">
        <v>2490</v>
      </c>
      <c r="E1040" s="8" t="s">
        <v>2578</v>
      </c>
      <c r="F1040" s="8">
        <v>2355</v>
      </c>
      <c r="G1040" s="9" t="s">
        <v>2586</v>
      </c>
      <c r="H1040" s="8" t="str">
        <f>CONCATENATE(Table1[[#This Row],[FAMILLE]],"-",Table1[[#This Row],[CATEGORIE]],"-",Table1[[#This Row],[NOM]],"-",Table1[[#This Row],[COMPLEMENT]])</f>
        <v>LPS-CHAT-2355-CHARTREUX</v>
      </c>
      <c r="I1040" s="8"/>
      <c r="J1040" s="8" t="s">
        <v>2676</v>
      </c>
      <c r="K1040" s="8"/>
      <c r="L1040" s="8"/>
      <c r="M1040" s="8"/>
      <c r="N1040" s="8"/>
      <c r="O1040" s="10"/>
      <c r="P1040" s="11">
        <f>Table1[[#This Row],[QUANTITE]]*Table1[[#This Row],[PRIX DE VENTE ]]</f>
        <v>0</v>
      </c>
    </row>
    <row r="1041" spans="2:16" ht="15.75" thickBot="1" x14ac:dyDescent="0.3">
      <c r="B1041" s="17"/>
      <c r="C1041" s="18"/>
      <c r="D1041" s="16" t="s">
        <v>2490</v>
      </c>
      <c r="E1041" s="8" t="s">
        <v>2578</v>
      </c>
      <c r="F1041" s="8" t="s">
        <v>2587</v>
      </c>
      <c r="G1041" s="9" t="s">
        <v>2586</v>
      </c>
      <c r="H1041" s="8" t="str">
        <f>CONCATENATE(Table1[[#This Row],[FAMILLE]],"-",Table1[[#This Row],[CATEGORIE]],"-",Table1[[#This Row],[NOM]],"-",Table1[[#This Row],[COMPLEMENT]])</f>
        <v>LPS-CHAT-PUSH N PLAY 01-CHARTREUX</v>
      </c>
      <c r="I1041" s="8"/>
      <c r="J1041" s="8" t="s">
        <v>2676</v>
      </c>
      <c r="K1041" s="8"/>
      <c r="L1041" s="8"/>
      <c r="M1041" s="8"/>
      <c r="N1041" s="8"/>
      <c r="O1041" s="10"/>
      <c r="P1041" s="11">
        <f>Table1[[#This Row],[QUANTITE]]*Table1[[#This Row],[PRIX DE VENTE ]]</f>
        <v>0</v>
      </c>
    </row>
    <row r="1042" spans="2:16" ht="15.75" thickBot="1" x14ac:dyDescent="0.3">
      <c r="B1042" s="17"/>
      <c r="C1042" s="18"/>
      <c r="D1042" s="16" t="s">
        <v>2490</v>
      </c>
      <c r="E1042" s="8" t="s">
        <v>2578</v>
      </c>
      <c r="F1042" s="8">
        <v>493</v>
      </c>
      <c r="G1042" s="9" t="s">
        <v>2586</v>
      </c>
      <c r="H1042" s="8" t="str">
        <f>CONCATENATE(Table1[[#This Row],[FAMILLE]],"-",Table1[[#This Row],[CATEGORIE]],"-",Table1[[#This Row],[NOM]],"-",Table1[[#This Row],[COMPLEMENT]])</f>
        <v>LPS-CHAT-493-CHARTREUX</v>
      </c>
      <c r="I1042" s="8"/>
      <c r="J1042" s="8" t="s">
        <v>2676</v>
      </c>
      <c r="K1042" s="8"/>
      <c r="L1042" s="8"/>
      <c r="M1042" s="8"/>
      <c r="N1042" s="8"/>
      <c r="O1042" s="10"/>
      <c r="P1042" s="11">
        <f>Table1[[#This Row],[QUANTITE]]*Table1[[#This Row],[PRIX DE VENTE ]]</f>
        <v>0</v>
      </c>
    </row>
    <row r="1043" spans="2:16" ht="15.75" thickBot="1" x14ac:dyDescent="0.3">
      <c r="B1043" s="17"/>
      <c r="C1043" s="18"/>
      <c r="D1043" s="16" t="s">
        <v>2490</v>
      </c>
      <c r="E1043" s="8" t="s">
        <v>2578</v>
      </c>
      <c r="F1043" s="8" t="s">
        <v>2588</v>
      </c>
      <c r="G1043" s="9" t="s">
        <v>2586</v>
      </c>
      <c r="H1043" s="8" t="str">
        <f>CONCATENATE(Table1[[#This Row],[FAMILLE]],"-",Table1[[#This Row],[CATEGORIE]],"-",Table1[[#This Row],[NOM]],"-",Table1[[#This Row],[COMPLEMENT]])</f>
        <v>LPS-CHAT-3761 GUNTHER MOODY-CHARTREUX</v>
      </c>
      <c r="I1043" s="8"/>
      <c r="J1043" s="8" t="s">
        <v>2676</v>
      </c>
      <c r="K1043" s="8"/>
      <c r="L1043" s="8"/>
      <c r="M1043" s="8"/>
      <c r="N1043" s="8"/>
      <c r="O1043" s="10"/>
      <c r="P1043" s="11">
        <f>Table1[[#This Row],[QUANTITE]]*Table1[[#This Row],[PRIX DE VENTE ]]</f>
        <v>0</v>
      </c>
    </row>
    <row r="1044" spans="2:16" ht="15.75" thickBot="1" x14ac:dyDescent="0.3">
      <c r="B1044" s="17"/>
      <c r="C1044" s="18"/>
      <c r="D1044" s="16" t="s">
        <v>2490</v>
      </c>
      <c r="E1044" s="8" t="s">
        <v>2578</v>
      </c>
      <c r="F1044" s="8">
        <v>2095</v>
      </c>
      <c r="G1044" s="9" t="s">
        <v>2586</v>
      </c>
      <c r="H1044" s="8" t="str">
        <f>CONCATENATE(Table1[[#This Row],[FAMILLE]],"-",Table1[[#This Row],[CATEGORIE]],"-",Table1[[#This Row],[NOM]],"-",Table1[[#This Row],[COMPLEMENT]])</f>
        <v>LPS-CHAT-2095-CHARTREUX</v>
      </c>
      <c r="I1044" s="8"/>
      <c r="J1044" s="8" t="s">
        <v>2676</v>
      </c>
      <c r="K1044" s="8"/>
      <c r="L1044" s="8"/>
      <c r="M1044" s="8"/>
      <c r="N1044" s="8"/>
      <c r="O1044" s="10"/>
      <c r="P1044" s="11">
        <f>Table1[[#This Row],[QUANTITE]]*Table1[[#This Row],[PRIX DE VENTE ]]</f>
        <v>0</v>
      </c>
    </row>
    <row r="1045" spans="2:16" ht="15.75" thickBot="1" x14ac:dyDescent="0.3">
      <c r="B1045" s="17"/>
      <c r="C1045" s="18"/>
      <c r="D1045" s="16" t="s">
        <v>2490</v>
      </c>
      <c r="E1045" s="8" t="s">
        <v>2578</v>
      </c>
      <c r="F1045" s="8">
        <v>2108</v>
      </c>
      <c r="G1045" s="9" t="s">
        <v>2586</v>
      </c>
      <c r="H1045" s="8" t="str">
        <f>CONCATENATE(Table1[[#This Row],[FAMILLE]],"-",Table1[[#This Row],[CATEGORIE]],"-",Table1[[#This Row],[NOM]],"-",Table1[[#This Row],[COMPLEMENT]])</f>
        <v>LPS-CHAT-2108-CHARTREUX</v>
      </c>
      <c r="I1045" s="8"/>
      <c r="J1045" s="8" t="s">
        <v>2676</v>
      </c>
      <c r="K1045" s="8"/>
      <c r="L1045" s="8"/>
      <c r="M1045" s="8"/>
      <c r="N1045" s="8"/>
      <c r="O1045" s="10"/>
      <c r="P1045" s="11">
        <f>Table1[[#This Row],[QUANTITE]]*Table1[[#This Row],[PRIX DE VENTE ]]</f>
        <v>0</v>
      </c>
    </row>
    <row r="1046" spans="2:16" ht="15.75" thickBot="1" x14ac:dyDescent="0.3">
      <c r="B1046" s="17"/>
      <c r="C1046" s="18"/>
      <c r="D1046" s="16" t="s">
        <v>2490</v>
      </c>
      <c r="E1046" s="8" t="s">
        <v>2578</v>
      </c>
      <c r="F1046" s="8" t="s">
        <v>2589</v>
      </c>
      <c r="G1046" s="9" t="s">
        <v>2586</v>
      </c>
      <c r="H1046" s="8" t="str">
        <f>CONCATENATE(Table1[[#This Row],[FAMILLE]],"-",Table1[[#This Row],[CATEGORIE]],"-",Table1[[#This Row],[NOM]],"-",Table1[[#This Row],[COMPLEMENT]])</f>
        <v>LPS-CHAT-2108 BIS-CHARTREUX</v>
      </c>
      <c r="I1046" s="8"/>
      <c r="J1046" s="8" t="s">
        <v>2676</v>
      </c>
      <c r="K1046" s="8"/>
      <c r="L1046" s="8"/>
      <c r="M1046" s="8"/>
      <c r="N1046" s="8"/>
      <c r="O1046" s="10"/>
      <c r="P1046" s="11">
        <f>Table1[[#This Row],[QUANTITE]]*Table1[[#This Row],[PRIX DE VENTE ]]</f>
        <v>0</v>
      </c>
    </row>
    <row r="1047" spans="2:16" ht="26.25" thickBot="1" x14ac:dyDescent="0.3">
      <c r="B1047" s="17"/>
      <c r="C1047" s="18"/>
      <c r="D1047" s="16" t="s">
        <v>2490</v>
      </c>
      <c r="E1047" s="8" t="s">
        <v>2578</v>
      </c>
      <c r="F1047" s="8" t="s">
        <v>2590</v>
      </c>
      <c r="G1047" s="9" t="s">
        <v>2586</v>
      </c>
      <c r="H1047" s="8" t="str">
        <f>CONCATENATE(Table1[[#This Row],[FAMILLE]],"-",Table1[[#This Row],[CATEGORIE]],"-",Table1[[#This Row],[NOM]],"-",Table1[[#This Row],[COMPLEMENT]])</f>
        <v>LPS-CHAT-PC 294 FURRY GUMBOPAWS-CHARTREUX</v>
      </c>
      <c r="I1047" s="8"/>
      <c r="J1047" s="8" t="s">
        <v>2676</v>
      </c>
      <c r="K1047" s="8"/>
      <c r="L1047" s="8"/>
      <c r="M1047" s="8"/>
      <c r="N1047" s="8"/>
      <c r="O1047" s="10"/>
      <c r="P1047" s="11">
        <f>Table1[[#This Row],[QUANTITE]]*Table1[[#This Row],[PRIX DE VENTE ]]</f>
        <v>0</v>
      </c>
    </row>
    <row r="1048" spans="2:16" ht="15.75" thickBot="1" x14ac:dyDescent="0.3">
      <c r="B1048" s="17"/>
      <c r="C1048" s="18"/>
      <c r="D1048" s="16" t="s">
        <v>2490</v>
      </c>
      <c r="E1048" s="8" t="s">
        <v>2578</v>
      </c>
      <c r="F1048" s="8" t="s">
        <v>2592</v>
      </c>
      <c r="G1048" s="9" t="s">
        <v>2591</v>
      </c>
      <c r="H1048" s="8" t="str">
        <f>CONCATENATE(Table1[[#This Row],[FAMILLE]],"-",Table1[[#This Row],[CATEGORIE]],"-",Table1[[#This Row],[NOM]],"-",Table1[[#This Row],[COMPLEMENT]])</f>
        <v>LPS-CHAT-NN 65-ECOSSAIS</v>
      </c>
      <c r="I1048" s="8"/>
      <c r="J1048" s="8" t="s">
        <v>2676</v>
      </c>
      <c r="K1048" s="8"/>
      <c r="L1048" s="8"/>
      <c r="M1048" s="8"/>
      <c r="N1048" s="8"/>
      <c r="O1048" s="10"/>
      <c r="P1048" s="11">
        <f>Table1[[#This Row],[QUANTITE]]*Table1[[#This Row],[PRIX DE VENTE ]]</f>
        <v>0</v>
      </c>
    </row>
    <row r="1049" spans="2:16" ht="15.75" thickBot="1" x14ac:dyDescent="0.3">
      <c r="B1049" s="17"/>
      <c r="C1049" s="18"/>
      <c r="D1049" s="16" t="s">
        <v>2490</v>
      </c>
      <c r="E1049" s="8" t="s">
        <v>2578</v>
      </c>
      <c r="F1049" s="8" t="s">
        <v>2593</v>
      </c>
      <c r="G1049" s="9" t="s">
        <v>2591</v>
      </c>
      <c r="H1049" s="8" t="str">
        <f>CONCATENATE(Table1[[#This Row],[FAMILLE]],"-",Table1[[#This Row],[CATEGORIE]],"-",Table1[[#This Row],[NOM]],"-",Table1[[#This Row],[COMPLEMENT]])</f>
        <v>LPS-CHAT-2-73 BELLA SCOTSFELD-ECOSSAIS</v>
      </c>
      <c r="I1049" s="8"/>
      <c r="J1049" s="8" t="s">
        <v>2676</v>
      </c>
      <c r="K1049" s="8"/>
      <c r="L1049" s="8"/>
      <c r="M1049" s="8"/>
      <c r="N1049" s="8"/>
      <c r="O1049" s="10"/>
      <c r="P1049" s="11">
        <f>Table1[[#This Row],[QUANTITE]]*Table1[[#This Row],[PRIX DE VENTE ]]</f>
        <v>0</v>
      </c>
    </row>
    <row r="1050" spans="2:16" ht="15.75" thickBot="1" x14ac:dyDescent="0.3">
      <c r="B1050" s="17"/>
      <c r="C1050" s="18"/>
      <c r="D1050" s="16" t="s">
        <v>2490</v>
      </c>
      <c r="E1050" s="8" t="s">
        <v>2578</v>
      </c>
      <c r="F1050" s="8">
        <v>5</v>
      </c>
      <c r="G1050" s="9" t="s">
        <v>2594</v>
      </c>
      <c r="H1050" s="8" t="str">
        <f>CONCATENATE(Table1[[#This Row],[FAMILLE]],"-",Table1[[#This Row],[CATEGORIE]],"-",Table1[[#This Row],[NOM]],"-",Table1[[#This Row],[COMPLEMENT]])</f>
        <v>LPS-CHAT-5-EUROPEEN</v>
      </c>
      <c r="I1050" s="8"/>
      <c r="J1050" s="8" t="s">
        <v>2676</v>
      </c>
      <c r="K1050" s="8"/>
      <c r="L1050" s="8"/>
      <c r="M1050" s="8"/>
      <c r="N1050" s="8"/>
      <c r="O1050" s="10"/>
      <c r="P1050" s="11">
        <f>Table1[[#This Row],[QUANTITE]]*Table1[[#This Row],[PRIX DE VENTE ]]</f>
        <v>0</v>
      </c>
    </row>
    <row r="1051" spans="2:16" ht="15.75" thickBot="1" x14ac:dyDescent="0.3">
      <c r="B1051" s="17"/>
      <c r="C1051" s="18"/>
      <c r="D1051" s="16" t="s">
        <v>2490</v>
      </c>
      <c r="E1051" s="8" t="s">
        <v>2578</v>
      </c>
      <c r="F1051" s="8">
        <v>246</v>
      </c>
      <c r="G1051" s="9" t="s">
        <v>2594</v>
      </c>
      <c r="H1051" s="8" t="str">
        <f>CONCATENATE(Table1[[#This Row],[FAMILLE]],"-",Table1[[#This Row],[CATEGORIE]],"-",Table1[[#This Row],[NOM]],"-",Table1[[#This Row],[COMPLEMENT]])</f>
        <v>LPS-CHAT-246-EUROPEEN</v>
      </c>
      <c r="I1051" s="8"/>
      <c r="J1051" s="8" t="s">
        <v>2676</v>
      </c>
      <c r="K1051" s="8"/>
      <c r="L1051" s="8"/>
      <c r="M1051" s="8"/>
      <c r="N1051" s="8"/>
      <c r="O1051" s="10"/>
      <c r="P1051" s="11">
        <f>Table1[[#This Row],[QUANTITE]]*Table1[[#This Row],[PRIX DE VENTE ]]</f>
        <v>0</v>
      </c>
    </row>
    <row r="1052" spans="2:16" ht="15.75" thickBot="1" x14ac:dyDescent="0.3">
      <c r="B1052" s="17"/>
      <c r="C1052" s="18"/>
      <c r="D1052" s="16" t="s">
        <v>2490</v>
      </c>
      <c r="E1052" s="8" t="s">
        <v>2578</v>
      </c>
      <c r="F1052" s="8" t="s">
        <v>2595</v>
      </c>
      <c r="G1052" s="9" t="s">
        <v>2594</v>
      </c>
      <c r="H1052" s="8" t="str">
        <f>CONCATENATE(Table1[[#This Row],[FAMILLE]],"-",Table1[[#This Row],[CATEGORIE]],"-",Table1[[#This Row],[NOM]],"-",Table1[[#This Row],[COMPLEMENT]])</f>
        <v>LPS-CHAT-138 MONOPOLY-EUROPEEN</v>
      </c>
      <c r="I1052" s="8"/>
      <c r="J1052" s="8" t="s">
        <v>2676</v>
      </c>
      <c r="K1052" s="8"/>
      <c r="L1052" s="8"/>
      <c r="M1052" s="8"/>
      <c r="N1052" s="8"/>
      <c r="O1052" s="10"/>
      <c r="P1052" s="11">
        <f>Table1[[#This Row],[QUANTITE]]*Table1[[#This Row],[PRIX DE VENTE ]]</f>
        <v>0</v>
      </c>
    </row>
    <row r="1053" spans="2:16" ht="15.75" thickBot="1" x14ac:dyDescent="0.3">
      <c r="B1053" s="17"/>
      <c r="C1053" s="18"/>
      <c r="D1053" s="16" t="s">
        <v>2490</v>
      </c>
      <c r="E1053" s="8" t="s">
        <v>2578</v>
      </c>
      <c r="F1053" s="8">
        <v>125</v>
      </c>
      <c r="G1053" s="9" t="s">
        <v>2594</v>
      </c>
      <c r="H1053" s="8" t="str">
        <f>CONCATENATE(Table1[[#This Row],[FAMILLE]],"-",Table1[[#This Row],[CATEGORIE]],"-",Table1[[#This Row],[NOM]],"-",Table1[[#This Row],[COMPLEMENT]])</f>
        <v>LPS-CHAT-125-EUROPEEN</v>
      </c>
      <c r="I1053" s="8"/>
      <c r="J1053" s="8" t="s">
        <v>2676</v>
      </c>
      <c r="K1053" s="8"/>
      <c r="L1053" s="8"/>
      <c r="M1053" s="8"/>
      <c r="N1053" s="8"/>
      <c r="O1053" s="10"/>
      <c r="P1053" s="11">
        <f>Table1[[#This Row],[QUANTITE]]*Table1[[#This Row],[PRIX DE VENTE ]]</f>
        <v>0</v>
      </c>
    </row>
    <row r="1054" spans="2:16" ht="15.75" thickBot="1" x14ac:dyDescent="0.3">
      <c r="B1054" s="17"/>
      <c r="C1054" s="18"/>
      <c r="D1054" s="16" t="s">
        <v>2490</v>
      </c>
      <c r="E1054" s="8" t="s">
        <v>2578</v>
      </c>
      <c r="F1054" s="8">
        <v>126</v>
      </c>
      <c r="G1054" s="9" t="s">
        <v>2594</v>
      </c>
      <c r="H1054" s="8" t="str">
        <f>CONCATENATE(Table1[[#This Row],[FAMILLE]],"-",Table1[[#This Row],[CATEGORIE]],"-",Table1[[#This Row],[NOM]],"-",Table1[[#This Row],[COMPLEMENT]])</f>
        <v>LPS-CHAT-126-EUROPEEN</v>
      </c>
      <c r="I1054" s="8"/>
      <c r="J1054" s="8" t="s">
        <v>2676</v>
      </c>
      <c r="K1054" s="8"/>
      <c r="L1054" s="8"/>
      <c r="M1054" s="8"/>
      <c r="N1054" s="8"/>
      <c r="O1054" s="10"/>
      <c r="P1054" s="11">
        <f>Table1[[#This Row],[QUANTITE]]*Table1[[#This Row],[PRIX DE VENTE ]]</f>
        <v>0</v>
      </c>
    </row>
    <row r="1055" spans="2:16" ht="15.75" thickBot="1" x14ac:dyDescent="0.3">
      <c r="B1055" s="17"/>
      <c r="C1055" s="18"/>
      <c r="D1055" s="16" t="s">
        <v>2490</v>
      </c>
      <c r="E1055" s="8" t="s">
        <v>2578</v>
      </c>
      <c r="F1055" s="8">
        <v>483</v>
      </c>
      <c r="G1055" s="9" t="s">
        <v>2594</v>
      </c>
      <c r="H1055" s="8" t="str">
        <f>CONCATENATE(Table1[[#This Row],[FAMILLE]],"-",Table1[[#This Row],[CATEGORIE]],"-",Table1[[#This Row],[NOM]],"-",Table1[[#This Row],[COMPLEMENT]])</f>
        <v>LPS-CHAT-483-EUROPEEN</v>
      </c>
      <c r="I1055" s="8"/>
      <c r="J1055" s="8" t="s">
        <v>2676</v>
      </c>
      <c r="K1055" s="8"/>
      <c r="L1055" s="8"/>
      <c r="M1055" s="8"/>
      <c r="N1055" s="8"/>
      <c r="O1055" s="10"/>
      <c r="P1055" s="11">
        <f>Table1[[#This Row],[QUANTITE]]*Table1[[#This Row],[PRIX DE VENTE ]]</f>
        <v>0</v>
      </c>
    </row>
    <row r="1056" spans="2:16" ht="15.75" thickBot="1" x14ac:dyDescent="0.3">
      <c r="B1056" s="17"/>
      <c r="C1056" s="18"/>
      <c r="D1056" s="16" t="s">
        <v>2490</v>
      </c>
      <c r="E1056" s="8" t="s">
        <v>2578</v>
      </c>
      <c r="F1056" s="8">
        <v>64</v>
      </c>
      <c r="G1056" s="9" t="s">
        <v>2594</v>
      </c>
      <c r="H1056" s="8" t="str">
        <f>CONCATENATE(Table1[[#This Row],[FAMILLE]],"-",Table1[[#This Row],[CATEGORIE]],"-",Table1[[#This Row],[NOM]],"-",Table1[[#This Row],[COMPLEMENT]])</f>
        <v>LPS-CHAT-64-EUROPEEN</v>
      </c>
      <c r="I1056" s="8"/>
      <c r="J1056" s="8" t="s">
        <v>2676</v>
      </c>
      <c r="K1056" s="8"/>
      <c r="L1056" s="8"/>
      <c r="M1056" s="8"/>
      <c r="N1056" s="8"/>
      <c r="O1056" s="10"/>
      <c r="P1056" s="11">
        <f>Table1[[#This Row],[QUANTITE]]*Table1[[#This Row],[PRIX DE VENTE ]]</f>
        <v>0</v>
      </c>
    </row>
    <row r="1057" spans="2:16" ht="15.75" thickBot="1" x14ac:dyDescent="0.3">
      <c r="B1057" s="17"/>
      <c r="C1057" s="18"/>
      <c r="D1057" s="16" t="s">
        <v>2490</v>
      </c>
      <c r="E1057" s="8" t="s">
        <v>2578</v>
      </c>
      <c r="F1057" s="8">
        <v>228</v>
      </c>
      <c r="G1057" s="9" t="s">
        <v>2594</v>
      </c>
      <c r="H1057" s="8" t="str">
        <f>CONCATENATE(Table1[[#This Row],[FAMILLE]],"-",Table1[[#This Row],[CATEGORIE]],"-",Table1[[#This Row],[NOM]],"-",Table1[[#This Row],[COMPLEMENT]])</f>
        <v>LPS-CHAT-228-EUROPEEN</v>
      </c>
      <c r="I1057" s="8"/>
      <c r="J1057" s="8" t="s">
        <v>2676</v>
      </c>
      <c r="K1057" s="8"/>
      <c r="L1057" s="8"/>
      <c r="M1057" s="8"/>
      <c r="N1057" s="8"/>
      <c r="O1057" s="10"/>
      <c r="P1057" s="11">
        <f>Table1[[#This Row],[QUANTITE]]*Table1[[#This Row],[PRIX DE VENTE ]]</f>
        <v>0</v>
      </c>
    </row>
    <row r="1058" spans="2:16" ht="15.75" thickBot="1" x14ac:dyDescent="0.3">
      <c r="B1058" s="17"/>
      <c r="C1058" s="18"/>
      <c r="D1058" s="16" t="s">
        <v>2490</v>
      </c>
      <c r="E1058" s="8" t="s">
        <v>2578</v>
      </c>
      <c r="F1058" s="8">
        <v>410</v>
      </c>
      <c r="G1058" s="9" t="s">
        <v>2594</v>
      </c>
      <c r="H1058" s="8" t="str">
        <f>CONCATENATE(Table1[[#This Row],[FAMILLE]],"-",Table1[[#This Row],[CATEGORIE]],"-",Table1[[#This Row],[NOM]],"-",Table1[[#This Row],[COMPLEMENT]])</f>
        <v>LPS-CHAT-410-EUROPEEN</v>
      </c>
      <c r="I1058" s="8"/>
      <c r="J1058" s="8" t="s">
        <v>2676</v>
      </c>
      <c r="K1058" s="8"/>
      <c r="L1058" s="8"/>
      <c r="M1058" s="8"/>
      <c r="N1058" s="8"/>
      <c r="O1058" s="10"/>
      <c r="P1058" s="11">
        <f>Table1[[#This Row],[QUANTITE]]*Table1[[#This Row],[PRIX DE VENTE ]]</f>
        <v>0</v>
      </c>
    </row>
    <row r="1059" spans="2:16" ht="15.75" thickBot="1" x14ac:dyDescent="0.3">
      <c r="B1059" s="17"/>
      <c r="C1059" s="18"/>
      <c r="D1059" s="16" t="s">
        <v>2490</v>
      </c>
      <c r="E1059" s="8" t="s">
        <v>2578</v>
      </c>
      <c r="F1059" s="8">
        <v>733</v>
      </c>
      <c r="G1059" s="9" t="s">
        <v>2594</v>
      </c>
      <c r="H1059" s="8" t="str">
        <f>CONCATENATE(Table1[[#This Row],[FAMILLE]],"-",Table1[[#This Row],[CATEGORIE]],"-",Table1[[#This Row],[NOM]],"-",Table1[[#This Row],[COMPLEMENT]])</f>
        <v>LPS-CHAT-733-EUROPEEN</v>
      </c>
      <c r="I1059" s="8"/>
      <c r="J1059" s="8" t="s">
        <v>2676</v>
      </c>
      <c r="K1059" s="8"/>
      <c r="L1059" s="8"/>
      <c r="M1059" s="8"/>
      <c r="N1059" s="8"/>
      <c r="O1059" s="10"/>
      <c r="P1059" s="11">
        <f>Table1[[#This Row],[QUANTITE]]*Table1[[#This Row],[PRIX DE VENTE ]]</f>
        <v>0</v>
      </c>
    </row>
    <row r="1060" spans="2:16" ht="15.75" thickBot="1" x14ac:dyDescent="0.3">
      <c r="B1060" s="17"/>
      <c r="C1060" s="18"/>
      <c r="D1060" s="16" t="s">
        <v>2490</v>
      </c>
      <c r="E1060" s="8" t="s">
        <v>2578</v>
      </c>
      <c r="F1060" s="8">
        <v>1116</v>
      </c>
      <c r="G1060" s="9" t="s">
        <v>2594</v>
      </c>
      <c r="H1060" s="8" t="str">
        <f>CONCATENATE(Table1[[#This Row],[FAMILLE]],"-",Table1[[#This Row],[CATEGORIE]],"-",Table1[[#This Row],[NOM]],"-",Table1[[#This Row],[COMPLEMENT]])</f>
        <v>LPS-CHAT-1116-EUROPEEN</v>
      </c>
      <c r="I1060" s="8"/>
      <c r="J1060" s="8" t="s">
        <v>2676</v>
      </c>
      <c r="K1060" s="8"/>
      <c r="L1060" s="8"/>
      <c r="M1060" s="8"/>
      <c r="N1060" s="8"/>
      <c r="O1060" s="10"/>
      <c r="P1060" s="11">
        <f>Table1[[#This Row],[QUANTITE]]*Table1[[#This Row],[PRIX DE VENTE ]]</f>
        <v>0</v>
      </c>
    </row>
    <row r="1061" spans="2:16" ht="15.75" thickBot="1" x14ac:dyDescent="0.3">
      <c r="B1061" s="17"/>
      <c r="C1061" s="18"/>
      <c r="D1061" s="16" t="s">
        <v>2490</v>
      </c>
      <c r="E1061" s="8" t="s">
        <v>2578</v>
      </c>
      <c r="F1061" s="8">
        <v>1905</v>
      </c>
      <c r="G1061" s="9" t="s">
        <v>2594</v>
      </c>
      <c r="H1061" s="8" t="str">
        <f>CONCATENATE(Table1[[#This Row],[FAMILLE]],"-",Table1[[#This Row],[CATEGORIE]],"-",Table1[[#This Row],[NOM]],"-",Table1[[#This Row],[COMPLEMENT]])</f>
        <v>LPS-CHAT-1905-EUROPEEN</v>
      </c>
      <c r="I1061" s="8"/>
      <c r="J1061" s="8" t="s">
        <v>2676</v>
      </c>
      <c r="K1061" s="8"/>
      <c r="L1061" s="8"/>
      <c r="M1061" s="8"/>
      <c r="N1061" s="8"/>
      <c r="O1061" s="10"/>
      <c r="P1061" s="11">
        <f>Table1[[#This Row],[QUANTITE]]*Table1[[#This Row],[PRIX DE VENTE ]]</f>
        <v>0</v>
      </c>
    </row>
    <row r="1062" spans="2:16" ht="15.75" thickBot="1" x14ac:dyDescent="0.3">
      <c r="B1062" s="17"/>
      <c r="C1062" s="18"/>
      <c r="D1062" s="16" t="s">
        <v>2490</v>
      </c>
      <c r="E1062" s="8" t="s">
        <v>2578</v>
      </c>
      <c r="F1062" s="8">
        <v>3573</v>
      </c>
      <c r="G1062" s="9" t="s">
        <v>2594</v>
      </c>
      <c r="H1062" s="8" t="str">
        <f>CONCATENATE(Table1[[#This Row],[FAMILLE]],"-",Table1[[#This Row],[CATEGORIE]],"-",Table1[[#This Row],[NOM]],"-",Table1[[#This Row],[COMPLEMENT]])</f>
        <v>LPS-CHAT-3573-EUROPEEN</v>
      </c>
      <c r="I1062" s="8"/>
      <c r="J1062" s="8" t="s">
        <v>2676</v>
      </c>
      <c r="K1062" s="8"/>
      <c r="L1062" s="8"/>
      <c r="M1062" s="8"/>
      <c r="N1062" s="8"/>
      <c r="O1062" s="10"/>
      <c r="P1062" s="11">
        <f>Table1[[#This Row],[QUANTITE]]*Table1[[#This Row],[PRIX DE VENTE ]]</f>
        <v>0</v>
      </c>
    </row>
    <row r="1063" spans="2:16" ht="15.75" thickBot="1" x14ac:dyDescent="0.3">
      <c r="B1063" s="17"/>
      <c r="C1063" s="18"/>
      <c r="D1063" s="16" t="s">
        <v>2490</v>
      </c>
      <c r="E1063" s="8" t="s">
        <v>2578</v>
      </c>
      <c r="F1063" s="8">
        <v>1024</v>
      </c>
      <c r="G1063" s="9" t="s">
        <v>2594</v>
      </c>
      <c r="H1063" s="8" t="str">
        <f>CONCATENATE(Table1[[#This Row],[FAMILLE]],"-",Table1[[#This Row],[CATEGORIE]],"-",Table1[[#This Row],[NOM]],"-",Table1[[#This Row],[COMPLEMENT]])</f>
        <v>LPS-CHAT-1024-EUROPEEN</v>
      </c>
      <c r="I1063" s="8"/>
      <c r="J1063" s="8" t="s">
        <v>2676</v>
      </c>
      <c r="K1063" s="8"/>
      <c r="L1063" s="8"/>
      <c r="M1063" s="8"/>
      <c r="N1063" s="8"/>
      <c r="O1063" s="10"/>
      <c r="P1063" s="11">
        <f>Table1[[#This Row],[QUANTITE]]*Table1[[#This Row],[PRIX DE VENTE ]]</f>
        <v>0</v>
      </c>
    </row>
    <row r="1064" spans="2:16" ht="15.75" thickBot="1" x14ac:dyDescent="0.3">
      <c r="B1064" s="17"/>
      <c r="C1064" s="18"/>
      <c r="D1064" s="16" t="s">
        <v>2490</v>
      </c>
      <c r="E1064" s="8" t="s">
        <v>2578</v>
      </c>
      <c r="F1064" s="8">
        <v>339</v>
      </c>
      <c r="G1064" s="9" t="s">
        <v>2594</v>
      </c>
      <c r="H1064" s="8" t="str">
        <f>CONCATENATE(Table1[[#This Row],[FAMILLE]],"-",Table1[[#This Row],[CATEGORIE]],"-",Table1[[#This Row],[NOM]],"-",Table1[[#This Row],[COMPLEMENT]])</f>
        <v>LPS-CHAT-339-EUROPEEN</v>
      </c>
      <c r="I1064" s="8"/>
      <c r="J1064" s="8" t="s">
        <v>2676</v>
      </c>
      <c r="K1064" s="8"/>
      <c r="L1064" s="8"/>
      <c r="M1064" s="8"/>
      <c r="N1064" s="8"/>
      <c r="O1064" s="10"/>
      <c r="P1064" s="11">
        <f>Table1[[#This Row],[QUANTITE]]*Table1[[#This Row],[PRIX DE VENTE ]]</f>
        <v>0</v>
      </c>
    </row>
    <row r="1065" spans="2:16" ht="15.75" thickBot="1" x14ac:dyDescent="0.3">
      <c r="B1065" s="17"/>
      <c r="C1065" s="18"/>
      <c r="D1065" s="16" t="s">
        <v>2490</v>
      </c>
      <c r="E1065" s="8" t="s">
        <v>2578</v>
      </c>
      <c r="F1065" s="8">
        <v>886</v>
      </c>
      <c r="G1065" s="9" t="s">
        <v>2594</v>
      </c>
      <c r="H1065" s="8" t="str">
        <f>CONCATENATE(Table1[[#This Row],[FAMILLE]],"-",Table1[[#This Row],[CATEGORIE]],"-",Table1[[#This Row],[NOM]],"-",Table1[[#This Row],[COMPLEMENT]])</f>
        <v>LPS-CHAT-886-EUROPEEN</v>
      </c>
      <c r="I1065" s="8"/>
      <c r="J1065" s="8" t="s">
        <v>2676</v>
      </c>
      <c r="K1065" s="8"/>
      <c r="L1065" s="8"/>
      <c r="M1065" s="8"/>
      <c r="N1065" s="8"/>
      <c r="O1065" s="10"/>
      <c r="P1065" s="11">
        <f>Table1[[#This Row],[QUANTITE]]*Table1[[#This Row],[PRIX DE VENTE ]]</f>
        <v>0</v>
      </c>
    </row>
    <row r="1066" spans="2:16" ht="15.75" thickBot="1" x14ac:dyDescent="0.3">
      <c r="B1066" s="17"/>
      <c r="C1066" s="18"/>
      <c r="D1066" s="16" t="s">
        <v>2490</v>
      </c>
      <c r="E1066" s="8" t="s">
        <v>2578</v>
      </c>
      <c r="F1066" s="8">
        <v>852</v>
      </c>
      <c r="G1066" s="9" t="s">
        <v>2594</v>
      </c>
      <c r="H1066" s="8" t="str">
        <f>CONCATENATE(Table1[[#This Row],[FAMILLE]],"-",Table1[[#This Row],[CATEGORIE]],"-",Table1[[#This Row],[NOM]],"-",Table1[[#This Row],[COMPLEMENT]])</f>
        <v>LPS-CHAT-852-EUROPEEN</v>
      </c>
      <c r="I1066" s="8"/>
      <c r="J1066" s="8" t="s">
        <v>2676</v>
      </c>
      <c r="K1066" s="8"/>
      <c r="L1066" s="8"/>
      <c r="M1066" s="8"/>
      <c r="N1066" s="8"/>
      <c r="O1066" s="10"/>
      <c r="P1066" s="11">
        <f>Table1[[#This Row],[QUANTITE]]*Table1[[#This Row],[PRIX DE VENTE ]]</f>
        <v>0</v>
      </c>
    </row>
    <row r="1067" spans="2:16" ht="15.75" thickBot="1" x14ac:dyDescent="0.3">
      <c r="B1067" s="17"/>
      <c r="C1067" s="18"/>
      <c r="D1067" s="16" t="s">
        <v>2490</v>
      </c>
      <c r="E1067" s="8" t="s">
        <v>2578</v>
      </c>
      <c r="F1067" s="8">
        <v>1120</v>
      </c>
      <c r="G1067" s="9" t="s">
        <v>2594</v>
      </c>
      <c r="H1067" s="8" t="str">
        <f>CONCATENATE(Table1[[#This Row],[FAMILLE]],"-",Table1[[#This Row],[CATEGORIE]],"-",Table1[[#This Row],[NOM]],"-",Table1[[#This Row],[COMPLEMENT]])</f>
        <v>LPS-CHAT-1120-EUROPEEN</v>
      </c>
      <c r="I1067" s="8"/>
      <c r="J1067" s="8" t="s">
        <v>2676</v>
      </c>
      <c r="K1067" s="8"/>
      <c r="L1067" s="8"/>
      <c r="M1067" s="8"/>
      <c r="N1067" s="8"/>
      <c r="O1067" s="10"/>
      <c r="P1067" s="11">
        <f>Table1[[#This Row],[QUANTITE]]*Table1[[#This Row],[PRIX DE VENTE ]]</f>
        <v>0</v>
      </c>
    </row>
    <row r="1068" spans="2:16" ht="15.75" thickBot="1" x14ac:dyDescent="0.3">
      <c r="B1068" s="17"/>
      <c r="C1068" s="18"/>
      <c r="D1068" s="16" t="s">
        <v>2490</v>
      </c>
      <c r="E1068" s="8" t="s">
        <v>2578</v>
      </c>
      <c r="F1068" s="8">
        <v>1643</v>
      </c>
      <c r="G1068" s="9" t="s">
        <v>2594</v>
      </c>
      <c r="H1068" s="8" t="str">
        <f>CONCATENATE(Table1[[#This Row],[FAMILLE]],"-",Table1[[#This Row],[CATEGORIE]],"-",Table1[[#This Row],[NOM]],"-",Table1[[#This Row],[COMPLEMENT]])</f>
        <v>LPS-CHAT-1643-EUROPEEN</v>
      </c>
      <c r="I1068" s="8"/>
      <c r="J1068" s="8" t="s">
        <v>2676</v>
      </c>
      <c r="K1068" s="8"/>
      <c r="L1068" s="8"/>
      <c r="M1068" s="8"/>
      <c r="N1068" s="8"/>
      <c r="O1068" s="10"/>
      <c r="P1068" s="11">
        <f>Table1[[#This Row],[QUANTITE]]*Table1[[#This Row],[PRIX DE VENTE ]]</f>
        <v>0</v>
      </c>
    </row>
    <row r="1069" spans="2:16" ht="15.75" thickBot="1" x14ac:dyDescent="0.3">
      <c r="B1069" s="17"/>
      <c r="C1069" s="18"/>
      <c r="D1069" s="16" t="s">
        <v>2490</v>
      </c>
      <c r="E1069" s="8" t="s">
        <v>2578</v>
      </c>
      <c r="F1069" s="8">
        <v>71</v>
      </c>
      <c r="G1069" s="9" t="s">
        <v>2594</v>
      </c>
      <c r="H1069" s="8" t="str">
        <f>CONCATENATE(Table1[[#This Row],[FAMILLE]],"-",Table1[[#This Row],[CATEGORIE]],"-",Table1[[#This Row],[NOM]],"-",Table1[[#This Row],[COMPLEMENT]])</f>
        <v>LPS-CHAT-71-EUROPEEN</v>
      </c>
      <c r="I1069" s="8"/>
      <c r="J1069" s="8" t="s">
        <v>2676</v>
      </c>
      <c r="K1069" s="8"/>
      <c r="L1069" s="8"/>
      <c r="M1069" s="8"/>
      <c r="N1069" s="8"/>
      <c r="O1069" s="10"/>
      <c r="P1069" s="11">
        <f>Table1[[#This Row],[QUANTITE]]*Table1[[#This Row],[PRIX DE VENTE ]]</f>
        <v>0</v>
      </c>
    </row>
    <row r="1070" spans="2:16" ht="15.75" thickBot="1" x14ac:dyDescent="0.3">
      <c r="B1070" s="17"/>
      <c r="C1070" s="18"/>
      <c r="D1070" s="16" t="s">
        <v>2490</v>
      </c>
      <c r="E1070" s="8" t="s">
        <v>2578</v>
      </c>
      <c r="F1070" s="8">
        <v>72</v>
      </c>
      <c r="G1070" s="9" t="s">
        <v>2594</v>
      </c>
      <c r="H1070" s="8" t="str">
        <f>CONCATENATE(Table1[[#This Row],[FAMILLE]],"-",Table1[[#This Row],[CATEGORIE]],"-",Table1[[#This Row],[NOM]],"-",Table1[[#This Row],[COMPLEMENT]])</f>
        <v>LPS-CHAT-72-EUROPEEN</v>
      </c>
      <c r="I1070" s="8"/>
      <c r="J1070" s="8" t="s">
        <v>2676</v>
      </c>
      <c r="K1070" s="8"/>
      <c r="L1070" s="8"/>
      <c r="M1070" s="8"/>
      <c r="N1070" s="8"/>
      <c r="O1070" s="10"/>
      <c r="P1070" s="11">
        <f>Table1[[#This Row],[QUANTITE]]*Table1[[#This Row],[PRIX DE VENTE ]]</f>
        <v>0</v>
      </c>
    </row>
    <row r="1071" spans="2:16" ht="15.75" thickBot="1" x14ac:dyDescent="0.3">
      <c r="B1071" s="17"/>
      <c r="C1071" s="18"/>
      <c r="D1071" s="16" t="s">
        <v>2490</v>
      </c>
      <c r="E1071" s="8" t="s">
        <v>2578</v>
      </c>
      <c r="F1071" s="8" t="s">
        <v>2596</v>
      </c>
      <c r="G1071" s="9" t="s">
        <v>2594</v>
      </c>
      <c r="H1071" s="8" t="str">
        <f>CONCATENATE(Table1[[#This Row],[FAMILLE]],"-",Table1[[#This Row],[CATEGORIE]],"-",Table1[[#This Row],[NOM]],"-",Table1[[#This Row],[COMPLEMENT]])</f>
        <v>LPS-CHAT-525 / 790-EUROPEEN</v>
      </c>
      <c r="I1071" s="8"/>
      <c r="J1071" s="8" t="s">
        <v>2676</v>
      </c>
      <c r="K1071" s="8"/>
      <c r="L1071" s="8"/>
      <c r="M1071" s="8"/>
      <c r="N1071" s="8"/>
      <c r="O1071" s="10"/>
      <c r="P1071" s="11">
        <f>Table1[[#This Row],[QUANTITE]]*Table1[[#This Row],[PRIX DE VENTE ]]</f>
        <v>0</v>
      </c>
    </row>
    <row r="1072" spans="2:16" ht="15.75" thickBot="1" x14ac:dyDescent="0.3">
      <c r="B1072" s="17"/>
      <c r="C1072" s="18"/>
      <c r="D1072" s="16" t="s">
        <v>2490</v>
      </c>
      <c r="E1072" s="8" t="s">
        <v>2578</v>
      </c>
      <c r="F1072" s="8" t="s">
        <v>2546</v>
      </c>
      <c r="G1072" s="9" t="s">
        <v>2594</v>
      </c>
      <c r="H1072" s="8" t="str">
        <f>CONCATENATE(Table1[[#This Row],[FAMILLE]],"-",Table1[[#This Row],[CATEGORIE]],"-",Table1[[#This Row],[NOM]],"-",Table1[[#This Row],[COMPLEMENT]])</f>
        <v>LPS-CHAT-PUZZLE-EUROPEEN</v>
      </c>
      <c r="I1072" s="8"/>
      <c r="J1072" s="8" t="s">
        <v>2676</v>
      </c>
      <c r="K1072" s="8"/>
      <c r="L1072" s="8"/>
      <c r="M1072" s="8"/>
      <c r="N1072" s="8"/>
      <c r="O1072" s="10"/>
      <c r="P1072" s="11">
        <f>Table1[[#This Row],[QUANTITE]]*Table1[[#This Row],[PRIX DE VENTE ]]</f>
        <v>0</v>
      </c>
    </row>
    <row r="1073" spans="2:16" ht="15.75" thickBot="1" x14ac:dyDescent="0.3">
      <c r="B1073" s="17"/>
      <c r="C1073" s="18"/>
      <c r="D1073" s="16" t="s">
        <v>2490</v>
      </c>
      <c r="E1073" s="8" t="s">
        <v>2578</v>
      </c>
      <c r="F1073" s="8">
        <v>2118</v>
      </c>
      <c r="G1073" s="9" t="s">
        <v>2594</v>
      </c>
      <c r="H1073" s="8" t="str">
        <f>CONCATENATE(Table1[[#This Row],[FAMILLE]],"-",Table1[[#This Row],[CATEGORIE]],"-",Table1[[#This Row],[NOM]],"-",Table1[[#This Row],[COMPLEMENT]])</f>
        <v>LPS-CHAT-2118-EUROPEEN</v>
      </c>
      <c r="I1073" s="8"/>
      <c r="J1073" s="8" t="s">
        <v>2676</v>
      </c>
      <c r="K1073" s="8"/>
      <c r="L1073" s="8"/>
      <c r="M1073" s="8"/>
      <c r="N1073" s="8"/>
      <c r="O1073" s="10"/>
      <c r="P1073" s="11">
        <f>Table1[[#This Row],[QUANTITE]]*Table1[[#This Row],[PRIX DE VENTE ]]</f>
        <v>0</v>
      </c>
    </row>
    <row r="1074" spans="2:16" ht="15.75" thickBot="1" x14ac:dyDescent="0.3">
      <c r="B1074" s="17"/>
      <c r="C1074" s="18"/>
      <c r="D1074" s="16" t="s">
        <v>2490</v>
      </c>
      <c r="E1074" s="8" t="s">
        <v>2578</v>
      </c>
      <c r="F1074" s="8">
        <v>2194</v>
      </c>
      <c r="G1074" s="9" t="s">
        <v>2594</v>
      </c>
      <c r="H1074" s="8" t="str">
        <f>CONCATENATE(Table1[[#This Row],[FAMILLE]],"-",Table1[[#This Row],[CATEGORIE]],"-",Table1[[#This Row],[NOM]],"-",Table1[[#This Row],[COMPLEMENT]])</f>
        <v>LPS-CHAT-2194-EUROPEEN</v>
      </c>
      <c r="I1074" s="8"/>
      <c r="J1074" s="8" t="s">
        <v>2676</v>
      </c>
      <c r="K1074" s="8"/>
      <c r="L1074" s="8"/>
      <c r="M1074" s="8"/>
      <c r="N1074" s="8"/>
      <c r="O1074" s="10"/>
      <c r="P1074" s="11">
        <f>Table1[[#This Row],[QUANTITE]]*Table1[[#This Row],[PRIX DE VENTE ]]</f>
        <v>0</v>
      </c>
    </row>
    <row r="1075" spans="2:16" ht="15.75" thickBot="1" x14ac:dyDescent="0.3">
      <c r="B1075" s="17"/>
      <c r="C1075" s="18"/>
      <c r="D1075" s="16" t="s">
        <v>2490</v>
      </c>
      <c r="E1075" s="8" t="s">
        <v>2578</v>
      </c>
      <c r="F1075" s="8">
        <v>2433</v>
      </c>
      <c r="G1075" s="9" t="s">
        <v>2594</v>
      </c>
      <c r="H1075" s="8" t="str">
        <f>CONCATENATE(Table1[[#This Row],[FAMILLE]],"-",Table1[[#This Row],[CATEGORIE]],"-",Table1[[#This Row],[NOM]],"-",Table1[[#This Row],[COMPLEMENT]])</f>
        <v>LPS-CHAT-2433-EUROPEEN</v>
      </c>
      <c r="I1075" s="8"/>
      <c r="J1075" s="8" t="s">
        <v>2676</v>
      </c>
      <c r="K1075" s="8"/>
      <c r="L1075" s="8"/>
      <c r="M1075" s="8"/>
      <c r="N1075" s="8"/>
      <c r="O1075" s="10"/>
      <c r="P1075" s="11">
        <f>Table1[[#This Row],[QUANTITE]]*Table1[[#This Row],[PRIX DE VENTE ]]</f>
        <v>0</v>
      </c>
    </row>
    <row r="1076" spans="2:16" ht="15.75" thickBot="1" x14ac:dyDescent="0.3">
      <c r="B1076" s="17"/>
      <c r="C1076" s="18"/>
      <c r="D1076" s="16" t="s">
        <v>2490</v>
      </c>
      <c r="E1076" s="8" t="s">
        <v>2578</v>
      </c>
      <c r="F1076" s="8">
        <v>1377</v>
      </c>
      <c r="G1076" s="9" t="s">
        <v>2594</v>
      </c>
      <c r="H1076" s="8" t="str">
        <f>CONCATENATE(Table1[[#This Row],[FAMILLE]],"-",Table1[[#This Row],[CATEGORIE]],"-",Table1[[#This Row],[NOM]],"-",Table1[[#This Row],[COMPLEMENT]])</f>
        <v>LPS-CHAT-1377-EUROPEEN</v>
      </c>
      <c r="I1076" s="8"/>
      <c r="J1076" s="8" t="s">
        <v>2676</v>
      </c>
      <c r="K1076" s="8"/>
      <c r="L1076" s="8"/>
      <c r="M1076" s="8"/>
      <c r="N1076" s="8"/>
      <c r="O1076" s="10"/>
      <c r="P1076" s="11">
        <f>Table1[[#This Row],[QUANTITE]]*Table1[[#This Row],[PRIX DE VENTE ]]</f>
        <v>0</v>
      </c>
    </row>
    <row r="1077" spans="2:16" ht="15.75" thickBot="1" x14ac:dyDescent="0.3">
      <c r="B1077" s="17"/>
      <c r="C1077" s="18"/>
      <c r="D1077" s="16" t="s">
        <v>2490</v>
      </c>
      <c r="E1077" s="8" t="s">
        <v>2578</v>
      </c>
      <c r="F1077" s="8">
        <v>816</v>
      </c>
      <c r="G1077" s="9" t="s">
        <v>2594</v>
      </c>
      <c r="H1077" s="8" t="str">
        <f>CONCATENATE(Table1[[#This Row],[FAMILLE]],"-",Table1[[#This Row],[CATEGORIE]],"-",Table1[[#This Row],[NOM]],"-",Table1[[#This Row],[COMPLEMENT]])</f>
        <v>LPS-CHAT-816-EUROPEEN</v>
      </c>
      <c r="I1077" s="8"/>
      <c r="J1077" s="8" t="s">
        <v>2676</v>
      </c>
      <c r="K1077" s="8"/>
      <c r="L1077" s="8"/>
      <c r="M1077" s="8"/>
      <c r="N1077" s="8"/>
      <c r="O1077" s="10"/>
      <c r="P1077" s="11">
        <f>Table1[[#This Row],[QUANTITE]]*Table1[[#This Row],[PRIX DE VENTE ]]</f>
        <v>0</v>
      </c>
    </row>
    <row r="1078" spans="2:16" ht="15.75" thickBot="1" x14ac:dyDescent="0.3">
      <c r="B1078" s="17"/>
      <c r="C1078" s="18"/>
      <c r="D1078" s="16" t="s">
        <v>2490</v>
      </c>
      <c r="E1078" s="8" t="s">
        <v>2578</v>
      </c>
      <c r="F1078" s="8">
        <v>855</v>
      </c>
      <c r="G1078" s="9" t="s">
        <v>2594</v>
      </c>
      <c r="H1078" s="8" t="str">
        <f>CONCATENATE(Table1[[#This Row],[FAMILLE]],"-",Table1[[#This Row],[CATEGORIE]],"-",Table1[[#This Row],[NOM]],"-",Table1[[#This Row],[COMPLEMENT]])</f>
        <v>LPS-CHAT-855-EUROPEEN</v>
      </c>
      <c r="I1078" s="8"/>
      <c r="J1078" s="8" t="s">
        <v>2676</v>
      </c>
      <c r="K1078" s="8"/>
      <c r="L1078" s="8"/>
      <c r="M1078" s="8"/>
      <c r="N1078" s="8"/>
      <c r="O1078" s="10"/>
      <c r="P1078" s="11">
        <f>Table1[[#This Row],[QUANTITE]]*Table1[[#This Row],[PRIX DE VENTE ]]</f>
        <v>0</v>
      </c>
    </row>
    <row r="1079" spans="2:16" ht="15.75" thickBot="1" x14ac:dyDescent="0.3">
      <c r="B1079" s="17"/>
      <c r="C1079" s="18"/>
      <c r="D1079" s="16" t="s">
        <v>2490</v>
      </c>
      <c r="E1079" s="8" t="s">
        <v>2578</v>
      </c>
      <c r="F1079" s="8">
        <v>1451</v>
      </c>
      <c r="G1079" s="9" t="s">
        <v>2594</v>
      </c>
      <c r="H1079" s="8" t="str">
        <f>CONCATENATE(Table1[[#This Row],[FAMILLE]],"-",Table1[[#This Row],[CATEGORIE]],"-",Table1[[#This Row],[NOM]],"-",Table1[[#This Row],[COMPLEMENT]])</f>
        <v>LPS-CHAT-1451-EUROPEEN</v>
      </c>
      <c r="I1079" s="8"/>
      <c r="J1079" s="8" t="s">
        <v>2676</v>
      </c>
      <c r="K1079" s="8"/>
      <c r="L1079" s="8"/>
      <c r="M1079" s="8"/>
      <c r="N1079" s="8"/>
      <c r="O1079" s="10"/>
      <c r="P1079" s="11">
        <f>Table1[[#This Row],[QUANTITE]]*Table1[[#This Row],[PRIX DE VENTE ]]</f>
        <v>0</v>
      </c>
    </row>
    <row r="1080" spans="2:16" ht="15.75" thickBot="1" x14ac:dyDescent="0.3">
      <c r="B1080" s="17"/>
      <c r="C1080" s="18"/>
      <c r="D1080" s="16" t="s">
        <v>2490</v>
      </c>
      <c r="E1080" s="8" t="s">
        <v>2578</v>
      </c>
      <c r="F1080" s="8">
        <v>19</v>
      </c>
      <c r="G1080" s="9" t="s">
        <v>2594</v>
      </c>
      <c r="H1080" s="8" t="str">
        <f>CONCATENATE(Table1[[#This Row],[FAMILLE]],"-",Table1[[#This Row],[CATEGORIE]],"-",Table1[[#This Row],[NOM]],"-",Table1[[#This Row],[COMPLEMENT]])</f>
        <v>LPS-CHAT-19-EUROPEEN</v>
      </c>
      <c r="I1080" s="8"/>
      <c r="J1080" s="8" t="s">
        <v>2676</v>
      </c>
      <c r="K1080" s="8"/>
      <c r="L1080" s="8"/>
      <c r="M1080" s="8"/>
      <c r="N1080" s="8"/>
      <c r="O1080" s="10"/>
      <c r="P1080" s="11">
        <f>Table1[[#This Row],[QUANTITE]]*Table1[[#This Row],[PRIX DE VENTE ]]</f>
        <v>0</v>
      </c>
    </row>
    <row r="1081" spans="2:16" ht="15.75" thickBot="1" x14ac:dyDescent="0.3">
      <c r="B1081" s="17"/>
      <c r="C1081" s="18"/>
      <c r="D1081" s="16" t="s">
        <v>2490</v>
      </c>
      <c r="E1081" s="8" t="s">
        <v>2578</v>
      </c>
      <c r="F1081" s="8">
        <v>391</v>
      </c>
      <c r="G1081" s="9" t="s">
        <v>2594</v>
      </c>
      <c r="H1081" s="8" t="str">
        <f>CONCATENATE(Table1[[#This Row],[FAMILLE]],"-",Table1[[#This Row],[CATEGORIE]],"-",Table1[[#This Row],[NOM]],"-",Table1[[#This Row],[COMPLEMENT]])</f>
        <v>LPS-CHAT-391-EUROPEEN</v>
      </c>
      <c r="I1081" s="8"/>
      <c r="J1081" s="8" t="s">
        <v>2676</v>
      </c>
      <c r="K1081" s="8"/>
      <c r="L1081" s="8"/>
      <c r="M1081" s="8"/>
      <c r="N1081" s="8"/>
      <c r="O1081" s="10"/>
      <c r="P1081" s="11">
        <f>Table1[[#This Row],[QUANTITE]]*Table1[[#This Row],[PRIX DE VENTE ]]</f>
        <v>0</v>
      </c>
    </row>
    <row r="1082" spans="2:16" ht="15.75" thickBot="1" x14ac:dyDescent="0.3">
      <c r="B1082" s="17"/>
      <c r="C1082" s="18"/>
      <c r="D1082" s="16" t="s">
        <v>2490</v>
      </c>
      <c r="E1082" s="8" t="s">
        <v>2578</v>
      </c>
      <c r="F1082" s="8">
        <v>1170</v>
      </c>
      <c r="G1082" s="9" t="s">
        <v>2594</v>
      </c>
      <c r="H1082" s="8" t="str">
        <f>CONCATENATE(Table1[[#This Row],[FAMILLE]],"-",Table1[[#This Row],[CATEGORIE]],"-",Table1[[#This Row],[NOM]],"-",Table1[[#This Row],[COMPLEMENT]])</f>
        <v>LPS-CHAT-1170-EUROPEEN</v>
      </c>
      <c r="I1082" s="8"/>
      <c r="J1082" s="8" t="s">
        <v>2676</v>
      </c>
      <c r="K1082" s="8"/>
      <c r="L1082" s="8"/>
      <c r="M1082" s="8"/>
      <c r="N1082" s="8"/>
      <c r="O1082" s="10"/>
      <c r="P1082" s="11">
        <f>Table1[[#This Row],[QUANTITE]]*Table1[[#This Row],[PRIX DE VENTE ]]</f>
        <v>0</v>
      </c>
    </row>
    <row r="1083" spans="2:16" ht="15.75" thickBot="1" x14ac:dyDescent="0.3">
      <c r="B1083" s="17"/>
      <c r="C1083" s="18"/>
      <c r="D1083" s="16" t="s">
        <v>2490</v>
      </c>
      <c r="E1083" s="8" t="s">
        <v>2578</v>
      </c>
      <c r="F1083" s="8">
        <v>106</v>
      </c>
      <c r="G1083" s="9" t="s">
        <v>2594</v>
      </c>
      <c r="H1083" s="8" t="str">
        <f>CONCATENATE(Table1[[#This Row],[FAMILLE]],"-",Table1[[#This Row],[CATEGORIE]],"-",Table1[[#This Row],[NOM]],"-",Table1[[#This Row],[COMPLEMENT]])</f>
        <v>LPS-CHAT-106-EUROPEEN</v>
      </c>
      <c r="I1083" s="8"/>
      <c r="J1083" s="8" t="s">
        <v>2676</v>
      </c>
      <c r="K1083" s="8"/>
      <c r="L1083" s="8"/>
      <c r="M1083" s="8"/>
      <c r="N1083" s="8"/>
      <c r="O1083" s="10"/>
      <c r="P1083" s="11">
        <f>Table1[[#This Row],[QUANTITE]]*Table1[[#This Row],[PRIX DE VENTE ]]</f>
        <v>0</v>
      </c>
    </row>
    <row r="1084" spans="2:16" ht="15.75" thickBot="1" x14ac:dyDescent="0.3">
      <c r="B1084" s="17"/>
      <c r="C1084" s="18"/>
      <c r="D1084" s="16" t="s">
        <v>2490</v>
      </c>
      <c r="E1084" s="8" t="s">
        <v>2578</v>
      </c>
      <c r="F1084" s="8">
        <v>468</v>
      </c>
      <c r="G1084" s="9" t="s">
        <v>2594</v>
      </c>
      <c r="H1084" s="8" t="str">
        <f>CONCATENATE(Table1[[#This Row],[FAMILLE]],"-",Table1[[#This Row],[CATEGORIE]],"-",Table1[[#This Row],[NOM]],"-",Table1[[#This Row],[COMPLEMENT]])</f>
        <v>LPS-CHAT-468-EUROPEEN</v>
      </c>
      <c r="I1084" s="8"/>
      <c r="J1084" s="8" t="s">
        <v>2676</v>
      </c>
      <c r="K1084" s="8"/>
      <c r="L1084" s="8"/>
      <c r="M1084" s="8"/>
      <c r="N1084" s="8"/>
      <c r="O1084" s="10"/>
      <c r="P1084" s="11">
        <f>Table1[[#This Row],[QUANTITE]]*Table1[[#This Row],[PRIX DE VENTE ]]</f>
        <v>0</v>
      </c>
    </row>
    <row r="1085" spans="2:16" ht="15.75" thickBot="1" x14ac:dyDescent="0.3">
      <c r="B1085" s="17"/>
      <c r="C1085" s="18"/>
      <c r="D1085" s="16" t="s">
        <v>2490</v>
      </c>
      <c r="E1085" s="8" t="s">
        <v>2578</v>
      </c>
      <c r="F1085" s="8">
        <v>792</v>
      </c>
      <c r="G1085" s="9" t="s">
        <v>2594</v>
      </c>
      <c r="H1085" s="8" t="str">
        <f>CONCATENATE(Table1[[#This Row],[FAMILLE]],"-",Table1[[#This Row],[CATEGORIE]],"-",Table1[[#This Row],[NOM]],"-",Table1[[#This Row],[COMPLEMENT]])</f>
        <v>LPS-CHAT-792-EUROPEEN</v>
      </c>
      <c r="I1085" s="8"/>
      <c r="J1085" s="8" t="s">
        <v>2676</v>
      </c>
      <c r="K1085" s="8"/>
      <c r="L1085" s="8"/>
      <c r="M1085" s="8"/>
      <c r="N1085" s="8"/>
      <c r="O1085" s="10"/>
      <c r="P1085" s="11">
        <f>Table1[[#This Row],[QUANTITE]]*Table1[[#This Row],[PRIX DE VENTE ]]</f>
        <v>0</v>
      </c>
    </row>
    <row r="1086" spans="2:16" ht="15.75" thickBot="1" x14ac:dyDescent="0.3">
      <c r="B1086" s="17"/>
      <c r="C1086" s="18"/>
      <c r="D1086" s="16" t="s">
        <v>2490</v>
      </c>
      <c r="E1086" s="8" t="s">
        <v>2578</v>
      </c>
      <c r="F1086" s="8">
        <v>1206</v>
      </c>
      <c r="G1086" s="9" t="s">
        <v>2594</v>
      </c>
      <c r="H1086" s="8" t="str">
        <f>CONCATENATE(Table1[[#This Row],[FAMILLE]],"-",Table1[[#This Row],[CATEGORIE]],"-",Table1[[#This Row],[NOM]],"-",Table1[[#This Row],[COMPLEMENT]])</f>
        <v>LPS-CHAT-1206-EUROPEEN</v>
      </c>
      <c r="I1086" s="8"/>
      <c r="J1086" s="8" t="s">
        <v>2676</v>
      </c>
      <c r="K1086" s="8"/>
      <c r="L1086" s="8"/>
      <c r="M1086" s="8"/>
      <c r="N1086" s="8"/>
      <c r="O1086" s="10"/>
      <c r="P1086" s="11">
        <f>Table1[[#This Row],[QUANTITE]]*Table1[[#This Row],[PRIX DE VENTE ]]</f>
        <v>0</v>
      </c>
    </row>
    <row r="1087" spans="2:16" ht="15.75" thickBot="1" x14ac:dyDescent="0.3">
      <c r="B1087" s="17"/>
      <c r="C1087" s="18"/>
      <c r="D1087" s="16" t="s">
        <v>2490</v>
      </c>
      <c r="E1087" s="8" t="s">
        <v>2578</v>
      </c>
      <c r="F1087" s="8">
        <v>933</v>
      </c>
      <c r="G1087" s="9" t="s">
        <v>2594</v>
      </c>
      <c r="H1087" s="8" t="str">
        <f>CONCATENATE(Table1[[#This Row],[FAMILLE]],"-",Table1[[#This Row],[CATEGORIE]],"-",Table1[[#This Row],[NOM]],"-",Table1[[#This Row],[COMPLEMENT]])</f>
        <v>LPS-CHAT-933-EUROPEEN</v>
      </c>
      <c r="I1087" s="8"/>
      <c r="J1087" s="8" t="s">
        <v>2676</v>
      </c>
      <c r="K1087" s="8"/>
      <c r="L1087" s="8"/>
      <c r="M1087" s="8"/>
      <c r="N1087" s="8"/>
      <c r="O1087" s="10"/>
      <c r="P1087" s="11">
        <f>Table1[[#This Row],[QUANTITE]]*Table1[[#This Row],[PRIX DE VENTE ]]</f>
        <v>0</v>
      </c>
    </row>
    <row r="1088" spans="2:16" ht="15.75" thickBot="1" x14ac:dyDescent="0.3">
      <c r="B1088" s="17"/>
      <c r="C1088" s="18"/>
      <c r="D1088" s="16" t="s">
        <v>2490</v>
      </c>
      <c r="E1088" s="8" t="s">
        <v>2578</v>
      </c>
      <c r="F1088" s="8">
        <v>2291</v>
      </c>
      <c r="G1088" s="9" t="s">
        <v>2594</v>
      </c>
      <c r="H1088" s="8" t="str">
        <f>CONCATENATE(Table1[[#This Row],[FAMILLE]],"-",Table1[[#This Row],[CATEGORIE]],"-",Table1[[#This Row],[NOM]],"-",Table1[[#This Row],[COMPLEMENT]])</f>
        <v>LPS-CHAT-2291-EUROPEEN</v>
      </c>
      <c r="I1088" s="8"/>
      <c r="J1088" s="8" t="s">
        <v>2676</v>
      </c>
      <c r="K1088" s="8"/>
      <c r="L1088" s="8"/>
      <c r="M1088" s="8"/>
      <c r="N1088" s="8"/>
      <c r="O1088" s="10"/>
      <c r="P1088" s="11">
        <f>Table1[[#This Row],[QUANTITE]]*Table1[[#This Row],[PRIX DE VENTE ]]</f>
        <v>0</v>
      </c>
    </row>
    <row r="1089" spans="2:16" ht="15.75" thickBot="1" x14ac:dyDescent="0.3">
      <c r="B1089" s="17"/>
      <c r="C1089" s="18"/>
      <c r="D1089" s="16" t="s">
        <v>2490</v>
      </c>
      <c r="E1089" s="8" t="s">
        <v>2578</v>
      </c>
      <c r="F1089" s="8">
        <v>336</v>
      </c>
      <c r="G1089" s="9" t="s">
        <v>2594</v>
      </c>
      <c r="H1089" s="8" t="str">
        <f>CONCATENATE(Table1[[#This Row],[FAMILLE]],"-",Table1[[#This Row],[CATEGORIE]],"-",Table1[[#This Row],[NOM]],"-",Table1[[#This Row],[COMPLEMENT]])</f>
        <v>LPS-CHAT-336-EUROPEEN</v>
      </c>
      <c r="I1089" s="8"/>
      <c r="J1089" s="8" t="s">
        <v>2676</v>
      </c>
      <c r="K1089" s="8"/>
      <c r="L1089" s="8"/>
      <c r="M1089" s="8"/>
      <c r="N1089" s="8"/>
      <c r="O1089" s="10"/>
      <c r="P1089" s="11">
        <f>Table1[[#This Row],[QUANTITE]]*Table1[[#This Row],[PRIX DE VENTE ]]</f>
        <v>0</v>
      </c>
    </row>
    <row r="1090" spans="2:16" ht="15.75" thickBot="1" x14ac:dyDescent="0.3">
      <c r="B1090" s="17"/>
      <c r="C1090" s="18"/>
      <c r="D1090" s="16" t="s">
        <v>2490</v>
      </c>
      <c r="E1090" s="8" t="s">
        <v>2578</v>
      </c>
      <c r="F1090" s="8">
        <v>994</v>
      </c>
      <c r="G1090" s="9" t="s">
        <v>2594</v>
      </c>
      <c r="H1090" s="8" t="str">
        <f>CONCATENATE(Table1[[#This Row],[FAMILLE]],"-",Table1[[#This Row],[CATEGORIE]],"-",Table1[[#This Row],[NOM]],"-",Table1[[#This Row],[COMPLEMENT]])</f>
        <v>LPS-CHAT-994-EUROPEEN</v>
      </c>
      <c r="I1090" s="8"/>
      <c r="J1090" s="8" t="s">
        <v>2676</v>
      </c>
      <c r="K1090" s="8"/>
      <c r="L1090" s="8"/>
      <c r="M1090" s="8"/>
      <c r="N1090" s="8"/>
      <c r="O1090" s="10"/>
      <c r="P1090" s="11">
        <f>Table1[[#This Row],[QUANTITE]]*Table1[[#This Row],[PRIX DE VENTE ]]</f>
        <v>0</v>
      </c>
    </row>
    <row r="1091" spans="2:16" ht="15.75" thickBot="1" x14ac:dyDescent="0.3">
      <c r="B1091" s="17"/>
      <c r="C1091" s="18"/>
      <c r="D1091" s="16" t="s">
        <v>2490</v>
      </c>
      <c r="E1091" s="8" t="s">
        <v>2578</v>
      </c>
      <c r="F1091" s="8">
        <v>2249</v>
      </c>
      <c r="G1091" s="9" t="s">
        <v>2594</v>
      </c>
      <c r="H1091" s="8" t="str">
        <f>CONCATENATE(Table1[[#This Row],[FAMILLE]],"-",Table1[[#This Row],[CATEGORIE]],"-",Table1[[#This Row],[NOM]],"-",Table1[[#This Row],[COMPLEMENT]])</f>
        <v>LPS-CHAT-2249-EUROPEEN</v>
      </c>
      <c r="I1091" s="8"/>
      <c r="J1091" s="8" t="s">
        <v>2676</v>
      </c>
      <c r="K1091" s="8"/>
      <c r="L1091" s="8"/>
      <c r="M1091" s="8"/>
      <c r="N1091" s="8"/>
      <c r="O1091" s="10"/>
      <c r="P1091" s="11">
        <f>Table1[[#This Row],[QUANTITE]]*Table1[[#This Row],[PRIX DE VENTE ]]</f>
        <v>0</v>
      </c>
    </row>
    <row r="1092" spans="2:16" ht="15.75" thickBot="1" x14ac:dyDescent="0.3">
      <c r="B1092" s="17"/>
      <c r="C1092" s="18"/>
      <c r="D1092" s="16" t="s">
        <v>2490</v>
      </c>
      <c r="E1092" s="8" t="s">
        <v>2578</v>
      </c>
      <c r="F1092" s="8">
        <v>1461</v>
      </c>
      <c r="G1092" s="9" t="s">
        <v>2594</v>
      </c>
      <c r="H1092" s="8" t="str">
        <f>CONCATENATE(Table1[[#This Row],[FAMILLE]],"-",Table1[[#This Row],[CATEGORIE]],"-",Table1[[#This Row],[NOM]],"-",Table1[[#This Row],[COMPLEMENT]])</f>
        <v>LPS-CHAT-1461-EUROPEEN</v>
      </c>
      <c r="I1092" s="8"/>
      <c r="J1092" s="8" t="s">
        <v>2676</v>
      </c>
      <c r="K1092" s="8"/>
      <c r="L1092" s="8"/>
      <c r="M1092" s="8"/>
      <c r="N1092" s="8"/>
      <c r="O1092" s="10"/>
      <c r="P1092" s="11">
        <f>Table1[[#This Row],[QUANTITE]]*Table1[[#This Row],[PRIX DE VENTE ]]</f>
        <v>0</v>
      </c>
    </row>
    <row r="1093" spans="2:16" ht="15.75" thickBot="1" x14ac:dyDescent="0.3">
      <c r="B1093" s="17"/>
      <c r="C1093" s="18"/>
      <c r="D1093" s="16" t="s">
        <v>2490</v>
      </c>
      <c r="E1093" s="8" t="s">
        <v>2578</v>
      </c>
      <c r="F1093" s="8">
        <v>2045</v>
      </c>
      <c r="G1093" s="9" t="s">
        <v>2594</v>
      </c>
      <c r="H1093" s="8" t="str">
        <f>CONCATENATE(Table1[[#This Row],[FAMILLE]],"-",Table1[[#This Row],[CATEGORIE]],"-",Table1[[#This Row],[NOM]],"-",Table1[[#This Row],[COMPLEMENT]])</f>
        <v>LPS-CHAT-2045-EUROPEEN</v>
      </c>
      <c r="I1093" s="8"/>
      <c r="J1093" s="8" t="s">
        <v>2676</v>
      </c>
      <c r="K1093" s="8"/>
      <c r="L1093" s="8"/>
      <c r="M1093" s="8"/>
      <c r="N1093" s="8"/>
      <c r="O1093" s="10"/>
      <c r="P1093" s="11">
        <f>Table1[[#This Row],[QUANTITE]]*Table1[[#This Row],[PRIX DE VENTE ]]</f>
        <v>0</v>
      </c>
    </row>
    <row r="1094" spans="2:16" ht="15.75" thickBot="1" x14ac:dyDescent="0.3">
      <c r="B1094" s="17"/>
      <c r="C1094" s="18"/>
      <c r="D1094" s="16" t="s">
        <v>2490</v>
      </c>
      <c r="E1094" s="8" t="s">
        <v>2578</v>
      </c>
      <c r="F1094" s="8">
        <v>2512</v>
      </c>
      <c r="G1094" s="9" t="s">
        <v>2594</v>
      </c>
      <c r="H1094" s="8" t="str">
        <f>CONCATENATE(Table1[[#This Row],[FAMILLE]],"-",Table1[[#This Row],[CATEGORIE]],"-",Table1[[#This Row],[NOM]],"-",Table1[[#This Row],[COMPLEMENT]])</f>
        <v>LPS-CHAT-2512-EUROPEEN</v>
      </c>
      <c r="I1094" s="8"/>
      <c r="J1094" s="8" t="s">
        <v>2676</v>
      </c>
      <c r="K1094" s="8"/>
      <c r="L1094" s="8"/>
      <c r="M1094" s="8"/>
      <c r="N1094" s="8"/>
      <c r="O1094" s="10"/>
      <c r="P1094" s="11">
        <f>Table1[[#This Row],[QUANTITE]]*Table1[[#This Row],[PRIX DE VENTE ]]</f>
        <v>0</v>
      </c>
    </row>
    <row r="1095" spans="2:16" ht="15.75" thickBot="1" x14ac:dyDescent="0.3">
      <c r="B1095" s="17"/>
      <c r="C1095" s="18"/>
      <c r="D1095" s="16" t="s">
        <v>2490</v>
      </c>
      <c r="E1095" s="8" t="s">
        <v>2578</v>
      </c>
      <c r="F1095" s="8">
        <v>2285</v>
      </c>
      <c r="G1095" s="9" t="s">
        <v>2594</v>
      </c>
      <c r="H1095" s="8" t="str">
        <f>CONCATENATE(Table1[[#This Row],[FAMILLE]],"-",Table1[[#This Row],[CATEGORIE]],"-",Table1[[#This Row],[NOM]],"-",Table1[[#This Row],[COMPLEMENT]])</f>
        <v>LPS-CHAT-2285-EUROPEEN</v>
      </c>
      <c r="I1095" s="8"/>
      <c r="J1095" s="8" t="s">
        <v>2676</v>
      </c>
      <c r="K1095" s="8"/>
      <c r="L1095" s="8"/>
      <c r="M1095" s="8"/>
      <c r="N1095" s="8"/>
      <c r="O1095" s="10"/>
      <c r="P1095" s="11">
        <f>Table1[[#This Row],[QUANTITE]]*Table1[[#This Row],[PRIX DE VENTE ]]</f>
        <v>0</v>
      </c>
    </row>
    <row r="1096" spans="2:16" ht="15.75" thickBot="1" x14ac:dyDescent="0.3">
      <c r="B1096" s="17"/>
      <c r="C1096" s="18"/>
      <c r="D1096" s="16" t="s">
        <v>2490</v>
      </c>
      <c r="E1096" s="8" t="s">
        <v>2578</v>
      </c>
      <c r="F1096" s="8">
        <v>2593</v>
      </c>
      <c r="G1096" s="9" t="s">
        <v>2594</v>
      </c>
      <c r="H1096" s="8" t="str">
        <f>CONCATENATE(Table1[[#This Row],[FAMILLE]],"-",Table1[[#This Row],[CATEGORIE]],"-",Table1[[#This Row],[NOM]],"-",Table1[[#This Row],[COMPLEMENT]])</f>
        <v>LPS-CHAT-2593-EUROPEEN</v>
      </c>
      <c r="I1096" s="8"/>
      <c r="J1096" s="8" t="s">
        <v>2676</v>
      </c>
      <c r="K1096" s="8"/>
      <c r="L1096" s="8"/>
      <c r="M1096" s="8"/>
      <c r="N1096" s="8"/>
      <c r="O1096" s="10"/>
      <c r="P1096" s="11">
        <f>Table1[[#This Row],[QUANTITE]]*Table1[[#This Row],[PRIX DE VENTE ]]</f>
        <v>0</v>
      </c>
    </row>
    <row r="1097" spans="2:16" ht="15.75" thickBot="1" x14ac:dyDescent="0.3">
      <c r="B1097" s="17"/>
      <c r="C1097" s="18"/>
      <c r="D1097" s="16" t="s">
        <v>2490</v>
      </c>
      <c r="E1097" s="8" t="s">
        <v>2578</v>
      </c>
      <c r="F1097" s="8" t="s">
        <v>2597</v>
      </c>
      <c r="G1097" s="9" t="s">
        <v>2594</v>
      </c>
      <c r="H1097" s="8" t="str">
        <f>CONCATENATE(Table1[[#This Row],[FAMILLE]],"-",Table1[[#This Row],[CATEGORIE]],"-",Table1[[#This Row],[NOM]],"-",Table1[[#This Row],[COMPLEMENT]])</f>
        <v>LPS-CHAT-2-77 DINA KITTY-EUROPEEN</v>
      </c>
      <c r="I1097" s="8"/>
      <c r="J1097" s="8" t="s">
        <v>2676</v>
      </c>
      <c r="K1097" s="8"/>
      <c r="L1097" s="8"/>
      <c r="M1097" s="8"/>
      <c r="N1097" s="8"/>
      <c r="O1097" s="10"/>
      <c r="P1097" s="11">
        <f>Table1[[#This Row],[QUANTITE]]*Table1[[#This Row],[PRIX DE VENTE ]]</f>
        <v>0</v>
      </c>
    </row>
    <row r="1098" spans="2:16" ht="15.75" thickBot="1" x14ac:dyDescent="0.3">
      <c r="B1098" s="17"/>
      <c r="C1098" s="18"/>
      <c r="D1098" s="16" t="s">
        <v>2490</v>
      </c>
      <c r="E1098" s="8" t="s">
        <v>2578</v>
      </c>
      <c r="F1098" s="8" t="s">
        <v>2598</v>
      </c>
      <c r="G1098" s="9" t="s">
        <v>2594</v>
      </c>
      <c r="H1098" s="8" t="str">
        <f>CONCATENATE(Table1[[#This Row],[FAMILLE]],"-",Table1[[#This Row],[CATEGORIE]],"-",Table1[[#This Row],[NOM]],"-",Table1[[#This Row],[COMPLEMENT]])</f>
        <v>LPS-CHAT-2-74 JADE CATKIN-EUROPEEN</v>
      </c>
      <c r="I1098" s="8"/>
      <c r="J1098" s="8" t="s">
        <v>2676</v>
      </c>
      <c r="K1098" s="8"/>
      <c r="L1098" s="8"/>
      <c r="M1098" s="8"/>
      <c r="N1098" s="8"/>
      <c r="O1098" s="10"/>
      <c r="P1098" s="11">
        <f>Table1[[#This Row],[QUANTITE]]*Table1[[#This Row],[PRIX DE VENTE ]]</f>
        <v>0</v>
      </c>
    </row>
    <row r="1099" spans="2:16" ht="15.75" thickBot="1" x14ac:dyDescent="0.3">
      <c r="B1099" s="17"/>
      <c r="C1099" s="18"/>
      <c r="D1099" s="16" t="s">
        <v>2490</v>
      </c>
      <c r="E1099" s="8" t="s">
        <v>2578</v>
      </c>
      <c r="F1099" s="8" t="s">
        <v>2599</v>
      </c>
      <c r="G1099" s="9" t="s">
        <v>2594</v>
      </c>
      <c r="H1099" s="8" t="str">
        <f>CONCATENATE(Table1[[#This Row],[FAMILLE]],"-",Table1[[#This Row],[CATEGORIE]],"-",Table1[[#This Row],[NOM]],"-",Table1[[#This Row],[COMPLEMENT]])</f>
        <v>LPS-CHAT-3-78 JADE CATKIN-EUROPEEN</v>
      </c>
      <c r="I1099" s="8"/>
      <c r="J1099" s="8" t="s">
        <v>2676</v>
      </c>
      <c r="K1099" s="8"/>
      <c r="L1099" s="8"/>
      <c r="M1099" s="8"/>
      <c r="N1099" s="8"/>
      <c r="O1099" s="10"/>
      <c r="P1099" s="11">
        <f>Table1[[#This Row],[QUANTITE]]*Table1[[#This Row],[PRIX DE VENTE ]]</f>
        <v>0</v>
      </c>
    </row>
    <row r="1100" spans="2:16" ht="15.75" thickBot="1" x14ac:dyDescent="0.3">
      <c r="B1100" s="17"/>
      <c r="C1100" s="18"/>
      <c r="D1100" s="16" t="s">
        <v>2490</v>
      </c>
      <c r="E1100" s="8" t="s">
        <v>2578</v>
      </c>
      <c r="F1100" s="8">
        <v>52</v>
      </c>
      <c r="G1100" s="9" t="s">
        <v>2600</v>
      </c>
      <c r="H1100" s="8" t="str">
        <f>CONCATENATE(Table1[[#This Row],[FAMILLE]],"-",Table1[[#This Row],[CATEGORIE]],"-",Table1[[#This Row],[NOM]],"-",Table1[[#This Row],[COMPLEMENT]])</f>
        <v>LPS-CHAT-52-GOUTTIERE</v>
      </c>
      <c r="I1100" s="8"/>
      <c r="J1100" s="8" t="s">
        <v>2676</v>
      </c>
      <c r="K1100" s="8"/>
      <c r="L1100" s="8"/>
      <c r="M1100" s="8"/>
      <c r="N1100" s="8"/>
      <c r="O1100" s="10"/>
      <c r="P1100" s="11">
        <f>Table1[[#This Row],[QUANTITE]]*Table1[[#This Row],[PRIX DE VENTE ]]</f>
        <v>0</v>
      </c>
    </row>
    <row r="1101" spans="2:16" ht="15.75" thickBot="1" x14ac:dyDescent="0.3">
      <c r="B1101" s="17"/>
      <c r="C1101" s="18"/>
      <c r="D1101" s="16" t="s">
        <v>2490</v>
      </c>
      <c r="E1101" s="8" t="s">
        <v>2578</v>
      </c>
      <c r="F1101" s="8" t="s">
        <v>2601</v>
      </c>
      <c r="G1101" s="9" t="s">
        <v>2600</v>
      </c>
      <c r="H1101" s="8" t="str">
        <f>CONCATENATE(Table1[[#This Row],[FAMILLE]],"-",Table1[[#This Row],[CATEGORIE]],"-",Table1[[#This Row],[NOM]],"-",Table1[[#This Row],[COMPLEMENT]])</f>
        <v>LPS-CHAT-110 BIS-GOUTTIERE</v>
      </c>
      <c r="I1101" s="8"/>
      <c r="J1101" s="8" t="s">
        <v>2676</v>
      </c>
      <c r="K1101" s="8"/>
      <c r="L1101" s="8"/>
      <c r="M1101" s="8"/>
      <c r="N1101" s="8"/>
      <c r="O1101" s="10"/>
      <c r="P1101" s="11">
        <f>Table1[[#This Row],[QUANTITE]]*Table1[[#This Row],[PRIX DE VENTE ]]</f>
        <v>0</v>
      </c>
    </row>
    <row r="1102" spans="2:16" ht="15.75" thickBot="1" x14ac:dyDescent="0.3">
      <c r="B1102" s="17"/>
      <c r="C1102" s="18"/>
      <c r="D1102" s="16" t="s">
        <v>2490</v>
      </c>
      <c r="E1102" s="8" t="s">
        <v>2578</v>
      </c>
      <c r="F1102" s="8">
        <v>896</v>
      </c>
      <c r="G1102" s="9" t="s">
        <v>2600</v>
      </c>
      <c r="H1102" s="8" t="str">
        <f>CONCATENATE(Table1[[#This Row],[FAMILLE]],"-",Table1[[#This Row],[CATEGORIE]],"-",Table1[[#This Row],[NOM]],"-",Table1[[#This Row],[COMPLEMENT]])</f>
        <v>LPS-CHAT-896-GOUTTIERE</v>
      </c>
      <c r="I1102" s="8"/>
      <c r="J1102" s="8" t="s">
        <v>2676</v>
      </c>
      <c r="K1102" s="8"/>
      <c r="L1102" s="8"/>
      <c r="M1102" s="8"/>
      <c r="N1102" s="8"/>
      <c r="O1102" s="10"/>
      <c r="P1102" s="11">
        <f>Table1[[#This Row],[QUANTITE]]*Table1[[#This Row],[PRIX DE VENTE ]]</f>
        <v>0</v>
      </c>
    </row>
    <row r="1103" spans="2:16" ht="15.75" thickBot="1" x14ac:dyDescent="0.3">
      <c r="B1103" s="17"/>
      <c r="C1103" s="18"/>
      <c r="D1103" s="16" t="s">
        <v>2490</v>
      </c>
      <c r="E1103" s="8" t="s">
        <v>2578</v>
      </c>
      <c r="F1103" s="8" t="s">
        <v>2602</v>
      </c>
      <c r="G1103" s="9" t="s">
        <v>2600</v>
      </c>
      <c r="H1103" s="8" t="str">
        <f>CONCATENATE(Table1[[#This Row],[FAMILLE]],"-",Table1[[#This Row],[CATEGORIE]],"-",Table1[[#This Row],[NOM]],"-",Table1[[#This Row],[COMPLEMENT]])</f>
        <v>LPS-CHAT-1035 BIS-GOUTTIERE</v>
      </c>
      <c r="I1103" s="8"/>
      <c r="J1103" s="8" t="s">
        <v>2676</v>
      </c>
      <c r="K1103" s="8"/>
      <c r="L1103" s="8"/>
      <c r="M1103" s="8"/>
      <c r="N1103" s="8"/>
      <c r="O1103" s="10"/>
      <c r="P1103" s="11">
        <f>Table1[[#This Row],[QUANTITE]]*Table1[[#This Row],[PRIX DE VENTE ]]</f>
        <v>0</v>
      </c>
    </row>
    <row r="1104" spans="2:16" ht="15.75" thickBot="1" x14ac:dyDescent="0.3">
      <c r="B1104" s="17"/>
      <c r="C1104" s="18"/>
      <c r="D1104" s="16" t="s">
        <v>2490</v>
      </c>
      <c r="E1104" s="8" t="s">
        <v>2578</v>
      </c>
      <c r="F1104" s="8">
        <v>110</v>
      </c>
      <c r="G1104" s="9" t="s">
        <v>2600</v>
      </c>
      <c r="H1104" s="8" t="str">
        <f>CONCATENATE(Table1[[#This Row],[FAMILLE]],"-",Table1[[#This Row],[CATEGORIE]],"-",Table1[[#This Row],[NOM]],"-",Table1[[#This Row],[COMPLEMENT]])</f>
        <v>LPS-CHAT-110-GOUTTIERE</v>
      </c>
      <c r="I1104" s="8"/>
      <c r="J1104" s="8" t="s">
        <v>2676</v>
      </c>
      <c r="K1104" s="8"/>
      <c r="L1104" s="8"/>
      <c r="M1104" s="8"/>
      <c r="N1104" s="8"/>
      <c r="O1104" s="10"/>
      <c r="P1104" s="11">
        <f>Table1[[#This Row],[QUANTITE]]*Table1[[#This Row],[PRIX DE VENTE ]]</f>
        <v>0</v>
      </c>
    </row>
    <row r="1105" spans="2:16" ht="15.75" thickBot="1" x14ac:dyDescent="0.3">
      <c r="B1105" s="17"/>
      <c r="C1105" s="18"/>
      <c r="D1105" s="16" t="s">
        <v>2490</v>
      </c>
      <c r="E1105" s="8" t="s">
        <v>2578</v>
      </c>
      <c r="F1105" s="8" t="s">
        <v>2603</v>
      </c>
      <c r="G1105" s="9" t="s">
        <v>2600</v>
      </c>
      <c r="H1105" s="8" t="str">
        <f>CONCATENATE(Table1[[#This Row],[FAMILLE]],"-",Table1[[#This Row],[CATEGORIE]],"-",Table1[[#This Row],[NOM]],"-",Table1[[#This Row],[COMPLEMENT]])</f>
        <v>LPS-CHAT-53 / 310-GOUTTIERE</v>
      </c>
      <c r="I1105" s="8"/>
      <c r="J1105" s="8" t="s">
        <v>2676</v>
      </c>
      <c r="K1105" s="8"/>
      <c r="L1105" s="8"/>
      <c r="M1105" s="8"/>
      <c r="N1105" s="8"/>
      <c r="O1105" s="10"/>
      <c r="P1105" s="11">
        <f>Table1[[#This Row],[QUANTITE]]*Table1[[#This Row],[PRIX DE VENTE ]]</f>
        <v>0</v>
      </c>
    </row>
    <row r="1106" spans="2:16" ht="15.75" thickBot="1" x14ac:dyDescent="0.3">
      <c r="B1106" s="17"/>
      <c r="C1106" s="18"/>
      <c r="D1106" s="16" t="s">
        <v>2490</v>
      </c>
      <c r="E1106" s="8" t="s">
        <v>2578</v>
      </c>
      <c r="F1106" s="8">
        <v>197</v>
      </c>
      <c r="G1106" s="9" t="s">
        <v>2600</v>
      </c>
      <c r="H1106" s="8" t="str">
        <f>CONCATENATE(Table1[[#This Row],[FAMILLE]],"-",Table1[[#This Row],[CATEGORIE]],"-",Table1[[#This Row],[NOM]],"-",Table1[[#This Row],[COMPLEMENT]])</f>
        <v>LPS-CHAT-197-GOUTTIERE</v>
      </c>
      <c r="I1106" s="8"/>
      <c r="J1106" s="8" t="s">
        <v>2676</v>
      </c>
      <c r="K1106" s="8"/>
      <c r="L1106" s="8"/>
      <c r="M1106" s="8"/>
      <c r="N1106" s="8"/>
      <c r="O1106" s="10"/>
      <c r="P1106" s="11">
        <f>Table1[[#This Row],[QUANTITE]]*Table1[[#This Row],[PRIX DE VENTE ]]</f>
        <v>0</v>
      </c>
    </row>
    <row r="1107" spans="2:16" ht="15.75" thickBot="1" x14ac:dyDescent="0.3">
      <c r="B1107" s="17"/>
      <c r="C1107" s="18"/>
      <c r="D1107" s="16" t="s">
        <v>2490</v>
      </c>
      <c r="E1107" s="8" t="s">
        <v>2578</v>
      </c>
      <c r="F1107" s="8">
        <v>401</v>
      </c>
      <c r="G1107" s="9" t="s">
        <v>2600</v>
      </c>
      <c r="H1107" s="8" t="str">
        <f>CONCATENATE(Table1[[#This Row],[FAMILLE]],"-",Table1[[#This Row],[CATEGORIE]],"-",Table1[[#This Row],[NOM]],"-",Table1[[#This Row],[COMPLEMENT]])</f>
        <v>LPS-CHAT-401-GOUTTIERE</v>
      </c>
      <c r="I1107" s="8"/>
      <c r="J1107" s="8" t="s">
        <v>2676</v>
      </c>
      <c r="K1107" s="8"/>
      <c r="L1107" s="8"/>
      <c r="M1107" s="8"/>
      <c r="N1107" s="8"/>
      <c r="O1107" s="10"/>
      <c r="P1107" s="11">
        <f>Table1[[#This Row],[QUANTITE]]*Table1[[#This Row],[PRIX DE VENTE ]]</f>
        <v>0</v>
      </c>
    </row>
    <row r="1108" spans="2:16" ht="15.75" thickBot="1" x14ac:dyDescent="0.3">
      <c r="B1108" s="17"/>
      <c r="C1108" s="18"/>
      <c r="D1108" s="16" t="s">
        <v>2490</v>
      </c>
      <c r="E1108" s="8" t="s">
        <v>2578</v>
      </c>
      <c r="F1108" s="8">
        <v>563</v>
      </c>
      <c r="G1108" s="9" t="s">
        <v>2600</v>
      </c>
      <c r="H1108" s="8" t="str">
        <f>CONCATENATE(Table1[[#This Row],[FAMILLE]],"-",Table1[[#This Row],[CATEGORIE]],"-",Table1[[#This Row],[NOM]],"-",Table1[[#This Row],[COMPLEMENT]])</f>
        <v>LPS-CHAT-563-GOUTTIERE</v>
      </c>
      <c r="I1108" s="8"/>
      <c r="J1108" s="8" t="s">
        <v>2676</v>
      </c>
      <c r="K1108" s="8"/>
      <c r="L1108" s="8"/>
      <c r="M1108" s="8"/>
      <c r="N1108" s="8"/>
      <c r="O1108" s="10"/>
      <c r="P1108" s="11">
        <f>Table1[[#This Row],[QUANTITE]]*Table1[[#This Row],[PRIX DE VENTE ]]</f>
        <v>0</v>
      </c>
    </row>
    <row r="1109" spans="2:16" ht="15.75" thickBot="1" x14ac:dyDescent="0.3">
      <c r="B1109" s="17"/>
      <c r="C1109" s="18"/>
      <c r="D1109" s="16" t="s">
        <v>2490</v>
      </c>
      <c r="E1109" s="8" t="s">
        <v>2578</v>
      </c>
      <c r="F1109" s="8">
        <v>740</v>
      </c>
      <c r="G1109" s="9" t="s">
        <v>2600</v>
      </c>
      <c r="H1109" s="8" t="str">
        <f>CONCATENATE(Table1[[#This Row],[FAMILLE]],"-",Table1[[#This Row],[CATEGORIE]],"-",Table1[[#This Row],[NOM]],"-",Table1[[#This Row],[COMPLEMENT]])</f>
        <v>LPS-CHAT-740-GOUTTIERE</v>
      </c>
      <c r="I1109" s="8"/>
      <c r="J1109" s="8" t="s">
        <v>2676</v>
      </c>
      <c r="K1109" s="8"/>
      <c r="L1109" s="8"/>
      <c r="M1109" s="8"/>
      <c r="N1109" s="8"/>
      <c r="O1109" s="10"/>
      <c r="P1109" s="11">
        <f>Table1[[#This Row],[QUANTITE]]*Table1[[#This Row],[PRIX DE VENTE ]]</f>
        <v>0</v>
      </c>
    </row>
    <row r="1110" spans="2:16" ht="15.75" thickBot="1" x14ac:dyDescent="0.3">
      <c r="B1110" s="17"/>
      <c r="C1110" s="18"/>
      <c r="D1110" s="16" t="s">
        <v>2490</v>
      </c>
      <c r="E1110" s="8" t="s">
        <v>2578</v>
      </c>
      <c r="F1110" s="8">
        <v>914</v>
      </c>
      <c r="G1110" s="9" t="s">
        <v>2600</v>
      </c>
      <c r="H1110" s="8" t="str">
        <f>CONCATENATE(Table1[[#This Row],[FAMILLE]],"-",Table1[[#This Row],[CATEGORIE]],"-",Table1[[#This Row],[NOM]],"-",Table1[[#This Row],[COMPLEMENT]])</f>
        <v>LPS-CHAT-914-GOUTTIERE</v>
      </c>
      <c r="I1110" s="8"/>
      <c r="J1110" s="8" t="s">
        <v>2676</v>
      </c>
      <c r="K1110" s="8"/>
      <c r="L1110" s="8"/>
      <c r="M1110" s="8"/>
      <c r="N1110" s="8"/>
      <c r="O1110" s="10"/>
      <c r="P1110" s="11">
        <f>Table1[[#This Row],[QUANTITE]]*Table1[[#This Row],[PRIX DE VENTE ]]</f>
        <v>0</v>
      </c>
    </row>
    <row r="1111" spans="2:16" ht="15.75" thickBot="1" x14ac:dyDescent="0.3">
      <c r="B1111" s="17"/>
      <c r="C1111" s="18"/>
      <c r="D1111" s="16" t="s">
        <v>2490</v>
      </c>
      <c r="E1111" s="8" t="s">
        <v>2578</v>
      </c>
      <c r="F1111" s="8">
        <v>94</v>
      </c>
      <c r="G1111" s="9" t="s">
        <v>2600</v>
      </c>
      <c r="H1111" s="8" t="str">
        <f>CONCATENATE(Table1[[#This Row],[FAMILLE]],"-",Table1[[#This Row],[CATEGORIE]],"-",Table1[[#This Row],[NOM]],"-",Table1[[#This Row],[COMPLEMENT]])</f>
        <v>LPS-CHAT-94-GOUTTIERE</v>
      </c>
      <c r="I1111" s="8"/>
      <c r="J1111" s="8" t="s">
        <v>2676</v>
      </c>
      <c r="K1111" s="8"/>
      <c r="L1111" s="8"/>
      <c r="M1111" s="8"/>
      <c r="N1111" s="8"/>
      <c r="O1111" s="10"/>
      <c r="P1111" s="11">
        <f>Table1[[#This Row],[QUANTITE]]*Table1[[#This Row],[PRIX DE VENTE ]]</f>
        <v>0</v>
      </c>
    </row>
    <row r="1112" spans="2:16" ht="15.75" thickBot="1" x14ac:dyDescent="0.3">
      <c r="B1112" s="17"/>
      <c r="C1112" s="18"/>
      <c r="D1112" s="16" t="s">
        <v>2490</v>
      </c>
      <c r="E1112" s="8" t="s">
        <v>2578</v>
      </c>
      <c r="F1112" s="8">
        <v>920</v>
      </c>
      <c r="G1112" s="9" t="s">
        <v>2600</v>
      </c>
      <c r="H1112" s="8" t="str">
        <f>CONCATENATE(Table1[[#This Row],[FAMILLE]],"-",Table1[[#This Row],[CATEGORIE]],"-",Table1[[#This Row],[NOM]],"-",Table1[[#This Row],[COMPLEMENT]])</f>
        <v>LPS-CHAT-920-GOUTTIERE</v>
      </c>
      <c r="I1112" s="8"/>
      <c r="J1112" s="8" t="s">
        <v>2676</v>
      </c>
      <c r="K1112" s="8"/>
      <c r="L1112" s="8"/>
      <c r="M1112" s="8"/>
      <c r="N1112" s="8"/>
      <c r="O1112" s="10"/>
      <c r="P1112" s="11">
        <f>Table1[[#This Row],[QUANTITE]]*Table1[[#This Row],[PRIX DE VENTE ]]</f>
        <v>0</v>
      </c>
    </row>
    <row r="1113" spans="2:16" ht="15.75" thickBot="1" x14ac:dyDescent="0.3">
      <c r="B1113" s="17"/>
      <c r="C1113" s="18"/>
      <c r="D1113" s="16" t="s">
        <v>2490</v>
      </c>
      <c r="E1113" s="8" t="s">
        <v>2578</v>
      </c>
      <c r="F1113" s="8">
        <v>273</v>
      </c>
      <c r="G1113" s="9" t="s">
        <v>2600</v>
      </c>
      <c r="H1113" s="8" t="str">
        <f>CONCATENATE(Table1[[#This Row],[FAMILLE]],"-",Table1[[#This Row],[CATEGORIE]],"-",Table1[[#This Row],[NOM]],"-",Table1[[#This Row],[COMPLEMENT]])</f>
        <v>LPS-CHAT-273-GOUTTIERE</v>
      </c>
      <c r="I1113" s="8"/>
      <c r="J1113" s="8" t="s">
        <v>2676</v>
      </c>
      <c r="K1113" s="8"/>
      <c r="L1113" s="8"/>
      <c r="M1113" s="8"/>
      <c r="N1113" s="8"/>
      <c r="O1113" s="10"/>
      <c r="P1113" s="11">
        <f>Table1[[#This Row],[QUANTITE]]*Table1[[#This Row],[PRIX DE VENTE ]]</f>
        <v>0</v>
      </c>
    </row>
    <row r="1114" spans="2:16" ht="15.75" thickBot="1" x14ac:dyDescent="0.3">
      <c r="B1114" s="17"/>
      <c r="C1114" s="18"/>
      <c r="D1114" s="16" t="s">
        <v>2490</v>
      </c>
      <c r="E1114" s="8" t="s">
        <v>2578</v>
      </c>
      <c r="F1114" s="8">
        <v>300</v>
      </c>
      <c r="G1114" s="9" t="s">
        <v>2600</v>
      </c>
      <c r="H1114" s="8" t="str">
        <f>CONCATENATE(Table1[[#This Row],[FAMILLE]],"-",Table1[[#This Row],[CATEGORIE]],"-",Table1[[#This Row],[NOM]],"-",Table1[[#This Row],[COMPLEMENT]])</f>
        <v>LPS-CHAT-300-GOUTTIERE</v>
      </c>
      <c r="I1114" s="8"/>
      <c r="J1114" s="8" t="s">
        <v>2676</v>
      </c>
      <c r="K1114" s="8"/>
      <c r="L1114" s="8"/>
      <c r="M1114" s="8"/>
      <c r="N1114" s="8"/>
      <c r="O1114" s="10"/>
      <c r="P1114" s="11">
        <f>Table1[[#This Row],[QUANTITE]]*Table1[[#This Row],[PRIX DE VENTE ]]</f>
        <v>0</v>
      </c>
    </row>
    <row r="1115" spans="2:16" ht="15.75" thickBot="1" x14ac:dyDescent="0.3">
      <c r="B1115" s="17"/>
      <c r="C1115" s="18"/>
      <c r="D1115" s="16" t="s">
        <v>2490</v>
      </c>
      <c r="E1115" s="8" t="s">
        <v>2578</v>
      </c>
      <c r="F1115" s="8">
        <v>122</v>
      </c>
      <c r="G1115" s="9" t="s">
        <v>2600</v>
      </c>
      <c r="H1115" s="8" t="str">
        <f>CONCATENATE(Table1[[#This Row],[FAMILLE]],"-",Table1[[#This Row],[CATEGORIE]],"-",Table1[[#This Row],[NOM]],"-",Table1[[#This Row],[COMPLEMENT]])</f>
        <v>LPS-CHAT-122-GOUTTIERE</v>
      </c>
      <c r="I1115" s="8"/>
      <c r="J1115" s="8" t="s">
        <v>2676</v>
      </c>
      <c r="K1115" s="8"/>
      <c r="L1115" s="8"/>
      <c r="M1115" s="8"/>
      <c r="N1115" s="8"/>
      <c r="O1115" s="10"/>
      <c r="P1115" s="11">
        <f>Table1[[#This Row],[QUANTITE]]*Table1[[#This Row],[PRIX DE VENTE ]]</f>
        <v>0</v>
      </c>
    </row>
    <row r="1116" spans="2:16" ht="15.75" thickBot="1" x14ac:dyDescent="0.3">
      <c r="B1116" s="17"/>
      <c r="C1116" s="18"/>
      <c r="D1116" s="16" t="s">
        <v>2490</v>
      </c>
      <c r="E1116" s="8" t="s">
        <v>2578</v>
      </c>
      <c r="F1116" s="8">
        <v>349</v>
      </c>
      <c r="G1116" s="9" t="s">
        <v>2600</v>
      </c>
      <c r="H1116" s="8" t="str">
        <f>CONCATENATE(Table1[[#This Row],[FAMILLE]],"-",Table1[[#This Row],[CATEGORIE]],"-",Table1[[#This Row],[NOM]],"-",Table1[[#This Row],[COMPLEMENT]])</f>
        <v>LPS-CHAT-349-GOUTTIERE</v>
      </c>
      <c r="I1116" s="8"/>
      <c r="J1116" s="8" t="s">
        <v>2676</v>
      </c>
      <c r="K1116" s="8"/>
      <c r="L1116" s="8"/>
      <c r="M1116" s="8"/>
      <c r="N1116" s="8"/>
      <c r="O1116" s="10"/>
      <c r="P1116" s="11">
        <f>Table1[[#This Row],[QUANTITE]]*Table1[[#This Row],[PRIX DE VENTE ]]</f>
        <v>0</v>
      </c>
    </row>
    <row r="1117" spans="2:16" ht="15.75" thickBot="1" x14ac:dyDescent="0.3">
      <c r="B1117" s="17"/>
      <c r="C1117" s="18"/>
      <c r="D1117" s="16" t="s">
        <v>2490</v>
      </c>
      <c r="E1117" s="8" t="s">
        <v>2578</v>
      </c>
      <c r="F1117" s="8">
        <v>1834</v>
      </c>
      <c r="G1117" s="9" t="s">
        <v>2600</v>
      </c>
      <c r="H1117" s="8" t="str">
        <f>CONCATENATE(Table1[[#This Row],[FAMILLE]],"-",Table1[[#This Row],[CATEGORIE]],"-",Table1[[#This Row],[NOM]],"-",Table1[[#This Row],[COMPLEMENT]])</f>
        <v>LPS-CHAT-1834-GOUTTIERE</v>
      </c>
      <c r="I1117" s="8"/>
      <c r="J1117" s="8" t="s">
        <v>2676</v>
      </c>
      <c r="K1117" s="8"/>
      <c r="L1117" s="8"/>
      <c r="M1117" s="8"/>
      <c r="N1117" s="8"/>
      <c r="O1117" s="10"/>
      <c r="P1117" s="11">
        <f>Table1[[#This Row],[QUANTITE]]*Table1[[#This Row],[PRIX DE VENTE ]]</f>
        <v>0</v>
      </c>
    </row>
    <row r="1118" spans="2:16" ht="15.75" thickBot="1" x14ac:dyDescent="0.3">
      <c r="B1118" s="17"/>
      <c r="C1118" s="18"/>
      <c r="D1118" s="16" t="s">
        <v>2490</v>
      </c>
      <c r="E1118" s="8" t="s">
        <v>2578</v>
      </c>
      <c r="F1118" s="8">
        <v>2406</v>
      </c>
      <c r="G1118" s="9" t="s">
        <v>2600</v>
      </c>
      <c r="H1118" s="8" t="str">
        <f>CONCATENATE(Table1[[#This Row],[FAMILLE]],"-",Table1[[#This Row],[CATEGORIE]],"-",Table1[[#This Row],[NOM]],"-",Table1[[#This Row],[COMPLEMENT]])</f>
        <v>LPS-CHAT-2406-GOUTTIERE</v>
      </c>
      <c r="I1118" s="8"/>
      <c r="J1118" s="8" t="s">
        <v>2676</v>
      </c>
      <c r="K1118" s="8"/>
      <c r="L1118" s="8"/>
      <c r="M1118" s="8"/>
      <c r="N1118" s="8"/>
      <c r="O1118" s="10"/>
      <c r="P1118" s="11">
        <f>Table1[[#This Row],[QUANTITE]]*Table1[[#This Row],[PRIX DE VENTE ]]</f>
        <v>0</v>
      </c>
    </row>
    <row r="1119" spans="2:16" ht="15.75" thickBot="1" x14ac:dyDescent="0.3">
      <c r="B1119" s="17"/>
      <c r="C1119" s="18"/>
      <c r="D1119" s="16" t="s">
        <v>2490</v>
      </c>
      <c r="E1119" s="8" t="s">
        <v>2578</v>
      </c>
      <c r="F1119" s="8">
        <v>1660</v>
      </c>
      <c r="G1119" s="9" t="s">
        <v>2600</v>
      </c>
      <c r="H1119" s="8" t="str">
        <f>CONCATENATE(Table1[[#This Row],[FAMILLE]],"-",Table1[[#This Row],[CATEGORIE]],"-",Table1[[#This Row],[NOM]],"-",Table1[[#This Row],[COMPLEMENT]])</f>
        <v>LPS-CHAT-1660-GOUTTIERE</v>
      </c>
      <c r="I1119" s="8"/>
      <c r="J1119" s="8" t="s">
        <v>2676</v>
      </c>
      <c r="K1119" s="8"/>
      <c r="L1119" s="8"/>
      <c r="M1119" s="8"/>
      <c r="N1119" s="8"/>
      <c r="O1119" s="10"/>
      <c r="P1119" s="11">
        <f>Table1[[#This Row],[QUANTITE]]*Table1[[#This Row],[PRIX DE VENTE ]]</f>
        <v>0</v>
      </c>
    </row>
    <row r="1120" spans="2:16" ht="15.75" thickBot="1" x14ac:dyDescent="0.3">
      <c r="B1120" s="17"/>
      <c r="C1120" s="18"/>
      <c r="D1120" s="16" t="s">
        <v>2490</v>
      </c>
      <c r="E1120" s="8" t="s">
        <v>2578</v>
      </c>
      <c r="F1120" s="8">
        <v>1710</v>
      </c>
      <c r="G1120" s="9" t="s">
        <v>2600</v>
      </c>
      <c r="H1120" s="8" t="str">
        <f>CONCATENATE(Table1[[#This Row],[FAMILLE]],"-",Table1[[#This Row],[CATEGORIE]],"-",Table1[[#This Row],[NOM]],"-",Table1[[#This Row],[COMPLEMENT]])</f>
        <v>LPS-CHAT-1710-GOUTTIERE</v>
      </c>
      <c r="I1120" s="8"/>
      <c r="J1120" s="8" t="s">
        <v>2676</v>
      </c>
      <c r="K1120" s="8"/>
      <c r="L1120" s="8"/>
      <c r="M1120" s="8"/>
      <c r="N1120" s="8"/>
      <c r="O1120" s="10"/>
      <c r="P1120" s="11">
        <f>Table1[[#This Row],[QUANTITE]]*Table1[[#This Row],[PRIX DE VENTE ]]</f>
        <v>0</v>
      </c>
    </row>
    <row r="1121" spans="2:16" ht="15.75" thickBot="1" x14ac:dyDescent="0.3">
      <c r="B1121" s="17"/>
      <c r="C1121" s="18"/>
      <c r="D1121" s="16" t="s">
        <v>2490</v>
      </c>
      <c r="E1121" s="8" t="s">
        <v>2578</v>
      </c>
      <c r="F1121" s="8">
        <v>1919</v>
      </c>
      <c r="G1121" s="9" t="s">
        <v>2600</v>
      </c>
      <c r="H1121" s="8" t="str">
        <f>CONCATENATE(Table1[[#This Row],[FAMILLE]],"-",Table1[[#This Row],[CATEGORIE]],"-",Table1[[#This Row],[NOM]],"-",Table1[[#This Row],[COMPLEMENT]])</f>
        <v>LPS-CHAT-1919-GOUTTIERE</v>
      </c>
      <c r="I1121" s="8"/>
      <c r="J1121" s="8" t="s">
        <v>2676</v>
      </c>
      <c r="K1121" s="8"/>
      <c r="L1121" s="8"/>
      <c r="M1121" s="8"/>
      <c r="N1121" s="8"/>
      <c r="O1121" s="10"/>
      <c r="P1121" s="11">
        <f>Table1[[#This Row],[QUANTITE]]*Table1[[#This Row],[PRIX DE VENTE ]]</f>
        <v>0</v>
      </c>
    </row>
    <row r="1122" spans="2:16" ht="15.75" thickBot="1" x14ac:dyDescent="0.3">
      <c r="B1122" s="17"/>
      <c r="C1122" s="18"/>
      <c r="D1122" s="16" t="s">
        <v>2490</v>
      </c>
      <c r="E1122" s="8" t="s">
        <v>2578</v>
      </c>
      <c r="F1122" s="8">
        <v>2079</v>
      </c>
      <c r="G1122" s="9" t="s">
        <v>2600</v>
      </c>
      <c r="H1122" s="8" t="str">
        <f>CONCATENATE(Table1[[#This Row],[FAMILLE]],"-",Table1[[#This Row],[CATEGORIE]],"-",Table1[[#This Row],[NOM]],"-",Table1[[#This Row],[COMPLEMENT]])</f>
        <v>LPS-CHAT-2079-GOUTTIERE</v>
      </c>
      <c r="I1122" s="8"/>
      <c r="J1122" s="8" t="s">
        <v>2676</v>
      </c>
      <c r="K1122" s="8"/>
      <c r="L1122" s="8"/>
      <c r="M1122" s="8"/>
      <c r="N1122" s="8"/>
      <c r="O1122" s="10"/>
      <c r="P1122" s="11">
        <f>Table1[[#This Row],[QUANTITE]]*Table1[[#This Row],[PRIX DE VENTE ]]</f>
        <v>0</v>
      </c>
    </row>
    <row r="1123" spans="2:16" ht="15.75" thickBot="1" x14ac:dyDescent="0.3">
      <c r="B1123" s="17"/>
      <c r="C1123" s="18"/>
      <c r="D1123" s="16" t="s">
        <v>2490</v>
      </c>
      <c r="E1123" s="8" t="s">
        <v>2578</v>
      </c>
      <c r="F1123" s="8">
        <v>194</v>
      </c>
      <c r="G1123" s="9" t="s">
        <v>2600</v>
      </c>
      <c r="H1123" s="8" t="str">
        <f>CONCATENATE(Table1[[#This Row],[FAMILLE]],"-",Table1[[#This Row],[CATEGORIE]],"-",Table1[[#This Row],[NOM]],"-",Table1[[#This Row],[COMPLEMENT]])</f>
        <v>LPS-CHAT-194-GOUTTIERE</v>
      </c>
      <c r="I1123" s="8"/>
      <c r="J1123" s="8" t="s">
        <v>2676</v>
      </c>
      <c r="K1123" s="8"/>
      <c r="L1123" s="8"/>
      <c r="M1123" s="8"/>
      <c r="N1123" s="8"/>
      <c r="O1123" s="10"/>
      <c r="P1123" s="11">
        <f>Table1[[#This Row],[QUANTITE]]*Table1[[#This Row],[PRIX DE VENTE ]]</f>
        <v>0</v>
      </c>
    </row>
    <row r="1124" spans="2:16" ht="15.75" thickBot="1" x14ac:dyDescent="0.3">
      <c r="B1124" s="17"/>
      <c r="C1124" s="18"/>
      <c r="D1124" s="16" t="s">
        <v>2490</v>
      </c>
      <c r="E1124" s="8" t="s">
        <v>2578</v>
      </c>
      <c r="F1124" s="8" t="s">
        <v>2604</v>
      </c>
      <c r="G1124" s="9" t="s">
        <v>2600</v>
      </c>
      <c r="H1124" s="8" t="str">
        <f>CONCATENATE(Table1[[#This Row],[FAMILLE]],"-",Table1[[#This Row],[CATEGORIE]],"-",Table1[[#This Row],[NOM]],"-",Table1[[#This Row],[COMPLEMENT]])</f>
        <v>LPS-CHAT-MONOPOLY -GOUTTIERE</v>
      </c>
      <c r="I1124" s="8"/>
      <c r="J1124" s="8" t="s">
        <v>2676</v>
      </c>
      <c r="K1124" s="8"/>
      <c r="L1124" s="8"/>
      <c r="M1124" s="8"/>
      <c r="N1124" s="8"/>
      <c r="O1124" s="10"/>
      <c r="P1124" s="11">
        <f>Table1[[#This Row],[QUANTITE]]*Table1[[#This Row],[PRIX DE VENTE ]]</f>
        <v>0</v>
      </c>
    </row>
    <row r="1125" spans="2:16" ht="15.75" thickBot="1" x14ac:dyDescent="0.3">
      <c r="B1125" s="17"/>
      <c r="C1125" s="18"/>
      <c r="D1125" s="16" t="s">
        <v>2490</v>
      </c>
      <c r="E1125" s="8" t="s">
        <v>2578</v>
      </c>
      <c r="F1125" s="8">
        <v>177</v>
      </c>
      <c r="G1125" s="9" t="s">
        <v>2600</v>
      </c>
      <c r="H1125" s="8" t="str">
        <f>CONCATENATE(Table1[[#This Row],[FAMILLE]],"-",Table1[[#This Row],[CATEGORIE]],"-",Table1[[#This Row],[NOM]],"-",Table1[[#This Row],[COMPLEMENT]])</f>
        <v>LPS-CHAT-177-GOUTTIERE</v>
      </c>
      <c r="I1125" s="8"/>
      <c r="J1125" s="8" t="s">
        <v>2676</v>
      </c>
      <c r="K1125" s="8"/>
      <c r="L1125" s="8"/>
      <c r="M1125" s="8"/>
      <c r="N1125" s="8"/>
      <c r="O1125" s="10"/>
      <c r="P1125" s="11">
        <f>Table1[[#This Row],[QUANTITE]]*Table1[[#This Row],[PRIX DE VENTE ]]</f>
        <v>0</v>
      </c>
    </row>
    <row r="1126" spans="2:16" ht="15.75" thickBot="1" x14ac:dyDescent="0.3">
      <c r="B1126" s="17"/>
      <c r="C1126" s="18"/>
      <c r="D1126" s="16" t="s">
        <v>2490</v>
      </c>
      <c r="E1126" s="8" t="s">
        <v>2578</v>
      </c>
      <c r="F1126" s="8">
        <v>1364</v>
      </c>
      <c r="G1126" s="9" t="s">
        <v>2600</v>
      </c>
      <c r="H1126" s="8" t="str">
        <f>CONCATENATE(Table1[[#This Row],[FAMILLE]],"-",Table1[[#This Row],[CATEGORIE]],"-",Table1[[#This Row],[NOM]],"-",Table1[[#This Row],[COMPLEMENT]])</f>
        <v>LPS-CHAT-1364-GOUTTIERE</v>
      </c>
      <c r="I1126" s="8"/>
      <c r="J1126" s="8" t="s">
        <v>2676</v>
      </c>
      <c r="K1126" s="8"/>
      <c r="L1126" s="8"/>
      <c r="M1126" s="8"/>
      <c r="N1126" s="8"/>
      <c r="O1126" s="10"/>
      <c r="P1126" s="11">
        <f>Table1[[#This Row],[QUANTITE]]*Table1[[#This Row],[PRIX DE VENTE ]]</f>
        <v>0</v>
      </c>
    </row>
    <row r="1127" spans="2:16" ht="15.75" thickBot="1" x14ac:dyDescent="0.3">
      <c r="B1127" s="17"/>
      <c r="C1127" s="18"/>
      <c r="D1127" s="16" t="s">
        <v>2490</v>
      </c>
      <c r="E1127" s="8" t="s">
        <v>2578</v>
      </c>
      <c r="F1127" s="8">
        <v>2215</v>
      </c>
      <c r="G1127" s="9" t="s">
        <v>2600</v>
      </c>
      <c r="H1127" s="8" t="str">
        <f>CONCATENATE(Table1[[#This Row],[FAMILLE]],"-",Table1[[#This Row],[CATEGORIE]],"-",Table1[[#This Row],[NOM]],"-",Table1[[#This Row],[COMPLEMENT]])</f>
        <v>LPS-CHAT-2215-GOUTTIERE</v>
      </c>
      <c r="I1127" s="8"/>
      <c r="J1127" s="8" t="s">
        <v>2676</v>
      </c>
      <c r="K1127" s="8"/>
      <c r="L1127" s="8"/>
      <c r="M1127" s="8"/>
      <c r="N1127" s="8"/>
      <c r="O1127" s="10"/>
      <c r="P1127" s="11">
        <f>Table1[[#This Row],[QUANTITE]]*Table1[[#This Row],[PRIX DE VENTE ]]</f>
        <v>0</v>
      </c>
    </row>
    <row r="1128" spans="2:16" ht="15.75" thickBot="1" x14ac:dyDescent="0.3">
      <c r="B1128" s="17"/>
      <c r="C1128" s="18"/>
      <c r="D1128" s="16" t="s">
        <v>2490</v>
      </c>
      <c r="E1128" s="8" t="s">
        <v>2578</v>
      </c>
      <c r="F1128" s="8">
        <v>552</v>
      </c>
      <c r="G1128" s="9" t="s">
        <v>2600</v>
      </c>
      <c r="H1128" s="8" t="str">
        <f>CONCATENATE(Table1[[#This Row],[FAMILLE]],"-",Table1[[#This Row],[CATEGORIE]],"-",Table1[[#This Row],[NOM]],"-",Table1[[#This Row],[COMPLEMENT]])</f>
        <v>LPS-CHAT-552-GOUTTIERE</v>
      </c>
      <c r="I1128" s="8"/>
      <c r="J1128" s="8" t="s">
        <v>2676</v>
      </c>
      <c r="K1128" s="8"/>
      <c r="L1128" s="8"/>
      <c r="M1128" s="8"/>
      <c r="N1128" s="8"/>
      <c r="O1128" s="10"/>
      <c r="P1128" s="11">
        <f>Table1[[#This Row],[QUANTITE]]*Table1[[#This Row],[PRIX DE VENTE ]]</f>
        <v>0</v>
      </c>
    </row>
    <row r="1129" spans="2:16" ht="15.75" thickBot="1" x14ac:dyDescent="0.3">
      <c r="B1129" s="17"/>
      <c r="C1129" s="18"/>
      <c r="D1129" s="16" t="s">
        <v>2490</v>
      </c>
      <c r="E1129" s="8" t="s">
        <v>2578</v>
      </c>
      <c r="F1129" s="8">
        <v>777</v>
      </c>
      <c r="G1129" s="9" t="s">
        <v>2600</v>
      </c>
      <c r="H1129" s="8" t="str">
        <f>CONCATENATE(Table1[[#This Row],[FAMILLE]],"-",Table1[[#This Row],[CATEGORIE]],"-",Table1[[#This Row],[NOM]],"-",Table1[[#This Row],[COMPLEMENT]])</f>
        <v>LPS-CHAT-777-GOUTTIERE</v>
      </c>
      <c r="I1129" s="8"/>
      <c r="J1129" s="8" t="s">
        <v>2676</v>
      </c>
      <c r="K1129" s="8"/>
      <c r="L1129" s="8"/>
      <c r="M1129" s="8"/>
      <c r="N1129" s="8"/>
      <c r="O1129" s="10"/>
      <c r="P1129" s="11">
        <f>Table1[[#This Row],[QUANTITE]]*Table1[[#This Row],[PRIX DE VENTE ]]</f>
        <v>0</v>
      </c>
    </row>
    <row r="1130" spans="2:16" ht="15.75" thickBot="1" x14ac:dyDescent="0.3">
      <c r="B1130" s="17"/>
      <c r="C1130" s="18"/>
      <c r="D1130" s="16" t="s">
        <v>2490</v>
      </c>
      <c r="E1130" s="8" t="s">
        <v>2578</v>
      </c>
      <c r="F1130" s="8">
        <v>576</v>
      </c>
      <c r="G1130" s="9" t="s">
        <v>2600</v>
      </c>
      <c r="H1130" s="8" t="str">
        <f>CONCATENATE(Table1[[#This Row],[FAMILLE]],"-",Table1[[#This Row],[CATEGORIE]],"-",Table1[[#This Row],[NOM]],"-",Table1[[#This Row],[COMPLEMENT]])</f>
        <v>LPS-CHAT-576-GOUTTIERE</v>
      </c>
      <c r="I1130" s="8"/>
      <c r="J1130" s="8" t="s">
        <v>2676</v>
      </c>
      <c r="K1130" s="8"/>
      <c r="L1130" s="8"/>
      <c r="M1130" s="8"/>
      <c r="N1130" s="8"/>
      <c r="O1130" s="10"/>
      <c r="P1130" s="11">
        <f>Table1[[#This Row],[QUANTITE]]*Table1[[#This Row],[PRIX DE VENTE ]]</f>
        <v>0</v>
      </c>
    </row>
    <row r="1131" spans="2:16" ht="15.75" thickBot="1" x14ac:dyDescent="0.3">
      <c r="B1131" s="17"/>
      <c r="C1131" s="18"/>
      <c r="D1131" s="16" t="s">
        <v>2490</v>
      </c>
      <c r="E1131" s="8" t="s">
        <v>2578</v>
      </c>
      <c r="F1131" s="8" t="s">
        <v>2605</v>
      </c>
      <c r="G1131" s="9" t="s">
        <v>2600</v>
      </c>
      <c r="H1131" s="8" t="str">
        <f>CONCATENATE(Table1[[#This Row],[FAMILLE]],"-",Table1[[#This Row],[CATEGORIE]],"-",Table1[[#This Row],[NOM]],"-",Table1[[#This Row],[COMPLEMENT]])</f>
        <v>LPS-CHAT-606 / 720-GOUTTIERE</v>
      </c>
      <c r="I1131" s="8"/>
      <c r="J1131" s="8" t="s">
        <v>2676</v>
      </c>
      <c r="K1131" s="8"/>
      <c r="L1131" s="8"/>
      <c r="M1131" s="8"/>
      <c r="N1131" s="8"/>
      <c r="O1131" s="10"/>
      <c r="P1131" s="11">
        <f>Table1[[#This Row],[QUANTITE]]*Table1[[#This Row],[PRIX DE VENTE ]]</f>
        <v>0</v>
      </c>
    </row>
    <row r="1132" spans="2:16" ht="15.75" thickBot="1" x14ac:dyDescent="0.3">
      <c r="B1132" s="17"/>
      <c r="C1132" s="18"/>
      <c r="D1132" s="16" t="s">
        <v>2490</v>
      </c>
      <c r="E1132" s="8" t="s">
        <v>2578</v>
      </c>
      <c r="F1132" s="8">
        <v>1637</v>
      </c>
      <c r="G1132" s="9" t="s">
        <v>2600</v>
      </c>
      <c r="H1132" s="8" t="str">
        <f>CONCATENATE(Table1[[#This Row],[FAMILLE]],"-",Table1[[#This Row],[CATEGORIE]],"-",Table1[[#This Row],[NOM]],"-",Table1[[#This Row],[COMPLEMENT]])</f>
        <v>LPS-CHAT-1637-GOUTTIERE</v>
      </c>
      <c r="I1132" s="8"/>
      <c r="J1132" s="8" t="s">
        <v>2676</v>
      </c>
      <c r="K1132" s="8"/>
      <c r="L1132" s="8"/>
      <c r="M1132" s="8"/>
      <c r="N1132" s="8"/>
      <c r="O1132" s="10"/>
      <c r="P1132" s="11">
        <f>Table1[[#This Row],[QUANTITE]]*Table1[[#This Row],[PRIX DE VENTE ]]</f>
        <v>0</v>
      </c>
    </row>
    <row r="1133" spans="2:16" ht="15.75" thickBot="1" x14ac:dyDescent="0.3">
      <c r="B1133" s="17"/>
      <c r="C1133" s="18"/>
      <c r="D1133" s="16" t="s">
        <v>2490</v>
      </c>
      <c r="E1133" s="8" t="s">
        <v>2578</v>
      </c>
      <c r="F1133" s="8" t="s">
        <v>2606</v>
      </c>
      <c r="G1133" s="9" t="s">
        <v>2600</v>
      </c>
      <c r="H1133" s="8" t="str">
        <f>CONCATENATE(Table1[[#This Row],[FAMILLE]],"-",Table1[[#This Row],[CATEGORIE]],"-",Table1[[#This Row],[NOM]],"-",Table1[[#This Row],[COMPLEMENT]])</f>
        <v>LPS-CHAT-706 / 791-GOUTTIERE</v>
      </c>
      <c r="I1133" s="8"/>
      <c r="J1133" s="8" t="s">
        <v>2676</v>
      </c>
      <c r="K1133" s="8"/>
      <c r="L1133" s="8"/>
      <c r="M1133" s="8"/>
      <c r="N1133" s="8"/>
      <c r="O1133" s="10"/>
      <c r="P1133" s="11">
        <f>Table1[[#This Row],[QUANTITE]]*Table1[[#This Row],[PRIX DE VENTE ]]</f>
        <v>0</v>
      </c>
    </row>
    <row r="1134" spans="2:16" ht="15.75" thickBot="1" x14ac:dyDescent="0.3">
      <c r="B1134" s="17"/>
      <c r="C1134" s="18"/>
      <c r="D1134" s="16" t="s">
        <v>2490</v>
      </c>
      <c r="E1134" s="8" t="s">
        <v>2578</v>
      </c>
      <c r="F1134" s="8">
        <v>1207</v>
      </c>
      <c r="G1134" s="9" t="s">
        <v>2600</v>
      </c>
      <c r="H1134" s="8" t="str">
        <f>CONCATENATE(Table1[[#This Row],[FAMILLE]],"-",Table1[[#This Row],[CATEGORIE]],"-",Table1[[#This Row],[NOM]],"-",Table1[[#This Row],[COMPLEMENT]])</f>
        <v>LPS-CHAT-1207-GOUTTIERE</v>
      </c>
      <c r="I1134" s="8"/>
      <c r="J1134" s="8" t="s">
        <v>2676</v>
      </c>
      <c r="K1134" s="8"/>
      <c r="L1134" s="8"/>
      <c r="M1134" s="8"/>
      <c r="N1134" s="8"/>
      <c r="O1134" s="10"/>
      <c r="P1134" s="11">
        <f>Table1[[#This Row],[QUANTITE]]*Table1[[#This Row],[PRIX DE VENTE ]]</f>
        <v>0</v>
      </c>
    </row>
    <row r="1135" spans="2:16" ht="15.75" thickBot="1" x14ac:dyDescent="0.3">
      <c r="B1135" s="17"/>
      <c r="C1135" s="18"/>
      <c r="D1135" s="16" t="s">
        <v>2490</v>
      </c>
      <c r="E1135" s="8" t="s">
        <v>2578</v>
      </c>
      <c r="F1135" s="8">
        <v>747</v>
      </c>
      <c r="G1135" s="9" t="s">
        <v>2600</v>
      </c>
      <c r="H1135" s="8" t="str">
        <f>CONCATENATE(Table1[[#This Row],[FAMILLE]],"-",Table1[[#This Row],[CATEGORIE]],"-",Table1[[#This Row],[NOM]],"-",Table1[[#This Row],[COMPLEMENT]])</f>
        <v>LPS-CHAT-747-GOUTTIERE</v>
      </c>
      <c r="I1135" s="8"/>
      <c r="J1135" s="8" t="s">
        <v>2676</v>
      </c>
      <c r="K1135" s="8"/>
      <c r="L1135" s="8"/>
      <c r="M1135" s="8"/>
      <c r="N1135" s="8"/>
      <c r="O1135" s="10"/>
      <c r="P1135" s="11">
        <f>Table1[[#This Row],[QUANTITE]]*Table1[[#This Row],[PRIX DE VENTE ]]</f>
        <v>0</v>
      </c>
    </row>
    <row r="1136" spans="2:16" ht="15.75" thickBot="1" x14ac:dyDescent="0.3">
      <c r="B1136" s="17"/>
      <c r="C1136" s="18"/>
      <c r="D1136" s="16" t="s">
        <v>2490</v>
      </c>
      <c r="E1136" s="8" t="s">
        <v>2578</v>
      </c>
      <c r="F1136" s="8">
        <v>2603</v>
      </c>
      <c r="G1136" s="9" t="s">
        <v>2600</v>
      </c>
      <c r="H1136" s="8" t="str">
        <f>CONCATENATE(Table1[[#This Row],[FAMILLE]],"-",Table1[[#This Row],[CATEGORIE]],"-",Table1[[#This Row],[NOM]],"-",Table1[[#This Row],[COMPLEMENT]])</f>
        <v>LPS-CHAT-2603-GOUTTIERE</v>
      </c>
      <c r="I1136" s="8"/>
      <c r="J1136" s="8" t="s">
        <v>2676</v>
      </c>
      <c r="K1136" s="8"/>
      <c r="L1136" s="8"/>
      <c r="M1136" s="8"/>
      <c r="N1136" s="8"/>
      <c r="O1136" s="10"/>
      <c r="P1136" s="11">
        <f>Table1[[#This Row],[QUANTITE]]*Table1[[#This Row],[PRIX DE VENTE ]]</f>
        <v>0</v>
      </c>
    </row>
    <row r="1137" spans="2:16" ht="15.75" thickBot="1" x14ac:dyDescent="0.3">
      <c r="B1137" s="17"/>
      <c r="C1137" s="18"/>
      <c r="D1137" s="16" t="s">
        <v>2490</v>
      </c>
      <c r="E1137" s="8" t="s">
        <v>2578</v>
      </c>
      <c r="F1137" s="8" t="s">
        <v>2607</v>
      </c>
      <c r="G1137" s="9" t="s">
        <v>2600</v>
      </c>
      <c r="H1137" s="8" t="str">
        <f>CONCATENATE(Table1[[#This Row],[FAMILLE]],"-",Table1[[#This Row],[CATEGORIE]],"-",Table1[[#This Row],[NOM]],"-",Table1[[#This Row],[COMPLEMENT]])</f>
        <v>LPS-CHAT-2603 BIS-GOUTTIERE</v>
      </c>
      <c r="I1137" s="8"/>
      <c r="J1137" s="8" t="s">
        <v>2676</v>
      </c>
      <c r="K1137" s="8"/>
      <c r="L1137" s="8"/>
      <c r="M1137" s="8"/>
      <c r="N1137" s="8"/>
      <c r="O1137" s="10"/>
      <c r="P1137" s="11">
        <f>Table1[[#This Row],[QUANTITE]]*Table1[[#This Row],[PRIX DE VENTE ]]</f>
        <v>0</v>
      </c>
    </row>
    <row r="1138" spans="2:16" ht="15.75" thickBot="1" x14ac:dyDescent="0.3">
      <c r="B1138" s="17"/>
      <c r="C1138" s="18"/>
      <c r="D1138" s="16" t="s">
        <v>2490</v>
      </c>
      <c r="E1138" s="8" t="s">
        <v>2578</v>
      </c>
      <c r="F1138" s="8">
        <v>1155</v>
      </c>
      <c r="G1138" s="9" t="s">
        <v>2600</v>
      </c>
      <c r="H1138" s="8" t="str">
        <f>CONCATENATE(Table1[[#This Row],[FAMILLE]],"-",Table1[[#This Row],[CATEGORIE]],"-",Table1[[#This Row],[NOM]],"-",Table1[[#This Row],[COMPLEMENT]])</f>
        <v>LPS-CHAT-1155-GOUTTIERE</v>
      </c>
      <c r="I1138" s="8"/>
      <c r="J1138" s="8" t="s">
        <v>2676</v>
      </c>
      <c r="K1138" s="8"/>
      <c r="L1138" s="8"/>
      <c r="M1138" s="8"/>
      <c r="N1138" s="8"/>
      <c r="O1138" s="10"/>
      <c r="P1138" s="11">
        <f>Table1[[#This Row],[QUANTITE]]*Table1[[#This Row],[PRIX DE VENTE ]]</f>
        <v>0</v>
      </c>
    </row>
    <row r="1139" spans="2:16" ht="15.75" thickBot="1" x14ac:dyDescent="0.3">
      <c r="B1139" s="17"/>
      <c r="C1139" s="18"/>
      <c r="D1139" s="16" t="s">
        <v>2490</v>
      </c>
      <c r="E1139" s="8" t="s">
        <v>2578</v>
      </c>
      <c r="F1139" s="8">
        <v>815</v>
      </c>
      <c r="G1139" s="9" t="s">
        <v>2600</v>
      </c>
      <c r="H1139" s="8" t="str">
        <f>CONCATENATE(Table1[[#This Row],[FAMILLE]],"-",Table1[[#This Row],[CATEGORIE]],"-",Table1[[#This Row],[NOM]],"-",Table1[[#This Row],[COMPLEMENT]])</f>
        <v>LPS-CHAT-815-GOUTTIERE</v>
      </c>
      <c r="I1139" s="8"/>
      <c r="J1139" s="8" t="s">
        <v>2676</v>
      </c>
      <c r="K1139" s="8"/>
      <c r="L1139" s="8"/>
      <c r="M1139" s="8"/>
      <c r="N1139" s="8"/>
      <c r="O1139" s="10"/>
      <c r="P1139" s="11">
        <f>Table1[[#This Row],[QUANTITE]]*Table1[[#This Row],[PRIX DE VENTE ]]</f>
        <v>0</v>
      </c>
    </row>
    <row r="1140" spans="2:16" ht="15.75" thickBot="1" x14ac:dyDescent="0.3">
      <c r="B1140" s="17"/>
      <c r="C1140" s="18"/>
      <c r="D1140" s="16" t="s">
        <v>2490</v>
      </c>
      <c r="E1140" s="8" t="s">
        <v>2578</v>
      </c>
      <c r="F1140" s="8" t="s">
        <v>2608</v>
      </c>
      <c r="G1140" s="9" t="s">
        <v>2600</v>
      </c>
      <c r="H1140" s="8" t="str">
        <f>CONCATENATE(Table1[[#This Row],[FAMILLE]],"-",Table1[[#This Row],[CATEGORIE]],"-",Table1[[#This Row],[NOM]],"-",Table1[[#This Row],[COMPLEMENT]])</f>
        <v>LPS-CHAT-815 BIS-GOUTTIERE</v>
      </c>
      <c r="I1140" s="8"/>
      <c r="J1140" s="8" t="s">
        <v>2676</v>
      </c>
      <c r="K1140" s="8"/>
      <c r="L1140" s="8"/>
      <c r="M1140" s="8"/>
      <c r="N1140" s="8"/>
      <c r="O1140" s="10"/>
      <c r="P1140" s="11">
        <f>Table1[[#This Row],[QUANTITE]]*Table1[[#This Row],[PRIX DE VENTE ]]</f>
        <v>0</v>
      </c>
    </row>
    <row r="1141" spans="2:16" ht="15.75" thickBot="1" x14ac:dyDescent="0.3">
      <c r="B1141" s="17"/>
      <c r="C1141" s="18"/>
      <c r="D1141" s="16" t="s">
        <v>2490</v>
      </c>
      <c r="E1141" s="8" t="s">
        <v>2578</v>
      </c>
      <c r="F1141" s="8">
        <v>2143</v>
      </c>
      <c r="G1141" s="9" t="s">
        <v>2609</v>
      </c>
      <c r="H1141" s="8" t="str">
        <f>CONCATENATE(Table1[[#This Row],[FAMILLE]],"-",Table1[[#This Row],[CATEGORIE]],"-",Table1[[#This Row],[NOM]],"-",Table1[[#This Row],[COMPLEMENT]])</f>
        <v>LPS-CHAT-2143-HIMALAYEN</v>
      </c>
      <c r="I1141" s="8"/>
      <c r="J1141" s="8" t="s">
        <v>2676</v>
      </c>
      <c r="K1141" s="8"/>
      <c r="L1141" s="8"/>
      <c r="M1141" s="8"/>
      <c r="N1141" s="8"/>
      <c r="O1141" s="10"/>
      <c r="P1141" s="11">
        <f>Table1[[#This Row],[QUANTITE]]*Table1[[#This Row],[PRIX DE VENTE ]]</f>
        <v>0</v>
      </c>
    </row>
    <row r="1142" spans="2:16" ht="15.75" thickBot="1" x14ac:dyDescent="0.3">
      <c r="B1142" s="17"/>
      <c r="C1142" s="18"/>
      <c r="D1142" s="16" t="s">
        <v>2490</v>
      </c>
      <c r="E1142" s="8" t="s">
        <v>2578</v>
      </c>
      <c r="F1142" s="8">
        <v>2545</v>
      </c>
      <c r="G1142" s="9" t="s">
        <v>2609</v>
      </c>
      <c r="H1142" s="8" t="str">
        <f>CONCATENATE(Table1[[#This Row],[FAMILLE]],"-",Table1[[#This Row],[CATEGORIE]],"-",Table1[[#This Row],[NOM]],"-",Table1[[#This Row],[COMPLEMENT]])</f>
        <v>LPS-CHAT-2545-HIMALAYEN</v>
      </c>
      <c r="I1142" s="8"/>
      <c r="J1142" s="8" t="s">
        <v>2676</v>
      </c>
      <c r="K1142" s="8"/>
      <c r="L1142" s="8"/>
      <c r="M1142" s="8"/>
      <c r="N1142" s="8"/>
      <c r="O1142" s="10"/>
      <c r="P1142" s="11">
        <f>Table1[[#This Row],[QUANTITE]]*Table1[[#This Row],[PRIX DE VENTE ]]</f>
        <v>0</v>
      </c>
    </row>
    <row r="1143" spans="2:16" ht="15.75" thickBot="1" x14ac:dyDescent="0.3">
      <c r="B1143" s="17"/>
      <c r="C1143" s="18"/>
      <c r="D1143" s="16" t="s">
        <v>2490</v>
      </c>
      <c r="E1143" s="8" t="s">
        <v>2578</v>
      </c>
      <c r="F1143" s="8" t="s">
        <v>2610</v>
      </c>
      <c r="G1143" s="9" t="s">
        <v>2609</v>
      </c>
      <c r="H1143" s="8" t="str">
        <f>CONCATENATE(Table1[[#This Row],[FAMILLE]],"-",Table1[[#This Row],[CATEGORIE]],"-",Table1[[#This Row],[NOM]],"-",Table1[[#This Row],[COMPLEMENT]])</f>
        <v>LPS-CHAT-4076 BRIELLE SHIRAZI-HIMALAYEN</v>
      </c>
      <c r="I1143" s="8"/>
      <c r="J1143" s="8" t="s">
        <v>2676</v>
      </c>
      <c r="K1143" s="8"/>
      <c r="L1143" s="8"/>
      <c r="M1143" s="8"/>
      <c r="N1143" s="8"/>
      <c r="O1143" s="10"/>
      <c r="P1143" s="11">
        <f>Table1[[#This Row],[QUANTITE]]*Table1[[#This Row],[PRIX DE VENTE ]]</f>
        <v>0</v>
      </c>
    </row>
    <row r="1144" spans="2:16" ht="15.75" thickBot="1" x14ac:dyDescent="0.3">
      <c r="B1144" s="17"/>
      <c r="C1144" s="18"/>
      <c r="D1144" s="16" t="s">
        <v>2490</v>
      </c>
      <c r="E1144" s="8" t="s">
        <v>2578</v>
      </c>
      <c r="F1144" s="8">
        <v>1110</v>
      </c>
      <c r="G1144" s="9" t="s">
        <v>2611</v>
      </c>
      <c r="H1144" s="8" t="str">
        <f>CONCATENATE(Table1[[#This Row],[FAMILLE]],"-",Table1[[#This Row],[CATEGORIE]],"-",Table1[[#This Row],[NOM]],"-",Table1[[#This Row],[COMPLEMENT]])</f>
        <v>LPS-CHAT-1110-MAIN COON</v>
      </c>
      <c r="I1144" s="8"/>
      <c r="J1144" s="8" t="s">
        <v>2676</v>
      </c>
      <c r="K1144" s="8"/>
      <c r="L1144" s="8"/>
      <c r="M1144" s="8"/>
      <c r="N1144" s="8"/>
      <c r="O1144" s="10"/>
      <c r="P1144" s="11">
        <f>Table1[[#This Row],[QUANTITE]]*Table1[[#This Row],[PRIX DE VENTE ]]</f>
        <v>0</v>
      </c>
    </row>
    <row r="1145" spans="2:16" ht="15.75" thickBot="1" x14ac:dyDescent="0.3">
      <c r="B1145" s="17"/>
      <c r="C1145" s="18"/>
      <c r="D1145" s="16" t="s">
        <v>2490</v>
      </c>
      <c r="E1145" s="8" t="s">
        <v>2578</v>
      </c>
      <c r="F1145" s="8">
        <v>3578</v>
      </c>
      <c r="G1145" s="9" t="s">
        <v>2611</v>
      </c>
      <c r="H1145" s="8" t="str">
        <f>CONCATENATE(Table1[[#This Row],[FAMILLE]],"-",Table1[[#This Row],[CATEGORIE]],"-",Table1[[#This Row],[NOM]],"-",Table1[[#This Row],[COMPLEMENT]])</f>
        <v>LPS-CHAT-3578-MAIN COON</v>
      </c>
      <c r="I1145" s="8"/>
      <c r="J1145" s="8" t="s">
        <v>2676</v>
      </c>
      <c r="K1145" s="8"/>
      <c r="L1145" s="8"/>
      <c r="M1145" s="8"/>
      <c r="N1145" s="8"/>
      <c r="O1145" s="10"/>
      <c r="P1145" s="11">
        <f>Table1[[#This Row],[QUANTITE]]*Table1[[#This Row],[PRIX DE VENTE ]]</f>
        <v>0</v>
      </c>
    </row>
    <row r="1146" spans="2:16" ht="15.75" thickBot="1" x14ac:dyDescent="0.3">
      <c r="B1146" s="17"/>
      <c r="C1146" s="18"/>
      <c r="D1146" s="16" t="s">
        <v>2490</v>
      </c>
      <c r="E1146" s="8" t="s">
        <v>2578</v>
      </c>
      <c r="F1146" s="8">
        <v>1537</v>
      </c>
      <c r="G1146" s="9" t="s">
        <v>2611</v>
      </c>
      <c r="H1146" s="8" t="str">
        <f>CONCATENATE(Table1[[#This Row],[FAMILLE]],"-",Table1[[#This Row],[CATEGORIE]],"-",Table1[[#This Row],[NOM]],"-",Table1[[#This Row],[COMPLEMENT]])</f>
        <v>LPS-CHAT-1537-MAIN COON</v>
      </c>
      <c r="I1146" s="8"/>
      <c r="J1146" s="8" t="s">
        <v>2676</v>
      </c>
      <c r="K1146" s="8"/>
      <c r="L1146" s="8"/>
      <c r="M1146" s="8"/>
      <c r="N1146" s="8"/>
      <c r="O1146" s="10"/>
      <c r="P1146" s="11">
        <f>Table1[[#This Row],[QUANTITE]]*Table1[[#This Row],[PRIX DE VENTE ]]</f>
        <v>0</v>
      </c>
    </row>
    <row r="1147" spans="2:16" ht="15.75" thickBot="1" x14ac:dyDescent="0.3">
      <c r="B1147" s="17"/>
      <c r="C1147" s="18"/>
      <c r="D1147" s="16" t="s">
        <v>2490</v>
      </c>
      <c r="E1147" s="8" t="s">
        <v>2578</v>
      </c>
      <c r="F1147" s="8">
        <v>1546</v>
      </c>
      <c r="G1147" s="9" t="s">
        <v>2611</v>
      </c>
      <c r="H1147" s="8" t="str">
        <f>CONCATENATE(Table1[[#This Row],[FAMILLE]],"-",Table1[[#This Row],[CATEGORIE]],"-",Table1[[#This Row],[NOM]],"-",Table1[[#This Row],[COMPLEMENT]])</f>
        <v>LPS-CHAT-1546-MAIN COON</v>
      </c>
      <c r="I1147" s="8"/>
      <c r="J1147" s="8" t="s">
        <v>2676</v>
      </c>
      <c r="K1147" s="8"/>
      <c r="L1147" s="8"/>
      <c r="M1147" s="8"/>
      <c r="N1147" s="8"/>
      <c r="O1147" s="10"/>
      <c r="P1147" s="11">
        <f>Table1[[#This Row],[QUANTITE]]*Table1[[#This Row],[PRIX DE VENTE ]]</f>
        <v>0</v>
      </c>
    </row>
    <row r="1148" spans="2:16" ht="15.75" thickBot="1" x14ac:dyDescent="0.3">
      <c r="B1148" s="17"/>
      <c r="C1148" s="18"/>
      <c r="D1148" s="16" t="s">
        <v>2490</v>
      </c>
      <c r="E1148" s="8" t="s">
        <v>2578</v>
      </c>
      <c r="F1148" s="8">
        <v>1137</v>
      </c>
      <c r="G1148" s="9" t="s">
        <v>2611</v>
      </c>
      <c r="H1148" s="8" t="str">
        <f>CONCATENATE(Table1[[#This Row],[FAMILLE]],"-",Table1[[#This Row],[CATEGORIE]],"-",Table1[[#This Row],[NOM]],"-",Table1[[#This Row],[COMPLEMENT]])</f>
        <v>LPS-CHAT-1137-MAIN COON</v>
      </c>
      <c r="I1148" s="8"/>
      <c r="J1148" s="8" t="s">
        <v>2676</v>
      </c>
      <c r="K1148" s="8"/>
      <c r="L1148" s="8"/>
      <c r="M1148" s="8"/>
      <c r="N1148" s="8"/>
      <c r="O1148" s="10"/>
      <c r="P1148" s="11">
        <f>Table1[[#This Row],[QUANTITE]]*Table1[[#This Row],[PRIX DE VENTE ]]</f>
        <v>0</v>
      </c>
    </row>
    <row r="1149" spans="2:16" ht="15.75" thickBot="1" x14ac:dyDescent="0.3">
      <c r="B1149" s="17"/>
      <c r="C1149" s="18"/>
      <c r="D1149" s="16" t="s">
        <v>2490</v>
      </c>
      <c r="E1149" s="8" t="s">
        <v>2578</v>
      </c>
      <c r="F1149" s="8">
        <v>1174</v>
      </c>
      <c r="G1149" s="9" t="s">
        <v>2611</v>
      </c>
      <c r="H1149" s="8" t="str">
        <f>CONCATENATE(Table1[[#This Row],[FAMILLE]],"-",Table1[[#This Row],[CATEGORIE]],"-",Table1[[#This Row],[NOM]],"-",Table1[[#This Row],[COMPLEMENT]])</f>
        <v>LPS-CHAT-1174-MAIN COON</v>
      </c>
      <c r="I1149" s="8"/>
      <c r="J1149" s="8" t="s">
        <v>2676</v>
      </c>
      <c r="K1149" s="8"/>
      <c r="L1149" s="8"/>
      <c r="M1149" s="8"/>
      <c r="N1149" s="8"/>
      <c r="O1149" s="10"/>
      <c r="P1149" s="11">
        <f>Table1[[#This Row],[QUANTITE]]*Table1[[#This Row],[PRIX DE VENTE ]]</f>
        <v>0</v>
      </c>
    </row>
    <row r="1150" spans="2:16" ht="15.75" thickBot="1" x14ac:dyDescent="0.3">
      <c r="B1150" s="17"/>
      <c r="C1150" s="18"/>
      <c r="D1150" s="16" t="s">
        <v>2490</v>
      </c>
      <c r="E1150" s="8" t="s">
        <v>2578</v>
      </c>
      <c r="F1150" s="8">
        <v>2034</v>
      </c>
      <c r="G1150" s="9" t="s">
        <v>2611</v>
      </c>
      <c r="H1150" s="8" t="str">
        <f>CONCATENATE(Table1[[#This Row],[FAMILLE]],"-",Table1[[#This Row],[CATEGORIE]],"-",Table1[[#This Row],[NOM]],"-",Table1[[#This Row],[COMPLEMENT]])</f>
        <v>LPS-CHAT-2034-MAIN COON</v>
      </c>
      <c r="I1150" s="8"/>
      <c r="J1150" s="8" t="s">
        <v>2676</v>
      </c>
      <c r="K1150" s="8"/>
      <c r="L1150" s="8"/>
      <c r="M1150" s="8"/>
      <c r="N1150" s="8"/>
      <c r="O1150" s="10"/>
      <c r="P1150" s="11">
        <f>Table1[[#This Row],[QUANTITE]]*Table1[[#This Row],[PRIX DE VENTE ]]</f>
        <v>0</v>
      </c>
    </row>
    <row r="1151" spans="2:16" ht="15.75" thickBot="1" x14ac:dyDescent="0.3">
      <c r="B1151" s="17"/>
      <c r="C1151" s="18"/>
      <c r="D1151" s="16" t="s">
        <v>2490</v>
      </c>
      <c r="E1151" s="8" t="s">
        <v>2578</v>
      </c>
      <c r="F1151" s="8">
        <v>2255</v>
      </c>
      <c r="G1151" s="9" t="s">
        <v>2611</v>
      </c>
      <c r="H1151" s="8" t="str">
        <f>CONCATENATE(Table1[[#This Row],[FAMILLE]],"-",Table1[[#This Row],[CATEGORIE]],"-",Table1[[#This Row],[NOM]],"-",Table1[[#This Row],[COMPLEMENT]])</f>
        <v>LPS-CHAT-2255-MAIN COON</v>
      </c>
      <c r="I1151" s="8"/>
      <c r="J1151" s="8" t="s">
        <v>2676</v>
      </c>
      <c r="K1151" s="8"/>
      <c r="L1151" s="8"/>
      <c r="M1151" s="8"/>
      <c r="N1151" s="8"/>
      <c r="O1151" s="10"/>
      <c r="P1151" s="11">
        <f>Table1[[#This Row],[QUANTITE]]*Table1[[#This Row],[PRIX DE VENTE ]]</f>
        <v>0</v>
      </c>
    </row>
    <row r="1152" spans="2:16" ht="15.75" thickBot="1" x14ac:dyDescent="0.3">
      <c r="B1152" s="17"/>
      <c r="C1152" s="18"/>
      <c r="D1152" s="16" t="s">
        <v>2490</v>
      </c>
      <c r="E1152" s="8" t="s">
        <v>2578</v>
      </c>
      <c r="F1152" s="8">
        <v>1572</v>
      </c>
      <c r="G1152" s="9" t="s">
        <v>2611</v>
      </c>
      <c r="H1152" s="8" t="str">
        <f>CONCATENATE(Table1[[#This Row],[FAMILLE]],"-",Table1[[#This Row],[CATEGORIE]],"-",Table1[[#This Row],[NOM]],"-",Table1[[#This Row],[COMPLEMENT]])</f>
        <v>LPS-CHAT-1572-MAIN COON</v>
      </c>
      <c r="I1152" s="8"/>
      <c r="J1152" s="8" t="s">
        <v>2676</v>
      </c>
      <c r="K1152" s="8"/>
      <c r="L1152" s="8"/>
      <c r="M1152" s="8"/>
      <c r="N1152" s="8"/>
      <c r="O1152" s="10"/>
      <c r="P1152" s="11">
        <f>Table1[[#This Row],[QUANTITE]]*Table1[[#This Row],[PRIX DE VENTE ]]</f>
        <v>0</v>
      </c>
    </row>
    <row r="1153" spans="2:16" ht="15.75" thickBot="1" x14ac:dyDescent="0.3">
      <c r="B1153" s="17"/>
      <c r="C1153" s="18"/>
      <c r="D1153" s="16" t="s">
        <v>2490</v>
      </c>
      <c r="E1153" s="8" t="s">
        <v>2578</v>
      </c>
      <c r="F1153" s="8">
        <v>1679</v>
      </c>
      <c r="G1153" s="9" t="s">
        <v>2611</v>
      </c>
      <c r="H1153" s="8" t="str">
        <f>CONCATENATE(Table1[[#This Row],[FAMILLE]],"-",Table1[[#This Row],[CATEGORIE]],"-",Table1[[#This Row],[NOM]],"-",Table1[[#This Row],[COMPLEMENT]])</f>
        <v>LPS-CHAT-1679-MAIN COON</v>
      </c>
      <c r="I1153" s="8"/>
      <c r="J1153" s="8" t="s">
        <v>2676</v>
      </c>
      <c r="K1153" s="8"/>
      <c r="L1153" s="8"/>
      <c r="M1153" s="8"/>
      <c r="N1153" s="8"/>
      <c r="O1153" s="10"/>
      <c r="P1153" s="11">
        <f>Table1[[#This Row],[QUANTITE]]*Table1[[#This Row],[PRIX DE VENTE ]]</f>
        <v>0</v>
      </c>
    </row>
    <row r="1154" spans="2:16" ht="15.75" thickBot="1" x14ac:dyDescent="0.3">
      <c r="B1154" s="17"/>
      <c r="C1154" s="18"/>
      <c r="D1154" s="16" t="s">
        <v>2490</v>
      </c>
      <c r="E1154" s="8" t="s">
        <v>2578</v>
      </c>
      <c r="F1154" s="8">
        <v>1582</v>
      </c>
      <c r="G1154" s="9" t="s">
        <v>2611</v>
      </c>
      <c r="H1154" s="8" t="str">
        <f>CONCATENATE(Table1[[#This Row],[FAMILLE]],"-",Table1[[#This Row],[CATEGORIE]],"-",Table1[[#This Row],[NOM]],"-",Table1[[#This Row],[COMPLEMENT]])</f>
        <v>LPS-CHAT-1582-MAIN COON</v>
      </c>
      <c r="I1154" s="8"/>
      <c r="J1154" s="8" t="s">
        <v>2676</v>
      </c>
      <c r="K1154" s="8"/>
      <c r="L1154" s="8"/>
      <c r="M1154" s="8"/>
      <c r="N1154" s="8"/>
      <c r="O1154" s="10"/>
      <c r="P1154" s="11">
        <f>Table1[[#This Row],[QUANTITE]]*Table1[[#This Row],[PRIX DE VENTE ]]</f>
        <v>0</v>
      </c>
    </row>
    <row r="1155" spans="2:16" ht="15.75" thickBot="1" x14ac:dyDescent="0.3">
      <c r="B1155" s="17"/>
      <c r="C1155" s="18"/>
      <c r="D1155" s="16" t="s">
        <v>2490</v>
      </c>
      <c r="E1155" s="8" t="s">
        <v>2578</v>
      </c>
      <c r="F1155" s="8">
        <v>2258</v>
      </c>
      <c r="G1155" s="9" t="s">
        <v>2611</v>
      </c>
      <c r="H1155" s="8" t="str">
        <f>CONCATENATE(Table1[[#This Row],[FAMILLE]],"-",Table1[[#This Row],[CATEGORIE]],"-",Table1[[#This Row],[NOM]],"-",Table1[[#This Row],[COMPLEMENT]])</f>
        <v>LPS-CHAT-2258-MAIN COON</v>
      </c>
      <c r="I1155" s="8"/>
      <c r="J1155" s="8" t="s">
        <v>2676</v>
      </c>
      <c r="K1155" s="8"/>
      <c r="L1155" s="8"/>
      <c r="M1155" s="8"/>
      <c r="N1155" s="8"/>
      <c r="O1155" s="10"/>
      <c r="P1155" s="11">
        <f>Table1[[#This Row],[QUANTITE]]*Table1[[#This Row],[PRIX DE VENTE ]]</f>
        <v>0</v>
      </c>
    </row>
    <row r="1156" spans="2:16" ht="15.75" thickBot="1" x14ac:dyDescent="0.3">
      <c r="B1156" s="17"/>
      <c r="C1156" s="18"/>
      <c r="D1156" s="16" t="s">
        <v>2490</v>
      </c>
      <c r="E1156" s="8" t="s">
        <v>2578</v>
      </c>
      <c r="F1156" s="8">
        <v>2475</v>
      </c>
      <c r="G1156" s="9" t="s">
        <v>2611</v>
      </c>
      <c r="H1156" s="8" t="str">
        <f>CONCATENATE(Table1[[#This Row],[FAMILLE]],"-",Table1[[#This Row],[CATEGORIE]],"-",Table1[[#This Row],[NOM]],"-",Table1[[#This Row],[COMPLEMENT]])</f>
        <v>LPS-CHAT-2475-MAIN COON</v>
      </c>
      <c r="I1156" s="8"/>
      <c r="J1156" s="8" t="s">
        <v>2676</v>
      </c>
      <c r="K1156" s="8"/>
      <c r="L1156" s="8"/>
      <c r="M1156" s="8"/>
      <c r="N1156" s="8"/>
      <c r="O1156" s="10"/>
      <c r="P1156" s="11">
        <f>Table1[[#This Row],[QUANTITE]]*Table1[[#This Row],[PRIX DE VENTE ]]</f>
        <v>0</v>
      </c>
    </row>
    <row r="1157" spans="2:16" ht="15.75" thickBot="1" x14ac:dyDescent="0.3">
      <c r="B1157" s="17"/>
      <c r="C1157" s="18"/>
      <c r="D1157" s="16" t="s">
        <v>2490</v>
      </c>
      <c r="E1157" s="8" t="s">
        <v>2578</v>
      </c>
      <c r="F1157" s="8">
        <v>1059</v>
      </c>
      <c r="G1157" s="9" t="s">
        <v>2611</v>
      </c>
      <c r="H1157" s="8" t="str">
        <f>CONCATENATE(Table1[[#This Row],[FAMILLE]],"-",Table1[[#This Row],[CATEGORIE]],"-",Table1[[#This Row],[NOM]],"-",Table1[[#This Row],[COMPLEMENT]])</f>
        <v>LPS-CHAT-1059-MAIN COON</v>
      </c>
      <c r="I1157" s="8"/>
      <c r="J1157" s="8" t="s">
        <v>2676</v>
      </c>
      <c r="K1157" s="8"/>
      <c r="L1157" s="8"/>
      <c r="M1157" s="8"/>
      <c r="N1157" s="8"/>
      <c r="O1157" s="10"/>
      <c r="P1157" s="11">
        <f>Table1[[#This Row],[QUANTITE]]*Table1[[#This Row],[PRIX DE VENTE ]]</f>
        <v>0</v>
      </c>
    </row>
    <row r="1158" spans="2:16" ht="15.75" thickBot="1" x14ac:dyDescent="0.3">
      <c r="B1158" s="17"/>
      <c r="C1158" s="18"/>
      <c r="D1158" s="16" t="s">
        <v>2490</v>
      </c>
      <c r="E1158" s="8" t="s">
        <v>2578</v>
      </c>
      <c r="F1158" s="8">
        <v>1265</v>
      </c>
      <c r="G1158" s="9" t="s">
        <v>2611</v>
      </c>
      <c r="H1158" s="8" t="str">
        <f>CONCATENATE(Table1[[#This Row],[FAMILLE]],"-",Table1[[#This Row],[CATEGORIE]],"-",Table1[[#This Row],[NOM]],"-",Table1[[#This Row],[COMPLEMENT]])</f>
        <v>LPS-CHAT-1265-MAIN COON</v>
      </c>
      <c r="I1158" s="8"/>
      <c r="J1158" s="8" t="s">
        <v>2676</v>
      </c>
      <c r="K1158" s="8"/>
      <c r="L1158" s="8"/>
      <c r="M1158" s="8"/>
      <c r="N1158" s="8"/>
      <c r="O1158" s="10"/>
      <c r="P1158" s="11">
        <f>Table1[[#This Row],[QUANTITE]]*Table1[[#This Row],[PRIX DE VENTE ]]</f>
        <v>0</v>
      </c>
    </row>
    <row r="1159" spans="2:16" ht="15.75" thickBot="1" x14ac:dyDescent="0.3">
      <c r="B1159" s="17"/>
      <c r="C1159" s="18"/>
      <c r="D1159" s="16" t="s">
        <v>2490</v>
      </c>
      <c r="E1159" s="8" t="s">
        <v>2578</v>
      </c>
      <c r="F1159" s="8">
        <v>1313</v>
      </c>
      <c r="G1159" s="9" t="s">
        <v>2611</v>
      </c>
      <c r="H1159" s="8" t="str">
        <f>CONCATENATE(Table1[[#This Row],[FAMILLE]],"-",Table1[[#This Row],[CATEGORIE]],"-",Table1[[#This Row],[NOM]],"-",Table1[[#This Row],[COMPLEMENT]])</f>
        <v>LPS-CHAT-1313-MAIN COON</v>
      </c>
      <c r="I1159" s="8"/>
      <c r="J1159" s="8" t="s">
        <v>2676</v>
      </c>
      <c r="K1159" s="8"/>
      <c r="L1159" s="8"/>
      <c r="M1159" s="8"/>
      <c r="N1159" s="8"/>
      <c r="O1159" s="10"/>
      <c r="P1159" s="11">
        <f>Table1[[#This Row],[QUANTITE]]*Table1[[#This Row],[PRIX DE VENTE ]]</f>
        <v>0</v>
      </c>
    </row>
    <row r="1160" spans="2:16" ht="15.75" thickBot="1" x14ac:dyDescent="0.3">
      <c r="B1160" s="17"/>
      <c r="C1160" s="18"/>
      <c r="D1160" s="16" t="s">
        <v>2490</v>
      </c>
      <c r="E1160" s="8" t="s">
        <v>2578</v>
      </c>
      <c r="F1160" s="8">
        <v>2518</v>
      </c>
      <c r="G1160" s="9" t="s">
        <v>2611</v>
      </c>
      <c r="H1160" s="8" t="str">
        <f>CONCATENATE(Table1[[#This Row],[FAMILLE]],"-",Table1[[#This Row],[CATEGORIE]],"-",Table1[[#This Row],[NOM]],"-",Table1[[#This Row],[COMPLEMENT]])</f>
        <v>LPS-CHAT-2518-MAIN COON</v>
      </c>
      <c r="I1160" s="8"/>
      <c r="J1160" s="8" t="s">
        <v>2676</v>
      </c>
      <c r="K1160" s="8"/>
      <c r="L1160" s="8"/>
      <c r="M1160" s="8"/>
      <c r="N1160" s="8"/>
      <c r="O1160" s="10"/>
      <c r="P1160" s="11">
        <f>Table1[[#This Row],[QUANTITE]]*Table1[[#This Row],[PRIX DE VENTE ]]</f>
        <v>0</v>
      </c>
    </row>
    <row r="1161" spans="2:16" ht="15.75" thickBot="1" x14ac:dyDescent="0.3">
      <c r="B1161" s="17"/>
      <c r="C1161" s="18"/>
      <c r="D1161" s="16" t="s">
        <v>2490</v>
      </c>
      <c r="E1161" s="8" t="s">
        <v>2578</v>
      </c>
      <c r="F1161" s="8">
        <v>1498</v>
      </c>
      <c r="G1161" s="9" t="s">
        <v>2611</v>
      </c>
      <c r="H1161" s="8" t="str">
        <f>CONCATENATE(Table1[[#This Row],[FAMILLE]],"-",Table1[[#This Row],[CATEGORIE]],"-",Table1[[#This Row],[NOM]],"-",Table1[[#This Row],[COMPLEMENT]])</f>
        <v>LPS-CHAT-1498-MAIN COON</v>
      </c>
      <c r="I1161" s="8"/>
      <c r="J1161" s="8" t="s">
        <v>2676</v>
      </c>
      <c r="K1161" s="8"/>
      <c r="L1161" s="8"/>
      <c r="M1161" s="8"/>
      <c r="N1161" s="8"/>
      <c r="O1161" s="10"/>
      <c r="P1161" s="11">
        <f>Table1[[#This Row],[QUANTITE]]*Table1[[#This Row],[PRIX DE VENTE ]]</f>
        <v>0</v>
      </c>
    </row>
    <row r="1162" spans="2:16" ht="15.75" thickBot="1" x14ac:dyDescent="0.3">
      <c r="B1162" s="17"/>
      <c r="C1162" s="18"/>
      <c r="D1162" s="16" t="s">
        <v>2490</v>
      </c>
      <c r="E1162" s="8" t="s">
        <v>2578</v>
      </c>
      <c r="F1162" s="8" t="s">
        <v>2550</v>
      </c>
      <c r="G1162" s="9" t="s">
        <v>2611</v>
      </c>
      <c r="H1162" s="8" t="str">
        <f>CONCATENATE(Table1[[#This Row],[FAMILLE]],"-",Table1[[#This Row],[CATEGORIE]],"-",Table1[[#This Row],[NOM]],"-",Table1[[#This Row],[COMPLEMENT]])</f>
        <v>LPS-CHAT-MINI DECO-MAIN COON</v>
      </c>
      <c r="I1162" s="8"/>
      <c r="J1162" s="8" t="s">
        <v>2676</v>
      </c>
      <c r="K1162" s="8"/>
      <c r="L1162" s="8"/>
      <c r="M1162" s="8"/>
      <c r="N1162" s="8"/>
      <c r="O1162" s="10"/>
      <c r="P1162" s="11">
        <f>Table1[[#This Row],[QUANTITE]]*Table1[[#This Row],[PRIX DE VENTE ]]</f>
        <v>0</v>
      </c>
    </row>
    <row r="1163" spans="2:16" ht="15.75" thickBot="1" x14ac:dyDescent="0.3">
      <c r="B1163" s="17"/>
      <c r="C1163" s="18"/>
      <c r="D1163" s="16" t="s">
        <v>2490</v>
      </c>
      <c r="E1163" s="8" t="s">
        <v>2578</v>
      </c>
      <c r="F1163" s="8">
        <v>2491</v>
      </c>
      <c r="G1163" s="9" t="s">
        <v>2611</v>
      </c>
      <c r="H1163" s="8" t="str">
        <f>CONCATENATE(Table1[[#This Row],[FAMILLE]],"-",Table1[[#This Row],[CATEGORIE]],"-",Table1[[#This Row],[NOM]],"-",Table1[[#This Row],[COMPLEMENT]])</f>
        <v>LPS-CHAT-2491-MAIN COON</v>
      </c>
      <c r="I1163" s="8"/>
      <c r="J1163" s="8" t="s">
        <v>2676</v>
      </c>
      <c r="K1163" s="8"/>
      <c r="L1163" s="8"/>
      <c r="M1163" s="8"/>
      <c r="N1163" s="8"/>
      <c r="O1163" s="10"/>
      <c r="P1163" s="11">
        <f>Table1[[#This Row],[QUANTITE]]*Table1[[#This Row],[PRIX DE VENTE ]]</f>
        <v>0</v>
      </c>
    </row>
    <row r="1164" spans="2:16" ht="15.75" thickBot="1" x14ac:dyDescent="0.3">
      <c r="B1164" s="17"/>
      <c r="C1164" s="18"/>
      <c r="D1164" s="16" t="s">
        <v>2490</v>
      </c>
      <c r="E1164" s="8" t="s">
        <v>2578</v>
      </c>
      <c r="F1164" s="8" t="s">
        <v>2613</v>
      </c>
      <c r="G1164" s="9" t="s">
        <v>2612</v>
      </c>
      <c r="H1164" s="8" t="str">
        <f>CONCATENATE(Table1[[#This Row],[FAMILLE]],"-",Table1[[#This Row],[CATEGORIE]],"-",Table1[[#This Row],[NOM]],"-",Table1[[#This Row],[COMPLEMENT]])</f>
        <v>LPS-CHAT-PC 39 KEENA CATLEY-MUNCHKIN</v>
      </c>
      <c r="I1164" s="8"/>
      <c r="J1164" s="8" t="s">
        <v>2676</v>
      </c>
      <c r="K1164" s="8"/>
      <c r="L1164" s="8"/>
      <c r="M1164" s="8"/>
      <c r="N1164" s="8"/>
      <c r="O1164" s="10"/>
      <c r="P1164" s="11">
        <f>Table1[[#This Row],[QUANTITE]]*Table1[[#This Row],[PRIX DE VENTE ]]</f>
        <v>0</v>
      </c>
    </row>
    <row r="1165" spans="2:16" ht="15.75" thickBot="1" x14ac:dyDescent="0.3">
      <c r="B1165" s="17"/>
      <c r="C1165" s="18"/>
      <c r="D1165" s="16" t="s">
        <v>2490</v>
      </c>
      <c r="E1165" s="8" t="s">
        <v>2578</v>
      </c>
      <c r="F1165" s="8">
        <v>15</v>
      </c>
      <c r="G1165" s="9" t="s">
        <v>2614</v>
      </c>
      <c r="H1165" s="8" t="str">
        <f>CONCATENATE(Table1[[#This Row],[FAMILLE]],"-",Table1[[#This Row],[CATEGORIE]],"-",Table1[[#This Row],[NOM]],"-",Table1[[#This Row],[COMPLEMENT]])</f>
        <v>LPS-CHAT-15-PERSAN</v>
      </c>
      <c r="I1165" s="8"/>
      <c r="J1165" s="8" t="s">
        <v>2676</v>
      </c>
      <c r="K1165" s="8"/>
      <c r="L1165" s="8"/>
      <c r="M1165" s="8"/>
      <c r="N1165" s="8"/>
      <c r="O1165" s="10"/>
      <c r="P1165" s="11">
        <f>Table1[[#This Row],[QUANTITE]]*Table1[[#This Row],[PRIX DE VENTE ]]</f>
        <v>0</v>
      </c>
    </row>
    <row r="1166" spans="2:16" ht="15.75" thickBot="1" x14ac:dyDescent="0.3">
      <c r="B1166" s="17"/>
      <c r="C1166" s="18"/>
      <c r="D1166" s="16" t="s">
        <v>2490</v>
      </c>
      <c r="E1166" s="8" t="s">
        <v>2578</v>
      </c>
      <c r="F1166" s="8">
        <v>380</v>
      </c>
      <c r="G1166" s="9" t="s">
        <v>2614</v>
      </c>
      <c r="H1166" s="8" t="str">
        <f>CONCATENATE(Table1[[#This Row],[FAMILLE]],"-",Table1[[#This Row],[CATEGORIE]],"-",Table1[[#This Row],[NOM]],"-",Table1[[#This Row],[COMPLEMENT]])</f>
        <v>LPS-CHAT-380-PERSAN</v>
      </c>
      <c r="I1166" s="8"/>
      <c r="J1166" s="8" t="s">
        <v>2676</v>
      </c>
      <c r="K1166" s="8"/>
      <c r="L1166" s="8"/>
      <c r="M1166" s="8"/>
      <c r="N1166" s="8"/>
      <c r="O1166" s="10"/>
      <c r="P1166" s="11">
        <f>Table1[[#This Row],[QUANTITE]]*Table1[[#This Row],[PRIX DE VENTE ]]</f>
        <v>0</v>
      </c>
    </row>
    <row r="1167" spans="2:16" ht="15.75" thickBot="1" x14ac:dyDescent="0.3">
      <c r="B1167" s="17"/>
      <c r="C1167" s="18"/>
      <c r="D1167" s="16" t="s">
        <v>2490</v>
      </c>
      <c r="E1167" s="8" t="s">
        <v>2578</v>
      </c>
      <c r="F1167" s="8">
        <v>453</v>
      </c>
      <c r="G1167" s="9" t="s">
        <v>2614</v>
      </c>
      <c r="H1167" s="8" t="str">
        <f>CONCATENATE(Table1[[#This Row],[FAMILLE]],"-",Table1[[#This Row],[CATEGORIE]],"-",Table1[[#This Row],[NOM]],"-",Table1[[#This Row],[COMPLEMENT]])</f>
        <v>LPS-CHAT-453-PERSAN</v>
      </c>
      <c r="I1167" s="8"/>
      <c r="J1167" s="8" t="s">
        <v>2676</v>
      </c>
      <c r="K1167" s="8"/>
      <c r="L1167" s="8"/>
      <c r="M1167" s="8"/>
      <c r="N1167" s="8"/>
      <c r="O1167" s="10"/>
      <c r="P1167" s="11">
        <f>Table1[[#This Row],[QUANTITE]]*Table1[[#This Row],[PRIX DE VENTE ]]</f>
        <v>0</v>
      </c>
    </row>
    <row r="1168" spans="2:16" ht="15.75" thickBot="1" x14ac:dyDescent="0.3">
      <c r="B1168" s="17"/>
      <c r="C1168" s="18"/>
      <c r="D1168" s="16" t="s">
        <v>2490</v>
      </c>
      <c r="E1168" s="8" t="s">
        <v>2578</v>
      </c>
      <c r="F1168" s="8">
        <v>527</v>
      </c>
      <c r="G1168" s="9" t="s">
        <v>2614</v>
      </c>
      <c r="H1168" s="8" t="str">
        <f>CONCATENATE(Table1[[#This Row],[FAMILLE]],"-",Table1[[#This Row],[CATEGORIE]],"-",Table1[[#This Row],[NOM]],"-",Table1[[#This Row],[COMPLEMENT]])</f>
        <v>LPS-CHAT-527-PERSAN</v>
      </c>
      <c r="I1168" s="8"/>
      <c r="J1168" s="8" t="s">
        <v>2676</v>
      </c>
      <c r="K1168" s="8"/>
      <c r="L1168" s="8"/>
      <c r="M1168" s="8"/>
      <c r="N1168" s="8"/>
      <c r="O1168" s="10"/>
      <c r="P1168" s="11">
        <f>Table1[[#This Row],[QUANTITE]]*Table1[[#This Row],[PRIX DE VENTE ]]</f>
        <v>0</v>
      </c>
    </row>
    <row r="1169" spans="2:16" ht="15.75" thickBot="1" x14ac:dyDescent="0.3">
      <c r="B1169" s="17"/>
      <c r="C1169" s="18"/>
      <c r="D1169" s="16" t="s">
        <v>2490</v>
      </c>
      <c r="E1169" s="8" t="s">
        <v>2578</v>
      </c>
      <c r="F1169" s="8">
        <v>1673</v>
      </c>
      <c r="G1169" s="9" t="s">
        <v>2614</v>
      </c>
      <c r="H1169" s="8" t="str">
        <f>CONCATENATE(Table1[[#This Row],[FAMILLE]],"-",Table1[[#This Row],[CATEGORIE]],"-",Table1[[#This Row],[NOM]],"-",Table1[[#This Row],[COMPLEMENT]])</f>
        <v>LPS-CHAT-1673-PERSAN</v>
      </c>
      <c r="I1169" s="8"/>
      <c r="J1169" s="8" t="s">
        <v>2676</v>
      </c>
      <c r="K1169" s="8"/>
      <c r="L1169" s="8"/>
      <c r="M1169" s="8"/>
      <c r="N1169" s="8"/>
      <c r="O1169" s="10"/>
      <c r="P1169" s="11">
        <f>Table1[[#This Row],[QUANTITE]]*Table1[[#This Row],[PRIX DE VENTE ]]</f>
        <v>0</v>
      </c>
    </row>
    <row r="1170" spans="2:16" ht="15.75" thickBot="1" x14ac:dyDescent="0.3">
      <c r="B1170" s="17"/>
      <c r="C1170" s="18"/>
      <c r="D1170" s="16" t="s">
        <v>2490</v>
      </c>
      <c r="E1170" s="8" t="s">
        <v>2578</v>
      </c>
      <c r="F1170" s="8">
        <v>217</v>
      </c>
      <c r="G1170" s="9" t="s">
        <v>2614</v>
      </c>
      <c r="H1170" s="8" t="str">
        <f>CONCATENATE(Table1[[#This Row],[FAMILLE]],"-",Table1[[#This Row],[CATEGORIE]],"-",Table1[[#This Row],[NOM]],"-",Table1[[#This Row],[COMPLEMENT]])</f>
        <v>LPS-CHAT-217-PERSAN</v>
      </c>
      <c r="I1170" s="8"/>
      <c r="J1170" s="8" t="s">
        <v>2676</v>
      </c>
      <c r="K1170" s="8"/>
      <c r="L1170" s="8"/>
      <c r="M1170" s="8"/>
      <c r="N1170" s="8"/>
      <c r="O1170" s="10"/>
      <c r="P1170" s="11">
        <f>Table1[[#This Row],[QUANTITE]]*Table1[[#This Row],[PRIX DE VENTE ]]</f>
        <v>0</v>
      </c>
    </row>
    <row r="1171" spans="2:16" ht="15.75" thickBot="1" x14ac:dyDescent="0.3">
      <c r="B1171" s="17"/>
      <c r="C1171" s="18"/>
      <c r="D1171" s="16" t="s">
        <v>2490</v>
      </c>
      <c r="E1171" s="8" t="s">
        <v>2578</v>
      </c>
      <c r="F1171" s="8">
        <v>490</v>
      </c>
      <c r="G1171" s="9" t="s">
        <v>2614</v>
      </c>
      <c r="H1171" s="8" t="str">
        <f>CONCATENATE(Table1[[#This Row],[FAMILLE]],"-",Table1[[#This Row],[CATEGORIE]],"-",Table1[[#This Row],[NOM]],"-",Table1[[#This Row],[COMPLEMENT]])</f>
        <v>LPS-CHAT-490-PERSAN</v>
      </c>
      <c r="I1171" s="8"/>
      <c r="J1171" s="8" t="s">
        <v>2676</v>
      </c>
      <c r="K1171" s="8"/>
      <c r="L1171" s="8"/>
      <c r="M1171" s="8"/>
      <c r="N1171" s="8"/>
      <c r="O1171" s="10"/>
      <c r="P1171" s="11">
        <f>Table1[[#This Row],[QUANTITE]]*Table1[[#This Row],[PRIX DE VENTE ]]</f>
        <v>0</v>
      </c>
    </row>
    <row r="1172" spans="2:16" ht="15.75" thickBot="1" x14ac:dyDescent="0.3">
      <c r="B1172" s="17"/>
      <c r="C1172" s="18"/>
      <c r="D1172" s="16" t="s">
        <v>2490</v>
      </c>
      <c r="E1172" s="8" t="s">
        <v>2578</v>
      </c>
      <c r="F1172" s="8">
        <v>22</v>
      </c>
      <c r="G1172" s="9" t="s">
        <v>2614</v>
      </c>
      <c r="H1172" s="8" t="str">
        <f>CONCATENATE(Table1[[#This Row],[FAMILLE]],"-",Table1[[#This Row],[CATEGORIE]],"-",Table1[[#This Row],[NOM]],"-",Table1[[#This Row],[COMPLEMENT]])</f>
        <v>LPS-CHAT-22-PERSAN</v>
      </c>
      <c r="I1172" s="8"/>
      <c r="J1172" s="8" t="s">
        <v>2676</v>
      </c>
      <c r="K1172" s="8"/>
      <c r="L1172" s="8"/>
      <c r="M1172" s="8"/>
      <c r="N1172" s="8"/>
      <c r="O1172" s="10"/>
      <c r="P1172" s="11">
        <f>Table1[[#This Row],[QUANTITE]]*Table1[[#This Row],[PRIX DE VENTE ]]</f>
        <v>0</v>
      </c>
    </row>
    <row r="1173" spans="2:16" ht="15.75" thickBot="1" x14ac:dyDescent="0.3">
      <c r="B1173" s="17"/>
      <c r="C1173" s="18"/>
      <c r="D1173" s="16" t="s">
        <v>2490</v>
      </c>
      <c r="E1173" s="8" t="s">
        <v>2578</v>
      </c>
      <c r="F1173" s="8">
        <v>153</v>
      </c>
      <c r="G1173" s="9" t="s">
        <v>2614</v>
      </c>
      <c r="H1173" s="8" t="str">
        <f>CONCATENATE(Table1[[#This Row],[FAMILLE]],"-",Table1[[#This Row],[CATEGORIE]],"-",Table1[[#This Row],[NOM]],"-",Table1[[#This Row],[COMPLEMENT]])</f>
        <v>LPS-CHAT-153-PERSAN</v>
      </c>
      <c r="I1173" s="8"/>
      <c r="J1173" s="8" t="s">
        <v>2676</v>
      </c>
      <c r="K1173" s="8"/>
      <c r="L1173" s="8"/>
      <c r="M1173" s="8"/>
      <c r="N1173" s="8"/>
      <c r="O1173" s="10"/>
      <c r="P1173" s="11">
        <f>Table1[[#This Row],[QUANTITE]]*Table1[[#This Row],[PRIX DE VENTE ]]</f>
        <v>0</v>
      </c>
    </row>
    <row r="1174" spans="2:16" ht="15.75" thickBot="1" x14ac:dyDescent="0.3">
      <c r="B1174" s="17"/>
      <c r="C1174" s="18"/>
      <c r="D1174" s="16" t="s">
        <v>2490</v>
      </c>
      <c r="E1174" s="8" t="s">
        <v>2578</v>
      </c>
      <c r="F1174" s="8">
        <v>2275</v>
      </c>
      <c r="G1174" s="9" t="s">
        <v>2614</v>
      </c>
      <c r="H1174" s="8" t="str">
        <f>CONCATENATE(Table1[[#This Row],[FAMILLE]],"-",Table1[[#This Row],[CATEGORIE]],"-",Table1[[#This Row],[NOM]],"-",Table1[[#This Row],[COMPLEMENT]])</f>
        <v>LPS-CHAT-2275-PERSAN</v>
      </c>
      <c r="I1174" s="8"/>
      <c r="J1174" s="8" t="s">
        <v>2676</v>
      </c>
      <c r="K1174" s="8"/>
      <c r="L1174" s="8"/>
      <c r="M1174" s="8"/>
      <c r="N1174" s="8"/>
      <c r="O1174" s="10"/>
      <c r="P1174" s="11">
        <f>Table1[[#This Row],[QUANTITE]]*Table1[[#This Row],[PRIX DE VENTE ]]</f>
        <v>0</v>
      </c>
    </row>
    <row r="1175" spans="2:16" ht="15.75" thickBot="1" x14ac:dyDescent="0.3">
      <c r="B1175" s="17"/>
      <c r="C1175" s="18"/>
      <c r="D1175" s="16" t="s">
        <v>2490</v>
      </c>
      <c r="E1175" s="8" t="s">
        <v>2578</v>
      </c>
      <c r="F1175" s="8">
        <v>371</v>
      </c>
      <c r="G1175" s="9" t="s">
        <v>2614</v>
      </c>
      <c r="H1175" s="8" t="str">
        <f>CONCATENATE(Table1[[#This Row],[FAMILLE]],"-",Table1[[#This Row],[CATEGORIE]],"-",Table1[[#This Row],[NOM]],"-",Table1[[#This Row],[COMPLEMENT]])</f>
        <v>LPS-CHAT-371-PERSAN</v>
      </c>
      <c r="I1175" s="8"/>
      <c r="J1175" s="8" t="s">
        <v>2676</v>
      </c>
      <c r="K1175" s="8"/>
      <c r="L1175" s="8"/>
      <c r="M1175" s="8"/>
      <c r="N1175" s="8"/>
      <c r="O1175" s="10"/>
      <c r="P1175" s="11">
        <f>Table1[[#This Row],[QUANTITE]]*Table1[[#This Row],[PRIX DE VENTE ]]</f>
        <v>0</v>
      </c>
    </row>
    <row r="1176" spans="2:16" ht="15.75" thickBot="1" x14ac:dyDescent="0.3">
      <c r="B1176" s="17"/>
      <c r="C1176" s="18"/>
      <c r="D1176" s="16" t="s">
        <v>2490</v>
      </c>
      <c r="E1176" s="8" t="s">
        <v>2578</v>
      </c>
      <c r="F1176" s="8">
        <v>60</v>
      </c>
      <c r="G1176" s="9" t="s">
        <v>2614</v>
      </c>
      <c r="H1176" s="8" t="str">
        <f>CONCATENATE(Table1[[#This Row],[FAMILLE]],"-",Table1[[#This Row],[CATEGORIE]],"-",Table1[[#This Row],[NOM]],"-",Table1[[#This Row],[COMPLEMENT]])</f>
        <v>LPS-CHAT-60-PERSAN</v>
      </c>
      <c r="I1176" s="8"/>
      <c r="J1176" s="8" t="s">
        <v>2676</v>
      </c>
      <c r="K1176" s="8"/>
      <c r="L1176" s="8"/>
      <c r="M1176" s="8"/>
      <c r="N1176" s="8"/>
      <c r="O1176" s="10"/>
      <c r="P1176" s="11">
        <f>Table1[[#This Row],[QUANTITE]]*Table1[[#This Row],[PRIX DE VENTE ]]</f>
        <v>0</v>
      </c>
    </row>
    <row r="1177" spans="2:16" ht="15.75" thickBot="1" x14ac:dyDescent="0.3">
      <c r="B1177" s="17"/>
      <c r="C1177" s="18"/>
      <c r="D1177" s="16" t="s">
        <v>2490</v>
      </c>
      <c r="E1177" s="8" t="s">
        <v>2578</v>
      </c>
      <c r="F1177" s="8">
        <v>182</v>
      </c>
      <c r="G1177" s="9" t="s">
        <v>2614</v>
      </c>
      <c r="H1177" s="8" t="str">
        <f>CONCATENATE(Table1[[#This Row],[FAMILLE]],"-",Table1[[#This Row],[CATEGORIE]],"-",Table1[[#This Row],[NOM]],"-",Table1[[#This Row],[COMPLEMENT]])</f>
        <v>LPS-CHAT-182-PERSAN</v>
      </c>
      <c r="I1177" s="8"/>
      <c r="J1177" s="8" t="s">
        <v>2676</v>
      </c>
      <c r="K1177" s="8"/>
      <c r="L1177" s="8"/>
      <c r="M1177" s="8"/>
      <c r="N1177" s="8"/>
      <c r="O1177" s="10"/>
      <c r="P1177" s="11">
        <f>Table1[[#This Row],[QUANTITE]]*Table1[[#This Row],[PRIX DE VENTE ]]</f>
        <v>0</v>
      </c>
    </row>
    <row r="1178" spans="2:16" ht="15.75" thickBot="1" x14ac:dyDescent="0.3">
      <c r="B1178" s="17"/>
      <c r="C1178" s="18"/>
      <c r="D1178" s="16" t="s">
        <v>2490</v>
      </c>
      <c r="E1178" s="8" t="s">
        <v>2578</v>
      </c>
      <c r="F1178" s="8">
        <v>263</v>
      </c>
      <c r="G1178" s="9" t="s">
        <v>2614</v>
      </c>
      <c r="H1178" s="8" t="str">
        <f>CONCATENATE(Table1[[#This Row],[FAMILLE]],"-",Table1[[#This Row],[CATEGORIE]],"-",Table1[[#This Row],[NOM]],"-",Table1[[#This Row],[COMPLEMENT]])</f>
        <v>LPS-CHAT-263-PERSAN</v>
      </c>
      <c r="I1178" s="8"/>
      <c r="J1178" s="8" t="s">
        <v>2676</v>
      </c>
      <c r="K1178" s="8"/>
      <c r="L1178" s="8"/>
      <c r="M1178" s="8"/>
      <c r="N1178" s="8"/>
      <c r="O1178" s="10"/>
      <c r="P1178" s="11">
        <f>Table1[[#This Row],[QUANTITE]]*Table1[[#This Row],[PRIX DE VENTE ]]</f>
        <v>0</v>
      </c>
    </row>
    <row r="1179" spans="2:16" ht="15.75" thickBot="1" x14ac:dyDescent="0.3">
      <c r="B1179" s="17"/>
      <c r="C1179" s="18"/>
      <c r="D1179" s="16" t="s">
        <v>2490</v>
      </c>
      <c r="E1179" s="8" t="s">
        <v>2578</v>
      </c>
      <c r="F1179" s="8">
        <v>973</v>
      </c>
      <c r="G1179" s="9" t="s">
        <v>2614</v>
      </c>
      <c r="H1179" s="8" t="str">
        <f>CONCATENATE(Table1[[#This Row],[FAMILLE]],"-",Table1[[#This Row],[CATEGORIE]],"-",Table1[[#This Row],[NOM]],"-",Table1[[#This Row],[COMPLEMENT]])</f>
        <v>LPS-CHAT-973-PERSAN</v>
      </c>
      <c r="I1179" s="8"/>
      <c r="J1179" s="8" t="s">
        <v>2676</v>
      </c>
      <c r="K1179" s="8"/>
      <c r="L1179" s="8"/>
      <c r="M1179" s="8"/>
      <c r="N1179" s="8"/>
      <c r="O1179" s="10"/>
      <c r="P1179" s="11">
        <f>Table1[[#This Row],[QUANTITE]]*Table1[[#This Row],[PRIX DE VENTE ]]</f>
        <v>0</v>
      </c>
    </row>
    <row r="1180" spans="2:16" ht="15.75" thickBot="1" x14ac:dyDescent="0.3">
      <c r="B1180" s="17"/>
      <c r="C1180" s="18"/>
      <c r="D1180" s="16" t="s">
        <v>2490</v>
      </c>
      <c r="E1180" s="8" t="s">
        <v>2578</v>
      </c>
      <c r="F1180" s="8">
        <v>129</v>
      </c>
      <c r="G1180" s="9" t="s">
        <v>2614</v>
      </c>
      <c r="H1180" s="8" t="str">
        <f>CONCATENATE(Table1[[#This Row],[FAMILLE]],"-",Table1[[#This Row],[CATEGORIE]],"-",Table1[[#This Row],[NOM]],"-",Table1[[#This Row],[COMPLEMENT]])</f>
        <v>LPS-CHAT-129-PERSAN</v>
      </c>
      <c r="I1180" s="8"/>
      <c r="J1180" s="8" t="s">
        <v>2676</v>
      </c>
      <c r="K1180" s="8"/>
      <c r="L1180" s="8"/>
      <c r="M1180" s="8"/>
      <c r="N1180" s="8"/>
      <c r="O1180" s="10"/>
      <c r="P1180" s="11">
        <f>Table1[[#This Row],[QUANTITE]]*Table1[[#This Row],[PRIX DE VENTE ]]</f>
        <v>0</v>
      </c>
    </row>
    <row r="1181" spans="2:16" ht="15.75" thickBot="1" x14ac:dyDescent="0.3">
      <c r="B1181" s="17"/>
      <c r="C1181" s="18"/>
      <c r="D1181" s="16" t="s">
        <v>2490</v>
      </c>
      <c r="E1181" s="8" t="s">
        <v>2578</v>
      </c>
      <c r="F1181" s="8">
        <v>460</v>
      </c>
      <c r="G1181" s="9" t="s">
        <v>2614</v>
      </c>
      <c r="H1181" s="8" t="str">
        <f>CONCATENATE(Table1[[#This Row],[FAMILLE]],"-",Table1[[#This Row],[CATEGORIE]],"-",Table1[[#This Row],[NOM]],"-",Table1[[#This Row],[COMPLEMENT]])</f>
        <v>LPS-CHAT-460-PERSAN</v>
      </c>
      <c r="I1181" s="8"/>
      <c r="J1181" s="8" t="s">
        <v>2676</v>
      </c>
      <c r="K1181" s="8"/>
      <c r="L1181" s="8"/>
      <c r="M1181" s="8"/>
      <c r="N1181" s="8"/>
      <c r="O1181" s="10"/>
      <c r="P1181" s="11">
        <f>Table1[[#This Row],[QUANTITE]]*Table1[[#This Row],[PRIX DE VENTE ]]</f>
        <v>0</v>
      </c>
    </row>
    <row r="1182" spans="2:16" ht="15.75" thickBot="1" x14ac:dyDescent="0.3">
      <c r="B1182" s="17"/>
      <c r="C1182" s="18"/>
      <c r="D1182" s="16" t="s">
        <v>2490</v>
      </c>
      <c r="E1182" s="8" t="s">
        <v>2578</v>
      </c>
      <c r="F1182" s="8">
        <v>891</v>
      </c>
      <c r="G1182" s="9" t="s">
        <v>2614</v>
      </c>
      <c r="H1182" s="8" t="str">
        <f>CONCATENATE(Table1[[#This Row],[FAMILLE]],"-",Table1[[#This Row],[CATEGORIE]],"-",Table1[[#This Row],[NOM]],"-",Table1[[#This Row],[COMPLEMENT]])</f>
        <v>LPS-CHAT-891-PERSAN</v>
      </c>
      <c r="I1182" s="8"/>
      <c r="J1182" s="8" t="s">
        <v>2676</v>
      </c>
      <c r="K1182" s="8"/>
      <c r="L1182" s="8"/>
      <c r="M1182" s="8"/>
      <c r="N1182" s="8"/>
      <c r="O1182" s="10"/>
      <c r="P1182" s="11">
        <f>Table1[[#This Row],[QUANTITE]]*Table1[[#This Row],[PRIX DE VENTE ]]</f>
        <v>0</v>
      </c>
    </row>
    <row r="1183" spans="2:16" ht="15.75" thickBot="1" x14ac:dyDescent="0.3">
      <c r="B1183" s="17"/>
      <c r="C1183" s="18"/>
      <c r="D1183" s="16" t="s">
        <v>2490</v>
      </c>
      <c r="E1183" s="8" t="s">
        <v>2578</v>
      </c>
      <c r="F1183" s="8">
        <v>1436</v>
      </c>
      <c r="G1183" s="9" t="s">
        <v>2614</v>
      </c>
      <c r="H1183" s="8" t="str">
        <f>CONCATENATE(Table1[[#This Row],[FAMILLE]],"-",Table1[[#This Row],[CATEGORIE]],"-",Table1[[#This Row],[NOM]],"-",Table1[[#This Row],[COMPLEMENT]])</f>
        <v>LPS-CHAT-1436-PERSAN</v>
      </c>
      <c r="I1183" s="8"/>
      <c r="J1183" s="8" t="s">
        <v>2676</v>
      </c>
      <c r="K1183" s="8"/>
      <c r="L1183" s="8"/>
      <c r="M1183" s="8"/>
      <c r="N1183" s="8"/>
      <c r="O1183" s="10"/>
      <c r="P1183" s="11">
        <f>Table1[[#This Row],[QUANTITE]]*Table1[[#This Row],[PRIX DE VENTE ]]</f>
        <v>0</v>
      </c>
    </row>
    <row r="1184" spans="2:16" ht="15.75" thickBot="1" x14ac:dyDescent="0.3">
      <c r="B1184" s="17"/>
      <c r="C1184" s="18"/>
      <c r="D1184" s="16" t="s">
        <v>2490</v>
      </c>
      <c r="E1184" s="8" t="s">
        <v>2578</v>
      </c>
      <c r="F1184" s="8">
        <v>238</v>
      </c>
      <c r="G1184" s="9" t="s">
        <v>2614</v>
      </c>
      <c r="H1184" s="8" t="str">
        <f>CONCATENATE(Table1[[#This Row],[FAMILLE]],"-",Table1[[#This Row],[CATEGORIE]],"-",Table1[[#This Row],[NOM]],"-",Table1[[#This Row],[COMPLEMENT]])</f>
        <v>LPS-CHAT-238-PERSAN</v>
      </c>
      <c r="I1184" s="8"/>
      <c r="J1184" s="8" t="s">
        <v>2676</v>
      </c>
      <c r="K1184" s="8"/>
      <c r="L1184" s="8"/>
      <c r="M1184" s="8"/>
      <c r="N1184" s="8"/>
      <c r="O1184" s="10"/>
      <c r="P1184" s="11">
        <f>Table1[[#This Row],[QUANTITE]]*Table1[[#This Row],[PRIX DE VENTE ]]</f>
        <v>0</v>
      </c>
    </row>
    <row r="1185" spans="2:16" ht="15.75" thickBot="1" x14ac:dyDescent="0.3">
      <c r="B1185" s="17"/>
      <c r="C1185" s="18"/>
      <c r="D1185" s="16" t="s">
        <v>2490</v>
      </c>
      <c r="E1185" s="8" t="s">
        <v>2578</v>
      </c>
      <c r="F1185" s="8">
        <v>328</v>
      </c>
      <c r="G1185" s="9" t="s">
        <v>2614</v>
      </c>
      <c r="H1185" s="8" t="str">
        <f>CONCATENATE(Table1[[#This Row],[FAMILLE]],"-",Table1[[#This Row],[CATEGORIE]],"-",Table1[[#This Row],[NOM]],"-",Table1[[#This Row],[COMPLEMENT]])</f>
        <v>LPS-CHAT-328-PERSAN</v>
      </c>
      <c r="I1185" s="8"/>
      <c r="J1185" s="8" t="s">
        <v>2676</v>
      </c>
      <c r="K1185" s="8"/>
      <c r="L1185" s="8"/>
      <c r="M1185" s="8"/>
      <c r="N1185" s="8"/>
      <c r="O1185" s="10"/>
      <c r="P1185" s="11">
        <f>Table1[[#This Row],[QUANTITE]]*Table1[[#This Row],[PRIX DE VENTE ]]</f>
        <v>0</v>
      </c>
    </row>
    <row r="1186" spans="2:16" ht="15.75" thickBot="1" x14ac:dyDescent="0.3">
      <c r="B1186" s="17"/>
      <c r="C1186" s="18"/>
      <c r="D1186" s="16" t="s">
        <v>2490</v>
      </c>
      <c r="E1186" s="8" t="s">
        <v>2578</v>
      </c>
      <c r="F1186" s="8">
        <v>82</v>
      </c>
      <c r="G1186" s="9" t="s">
        <v>2614</v>
      </c>
      <c r="H1186" s="8" t="str">
        <f>CONCATENATE(Table1[[#This Row],[FAMILLE]],"-",Table1[[#This Row],[CATEGORIE]],"-",Table1[[#This Row],[NOM]],"-",Table1[[#This Row],[COMPLEMENT]])</f>
        <v>LPS-CHAT-82-PERSAN</v>
      </c>
      <c r="I1186" s="8"/>
      <c r="J1186" s="8" t="s">
        <v>2676</v>
      </c>
      <c r="K1186" s="8"/>
      <c r="L1186" s="8"/>
      <c r="M1186" s="8"/>
      <c r="N1186" s="8"/>
      <c r="O1186" s="10"/>
      <c r="P1186" s="11">
        <f>Table1[[#This Row],[QUANTITE]]*Table1[[#This Row],[PRIX DE VENTE ]]</f>
        <v>0</v>
      </c>
    </row>
    <row r="1187" spans="2:16" ht="15.75" thickBot="1" x14ac:dyDescent="0.3">
      <c r="B1187" s="17"/>
      <c r="C1187" s="18"/>
      <c r="D1187" s="16" t="s">
        <v>2490</v>
      </c>
      <c r="E1187" s="8" t="s">
        <v>2578</v>
      </c>
      <c r="F1187" s="8">
        <v>251</v>
      </c>
      <c r="G1187" s="9" t="s">
        <v>2614</v>
      </c>
      <c r="H1187" s="8" t="str">
        <f>CONCATENATE(Table1[[#This Row],[FAMILLE]],"-",Table1[[#This Row],[CATEGORIE]],"-",Table1[[#This Row],[NOM]],"-",Table1[[#This Row],[COMPLEMENT]])</f>
        <v>LPS-CHAT-251-PERSAN</v>
      </c>
      <c r="I1187" s="8"/>
      <c r="J1187" s="8" t="s">
        <v>2676</v>
      </c>
      <c r="K1187" s="8"/>
      <c r="L1187" s="8"/>
      <c r="M1187" s="8"/>
      <c r="N1187" s="8"/>
      <c r="O1187" s="10"/>
      <c r="P1187" s="11">
        <f>Table1[[#This Row],[QUANTITE]]*Table1[[#This Row],[PRIX DE VENTE ]]</f>
        <v>0</v>
      </c>
    </row>
    <row r="1188" spans="2:16" ht="15.75" thickBot="1" x14ac:dyDescent="0.3">
      <c r="B1188" s="17"/>
      <c r="C1188" s="18"/>
      <c r="D1188" s="16" t="s">
        <v>2490</v>
      </c>
      <c r="E1188" s="8" t="s">
        <v>2578</v>
      </c>
      <c r="F1188" s="8" t="s">
        <v>2615</v>
      </c>
      <c r="G1188" s="9" t="s">
        <v>2614</v>
      </c>
      <c r="H1188" s="8" t="str">
        <f>CONCATENATE(Table1[[#This Row],[FAMILLE]],"-",Table1[[#This Row],[CATEGORIE]],"-",Table1[[#This Row],[NOM]],"-",Table1[[#This Row],[COMPLEMENT]])</f>
        <v>LPS-CHAT-609 / 722-PERSAN</v>
      </c>
      <c r="I1188" s="8"/>
      <c r="J1188" s="8" t="s">
        <v>2676</v>
      </c>
      <c r="K1188" s="8"/>
      <c r="L1188" s="8"/>
      <c r="M1188" s="8"/>
      <c r="N1188" s="8"/>
      <c r="O1188" s="10"/>
      <c r="P1188" s="11">
        <f>Table1[[#This Row],[QUANTITE]]*Table1[[#This Row],[PRIX DE VENTE ]]</f>
        <v>0</v>
      </c>
    </row>
    <row r="1189" spans="2:16" ht="15.75" thickBot="1" x14ac:dyDescent="0.3">
      <c r="B1189" s="17"/>
      <c r="C1189" s="18"/>
      <c r="D1189" s="16" t="s">
        <v>2490</v>
      </c>
      <c r="E1189" s="8" t="s">
        <v>2578</v>
      </c>
      <c r="F1189" s="8">
        <v>1159</v>
      </c>
      <c r="G1189" s="9" t="s">
        <v>2614</v>
      </c>
      <c r="H1189" s="8" t="str">
        <f>CONCATENATE(Table1[[#This Row],[FAMILLE]],"-",Table1[[#This Row],[CATEGORIE]],"-",Table1[[#This Row],[NOM]],"-",Table1[[#This Row],[COMPLEMENT]])</f>
        <v>LPS-CHAT-1159-PERSAN</v>
      </c>
      <c r="I1189" s="8"/>
      <c r="J1189" s="8" t="s">
        <v>2676</v>
      </c>
      <c r="K1189" s="8"/>
      <c r="L1189" s="8"/>
      <c r="M1189" s="8"/>
      <c r="N1189" s="8"/>
      <c r="O1189" s="10"/>
      <c r="P1189" s="11">
        <f>Table1[[#This Row],[QUANTITE]]*Table1[[#This Row],[PRIX DE VENTE ]]</f>
        <v>0</v>
      </c>
    </row>
    <row r="1190" spans="2:16" ht="15.75" thickBot="1" x14ac:dyDescent="0.3">
      <c r="B1190" s="17"/>
      <c r="C1190" s="18"/>
      <c r="D1190" s="16" t="s">
        <v>2490</v>
      </c>
      <c r="E1190" s="8" t="s">
        <v>2578</v>
      </c>
      <c r="F1190" s="8">
        <v>435</v>
      </c>
      <c r="G1190" s="9" t="s">
        <v>2614</v>
      </c>
      <c r="H1190" s="8" t="str">
        <f>CONCATENATE(Table1[[#This Row],[FAMILLE]],"-",Table1[[#This Row],[CATEGORIE]],"-",Table1[[#This Row],[NOM]],"-",Table1[[#This Row],[COMPLEMENT]])</f>
        <v>LPS-CHAT-435-PERSAN</v>
      </c>
      <c r="I1190" s="8"/>
      <c r="J1190" s="8" t="s">
        <v>2676</v>
      </c>
      <c r="K1190" s="8"/>
      <c r="L1190" s="8"/>
      <c r="M1190" s="8"/>
      <c r="N1190" s="8"/>
      <c r="O1190" s="10"/>
      <c r="P1190" s="11">
        <f>Table1[[#This Row],[QUANTITE]]*Table1[[#This Row],[PRIX DE VENTE ]]</f>
        <v>0</v>
      </c>
    </row>
    <row r="1191" spans="2:16" ht="15.75" thickBot="1" x14ac:dyDescent="0.3">
      <c r="B1191" s="17"/>
      <c r="C1191" s="18"/>
      <c r="D1191" s="16" t="s">
        <v>2490</v>
      </c>
      <c r="E1191" s="8" t="s">
        <v>2578</v>
      </c>
      <c r="F1191" s="8">
        <v>428</v>
      </c>
      <c r="G1191" s="9" t="s">
        <v>2614</v>
      </c>
      <c r="H1191" s="8" t="str">
        <f>CONCATENATE(Table1[[#This Row],[FAMILLE]],"-",Table1[[#This Row],[CATEGORIE]],"-",Table1[[#This Row],[NOM]],"-",Table1[[#This Row],[COMPLEMENT]])</f>
        <v>LPS-CHAT-428-PERSAN</v>
      </c>
      <c r="I1191" s="8"/>
      <c r="J1191" s="8" t="s">
        <v>2676</v>
      </c>
      <c r="K1191" s="8"/>
      <c r="L1191" s="8"/>
      <c r="M1191" s="8"/>
      <c r="N1191" s="8"/>
      <c r="O1191" s="10"/>
      <c r="P1191" s="11">
        <f>Table1[[#This Row],[QUANTITE]]*Table1[[#This Row],[PRIX DE VENTE ]]</f>
        <v>0</v>
      </c>
    </row>
    <row r="1192" spans="2:16" ht="15.75" thickBot="1" x14ac:dyDescent="0.3">
      <c r="B1192" s="17"/>
      <c r="C1192" s="18"/>
      <c r="D1192" s="16" t="s">
        <v>2490</v>
      </c>
      <c r="E1192" s="8" t="s">
        <v>2578</v>
      </c>
      <c r="F1192" s="8">
        <v>763</v>
      </c>
      <c r="G1192" s="9" t="s">
        <v>2614</v>
      </c>
      <c r="H1192" s="8" t="str">
        <f>CONCATENATE(Table1[[#This Row],[FAMILLE]],"-",Table1[[#This Row],[CATEGORIE]],"-",Table1[[#This Row],[NOM]],"-",Table1[[#This Row],[COMPLEMENT]])</f>
        <v>LPS-CHAT-763-PERSAN</v>
      </c>
      <c r="I1192" s="8"/>
      <c r="J1192" s="8" t="s">
        <v>2676</v>
      </c>
      <c r="K1192" s="8"/>
      <c r="L1192" s="8"/>
      <c r="M1192" s="8"/>
      <c r="N1192" s="8"/>
      <c r="O1192" s="10"/>
      <c r="P1192" s="11">
        <f>Table1[[#This Row],[QUANTITE]]*Table1[[#This Row],[PRIX DE VENTE ]]</f>
        <v>0</v>
      </c>
    </row>
    <row r="1193" spans="2:16" ht="15.75" thickBot="1" x14ac:dyDescent="0.3">
      <c r="B1193" s="17"/>
      <c r="C1193" s="18"/>
      <c r="D1193" s="16" t="s">
        <v>2490</v>
      </c>
      <c r="E1193" s="8" t="s">
        <v>2578</v>
      </c>
      <c r="F1193" s="8">
        <v>1320</v>
      </c>
      <c r="G1193" s="9" t="s">
        <v>2614</v>
      </c>
      <c r="H1193" s="8" t="str">
        <f>CONCATENATE(Table1[[#This Row],[FAMILLE]],"-",Table1[[#This Row],[CATEGORIE]],"-",Table1[[#This Row],[NOM]],"-",Table1[[#This Row],[COMPLEMENT]])</f>
        <v>LPS-CHAT-1320-PERSAN</v>
      </c>
      <c r="I1193" s="8"/>
      <c r="J1193" s="8" t="s">
        <v>2676</v>
      </c>
      <c r="K1193" s="8"/>
      <c r="L1193" s="8"/>
      <c r="M1193" s="8"/>
      <c r="N1193" s="8"/>
      <c r="O1193" s="10"/>
      <c r="P1193" s="11">
        <f>Table1[[#This Row],[QUANTITE]]*Table1[[#This Row],[PRIX DE VENTE ]]</f>
        <v>0</v>
      </c>
    </row>
    <row r="1194" spans="2:16" ht="15.75" thickBot="1" x14ac:dyDescent="0.3">
      <c r="B1194" s="17"/>
      <c r="C1194" s="18"/>
      <c r="D1194" s="16" t="s">
        <v>2490</v>
      </c>
      <c r="E1194" s="8" t="s">
        <v>2578</v>
      </c>
      <c r="F1194" s="8">
        <v>1503</v>
      </c>
      <c r="G1194" s="9" t="s">
        <v>2614</v>
      </c>
      <c r="H1194" s="8" t="str">
        <f>CONCATENATE(Table1[[#This Row],[FAMILLE]],"-",Table1[[#This Row],[CATEGORIE]],"-",Table1[[#This Row],[NOM]],"-",Table1[[#This Row],[COMPLEMENT]])</f>
        <v>LPS-CHAT-1503-PERSAN</v>
      </c>
      <c r="I1194" s="8"/>
      <c r="J1194" s="8" t="s">
        <v>2676</v>
      </c>
      <c r="K1194" s="8"/>
      <c r="L1194" s="8"/>
      <c r="M1194" s="8"/>
      <c r="N1194" s="8"/>
      <c r="O1194" s="10"/>
      <c r="P1194" s="11">
        <f>Table1[[#This Row],[QUANTITE]]*Table1[[#This Row],[PRIX DE VENTE ]]</f>
        <v>0</v>
      </c>
    </row>
    <row r="1195" spans="2:16" ht="15.75" thickBot="1" x14ac:dyDescent="0.3">
      <c r="B1195" s="17"/>
      <c r="C1195" s="18"/>
      <c r="D1195" s="16" t="s">
        <v>2490</v>
      </c>
      <c r="E1195" s="8" t="s">
        <v>2578</v>
      </c>
      <c r="F1195" s="8" t="s">
        <v>2616</v>
      </c>
      <c r="G1195" s="9" t="s">
        <v>2614</v>
      </c>
      <c r="H1195" s="8" t="str">
        <f>CONCATENATE(Table1[[#This Row],[FAMILLE]],"-",Table1[[#This Row],[CATEGORIE]],"-",Table1[[#This Row],[NOM]],"-",Table1[[#This Row],[COMPLEMENT]])</f>
        <v>LPS-CHAT-1948 BIS-PERSAN</v>
      </c>
      <c r="I1195" s="8"/>
      <c r="J1195" s="8" t="s">
        <v>2676</v>
      </c>
      <c r="K1195" s="8"/>
      <c r="L1195" s="8"/>
      <c r="M1195" s="8"/>
      <c r="N1195" s="8"/>
      <c r="O1195" s="10"/>
      <c r="P1195" s="11">
        <f>Table1[[#This Row],[QUANTITE]]*Table1[[#This Row],[PRIX DE VENTE ]]</f>
        <v>0</v>
      </c>
    </row>
    <row r="1196" spans="2:16" ht="15.75" thickBot="1" x14ac:dyDescent="0.3">
      <c r="B1196" s="17"/>
      <c r="C1196" s="18"/>
      <c r="D1196" s="16" t="s">
        <v>2490</v>
      </c>
      <c r="E1196" s="8" t="s">
        <v>2578</v>
      </c>
      <c r="F1196" s="8">
        <v>2444</v>
      </c>
      <c r="G1196" s="9" t="s">
        <v>2614</v>
      </c>
      <c r="H1196" s="8" t="str">
        <f>CONCATENATE(Table1[[#This Row],[FAMILLE]],"-",Table1[[#This Row],[CATEGORIE]],"-",Table1[[#This Row],[NOM]],"-",Table1[[#This Row],[COMPLEMENT]])</f>
        <v>LPS-CHAT-2444-PERSAN</v>
      </c>
      <c r="I1196" s="8"/>
      <c r="J1196" s="8" t="s">
        <v>2676</v>
      </c>
      <c r="K1196" s="8"/>
      <c r="L1196" s="8"/>
      <c r="M1196" s="8"/>
      <c r="N1196" s="8"/>
      <c r="O1196" s="10"/>
      <c r="P1196" s="11">
        <f>Table1[[#This Row],[QUANTITE]]*Table1[[#This Row],[PRIX DE VENTE ]]</f>
        <v>0</v>
      </c>
    </row>
    <row r="1197" spans="2:16" ht="15.75" thickBot="1" x14ac:dyDescent="0.3">
      <c r="B1197" s="17"/>
      <c r="C1197" s="18"/>
      <c r="D1197" s="16" t="s">
        <v>2490</v>
      </c>
      <c r="E1197" s="8" t="s">
        <v>2578</v>
      </c>
      <c r="F1197" s="8">
        <v>1657</v>
      </c>
      <c r="G1197" s="9" t="s">
        <v>2614</v>
      </c>
      <c r="H1197" s="8" t="str">
        <f>CONCATENATE(Table1[[#This Row],[FAMILLE]],"-",Table1[[#This Row],[CATEGORIE]],"-",Table1[[#This Row],[NOM]],"-",Table1[[#This Row],[COMPLEMENT]])</f>
        <v>LPS-CHAT-1657-PERSAN</v>
      </c>
      <c r="I1197" s="8"/>
      <c r="J1197" s="8" t="s">
        <v>2676</v>
      </c>
      <c r="K1197" s="8"/>
      <c r="L1197" s="8"/>
      <c r="M1197" s="8"/>
      <c r="N1197" s="8"/>
      <c r="O1197" s="10"/>
      <c r="P1197" s="11">
        <f>Table1[[#This Row],[QUANTITE]]*Table1[[#This Row],[PRIX DE VENTE ]]</f>
        <v>0</v>
      </c>
    </row>
    <row r="1198" spans="2:16" ht="15.75" thickBot="1" x14ac:dyDescent="0.3">
      <c r="B1198" s="17"/>
      <c r="C1198" s="18"/>
      <c r="D1198" s="16" t="s">
        <v>2490</v>
      </c>
      <c r="E1198" s="8" t="s">
        <v>2578</v>
      </c>
      <c r="F1198" s="8">
        <v>207</v>
      </c>
      <c r="G1198" s="9" t="s">
        <v>2614</v>
      </c>
      <c r="H1198" s="8" t="str">
        <f>CONCATENATE(Table1[[#This Row],[FAMILLE]],"-",Table1[[#This Row],[CATEGORIE]],"-",Table1[[#This Row],[NOM]],"-",Table1[[#This Row],[COMPLEMENT]])</f>
        <v>LPS-CHAT-207-PERSAN</v>
      </c>
      <c r="I1198" s="8"/>
      <c r="J1198" s="8" t="s">
        <v>2676</v>
      </c>
      <c r="K1198" s="8"/>
      <c r="L1198" s="8"/>
      <c r="M1198" s="8"/>
      <c r="N1198" s="8"/>
      <c r="O1198" s="10"/>
      <c r="P1198" s="11">
        <f>Table1[[#This Row],[QUANTITE]]*Table1[[#This Row],[PRIX DE VENTE ]]</f>
        <v>0</v>
      </c>
    </row>
    <row r="1199" spans="2:16" ht="15.75" thickBot="1" x14ac:dyDescent="0.3">
      <c r="B1199" s="17"/>
      <c r="C1199" s="18"/>
      <c r="D1199" s="16" t="s">
        <v>2490</v>
      </c>
      <c r="E1199" s="8" t="s">
        <v>2578</v>
      </c>
      <c r="F1199" s="8">
        <v>2063</v>
      </c>
      <c r="G1199" s="9" t="s">
        <v>2614</v>
      </c>
      <c r="H1199" s="8" t="str">
        <f>CONCATENATE(Table1[[#This Row],[FAMILLE]],"-",Table1[[#This Row],[CATEGORIE]],"-",Table1[[#This Row],[NOM]],"-",Table1[[#This Row],[COMPLEMENT]])</f>
        <v>LPS-CHAT-2063-PERSAN</v>
      </c>
      <c r="I1199" s="8"/>
      <c r="J1199" s="8" t="s">
        <v>2676</v>
      </c>
      <c r="K1199" s="8"/>
      <c r="L1199" s="8"/>
      <c r="M1199" s="8"/>
      <c r="N1199" s="8"/>
      <c r="O1199" s="10"/>
      <c r="P1199" s="11">
        <f>Table1[[#This Row],[QUANTITE]]*Table1[[#This Row],[PRIX DE VENTE ]]</f>
        <v>0</v>
      </c>
    </row>
    <row r="1200" spans="2:16" ht="15.75" thickBot="1" x14ac:dyDescent="0.3">
      <c r="B1200" s="17"/>
      <c r="C1200" s="18"/>
      <c r="D1200" s="16" t="s">
        <v>2490</v>
      </c>
      <c r="E1200" s="8" t="s">
        <v>2578</v>
      </c>
      <c r="F1200" s="8">
        <v>723</v>
      </c>
      <c r="G1200" s="9" t="s">
        <v>2614</v>
      </c>
      <c r="H1200" s="8" t="str">
        <f>CONCATENATE(Table1[[#This Row],[FAMILLE]],"-",Table1[[#This Row],[CATEGORIE]],"-",Table1[[#This Row],[NOM]],"-",Table1[[#This Row],[COMPLEMENT]])</f>
        <v>LPS-CHAT-723-PERSAN</v>
      </c>
      <c r="I1200" s="8"/>
      <c r="J1200" s="8" t="s">
        <v>2676</v>
      </c>
      <c r="K1200" s="8"/>
      <c r="L1200" s="8"/>
      <c r="M1200" s="8"/>
      <c r="N1200" s="8"/>
      <c r="O1200" s="10"/>
      <c r="P1200" s="11">
        <f>Table1[[#This Row],[QUANTITE]]*Table1[[#This Row],[PRIX DE VENTE ]]</f>
        <v>0</v>
      </c>
    </row>
    <row r="1201" spans="2:16" ht="15.75" thickBot="1" x14ac:dyDescent="0.3">
      <c r="B1201" s="17"/>
      <c r="C1201" s="18"/>
      <c r="D1201" s="16" t="s">
        <v>2490</v>
      </c>
      <c r="E1201" s="8" t="s">
        <v>2578</v>
      </c>
      <c r="F1201" s="8">
        <v>878</v>
      </c>
      <c r="G1201" s="9" t="s">
        <v>2614</v>
      </c>
      <c r="H1201" s="8" t="str">
        <f>CONCATENATE(Table1[[#This Row],[FAMILLE]],"-",Table1[[#This Row],[CATEGORIE]],"-",Table1[[#This Row],[NOM]],"-",Table1[[#This Row],[COMPLEMENT]])</f>
        <v>LPS-CHAT-878-PERSAN</v>
      </c>
      <c r="I1201" s="8"/>
      <c r="J1201" s="8" t="s">
        <v>2676</v>
      </c>
      <c r="K1201" s="8"/>
      <c r="L1201" s="8"/>
      <c r="M1201" s="8"/>
      <c r="N1201" s="8"/>
      <c r="O1201" s="10"/>
      <c r="P1201" s="11">
        <f>Table1[[#This Row],[QUANTITE]]*Table1[[#This Row],[PRIX DE VENTE ]]</f>
        <v>0</v>
      </c>
    </row>
    <row r="1202" spans="2:16" ht="15.75" thickBot="1" x14ac:dyDescent="0.3">
      <c r="B1202" s="17"/>
      <c r="C1202" s="18"/>
      <c r="D1202" s="16" t="s">
        <v>2490</v>
      </c>
      <c r="E1202" s="8" t="s">
        <v>2578</v>
      </c>
      <c r="F1202" s="8">
        <v>1063</v>
      </c>
      <c r="G1202" s="9" t="s">
        <v>2614</v>
      </c>
      <c r="H1202" s="8" t="str">
        <f>CONCATENATE(Table1[[#This Row],[FAMILLE]],"-",Table1[[#This Row],[CATEGORIE]],"-",Table1[[#This Row],[NOM]],"-",Table1[[#This Row],[COMPLEMENT]])</f>
        <v>LPS-CHAT-1063-PERSAN</v>
      </c>
      <c r="I1202" s="8"/>
      <c r="J1202" s="8" t="s">
        <v>2676</v>
      </c>
      <c r="K1202" s="8"/>
      <c r="L1202" s="8"/>
      <c r="M1202" s="8"/>
      <c r="N1202" s="8"/>
      <c r="O1202" s="10"/>
      <c r="P1202" s="11">
        <f>Table1[[#This Row],[QUANTITE]]*Table1[[#This Row],[PRIX DE VENTE ]]</f>
        <v>0</v>
      </c>
    </row>
    <row r="1203" spans="2:16" ht="15.75" thickBot="1" x14ac:dyDescent="0.3">
      <c r="B1203" s="17"/>
      <c r="C1203" s="18"/>
      <c r="D1203" s="16" t="s">
        <v>2490</v>
      </c>
      <c r="E1203" s="8" t="s">
        <v>2578</v>
      </c>
      <c r="F1203" s="8">
        <v>1761</v>
      </c>
      <c r="G1203" s="9" t="s">
        <v>2614</v>
      </c>
      <c r="H1203" s="8" t="str">
        <f>CONCATENATE(Table1[[#This Row],[FAMILLE]],"-",Table1[[#This Row],[CATEGORIE]],"-",Table1[[#This Row],[NOM]],"-",Table1[[#This Row],[COMPLEMENT]])</f>
        <v>LPS-CHAT-1761-PERSAN</v>
      </c>
      <c r="I1203" s="8"/>
      <c r="J1203" s="8" t="s">
        <v>2676</v>
      </c>
      <c r="K1203" s="8"/>
      <c r="L1203" s="8"/>
      <c r="M1203" s="8"/>
      <c r="N1203" s="8"/>
      <c r="O1203" s="10"/>
      <c r="P1203" s="11">
        <f>Table1[[#This Row],[QUANTITE]]*Table1[[#This Row],[PRIX DE VENTE ]]</f>
        <v>0</v>
      </c>
    </row>
    <row r="1204" spans="2:16" ht="15.75" thickBot="1" x14ac:dyDescent="0.3">
      <c r="B1204" s="17"/>
      <c r="C1204" s="18"/>
      <c r="D1204" s="16" t="s">
        <v>2490</v>
      </c>
      <c r="E1204" s="8" t="s">
        <v>2578</v>
      </c>
      <c r="F1204" s="8">
        <v>1041</v>
      </c>
      <c r="G1204" s="9" t="s">
        <v>2614</v>
      </c>
      <c r="H1204" s="8" t="str">
        <f>CONCATENATE(Table1[[#This Row],[FAMILLE]],"-",Table1[[#This Row],[CATEGORIE]],"-",Table1[[#This Row],[NOM]],"-",Table1[[#This Row],[COMPLEMENT]])</f>
        <v>LPS-CHAT-1041-PERSAN</v>
      </c>
      <c r="I1204" s="8"/>
      <c r="J1204" s="8" t="s">
        <v>2676</v>
      </c>
      <c r="K1204" s="8"/>
      <c r="L1204" s="8"/>
      <c r="M1204" s="8"/>
      <c r="N1204" s="8"/>
      <c r="O1204" s="10"/>
      <c r="P1204" s="11">
        <f>Table1[[#This Row],[QUANTITE]]*Table1[[#This Row],[PRIX DE VENTE ]]</f>
        <v>0</v>
      </c>
    </row>
    <row r="1205" spans="2:16" ht="15.75" thickBot="1" x14ac:dyDescent="0.3">
      <c r="B1205" s="17"/>
      <c r="C1205" s="18"/>
      <c r="D1205" s="16" t="s">
        <v>2490</v>
      </c>
      <c r="E1205" s="8" t="s">
        <v>2578</v>
      </c>
      <c r="F1205" s="8">
        <v>1771</v>
      </c>
      <c r="G1205" s="9" t="s">
        <v>2614</v>
      </c>
      <c r="H1205" s="8" t="str">
        <f>CONCATENATE(Table1[[#This Row],[FAMILLE]],"-",Table1[[#This Row],[CATEGORIE]],"-",Table1[[#This Row],[NOM]],"-",Table1[[#This Row],[COMPLEMENT]])</f>
        <v>LPS-CHAT-1771-PERSAN</v>
      </c>
      <c r="I1205" s="8"/>
      <c r="J1205" s="8" t="s">
        <v>2676</v>
      </c>
      <c r="K1205" s="8"/>
      <c r="L1205" s="8"/>
      <c r="M1205" s="8"/>
      <c r="N1205" s="8"/>
      <c r="O1205" s="10"/>
      <c r="P1205" s="11">
        <f>Table1[[#This Row],[QUANTITE]]*Table1[[#This Row],[PRIX DE VENTE ]]</f>
        <v>0</v>
      </c>
    </row>
    <row r="1206" spans="2:16" ht="15.75" thickBot="1" x14ac:dyDescent="0.3">
      <c r="B1206" s="17"/>
      <c r="C1206" s="18"/>
      <c r="D1206" s="16" t="s">
        <v>2490</v>
      </c>
      <c r="E1206" s="8" t="s">
        <v>2578</v>
      </c>
      <c r="F1206" s="8">
        <v>521</v>
      </c>
      <c r="G1206" s="9" t="s">
        <v>2614</v>
      </c>
      <c r="H1206" s="8" t="str">
        <f>CONCATENATE(Table1[[#This Row],[FAMILLE]],"-",Table1[[#This Row],[CATEGORIE]],"-",Table1[[#This Row],[NOM]],"-",Table1[[#This Row],[COMPLEMENT]])</f>
        <v>LPS-CHAT-521-PERSAN</v>
      </c>
      <c r="I1206" s="8"/>
      <c r="J1206" s="8" t="s">
        <v>2676</v>
      </c>
      <c r="K1206" s="8"/>
      <c r="L1206" s="8"/>
      <c r="M1206" s="8"/>
      <c r="N1206" s="8"/>
      <c r="O1206" s="10"/>
      <c r="P1206" s="11">
        <f>Table1[[#This Row],[QUANTITE]]*Table1[[#This Row],[PRIX DE VENTE ]]</f>
        <v>0</v>
      </c>
    </row>
    <row r="1207" spans="2:16" ht="15.75" thickBot="1" x14ac:dyDescent="0.3">
      <c r="B1207" s="17"/>
      <c r="C1207" s="18"/>
      <c r="D1207" s="16" t="s">
        <v>2490</v>
      </c>
      <c r="E1207" s="8" t="s">
        <v>2578</v>
      </c>
      <c r="F1207" s="8" t="s">
        <v>2617</v>
      </c>
      <c r="G1207" s="9" t="s">
        <v>2614</v>
      </c>
      <c r="H1207" s="8" t="str">
        <f>CONCATENATE(Table1[[#This Row],[FAMILLE]],"-",Table1[[#This Row],[CATEGORIE]],"-",Table1[[#This Row],[NOM]],"-",Table1[[#This Row],[COMPLEMENT]])</f>
        <v>LPS-CHAT-MAGIC MOTION 1-PERSAN</v>
      </c>
      <c r="I1207" s="8"/>
      <c r="J1207" s="8" t="s">
        <v>2676</v>
      </c>
      <c r="K1207" s="8"/>
      <c r="L1207" s="8"/>
      <c r="M1207" s="8"/>
      <c r="N1207" s="8"/>
      <c r="O1207" s="10"/>
      <c r="P1207" s="11">
        <f>Table1[[#This Row],[QUANTITE]]*Table1[[#This Row],[PRIX DE VENTE ]]</f>
        <v>0</v>
      </c>
    </row>
    <row r="1208" spans="2:16" ht="15.75" thickBot="1" x14ac:dyDescent="0.3">
      <c r="B1208" s="17"/>
      <c r="C1208" s="18"/>
      <c r="D1208" s="16" t="s">
        <v>2490</v>
      </c>
      <c r="E1208" s="8" t="s">
        <v>2578</v>
      </c>
      <c r="F1208" s="8" t="s">
        <v>2618</v>
      </c>
      <c r="G1208" s="9" t="s">
        <v>2614</v>
      </c>
      <c r="H1208" s="8" t="str">
        <f>CONCATENATE(Table1[[#This Row],[FAMILLE]],"-",Table1[[#This Row],[CATEGORIE]],"-",Table1[[#This Row],[NOM]],"-",Table1[[#This Row],[COMPLEMENT]])</f>
        <v>LPS-CHAT-MAGIC MOTION 3-PERSAN</v>
      </c>
      <c r="I1208" s="8"/>
      <c r="J1208" s="8" t="s">
        <v>2676</v>
      </c>
      <c r="K1208" s="8"/>
      <c r="L1208" s="8"/>
      <c r="M1208" s="8"/>
      <c r="N1208" s="8"/>
      <c r="O1208" s="10"/>
      <c r="P1208" s="11">
        <f>Table1[[#This Row],[QUANTITE]]*Table1[[#This Row],[PRIX DE VENTE ]]</f>
        <v>0</v>
      </c>
    </row>
    <row r="1209" spans="2:16" ht="15.75" thickBot="1" x14ac:dyDescent="0.3">
      <c r="B1209" s="17"/>
      <c r="C1209" s="18"/>
      <c r="D1209" s="16" t="s">
        <v>2490</v>
      </c>
      <c r="E1209" s="8" t="s">
        <v>2578</v>
      </c>
      <c r="F1209" s="8" t="s">
        <v>2619</v>
      </c>
      <c r="G1209" s="9" t="s">
        <v>2614</v>
      </c>
      <c r="H1209" s="8" t="str">
        <f>CONCATENATE(Table1[[#This Row],[FAMILLE]],"-",Table1[[#This Row],[CATEGORIE]],"-",Table1[[#This Row],[NOM]],"-",Table1[[#This Row],[COMPLEMENT]])</f>
        <v>LPS-CHAT-MAGIC MOTION 5-PERSAN</v>
      </c>
      <c r="I1209" s="8"/>
      <c r="J1209" s="8" t="s">
        <v>2676</v>
      </c>
      <c r="K1209" s="8"/>
      <c r="L1209" s="8"/>
      <c r="M1209" s="8"/>
      <c r="N1209" s="8"/>
      <c r="O1209" s="10"/>
      <c r="P1209" s="11">
        <f>Table1[[#This Row],[QUANTITE]]*Table1[[#This Row],[PRIX DE VENTE ]]</f>
        <v>0</v>
      </c>
    </row>
    <row r="1210" spans="2:16" ht="15.75" thickBot="1" x14ac:dyDescent="0.3">
      <c r="B1210" s="17"/>
      <c r="C1210" s="18"/>
      <c r="D1210" s="16" t="s">
        <v>2490</v>
      </c>
      <c r="E1210" s="8" t="s">
        <v>2578</v>
      </c>
      <c r="F1210" s="8">
        <v>1411</v>
      </c>
      <c r="G1210" s="9" t="s">
        <v>2614</v>
      </c>
      <c r="H1210" s="8" t="str">
        <f>CONCATENATE(Table1[[#This Row],[FAMILLE]],"-",Table1[[#This Row],[CATEGORIE]],"-",Table1[[#This Row],[NOM]],"-",Table1[[#This Row],[COMPLEMENT]])</f>
        <v>LPS-CHAT-1411-PERSAN</v>
      </c>
      <c r="I1210" s="8"/>
      <c r="J1210" s="8" t="s">
        <v>2676</v>
      </c>
      <c r="K1210" s="8"/>
      <c r="L1210" s="8"/>
      <c r="M1210" s="8"/>
      <c r="N1210" s="8"/>
      <c r="O1210" s="10"/>
      <c r="P1210" s="11">
        <f>Table1[[#This Row],[QUANTITE]]*Table1[[#This Row],[PRIX DE VENTE ]]</f>
        <v>0</v>
      </c>
    </row>
    <row r="1211" spans="2:16" ht="15.75" thickBot="1" x14ac:dyDescent="0.3">
      <c r="B1211" s="17"/>
      <c r="C1211" s="18"/>
      <c r="D1211" s="16" t="s">
        <v>2490</v>
      </c>
      <c r="E1211" s="8" t="s">
        <v>2578</v>
      </c>
      <c r="F1211" s="8">
        <v>1953</v>
      </c>
      <c r="G1211" s="9" t="s">
        <v>2614</v>
      </c>
      <c r="H1211" s="8" t="str">
        <f>CONCATENATE(Table1[[#This Row],[FAMILLE]],"-",Table1[[#This Row],[CATEGORIE]],"-",Table1[[#This Row],[NOM]],"-",Table1[[#This Row],[COMPLEMENT]])</f>
        <v>LPS-CHAT-1953-PERSAN</v>
      </c>
      <c r="I1211" s="8"/>
      <c r="J1211" s="8" t="s">
        <v>2676</v>
      </c>
      <c r="K1211" s="8"/>
      <c r="L1211" s="8"/>
      <c r="M1211" s="8"/>
      <c r="N1211" s="8"/>
      <c r="O1211" s="10"/>
      <c r="P1211" s="11">
        <f>Table1[[#This Row],[QUANTITE]]*Table1[[#This Row],[PRIX DE VENTE ]]</f>
        <v>0</v>
      </c>
    </row>
    <row r="1212" spans="2:16" ht="15.75" thickBot="1" x14ac:dyDescent="0.3">
      <c r="B1212" s="17"/>
      <c r="C1212" s="18"/>
      <c r="D1212" s="16" t="s">
        <v>2490</v>
      </c>
      <c r="E1212" s="8" t="s">
        <v>2578</v>
      </c>
      <c r="F1212" s="8">
        <v>2100</v>
      </c>
      <c r="G1212" s="9" t="s">
        <v>2614</v>
      </c>
      <c r="H1212" s="8" t="str">
        <f>CONCATENATE(Table1[[#This Row],[FAMILLE]],"-",Table1[[#This Row],[CATEGORIE]],"-",Table1[[#This Row],[NOM]],"-",Table1[[#This Row],[COMPLEMENT]])</f>
        <v>LPS-CHAT-2100-PERSAN</v>
      </c>
      <c r="I1212" s="8"/>
      <c r="J1212" s="8" t="s">
        <v>2676</v>
      </c>
      <c r="K1212" s="8"/>
      <c r="L1212" s="8"/>
      <c r="M1212" s="8"/>
      <c r="N1212" s="8"/>
      <c r="O1212" s="10"/>
      <c r="P1212" s="11">
        <f>Table1[[#This Row],[QUANTITE]]*Table1[[#This Row],[PRIX DE VENTE ]]</f>
        <v>0</v>
      </c>
    </row>
    <row r="1213" spans="2:16" ht="15.75" thickBot="1" x14ac:dyDescent="0.3">
      <c r="B1213" s="17"/>
      <c r="C1213" s="18"/>
      <c r="D1213" s="16" t="s">
        <v>2490</v>
      </c>
      <c r="E1213" s="8" t="s">
        <v>2578</v>
      </c>
      <c r="F1213" s="8">
        <v>2465</v>
      </c>
      <c r="G1213" s="9" t="s">
        <v>2614</v>
      </c>
      <c r="H1213" s="8" t="str">
        <f>CONCATENATE(Table1[[#This Row],[FAMILLE]],"-",Table1[[#This Row],[CATEGORIE]],"-",Table1[[#This Row],[NOM]],"-",Table1[[#This Row],[COMPLEMENT]])</f>
        <v>LPS-CHAT-2465-PERSAN</v>
      </c>
      <c r="I1213" s="8"/>
      <c r="J1213" s="8" t="s">
        <v>2676</v>
      </c>
      <c r="K1213" s="8"/>
      <c r="L1213" s="8"/>
      <c r="M1213" s="8"/>
      <c r="N1213" s="8"/>
      <c r="O1213" s="10"/>
      <c r="P1213" s="11">
        <f>Table1[[#This Row],[QUANTITE]]*Table1[[#This Row],[PRIX DE VENTE ]]</f>
        <v>0</v>
      </c>
    </row>
    <row r="1214" spans="2:16" ht="15.75" thickBot="1" x14ac:dyDescent="0.3">
      <c r="B1214" s="17"/>
      <c r="C1214" s="18"/>
      <c r="D1214" s="16" t="s">
        <v>2490</v>
      </c>
      <c r="E1214" s="8" t="s">
        <v>2578</v>
      </c>
      <c r="F1214" s="8" t="s">
        <v>2620</v>
      </c>
      <c r="G1214" s="9" t="s">
        <v>2614</v>
      </c>
      <c r="H1214" s="8" t="str">
        <f>CONCATENATE(Table1[[#This Row],[FAMILLE]],"-",Table1[[#This Row],[CATEGORIE]],"-",Table1[[#This Row],[NOM]],"-",Table1[[#This Row],[COMPLEMENT]])</f>
        <v>LPS-CHAT-3918 KAREY CANE-PERSAN</v>
      </c>
      <c r="I1214" s="8"/>
      <c r="J1214" s="8" t="s">
        <v>2676</v>
      </c>
      <c r="K1214" s="8"/>
      <c r="L1214" s="8"/>
      <c r="M1214" s="8"/>
      <c r="N1214" s="8"/>
      <c r="O1214" s="10"/>
      <c r="P1214" s="11">
        <f>Table1[[#This Row],[QUANTITE]]*Table1[[#This Row],[PRIX DE VENTE ]]</f>
        <v>0</v>
      </c>
    </row>
    <row r="1215" spans="2:16" ht="15.75" thickBot="1" x14ac:dyDescent="0.3">
      <c r="B1215" s="17"/>
      <c r="C1215" s="18"/>
      <c r="D1215" s="16" t="s">
        <v>2490</v>
      </c>
      <c r="E1215" s="8" t="s">
        <v>2578</v>
      </c>
      <c r="F1215" s="8" t="s">
        <v>2622</v>
      </c>
      <c r="G1215" s="9" t="s">
        <v>2621</v>
      </c>
      <c r="H1215" s="8" t="str">
        <f>CONCATENATE(Table1[[#This Row],[FAMILLE]],"-",Table1[[#This Row],[CATEGORIE]],"-",Table1[[#This Row],[NOM]],"-",Table1[[#This Row],[COMPLEMENT]])</f>
        <v>LPS-CHAT-PC 79-SAUVAGE</v>
      </c>
      <c r="I1215" s="8"/>
      <c r="J1215" s="8" t="s">
        <v>2676</v>
      </c>
      <c r="K1215" s="8"/>
      <c r="L1215" s="8"/>
      <c r="M1215" s="8"/>
      <c r="N1215" s="8"/>
      <c r="O1215" s="10"/>
      <c r="P1215" s="11">
        <f>Table1[[#This Row],[QUANTITE]]*Table1[[#This Row],[PRIX DE VENTE ]]</f>
        <v>0</v>
      </c>
    </row>
    <row r="1216" spans="2:16" ht="15.75" thickBot="1" x14ac:dyDescent="0.3">
      <c r="B1216" s="17"/>
      <c r="C1216" s="18"/>
      <c r="D1216" s="16" t="s">
        <v>2490</v>
      </c>
      <c r="E1216" s="8" t="s">
        <v>2578</v>
      </c>
      <c r="F1216" s="8" t="s">
        <v>2623</v>
      </c>
      <c r="G1216" s="9" t="s">
        <v>2621</v>
      </c>
      <c r="H1216" s="8" t="str">
        <f>CONCATENATE(Table1[[#This Row],[FAMILLE]],"-",Table1[[#This Row],[CATEGORIE]],"-",Table1[[#This Row],[NOM]],"-",Table1[[#This Row],[COMPLEMENT]])</f>
        <v>LPS-CHAT-3840 STRUM BASSO-SAUVAGE</v>
      </c>
      <c r="I1216" s="8"/>
      <c r="J1216" s="8" t="s">
        <v>2676</v>
      </c>
      <c r="K1216" s="8"/>
      <c r="L1216" s="8"/>
      <c r="M1216" s="8"/>
      <c r="N1216" s="8"/>
      <c r="O1216" s="10"/>
      <c r="P1216" s="11">
        <f>Table1[[#This Row],[QUANTITE]]*Table1[[#This Row],[PRIX DE VENTE ]]</f>
        <v>0</v>
      </c>
    </row>
    <row r="1217" spans="2:16" ht="15.75" thickBot="1" x14ac:dyDescent="0.3">
      <c r="B1217" s="17"/>
      <c r="C1217" s="18"/>
      <c r="D1217" s="16" t="s">
        <v>2490</v>
      </c>
      <c r="E1217" s="8" t="s">
        <v>2578</v>
      </c>
      <c r="F1217" s="8">
        <v>42</v>
      </c>
      <c r="G1217" s="9" t="s">
        <v>2624</v>
      </c>
      <c r="H1217" s="8" t="str">
        <f>CONCATENATE(Table1[[#This Row],[FAMILLE]],"-",Table1[[#This Row],[CATEGORIE]],"-",Table1[[#This Row],[NOM]],"-",Table1[[#This Row],[COMPLEMENT]])</f>
        <v>LPS-CHAT-42-SIAMOIS</v>
      </c>
      <c r="I1217" s="8"/>
      <c r="J1217" s="8" t="s">
        <v>2676</v>
      </c>
      <c r="K1217" s="8"/>
      <c r="L1217" s="8"/>
      <c r="M1217" s="8"/>
      <c r="N1217" s="8"/>
      <c r="O1217" s="10"/>
      <c r="P1217" s="11">
        <f>Table1[[#This Row],[QUANTITE]]*Table1[[#This Row],[PRIX DE VENTE ]]</f>
        <v>0</v>
      </c>
    </row>
    <row r="1218" spans="2:16" ht="15.75" thickBot="1" x14ac:dyDescent="0.3">
      <c r="B1218" s="17"/>
      <c r="C1218" s="18"/>
      <c r="D1218" s="16" t="s">
        <v>2490</v>
      </c>
      <c r="E1218" s="8" t="s">
        <v>2578</v>
      </c>
      <c r="F1218" s="8">
        <v>78</v>
      </c>
      <c r="G1218" s="9" t="s">
        <v>2624</v>
      </c>
      <c r="H1218" s="8" t="str">
        <f>CONCATENATE(Table1[[#This Row],[FAMILLE]],"-",Table1[[#This Row],[CATEGORIE]],"-",Table1[[#This Row],[NOM]],"-",Table1[[#This Row],[COMPLEMENT]])</f>
        <v>LPS-CHAT-78-SIAMOIS</v>
      </c>
      <c r="I1218" s="8"/>
      <c r="J1218" s="8" t="s">
        <v>2676</v>
      </c>
      <c r="K1218" s="8"/>
      <c r="L1218" s="8"/>
      <c r="M1218" s="8"/>
      <c r="N1218" s="8"/>
      <c r="O1218" s="10"/>
      <c r="P1218" s="11">
        <f>Table1[[#This Row],[QUANTITE]]*Table1[[#This Row],[PRIX DE VENTE ]]</f>
        <v>0</v>
      </c>
    </row>
    <row r="1219" spans="2:16" ht="15.75" thickBot="1" x14ac:dyDescent="0.3">
      <c r="B1219" s="17"/>
      <c r="C1219" s="18"/>
      <c r="D1219" s="16" t="s">
        <v>2490</v>
      </c>
      <c r="E1219" s="8" t="s">
        <v>2578</v>
      </c>
      <c r="F1219" s="8">
        <v>226</v>
      </c>
      <c r="G1219" s="9" t="s">
        <v>2624</v>
      </c>
      <c r="H1219" s="8" t="str">
        <f>CONCATENATE(Table1[[#This Row],[FAMILLE]],"-",Table1[[#This Row],[CATEGORIE]],"-",Table1[[#This Row],[NOM]],"-",Table1[[#This Row],[COMPLEMENT]])</f>
        <v>LPS-CHAT-226-SIAMOIS</v>
      </c>
      <c r="I1219" s="8"/>
      <c r="J1219" s="8" t="s">
        <v>2676</v>
      </c>
      <c r="K1219" s="8"/>
      <c r="L1219" s="8"/>
      <c r="M1219" s="8"/>
      <c r="N1219" s="8"/>
      <c r="O1219" s="10"/>
      <c r="P1219" s="11">
        <f>Table1[[#This Row],[QUANTITE]]*Table1[[#This Row],[PRIX DE VENTE ]]</f>
        <v>0</v>
      </c>
    </row>
    <row r="1220" spans="2:16" ht="15.75" thickBot="1" x14ac:dyDescent="0.3">
      <c r="B1220" s="17"/>
      <c r="C1220" s="18"/>
      <c r="D1220" s="16" t="s">
        <v>2490</v>
      </c>
      <c r="E1220" s="8" t="s">
        <v>2578</v>
      </c>
      <c r="F1220" s="8">
        <v>277</v>
      </c>
      <c r="G1220" s="9" t="s">
        <v>2624</v>
      </c>
      <c r="H1220" s="8" t="str">
        <f>CONCATENATE(Table1[[#This Row],[FAMILLE]],"-",Table1[[#This Row],[CATEGORIE]],"-",Table1[[#This Row],[NOM]],"-",Table1[[#This Row],[COMPLEMENT]])</f>
        <v>LPS-CHAT-277-SIAMOIS</v>
      </c>
      <c r="I1220" s="8"/>
      <c r="J1220" s="8" t="s">
        <v>2676</v>
      </c>
      <c r="K1220" s="8"/>
      <c r="L1220" s="8"/>
      <c r="M1220" s="8"/>
      <c r="N1220" s="8"/>
      <c r="O1220" s="10"/>
      <c r="P1220" s="11">
        <f>Table1[[#This Row],[QUANTITE]]*Table1[[#This Row],[PRIX DE VENTE ]]</f>
        <v>0</v>
      </c>
    </row>
    <row r="1221" spans="2:16" ht="15.75" thickBot="1" x14ac:dyDescent="0.3">
      <c r="B1221" s="17"/>
      <c r="C1221" s="18"/>
      <c r="D1221" s="16" t="s">
        <v>2490</v>
      </c>
      <c r="E1221" s="8" t="s">
        <v>2578</v>
      </c>
      <c r="F1221" s="8">
        <v>603</v>
      </c>
      <c r="G1221" s="9" t="s">
        <v>2624</v>
      </c>
      <c r="H1221" s="8" t="str">
        <f>CONCATENATE(Table1[[#This Row],[FAMILLE]],"-",Table1[[#This Row],[CATEGORIE]],"-",Table1[[#This Row],[NOM]],"-",Table1[[#This Row],[COMPLEMENT]])</f>
        <v>LPS-CHAT-603-SIAMOIS</v>
      </c>
      <c r="I1221" s="8"/>
      <c r="J1221" s="8" t="s">
        <v>2676</v>
      </c>
      <c r="K1221" s="8"/>
      <c r="L1221" s="8"/>
      <c r="M1221" s="8"/>
      <c r="N1221" s="8"/>
      <c r="O1221" s="10"/>
      <c r="P1221" s="11">
        <f>Table1[[#This Row],[QUANTITE]]*Table1[[#This Row],[PRIX DE VENTE ]]</f>
        <v>0</v>
      </c>
    </row>
    <row r="1222" spans="2:16" ht="15.75" thickBot="1" x14ac:dyDescent="0.3">
      <c r="B1222" s="17"/>
      <c r="C1222" s="18"/>
      <c r="D1222" s="16" t="s">
        <v>2490</v>
      </c>
      <c r="E1222" s="8" t="s">
        <v>2578</v>
      </c>
      <c r="F1222" s="8">
        <v>467</v>
      </c>
      <c r="G1222" s="9" t="s">
        <v>2624</v>
      </c>
      <c r="H1222" s="8" t="str">
        <f>CONCATENATE(Table1[[#This Row],[FAMILLE]],"-",Table1[[#This Row],[CATEGORIE]],"-",Table1[[#This Row],[NOM]],"-",Table1[[#This Row],[COMPLEMENT]])</f>
        <v>LPS-CHAT-467-SIAMOIS</v>
      </c>
      <c r="I1222" s="8"/>
      <c r="J1222" s="8" t="s">
        <v>2676</v>
      </c>
      <c r="K1222" s="8"/>
      <c r="L1222" s="8"/>
      <c r="M1222" s="8"/>
      <c r="N1222" s="8"/>
      <c r="O1222" s="10"/>
      <c r="P1222" s="11">
        <f>Table1[[#This Row],[QUANTITE]]*Table1[[#This Row],[PRIX DE VENTE ]]</f>
        <v>0</v>
      </c>
    </row>
    <row r="1223" spans="2:16" ht="15.75" thickBot="1" x14ac:dyDescent="0.3">
      <c r="B1223" s="17"/>
      <c r="C1223" s="18"/>
      <c r="D1223" s="16" t="s">
        <v>2490</v>
      </c>
      <c r="E1223" s="8" t="s">
        <v>2578</v>
      </c>
      <c r="F1223" s="8">
        <v>2185</v>
      </c>
      <c r="G1223" s="9" t="s">
        <v>2624</v>
      </c>
      <c r="H1223" s="8" t="str">
        <f>CONCATENATE(Table1[[#This Row],[FAMILLE]],"-",Table1[[#This Row],[CATEGORIE]],"-",Table1[[#This Row],[NOM]],"-",Table1[[#This Row],[COMPLEMENT]])</f>
        <v>LPS-CHAT-2185-SIAMOIS</v>
      </c>
      <c r="I1223" s="8"/>
      <c r="J1223" s="8" t="s">
        <v>2676</v>
      </c>
      <c r="K1223" s="8"/>
      <c r="L1223" s="8"/>
      <c r="M1223" s="8"/>
      <c r="N1223" s="8"/>
      <c r="O1223" s="10"/>
      <c r="P1223" s="11">
        <f>Table1[[#This Row],[QUANTITE]]*Table1[[#This Row],[PRIX DE VENTE ]]</f>
        <v>0</v>
      </c>
    </row>
    <row r="1224" spans="2:16" ht="15.75" thickBot="1" x14ac:dyDescent="0.3">
      <c r="B1224" s="17"/>
      <c r="C1224" s="18"/>
      <c r="D1224" s="16" t="s">
        <v>2490</v>
      </c>
      <c r="E1224" s="8" t="s">
        <v>2578</v>
      </c>
      <c r="F1224" s="8">
        <v>1521</v>
      </c>
      <c r="G1224" s="9" t="s">
        <v>2624</v>
      </c>
      <c r="H1224" s="8" t="str">
        <f>CONCATENATE(Table1[[#This Row],[FAMILLE]],"-",Table1[[#This Row],[CATEGORIE]],"-",Table1[[#This Row],[NOM]],"-",Table1[[#This Row],[COMPLEMENT]])</f>
        <v>LPS-CHAT-1521-SIAMOIS</v>
      </c>
      <c r="I1224" s="8"/>
      <c r="J1224" s="8" t="s">
        <v>2676</v>
      </c>
      <c r="K1224" s="8"/>
      <c r="L1224" s="8"/>
      <c r="M1224" s="8"/>
      <c r="N1224" s="8"/>
      <c r="O1224" s="10"/>
      <c r="P1224" s="11">
        <f>Table1[[#This Row],[QUANTITE]]*Table1[[#This Row],[PRIX DE VENTE ]]</f>
        <v>0</v>
      </c>
    </row>
    <row r="1225" spans="2:16" ht="15.75" thickBot="1" x14ac:dyDescent="0.3">
      <c r="B1225" s="17"/>
      <c r="C1225" s="18"/>
      <c r="D1225" s="16" t="s">
        <v>2490</v>
      </c>
      <c r="E1225" s="8" t="s">
        <v>2578</v>
      </c>
      <c r="F1225" s="8">
        <v>2037</v>
      </c>
      <c r="G1225" s="9" t="s">
        <v>2624</v>
      </c>
      <c r="H1225" s="8" t="str">
        <f>CONCATENATE(Table1[[#This Row],[FAMILLE]],"-",Table1[[#This Row],[CATEGORIE]],"-",Table1[[#This Row],[NOM]],"-",Table1[[#This Row],[COMPLEMENT]])</f>
        <v>LPS-CHAT-2037-SIAMOIS</v>
      </c>
      <c r="I1225" s="8"/>
      <c r="J1225" s="8" t="s">
        <v>2676</v>
      </c>
      <c r="K1225" s="8"/>
      <c r="L1225" s="8"/>
      <c r="M1225" s="8"/>
      <c r="N1225" s="8"/>
      <c r="O1225" s="10"/>
      <c r="P1225" s="11">
        <f>Table1[[#This Row],[QUANTITE]]*Table1[[#This Row],[PRIX DE VENTE ]]</f>
        <v>0</v>
      </c>
    </row>
    <row r="1226" spans="2:16" ht="15.75" thickBot="1" x14ac:dyDescent="0.3">
      <c r="B1226" s="17"/>
      <c r="C1226" s="18"/>
      <c r="D1226" s="16" t="s">
        <v>2490</v>
      </c>
      <c r="E1226" s="8" t="s">
        <v>2578</v>
      </c>
      <c r="F1226" s="8">
        <v>1231</v>
      </c>
      <c r="G1226" s="9" t="s">
        <v>2624</v>
      </c>
      <c r="H1226" s="8" t="str">
        <f>CONCATENATE(Table1[[#This Row],[FAMILLE]],"-",Table1[[#This Row],[CATEGORIE]],"-",Table1[[#This Row],[NOM]],"-",Table1[[#This Row],[COMPLEMENT]])</f>
        <v>LPS-CHAT-1231-SIAMOIS</v>
      </c>
      <c r="I1226" s="8"/>
      <c r="J1226" s="8" t="s">
        <v>2676</v>
      </c>
      <c r="K1226" s="8"/>
      <c r="L1226" s="8"/>
      <c r="M1226" s="8"/>
      <c r="N1226" s="8"/>
      <c r="O1226" s="10"/>
      <c r="P1226" s="11">
        <f>Table1[[#This Row],[QUANTITE]]*Table1[[#This Row],[PRIX DE VENTE ]]</f>
        <v>0</v>
      </c>
    </row>
    <row r="1227" spans="2:16" ht="15.75" thickBot="1" x14ac:dyDescent="0.3">
      <c r="B1227" s="17"/>
      <c r="C1227" s="18"/>
      <c r="D1227" s="16" t="s">
        <v>2490</v>
      </c>
      <c r="E1227" s="8" t="s">
        <v>2578</v>
      </c>
      <c r="F1227" s="12">
        <v>664</v>
      </c>
      <c r="G1227" s="9" t="s">
        <v>2624</v>
      </c>
      <c r="H1227" s="8" t="str">
        <f>CONCATENATE(Table1[[#This Row],[FAMILLE]],"-",Table1[[#This Row],[CATEGORIE]],"-",Table1[[#This Row],[NOM]],"-",Table1[[#This Row],[COMPLEMENT]])</f>
        <v>LPS-CHAT-664-SIAMOIS</v>
      </c>
      <c r="I1227" s="12"/>
      <c r="J1227" s="8" t="s">
        <v>2676</v>
      </c>
      <c r="K1227" s="12"/>
      <c r="L1227" s="12"/>
      <c r="M1227" s="12"/>
      <c r="N1227" s="12"/>
      <c r="O1227" s="13"/>
      <c r="P1227" s="14">
        <f>Table1[[#This Row],[QUANTITE]]*Table1[[#This Row],[PRIX DE VENTE ]]</f>
        <v>0</v>
      </c>
    </row>
    <row r="1228" spans="2:16" ht="15.75" thickBot="1" x14ac:dyDescent="0.3">
      <c r="B1228" s="17"/>
      <c r="C1228" s="18"/>
      <c r="D1228" s="16" t="s">
        <v>2490</v>
      </c>
      <c r="E1228" s="8" t="s">
        <v>2578</v>
      </c>
      <c r="F1228" s="12">
        <v>1005</v>
      </c>
      <c r="G1228" s="9" t="s">
        <v>2624</v>
      </c>
      <c r="H1228" s="8" t="str">
        <f>CONCATENATE(Table1[[#This Row],[FAMILLE]],"-",Table1[[#This Row],[CATEGORIE]],"-",Table1[[#This Row],[NOM]],"-",Table1[[#This Row],[COMPLEMENT]])</f>
        <v>LPS-CHAT-1005-SIAMOIS</v>
      </c>
      <c r="I1228" s="12"/>
      <c r="J1228" s="8" t="s">
        <v>2676</v>
      </c>
      <c r="K1228" s="12"/>
      <c r="L1228" s="12"/>
      <c r="M1228" s="12"/>
      <c r="N1228" s="12"/>
      <c r="O1228" s="13"/>
      <c r="P1228" s="14">
        <f>Table1[[#This Row],[QUANTITE]]*Table1[[#This Row],[PRIX DE VENTE ]]</f>
        <v>0</v>
      </c>
    </row>
    <row r="1229" spans="2:16" ht="15.75" thickBot="1" x14ac:dyDescent="0.3">
      <c r="B1229" s="17"/>
      <c r="C1229" s="18"/>
      <c r="D1229" s="16" t="s">
        <v>2490</v>
      </c>
      <c r="E1229" s="8" t="s">
        <v>2578</v>
      </c>
      <c r="F1229" s="12">
        <v>959</v>
      </c>
      <c r="G1229" s="9" t="s">
        <v>2624</v>
      </c>
      <c r="H1229" s="8" t="str">
        <f>CONCATENATE(Table1[[#This Row],[FAMILLE]],"-",Table1[[#This Row],[CATEGORIE]],"-",Table1[[#This Row],[NOM]],"-",Table1[[#This Row],[COMPLEMENT]])</f>
        <v>LPS-CHAT-959-SIAMOIS</v>
      </c>
      <c r="I1229" s="12"/>
      <c r="J1229" s="8" t="s">
        <v>2676</v>
      </c>
      <c r="K1229" s="12"/>
      <c r="L1229" s="12"/>
      <c r="M1229" s="12"/>
      <c r="N1229" s="12"/>
      <c r="O1229" s="13"/>
      <c r="P1229" s="14">
        <f>Table1[[#This Row],[QUANTITE]]*Table1[[#This Row],[PRIX DE VENTE ]]</f>
        <v>0</v>
      </c>
    </row>
    <row r="1230" spans="2:16" ht="15.75" thickBot="1" x14ac:dyDescent="0.3">
      <c r="B1230" s="17"/>
      <c r="C1230" s="18"/>
      <c r="D1230" s="16" t="s">
        <v>2490</v>
      </c>
      <c r="E1230" s="8" t="s">
        <v>2578</v>
      </c>
      <c r="F1230" s="12" t="s">
        <v>2625</v>
      </c>
      <c r="G1230" s="9" t="s">
        <v>2624</v>
      </c>
      <c r="H1230" s="8" t="str">
        <f>CONCATENATE(Table1[[#This Row],[FAMILLE]],"-",Table1[[#This Row],[CATEGORIE]],"-",Table1[[#This Row],[NOM]],"-",Table1[[#This Row],[COMPLEMENT]])</f>
        <v>LPS-CHAT-2593 BIS -SIAMOIS</v>
      </c>
      <c r="I1230" s="12"/>
      <c r="J1230" s="8" t="s">
        <v>2676</v>
      </c>
      <c r="K1230" s="12"/>
      <c r="L1230" s="12"/>
      <c r="M1230" s="12"/>
      <c r="N1230" s="12"/>
      <c r="O1230" s="13"/>
      <c r="P1230" s="14">
        <f>Table1[[#This Row],[QUANTITE]]*Table1[[#This Row],[PRIX DE VENTE ]]</f>
        <v>0</v>
      </c>
    </row>
    <row r="1231" spans="2:16" ht="15.75" thickBot="1" x14ac:dyDescent="0.3">
      <c r="B1231" s="17"/>
      <c r="C1231" s="18"/>
      <c r="D1231" s="16" t="s">
        <v>2490</v>
      </c>
      <c r="E1231" s="8" t="s">
        <v>2578</v>
      </c>
      <c r="F1231" s="12">
        <v>1994</v>
      </c>
      <c r="G1231" s="9" t="s">
        <v>2624</v>
      </c>
      <c r="H1231" s="8" t="str">
        <f>CONCATENATE(Table1[[#This Row],[FAMILLE]],"-",Table1[[#This Row],[CATEGORIE]],"-",Table1[[#This Row],[NOM]],"-",Table1[[#This Row],[COMPLEMENT]])</f>
        <v>LPS-CHAT-1994-SIAMOIS</v>
      </c>
      <c r="I1231" s="12"/>
      <c r="J1231" s="8" t="s">
        <v>2676</v>
      </c>
      <c r="K1231" s="12"/>
      <c r="L1231" s="12"/>
      <c r="M1231" s="12"/>
      <c r="N1231" s="12"/>
      <c r="O1231" s="13"/>
      <c r="P1231" s="14">
        <f>Table1[[#This Row],[QUANTITE]]*Table1[[#This Row],[PRIX DE VENTE ]]</f>
        <v>0</v>
      </c>
    </row>
    <row r="1232" spans="2:16" ht="15.75" thickBot="1" x14ac:dyDescent="0.3">
      <c r="B1232" s="17"/>
      <c r="C1232" s="18"/>
      <c r="D1232" s="16" t="s">
        <v>2490</v>
      </c>
      <c r="E1232" s="8" t="s">
        <v>2578</v>
      </c>
      <c r="F1232" s="12" t="s">
        <v>2626</v>
      </c>
      <c r="G1232" s="9" t="s">
        <v>2624</v>
      </c>
      <c r="H1232" s="8" t="str">
        <f>CONCATENATE(Table1[[#This Row],[FAMILLE]],"-",Table1[[#This Row],[CATEGORIE]],"-",Table1[[#This Row],[NOM]],"-",Table1[[#This Row],[COMPLEMENT]])</f>
        <v>LPS-CHAT-3803 MEI-MEI REEVES-SIAMOIS</v>
      </c>
      <c r="I1232" s="12"/>
      <c r="J1232" s="8" t="s">
        <v>2676</v>
      </c>
      <c r="K1232" s="12"/>
      <c r="L1232" s="12"/>
      <c r="M1232" s="12"/>
      <c r="N1232" s="12"/>
      <c r="O1232" s="13"/>
      <c r="P1232" s="14">
        <f>Table1[[#This Row],[QUANTITE]]*Table1[[#This Row],[PRIX DE VENTE ]]</f>
        <v>0</v>
      </c>
    </row>
    <row r="1233" spans="2:16" ht="15.75" thickBot="1" x14ac:dyDescent="0.3">
      <c r="B1233" s="17"/>
      <c r="C1233" s="18"/>
      <c r="D1233" s="16" t="s">
        <v>2490</v>
      </c>
      <c r="E1233" s="8" t="s">
        <v>2578</v>
      </c>
      <c r="F1233" s="12" t="s">
        <v>2627</v>
      </c>
      <c r="G1233" s="9" t="s">
        <v>2624</v>
      </c>
      <c r="H1233" s="8" t="str">
        <f>CONCATENATE(Table1[[#This Row],[FAMILLE]],"-",Table1[[#This Row],[CATEGORIE]],"-",Table1[[#This Row],[NOM]],"-",Table1[[#This Row],[COMPLEMENT]])</f>
        <v>LPS-CHAT-PC 313 FANCY PURRKINS-SIAMOIS</v>
      </c>
      <c r="I1233" s="12"/>
      <c r="J1233" s="8" t="s">
        <v>2676</v>
      </c>
      <c r="K1233" s="12"/>
      <c r="L1233" s="12"/>
      <c r="M1233" s="12"/>
      <c r="N1233" s="12"/>
      <c r="O1233" s="13"/>
      <c r="P1233" s="14">
        <f>Table1[[#This Row],[QUANTITE]]*Table1[[#This Row],[PRIX DE VENTE ]]</f>
        <v>0</v>
      </c>
    </row>
    <row r="1234" spans="2:16" ht="15.75" thickBot="1" x14ac:dyDescent="0.3">
      <c r="B1234" s="17"/>
      <c r="C1234" s="18"/>
      <c r="D1234" s="16" t="s">
        <v>2490</v>
      </c>
      <c r="E1234" s="8" t="s">
        <v>2578</v>
      </c>
      <c r="F1234" s="12" t="s">
        <v>2628</v>
      </c>
      <c r="G1234" s="9" t="s">
        <v>2624</v>
      </c>
      <c r="H1234" s="8" t="str">
        <f>CONCATENATE(Table1[[#This Row],[FAMILLE]],"-",Table1[[#This Row],[CATEGORIE]],"-",Table1[[#This Row],[NOM]],"-",Table1[[#This Row],[COMPLEMENT]])</f>
        <v>LPS-CHAT-3-186-SIAMOIS</v>
      </c>
      <c r="I1234" s="12"/>
      <c r="J1234" s="8" t="s">
        <v>2676</v>
      </c>
      <c r="K1234" s="12"/>
      <c r="L1234" s="12"/>
      <c r="M1234" s="12"/>
      <c r="N1234" s="12"/>
      <c r="O1234" s="13"/>
      <c r="P1234" s="14">
        <f>Table1[[#This Row],[QUANTITE]]*Table1[[#This Row],[PRIX DE VENTE ]]</f>
        <v>0</v>
      </c>
    </row>
    <row r="1235" spans="2:16" ht="15.75" thickBot="1" x14ac:dyDescent="0.3">
      <c r="B1235" s="17"/>
      <c r="C1235" s="18"/>
      <c r="D1235" s="16" t="s">
        <v>2490</v>
      </c>
      <c r="E1235" s="8" t="s">
        <v>2578</v>
      </c>
      <c r="F1235" s="12" t="s">
        <v>2629</v>
      </c>
      <c r="G1235" s="9" t="s">
        <v>2624</v>
      </c>
      <c r="H1235" s="8" t="str">
        <f>CONCATENATE(Table1[[#This Row],[FAMILLE]],"-",Table1[[#This Row],[CATEGORIE]],"-",Table1[[#This Row],[NOM]],"-",Table1[[#This Row],[COMPLEMENT]])</f>
        <v>LPS-CHAT-4-166-SIAMOIS</v>
      </c>
      <c r="I1235" s="12"/>
      <c r="J1235" s="8" t="s">
        <v>2676</v>
      </c>
      <c r="K1235" s="12"/>
      <c r="L1235" s="12"/>
      <c r="M1235" s="12"/>
      <c r="N1235" s="12"/>
      <c r="O1235" s="13"/>
      <c r="P1235" s="14">
        <f>Table1[[#This Row],[QUANTITE]]*Table1[[#This Row],[PRIX DE VENTE ]]</f>
        <v>0</v>
      </c>
    </row>
    <row r="1236" spans="2:16" ht="15.75" thickBot="1" x14ac:dyDescent="0.3">
      <c r="B1236" s="17"/>
      <c r="C1236" s="18"/>
      <c r="D1236" s="16" t="s">
        <v>2490</v>
      </c>
      <c r="E1236" s="8" t="s">
        <v>2578</v>
      </c>
      <c r="F1236" s="8">
        <v>47</v>
      </c>
      <c r="G1236" s="9" t="s">
        <v>2630</v>
      </c>
      <c r="H1236" s="8" t="str">
        <f>CONCATENATE(Table1[[#This Row],[FAMILLE]],"-",Table1[[#This Row],[CATEGORIE]],"-",Table1[[#This Row],[NOM]],"-",Table1[[#This Row],[COMPLEMENT]])</f>
        <v>LPS-CHAT-47-SNOWSHOE</v>
      </c>
      <c r="I1236" s="8"/>
      <c r="J1236" s="8" t="s">
        <v>2676</v>
      </c>
      <c r="K1236" s="8"/>
      <c r="L1236" s="8"/>
      <c r="M1236" s="8"/>
      <c r="N1236" s="8"/>
      <c r="O1236" s="10"/>
      <c r="P1236" s="11">
        <f>Table1[[#This Row],[QUANTITE]]*Table1[[#This Row],[PRIX DE VENTE ]]</f>
        <v>0</v>
      </c>
    </row>
    <row r="1237" spans="2:16" ht="15.75" thickBot="1" x14ac:dyDescent="0.3">
      <c r="B1237" s="17"/>
      <c r="C1237" s="18"/>
      <c r="D1237" s="16" t="s">
        <v>2490</v>
      </c>
      <c r="E1237" s="8" t="s">
        <v>2578</v>
      </c>
      <c r="F1237" s="8">
        <v>86</v>
      </c>
      <c r="G1237" s="9" t="s">
        <v>2630</v>
      </c>
      <c r="H1237" s="8" t="str">
        <f>CONCATENATE(Table1[[#This Row],[FAMILLE]],"-",Table1[[#This Row],[CATEGORIE]],"-",Table1[[#This Row],[NOM]],"-",Table1[[#This Row],[COMPLEMENT]])</f>
        <v>LPS-CHAT-86-SNOWSHOE</v>
      </c>
      <c r="I1237" s="8"/>
      <c r="J1237" s="8" t="s">
        <v>2676</v>
      </c>
      <c r="K1237" s="8"/>
      <c r="L1237" s="8"/>
      <c r="M1237" s="8"/>
      <c r="N1237" s="8"/>
      <c r="O1237" s="10"/>
      <c r="P1237" s="11">
        <f>Table1[[#This Row],[QUANTITE]]*Table1[[#This Row],[PRIX DE VENTE ]]</f>
        <v>0</v>
      </c>
    </row>
    <row r="1238" spans="2:16" ht="15.75" thickBot="1" x14ac:dyDescent="0.3">
      <c r="B1238" s="17"/>
      <c r="C1238" s="18"/>
      <c r="D1238" s="16" t="s">
        <v>2490</v>
      </c>
      <c r="E1238" s="8" t="s">
        <v>2578</v>
      </c>
      <c r="F1238" s="8">
        <v>134</v>
      </c>
      <c r="G1238" s="9" t="s">
        <v>2630</v>
      </c>
      <c r="H1238" s="8" t="str">
        <f>CONCATENATE(Table1[[#This Row],[FAMILLE]],"-",Table1[[#This Row],[CATEGORIE]],"-",Table1[[#This Row],[NOM]],"-",Table1[[#This Row],[COMPLEMENT]])</f>
        <v>LPS-CHAT-134-SNOWSHOE</v>
      </c>
      <c r="I1238" s="8"/>
      <c r="J1238" s="8" t="s">
        <v>2676</v>
      </c>
      <c r="K1238" s="8"/>
      <c r="L1238" s="8"/>
      <c r="M1238" s="8"/>
      <c r="N1238" s="8"/>
      <c r="O1238" s="10"/>
      <c r="P1238" s="11">
        <f>Table1[[#This Row],[QUANTITE]]*Table1[[#This Row],[PRIX DE VENTE ]]</f>
        <v>0</v>
      </c>
    </row>
    <row r="1239" spans="2:16" ht="15.75" thickBot="1" x14ac:dyDescent="0.3">
      <c r="B1239" s="17"/>
      <c r="C1239" s="18"/>
      <c r="D1239" s="16" t="s">
        <v>2490</v>
      </c>
      <c r="E1239" s="8" t="s">
        <v>2578</v>
      </c>
      <c r="F1239" s="8">
        <v>248</v>
      </c>
      <c r="G1239" s="9" t="s">
        <v>2630</v>
      </c>
      <c r="H1239" s="8" t="str">
        <f>CONCATENATE(Table1[[#This Row],[FAMILLE]],"-",Table1[[#This Row],[CATEGORIE]],"-",Table1[[#This Row],[NOM]],"-",Table1[[#This Row],[COMPLEMENT]])</f>
        <v>LPS-CHAT-248-SNOWSHOE</v>
      </c>
      <c r="I1239" s="8"/>
      <c r="J1239" s="8" t="s">
        <v>2676</v>
      </c>
      <c r="K1239" s="8"/>
      <c r="L1239" s="8"/>
      <c r="M1239" s="8"/>
      <c r="N1239" s="8"/>
      <c r="O1239" s="10"/>
      <c r="P1239" s="11">
        <f>Table1[[#This Row],[QUANTITE]]*Table1[[#This Row],[PRIX DE VENTE ]]</f>
        <v>0</v>
      </c>
    </row>
    <row r="1240" spans="2:16" ht="15.75" thickBot="1" x14ac:dyDescent="0.3">
      <c r="B1240" s="17"/>
      <c r="C1240" s="18"/>
      <c r="D1240" s="16" t="s">
        <v>2490</v>
      </c>
      <c r="E1240" s="8" t="s">
        <v>2578</v>
      </c>
      <c r="F1240" s="8">
        <v>293</v>
      </c>
      <c r="G1240" s="9" t="s">
        <v>2630</v>
      </c>
      <c r="H1240" s="8" t="str">
        <f>CONCATENATE(Table1[[#This Row],[FAMILLE]],"-",Table1[[#This Row],[CATEGORIE]],"-",Table1[[#This Row],[NOM]],"-",Table1[[#This Row],[COMPLEMENT]])</f>
        <v>LPS-CHAT-293-SNOWSHOE</v>
      </c>
      <c r="I1240" s="8"/>
      <c r="J1240" s="8" t="s">
        <v>2676</v>
      </c>
      <c r="K1240" s="8"/>
      <c r="L1240" s="8"/>
      <c r="M1240" s="8"/>
      <c r="N1240" s="8"/>
      <c r="O1240" s="10"/>
      <c r="P1240" s="11">
        <f>Table1[[#This Row],[QUANTITE]]*Table1[[#This Row],[PRIX DE VENTE ]]</f>
        <v>0</v>
      </c>
    </row>
    <row r="1241" spans="2:16" ht="15.75" thickBot="1" x14ac:dyDescent="0.3">
      <c r="B1241" s="17"/>
      <c r="C1241" s="18"/>
      <c r="D1241" s="16" t="s">
        <v>2490</v>
      </c>
      <c r="E1241" s="8" t="s">
        <v>2578</v>
      </c>
      <c r="F1241" s="8">
        <v>1998</v>
      </c>
      <c r="G1241" s="9" t="s">
        <v>2630</v>
      </c>
      <c r="H1241" s="8" t="str">
        <f>CONCATENATE(Table1[[#This Row],[FAMILLE]],"-",Table1[[#This Row],[CATEGORIE]],"-",Table1[[#This Row],[NOM]],"-",Table1[[#This Row],[COMPLEMENT]])</f>
        <v>LPS-CHAT-1998-SNOWSHOE</v>
      </c>
      <c r="I1241" s="8"/>
      <c r="J1241" s="8" t="s">
        <v>2676</v>
      </c>
      <c r="K1241" s="8"/>
      <c r="L1241" s="8"/>
      <c r="M1241" s="8"/>
      <c r="N1241" s="8"/>
      <c r="O1241" s="10"/>
      <c r="P1241" s="11">
        <f>Table1[[#This Row],[QUANTITE]]*Table1[[#This Row],[PRIX DE VENTE ]]</f>
        <v>0</v>
      </c>
    </row>
    <row r="1242" spans="2:16" ht="15.75" thickBot="1" x14ac:dyDescent="0.3">
      <c r="B1242" s="17"/>
      <c r="C1242" s="18"/>
      <c r="D1242" s="16" t="s">
        <v>2490</v>
      </c>
      <c r="E1242" s="8" t="s">
        <v>2578</v>
      </c>
      <c r="F1242" s="8">
        <v>1818</v>
      </c>
      <c r="G1242" s="9" t="s">
        <v>2630</v>
      </c>
      <c r="H1242" s="8" t="str">
        <f>CONCATENATE(Table1[[#This Row],[FAMILLE]],"-",Table1[[#This Row],[CATEGORIE]],"-",Table1[[#This Row],[NOM]],"-",Table1[[#This Row],[COMPLEMENT]])</f>
        <v>LPS-CHAT-1818-SNOWSHOE</v>
      </c>
      <c r="I1242" s="8"/>
      <c r="J1242" s="8" t="s">
        <v>2676</v>
      </c>
      <c r="K1242" s="8"/>
      <c r="L1242" s="8"/>
      <c r="M1242" s="8"/>
      <c r="N1242" s="8"/>
      <c r="O1242" s="10"/>
      <c r="P1242" s="11">
        <f>Table1[[#This Row],[QUANTITE]]*Table1[[#This Row],[PRIX DE VENTE ]]</f>
        <v>0</v>
      </c>
    </row>
    <row r="1243" spans="2:16" ht="15.75" thickBot="1" x14ac:dyDescent="0.3">
      <c r="B1243" s="17"/>
      <c r="C1243" s="18"/>
      <c r="D1243" s="16" t="s">
        <v>2490</v>
      </c>
      <c r="E1243" s="8" t="s">
        <v>2578</v>
      </c>
      <c r="F1243" s="8">
        <v>2575</v>
      </c>
      <c r="G1243" s="9" t="s">
        <v>2630</v>
      </c>
      <c r="H1243" s="8" t="str">
        <f>CONCATENATE(Table1[[#This Row],[FAMILLE]],"-",Table1[[#This Row],[CATEGORIE]],"-",Table1[[#This Row],[NOM]],"-",Table1[[#This Row],[COMPLEMENT]])</f>
        <v>LPS-CHAT-2575-SNOWSHOE</v>
      </c>
      <c r="I1243" s="8"/>
      <c r="J1243" s="8" t="s">
        <v>2676</v>
      </c>
      <c r="K1243" s="8"/>
      <c r="L1243" s="8"/>
      <c r="M1243" s="8"/>
      <c r="N1243" s="8"/>
      <c r="O1243" s="10"/>
      <c r="P1243" s="11">
        <f>Table1[[#This Row],[QUANTITE]]*Table1[[#This Row],[PRIX DE VENTE ]]</f>
        <v>0</v>
      </c>
    </row>
    <row r="1244" spans="2:16" ht="15.75" thickBot="1" x14ac:dyDescent="0.3">
      <c r="B1244" s="17"/>
      <c r="C1244" s="18"/>
      <c r="D1244" s="16" t="s">
        <v>2490</v>
      </c>
      <c r="E1244" s="8" t="s">
        <v>2578</v>
      </c>
      <c r="F1244" s="8">
        <v>66</v>
      </c>
      <c r="G1244" s="9" t="s">
        <v>2630</v>
      </c>
      <c r="H1244" s="8" t="str">
        <f>CONCATENATE(Table1[[#This Row],[FAMILLE]],"-",Table1[[#This Row],[CATEGORIE]],"-",Table1[[#This Row],[NOM]],"-",Table1[[#This Row],[COMPLEMENT]])</f>
        <v>LPS-CHAT-66-SNOWSHOE</v>
      </c>
      <c r="I1244" s="8"/>
      <c r="J1244" s="8" t="s">
        <v>2676</v>
      </c>
      <c r="K1244" s="8"/>
      <c r="L1244" s="8"/>
      <c r="M1244" s="8"/>
      <c r="N1244" s="8"/>
      <c r="O1244" s="10"/>
      <c r="P1244" s="11">
        <f>Table1[[#This Row],[QUANTITE]]*Table1[[#This Row],[PRIX DE VENTE ]]</f>
        <v>0</v>
      </c>
    </row>
    <row r="1245" spans="2:16" ht="15.75" thickBot="1" x14ac:dyDescent="0.3">
      <c r="B1245" s="17"/>
      <c r="C1245" s="18"/>
      <c r="D1245" s="16" t="s">
        <v>2490</v>
      </c>
      <c r="E1245" s="8" t="s">
        <v>2578</v>
      </c>
      <c r="F1245" s="8">
        <v>100</v>
      </c>
      <c r="G1245" s="9" t="s">
        <v>2630</v>
      </c>
      <c r="H1245" s="8" t="str">
        <f>CONCATENATE(Table1[[#This Row],[FAMILLE]],"-",Table1[[#This Row],[CATEGORIE]],"-",Table1[[#This Row],[NOM]],"-",Table1[[#This Row],[COMPLEMENT]])</f>
        <v>LPS-CHAT-100-SNOWSHOE</v>
      </c>
      <c r="I1245" s="8"/>
      <c r="J1245" s="8" t="s">
        <v>2676</v>
      </c>
      <c r="K1245" s="8"/>
      <c r="L1245" s="8"/>
      <c r="M1245" s="8"/>
      <c r="N1245" s="8"/>
      <c r="O1245" s="10"/>
      <c r="P1245" s="11">
        <f>Table1[[#This Row],[QUANTITE]]*Table1[[#This Row],[PRIX DE VENTE ]]</f>
        <v>0</v>
      </c>
    </row>
    <row r="1246" spans="2:16" ht="15.75" thickBot="1" x14ac:dyDescent="0.3">
      <c r="B1246" s="17"/>
      <c r="C1246" s="18"/>
      <c r="D1246" s="16" t="s">
        <v>2490</v>
      </c>
      <c r="E1246" s="8" t="s">
        <v>2578</v>
      </c>
      <c r="F1246" s="8">
        <v>270</v>
      </c>
      <c r="G1246" s="9" t="s">
        <v>2630</v>
      </c>
      <c r="H1246" s="8" t="str">
        <f>CONCATENATE(Table1[[#This Row],[FAMILLE]],"-",Table1[[#This Row],[CATEGORIE]],"-",Table1[[#This Row],[NOM]],"-",Table1[[#This Row],[COMPLEMENT]])</f>
        <v>LPS-CHAT-270-SNOWSHOE</v>
      </c>
      <c r="I1246" s="8"/>
      <c r="J1246" s="8" t="s">
        <v>2676</v>
      </c>
      <c r="K1246" s="8"/>
      <c r="L1246" s="8"/>
      <c r="M1246" s="8"/>
      <c r="N1246" s="8"/>
      <c r="O1246" s="10"/>
      <c r="P1246" s="11">
        <f>Table1[[#This Row],[QUANTITE]]*Table1[[#This Row],[PRIX DE VENTE ]]</f>
        <v>0</v>
      </c>
    </row>
    <row r="1247" spans="2:16" ht="15.75" thickBot="1" x14ac:dyDescent="0.3">
      <c r="B1247" s="17"/>
      <c r="C1247" s="18"/>
      <c r="D1247" s="16" t="s">
        <v>2490</v>
      </c>
      <c r="E1247" s="8" t="s">
        <v>2578</v>
      </c>
      <c r="F1247" s="8">
        <v>1301</v>
      </c>
      <c r="G1247" s="9" t="s">
        <v>2630</v>
      </c>
      <c r="H1247" s="8" t="str">
        <f>CONCATENATE(Table1[[#This Row],[FAMILLE]],"-",Table1[[#This Row],[CATEGORIE]],"-",Table1[[#This Row],[NOM]],"-",Table1[[#This Row],[COMPLEMENT]])</f>
        <v>LPS-CHAT-1301-SNOWSHOE</v>
      </c>
      <c r="I1247" s="8"/>
      <c r="J1247" s="8" t="s">
        <v>2676</v>
      </c>
      <c r="K1247" s="8"/>
      <c r="L1247" s="8"/>
      <c r="M1247" s="8"/>
      <c r="N1247" s="8"/>
      <c r="O1247" s="10"/>
      <c r="P1247" s="11">
        <f>Table1[[#This Row],[QUANTITE]]*Table1[[#This Row],[PRIX DE VENTE ]]</f>
        <v>0</v>
      </c>
    </row>
    <row r="1248" spans="2:16" ht="15.75" thickBot="1" x14ac:dyDescent="0.3">
      <c r="B1248" s="17"/>
      <c r="C1248" s="18"/>
      <c r="D1248" s="16" t="s">
        <v>2490</v>
      </c>
      <c r="E1248" s="8" t="s">
        <v>2578</v>
      </c>
      <c r="F1248" s="8">
        <v>1035</v>
      </c>
      <c r="G1248" s="9" t="s">
        <v>2630</v>
      </c>
      <c r="H1248" s="8" t="str">
        <f>CONCATENATE(Table1[[#This Row],[FAMILLE]],"-",Table1[[#This Row],[CATEGORIE]],"-",Table1[[#This Row],[NOM]],"-",Table1[[#This Row],[COMPLEMENT]])</f>
        <v>LPS-CHAT-1035-SNOWSHOE</v>
      </c>
      <c r="I1248" s="8"/>
      <c r="J1248" s="8" t="s">
        <v>2676</v>
      </c>
      <c r="K1248" s="8"/>
      <c r="L1248" s="8"/>
      <c r="M1248" s="8"/>
      <c r="N1248" s="8"/>
      <c r="O1248" s="10"/>
      <c r="P1248" s="11">
        <f>Table1[[#This Row],[QUANTITE]]*Table1[[#This Row],[PRIX DE VENTE ]]</f>
        <v>0</v>
      </c>
    </row>
    <row r="1249" spans="2:16" ht="15.75" thickBot="1" x14ac:dyDescent="0.3">
      <c r="B1249" s="17"/>
      <c r="C1249" s="18"/>
      <c r="D1249" s="16" t="s">
        <v>2490</v>
      </c>
      <c r="E1249" s="8" t="s">
        <v>2578</v>
      </c>
      <c r="F1249" s="8">
        <v>1053</v>
      </c>
      <c r="G1249" s="9" t="s">
        <v>2630</v>
      </c>
      <c r="H1249" s="8" t="str">
        <f>CONCATENATE(Table1[[#This Row],[FAMILLE]],"-",Table1[[#This Row],[CATEGORIE]],"-",Table1[[#This Row],[NOM]],"-",Table1[[#This Row],[COMPLEMENT]])</f>
        <v>LPS-CHAT-1053-SNOWSHOE</v>
      </c>
      <c r="I1249" s="8"/>
      <c r="J1249" s="8" t="s">
        <v>2676</v>
      </c>
      <c r="K1249" s="8"/>
      <c r="L1249" s="8"/>
      <c r="M1249" s="8"/>
      <c r="N1249" s="8"/>
      <c r="O1249" s="10"/>
      <c r="P1249" s="11">
        <f>Table1[[#This Row],[QUANTITE]]*Table1[[#This Row],[PRIX DE VENTE ]]</f>
        <v>0</v>
      </c>
    </row>
    <row r="1250" spans="2:16" ht="15.75" thickBot="1" x14ac:dyDescent="0.3">
      <c r="B1250" s="17"/>
      <c r="C1250" s="18"/>
      <c r="D1250" s="16" t="s">
        <v>2490</v>
      </c>
      <c r="E1250" s="8" t="s">
        <v>2578</v>
      </c>
      <c r="F1250" s="8">
        <v>1371</v>
      </c>
      <c r="G1250" s="9" t="s">
        <v>2630</v>
      </c>
      <c r="H1250" s="8" t="str">
        <f>CONCATENATE(Table1[[#This Row],[FAMILLE]],"-",Table1[[#This Row],[CATEGORIE]],"-",Table1[[#This Row],[NOM]],"-",Table1[[#This Row],[COMPLEMENT]])</f>
        <v>LPS-CHAT-1371-SNOWSHOE</v>
      </c>
      <c r="I1250" s="8"/>
      <c r="J1250" s="8" t="s">
        <v>2676</v>
      </c>
      <c r="K1250" s="8"/>
      <c r="L1250" s="8"/>
      <c r="M1250" s="8"/>
      <c r="N1250" s="8"/>
      <c r="O1250" s="10"/>
      <c r="P1250" s="11">
        <f>Table1[[#This Row],[QUANTITE]]*Table1[[#This Row],[PRIX DE VENTE ]]</f>
        <v>0</v>
      </c>
    </row>
    <row r="1251" spans="2:16" ht="15.75" thickBot="1" x14ac:dyDescent="0.3">
      <c r="B1251" s="17"/>
      <c r="C1251" s="18"/>
      <c r="D1251" s="16" t="s">
        <v>2490</v>
      </c>
      <c r="E1251" s="8" t="s">
        <v>2578</v>
      </c>
      <c r="F1251" s="8" t="s">
        <v>2631</v>
      </c>
      <c r="G1251" s="9" t="s">
        <v>2630</v>
      </c>
      <c r="H1251" s="8" t="str">
        <f>CONCATENATE(Table1[[#This Row],[FAMILLE]],"-",Table1[[#This Row],[CATEGORIE]],"-",Table1[[#This Row],[NOM]],"-",Table1[[#This Row],[COMPLEMENT]])</f>
        <v>LPS-CHAT-1481 BIS / 1744-SNOWSHOE</v>
      </c>
      <c r="I1251" s="8"/>
      <c r="J1251" s="8" t="s">
        <v>2676</v>
      </c>
      <c r="K1251" s="8"/>
      <c r="L1251" s="8"/>
      <c r="M1251" s="8"/>
      <c r="N1251" s="8"/>
      <c r="O1251" s="10"/>
      <c r="P1251" s="11">
        <f>Table1[[#This Row],[QUANTITE]]*Table1[[#This Row],[PRIX DE VENTE ]]</f>
        <v>0</v>
      </c>
    </row>
    <row r="1252" spans="2:16" ht="15.75" thickBot="1" x14ac:dyDescent="0.3">
      <c r="B1252" s="17"/>
      <c r="C1252" s="18"/>
      <c r="D1252" s="16" t="s">
        <v>2490</v>
      </c>
      <c r="E1252" s="8" t="s">
        <v>2578</v>
      </c>
      <c r="F1252" s="8">
        <v>1948</v>
      </c>
      <c r="G1252" s="9" t="s">
        <v>2630</v>
      </c>
      <c r="H1252" s="8" t="str">
        <f>CONCATENATE(Table1[[#This Row],[FAMILLE]],"-",Table1[[#This Row],[CATEGORIE]],"-",Table1[[#This Row],[NOM]],"-",Table1[[#This Row],[COMPLEMENT]])</f>
        <v>LPS-CHAT-1948-SNOWSHOE</v>
      </c>
      <c r="I1252" s="8"/>
      <c r="J1252" s="8" t="s">
        <v>2676</v>
      </c>
      <c r="K1252" s="8"/>
      <c r="L1252" s="8"/>
      <c r="M1252" s="8"/>
      <c r="N1252" s="8"/>
      <c r="O1252" s="10"/>
      <c r="P1252" s="11">
        <f>Table1[[#This Row],[QUANTITE]]*Table1[[#This Row],[PRIX DE VENTE ]]</f>
        <v>0</v>
      </c>
    </row>
    <row r="1253" spans="2:16" ht="15.75" thickBot="1" x14ac:dyDescent="0.3">
      <c r="B1253" s="17"/>
      <c r="C1253" s="18"/>
      <c r="D1253" s="16" t="s">
        <v>2490</v>
      </c>
      <c r="E1253" s="8" t="s">
        <v>2578</v>
      </c>
      <c r="F1253" s="8">
        <v>2414</v>
      </c>
      <c r="G1253" s="9" t="s">
        <v>2630</v>
      </c>
      <c r="H1253" s="8" t="str">
        <f>CONCATENATE(Table1[[#This Row],[FAMILLE]],"-",Table1[[#This Row],[CATEGORIE]],"-",Table1[[#This Row],[NOM]],"-",Table1[[#This Row],[COMPLEMENT]])</f>
        <v>LPS-CHAT-2414-SNOWSHOE</v>
      </c>
      <c r="I1253" s="8"/>
      <c r="J1253" s="8" t="s">
        <v>2676</v>
      </c>
      <c r="K1253" s="8"/>
      <c r="L1253" s="8"/>
      <c r="M1253" s="8"/>
      <c r="N1253" s="8"/>
      <c r="O1253" s="10"/>
      <c r="P1253" s="11">
        <f>Table1[[#This Row],[QUANTITE]]*Table1[[#This Row],[PRIX DE VENTE ]]</f>
        <v>0</v>
      </c>
    </row>
    <row r="1254" spans="2:16" ht="15.75" thickBot="1" x14ac:dyDescent="0.3">
      <c r="B1254" s="17"/>
      <c r="C1254" s="18"/>
      <c r="D1254" s="16" t="s">
        <v>2490</v>
      </c>
      <c r="E1254" s="8" t="s">
        <v>2578</v>
      </c>
      <c r="F1254" s="8">
        <v>1649</v>
      </c>
      <c r="G1254" s="9" t="s">
        <v>2630</v>
      </c>
      <c r="H1254" s="8" t="str">
        <f>CONCATENATE(Table1[[#This Row],[FAMILLE]],"-",Table1[[#This Row],[CATEGORIE]],"-",Table1[[#This Row],[NOM]],"-",Table1[[#This Row],[COMPLEMENT]])</f>
        <v>LPS-CHAT-1649-SNOWSHOE</v>
      </c>
      <c r="I1254" s="8"/>
      <c r="J1254" s="8" t="s">
        <v>2676</v>
      </c>
      <c r="K1254" s="8"/>
      <c r="L1254" s="8"/>
      <c r="M1254" s="8"/>
      <c r="N1254" s="8"/>
      <c r="O1254" s="10"/>
      <c r="P1254" s="11">
        <f>Table1[[#This Row],[QUANTITE]]*Table1[[#This Row],[PRIX DE VENTE ]]</f>
        <v>0</v>
      </c>
    </row>
    <row r="1255" spans="2:16" ht="15.75" thickBot="1" x14ac:dyDescent="0.3">
      <c r="B1255" s="17"/>
      <c r="C1255" s="18"/>
      <c r="D1255" s="16" t="s">
        <v>2490</v>
      </c>
      <c r="E1255" s="8" t="s">
        <v>2578</v>
      </c>
      <c r="F1255" s="8">
        <v>1691</v>
      </c>
      <c r="G1255" s="9" t="s">
        <v>2630</v>
      </c>
      <c r="H1255" s="8" t="str">
        <f>CONCATENATE(Table1[[#This Row],[FAMILLE]],"-",Table1[[#This Row],[CATEGORIE]],"-",Table1[[#This Row],[NOM]],"-",Table1[[#This Row],[COMPLEMENT]])</f>
        <v>LPS-CHAT-1691-SNOWSHOE</v>
      </c>
      <c r="I1255" s="8"/>
      <c r="J1255" s="8" t="s">
        <v>2676</v>
      </c>
      <c r="K1255" s="8"/>
      <c r="L1255" s="8"/>
      <c r="M1255" s="8"/>
      <c r="N1255" s="8"/>
      <c r="O1255" s="10"/>
      <c r="P1255" s="11">
        <f>Table1[[#This Row],[QUANTITE]]*Table1[[#This Row],[PRIX DE VENTE ]]</f>
        <v>0</v>
      </c>
    </row>
    <row r="1256" spans="2:16" ht="15.75" thickBot="1" x14ac:dyDescent="0.3">
      <c r="B1256" s="17"/>
      <c r="C1256" s="18"/>
      <c r="D1256" s="16" t="s">
        <v>2490</v>
      </c>
      <c r="E1256" s="8" t="s">
        <v>2578</v>
      </c>
      <c r="F1256" s="8">
        <v>2020</v>
      </c>
      <c r="G1256" s="9" t="s">
        <v>2630</v>
      </c>
      <c r="H1256" s="8" t="str">
        <f>CONCATENATE(Table1[[#This Row],[FAMILLE]],"-",Table1[[#This Row],[CATEGORIE]],"-",Table1[[#This Row],[NOM]],"-",Table1[[#This Row],[COMPLEMENT]])</f>
        <v>LPS-CHAT-2020-SNOWSHOE</v>
      </c>
      <c r="I1256" s="8"/>
      <c r="J1256" s="8" t="s">
        <v>2676</v>
      </c>
      <c r="K1256" s="8"/>
      <c r="L1256" s="8"/>
      <c r="M1256" s="8"/>
      <c r="N1256" s="8"/>
      <c r="O1256" s="10"/>
      <c r="P1256" s="11">
        <f>Table1[[#This Row],[QUANTITE]]*Table1[[#This Row],[PRIX DE VENTE ]]</f>
        <v>0</v>
      </c>
    </row>
    <row r="1257" spans="2:16" ht="15.75" thickBot="1" x14ac:dyDescent="0.3">
      <c r="B1257" s="17"/>
      <c r="C1257" s="18"/>
      <c r="D1257" s="16" t="s">
        <v>2490</v>
      </c>
      <c r="E1257" s="8" t="s">
        <v>2578</v>
      </c>
      <c r="F1257" s="8">
        <v>114</v>
      </c>
      <c r="G1257" s="9" t="s">
        <v>2630</v>
      </c>
      <c r="H1257" s="8" t="str">
        <f>CONCATENATE(Table1[[#This Row],[FAMILLE]],"-",Table1[[#This Row],[CATEGORIE]],"-",Table1[[#This Row],[NOM]],"-",Table1[[#This Row],[COMPLEMENT]])</f>
        <v>LPS-CHAT-114-SNOWSHOE</v>
      </c>
      <c r="I1257" s="8"/>
      <c r="J1257" s="8" t="s">
        <v>2676</v>
      </c>
      <c r="K1257" s="8"/>
      <c r="L1257" s="8"/>
      <c r="M1257" s="8"/>
      <c r="N1257" s="8"/>
      <c r="O1257" s="10"/>
      <c r="P1257" s="11">
        <f>Table1[[#This Row],[QUANTITE]]*Table1[[#This Row],[PRIX DE VENTE ]]</f>
        <v>0</v>
      </c>
    </row>
    <row r="1258" spans="2:16" ht="15.75" thickBot="1" x14ac:dyDescent="0.3">
      <c r="B1258" s="17"/>
      <c r="C1258" s="18"/>
      <c r="D1258" s="16" t="s">
        <v>2490</v>
      </c>
      <c r="E1258" s="8" t="s">
        <v>2578</v>
      </c>
      <c r="F1258" s="8">
        <v>1128</v>
      </c>
      <c r="G1258" s="9" t="s">
        <v>2630</v>
      </c>
      <c r="H1258" s="8" t="str">
        <f>CONCATENATE(Table1[[#This Row],[FAMILLE]],"-",Table1[[#This Row],[CATEGORIE]],"-",Table1[[#This Row],[NOM]],"-",Table1[[#This Row],[COMPLEMENT]])</f>
        <v>LPS-CHAT-1128-SNOWSHOE</v>
      </c>
      <c r="I1258" s="8"/>
      <c r="J1258" s="8" t="s">
        <v>2676</v>
      </c>
      <c r="K1258" s="8"/>
      <c r="L1258" s="8"/>
      <c r="M1258" s="8"/>
      <c r="N1258" s="8"/>
      <c r="O1258" s="10"/>
      <c r="P1258" s="11">
        <f>Table1[[#This Row],[QUANTITE]]*Table1[[#This Row],[PRIX DE VENTE ]]</f>
        <v>0</v>
      </c>
    </row>
    <row r="1259" spans="2:16" ht="15.75" thickBot="1" x14ac:dyDescent="0.3">
      <c r="B1259" s="17"/>
      <c r="C1259" s="18"/>
      <c r="D1259" s="16" t="s">
        <v>2490</v>
      </c>
      <c r="E1259" s="8" t="s">
        <v>2578</v>
      </c>
      <c r="F1259" s="8">
        <v>1779</v>
      </c>
      <c r="G1259" s="9" t="s">
        <v>2630</v>
      </c>
      <c r="H1259" s="8" t="str">
        <f>CONCATENATE(Table1[[#This Row],[FAMILLE]],"-",Table1[[#This Row],[CATEGORIE]],"-",Table1[[#This Row],[NOM]],"-",Table1[[#This Row],[COMPLEMENT]])</f>
        <v>LPS-CHAT-1779-SNOWSHOE</v>
      </c>
      <c r="I1259" s="8"/>
      <c r="J1259" s="8" t="s">
        <v>2676</v>
      </c>
      <c r="K1259" s="8"/>
      <c r="L1259" s="8"/>
      <c r="M1259" s="8"/>
      <c r="N1259" s="8"/>
      <c r="O1259" s="10"/>
      <c r="P1259" s="11">
        <f>Table1[[#This Row],[QUANTITE]]*Table1[[#This Row],[PRIX DE VENTE ]]</f>
        <v>0</v>
      </c>
    </row>
    <row r="1260" spans="2:16" ht="15.75" thickBot="1" x14ac:dyDescent="0.3">
      <c r="B1260" s="17"/>
      <c r="C1260" s="18"/>
      <c r="D1260" s="16" t="s">
        <v>2490</v>
      </c>
      <c r="E1260" s="8" t="s">
        <v>2578</v>
      </c>
      <c r="F1260" s="8">
        <v>2191</v>
      </c>
      <c r="G1260" s="9" t="s">
        <v>2630</v>
      </c>
      <c r="H1260" s="8" t="str">
        <f>CONCATENATE(Table1[[#This Row],[FAMILLE]],"-",Table1[[#This Row],[CATEGORIE]],"-",Table1[[#This Row],[NOM]],"-",Table1[[#This Row],[COMPLEMENT]])</f>
        <v>LPS-CHAT-2191-SNOWSHOE</v>
      </c>
      <c r="I1260" s="8"/>
      <c r="J1260" s="8" t="s">
        <v>2676</v>
      </c>
      <c r="K1260" s="8"/>
      <c r="L1260" s="8"/>
      <c r="M1260" s="8"/>
      <c r="N1260" s="8"/>
      <c r="O1260" s="10"/>
      <c r="P1260" s="11">
        <f>Table1[[#This Row],[QUANTITE]]*Table1[[#This Row],[PRIX DE VENTE ]]</f>
        <v>0</v>
      </c>
    </row>
    <row r="1261" spans="2:16" ht="15.75" thickBot="1" x14ac:dyDescent="0.3">
      <c r="B1261" s="17"/>
      <c r="C1261" s="18"/>
      <c r="D1261" s="16" t="s">
        <v>2490</v>
      </c>
      <c r="E1261" s="8" t="s">
        <v>2578</v>
      </c>
      <c r="F1261" s="8">
        <v>88</v>
      </c>
      <c r="G1261" s="9" t="s">
        <v>2630</v>
      </c>
      <c r="H1261" s="8" t="str">
        <f>CONCATENATE(Table1[[#This Row],[FAMILLE]],"-",Table1[[#This Row],[CATEGORIE]],"-",Table1[[#This Row],[NOM]],"-",Table1[[#This Row],[COMPLEMENT]])</f>
        <v>LPS-CHAT-88-SNOWSHOE</v>
      </c>
      <c r="I1261" s="8"/>
      <c r="J1261" s="8" t="s">
        <v>2676</v>
      </c>
      <c r="K1261" s="8"/>
      <c r="L1261" s="8"/>
      <c r="M1261" s="8"/>
      <c r="N1261" s="8"/>
      <c r="O1261" s="10"/>
      <c r="P1261" s="11">
        <f>Table1[[#This Row],[QUANTITE]]*Table1[[#This Row],[PRIX DE VENTE ]]</f>
        <v>0</v>
      </c>
    </row>
    <row r="1262" spans="2:16" ht="15.75" thickBot="1" x14ac:dyDescent="0.3">
      <c r="B1262" s="17"/>
      <c r="C1262" s="18"/>
      <c r="D1262" s="16" t="s">
        <v>2490</v>
      </c>
      <c r="E1262" s="8" t="s">
        <v>2578</v>
      </c>
      <c r="F1262" s="8">
        <v>198</v>
      </c>
      <c r="G1262" s="9" t="s">
        <v>2630</v>
      </c>
      <c r="H1262" s="8" t="str">
        <f>CONCATENATE(Table1[[#This Row],[FAMILLE]],"-",Table1[[#This Row],[CATEGORIE]],"-",Table1[[#This Row],[NOM]],"-",Table1[[#This Row],[COMPLEMENT]])</f>
        <v>LPS-CHAT-198-SNOWSHOE</v>
      </c>
      <c r="I1262" s="8"/>
      <c r="J1262" s="8" t="s">
        <v>2676</v>
      </c>
      <c r="K1262" s="8"/>
      <c r="L1262" s="8"/>
      <c r="M1262" s="8"/>
      <c r="N1262" s="8"/>
      <c r="O1262" s="10"/>
      <c r="P1262" s="11">
        <f>Table1[[#This Row],[QUANTITE]]*Table1[[#This Row],[PRIX DE VENTE ]]</f>
        <v>0</v>
      </c>
    </row>
    <row r="1263" spans="2:16" ht="15.75" thickBot="1" x14ac:dyDescent="0.3">
      <c r="B1263" s="17"/>
      <c r="C1263" s="18"/>
      <c r="D1263" s="16" t="s">
        <v>2490</v>
      </c>
      <c r="E1263" s="8" t="s">
        <v>2578</v>
      </c>
      <c r="F1263" s="8">
        <v>1607</v>
      </c>
      <c r="G1263" s="9" t="s">
        <v>2630</v>
      </c>
      <c r="H1263" s="8" t="str">
        <f>CONCATENATE(Table1[[#This Row],[FAMILLE]],"-",Table1[[#This Row],[CATEGORIE]],"-",Table1[[#This Row],[NOM]],"-",Table1[[#This Row],[COMPLEMENT]])</f>
        <v>LPS-CHAT-1607-SNOWSHOE</v>
      </c>
      <c r="I1263" s="8"/>
      <c r="J1263" s="8" t="s">
        <v>2676</v>
      </c>
      <c r="K1263" s="8"/>
      <c r="L1263" s="8"/>
      <c r="M1263" s="8"/>
      <c r="N1263" s="8"/>
      <c r="O1263" s="10"/>
      <c r="P1263" s="11">
        <f>Table1[[#This Row],[QUANTITE]]*Table1[[#This Row],[PRIX DE VENTE ]]</f>
        <v>0</v>
      </c>
    </row>
    <row r="1264" spans="2:16" ht="15.75" thickBot="1" x14ac:dyDescent="0.3">
      <c r="B1264" s="17"/>
      <c r="C1264" s="18"/>
      <c r="D1264" s="16" t="s">
        <v>2490</v>
      </c>
      <c r="E1264" s="8" t="s">
        <v>2578</v>
      </c>
      <c r="F1264" s="8">
        <v>1074</v>
      </c>
      <c r="G1264" s="9" t="s">
        <v>2630</v>
      </c>
      <c r="H1264" s="8" t="str">
        <f>CONCATENATE(Table1[[#This Row],[FAMILLE]],"-",Table1[[#This Row],[CATEGORIE]],"-",Table1[[#This Row],[NOM]],"-",Table1[[#This Row],[COMPLEMENT]])</f>
        <v>LPS-CHAT-1074-SNOWSHOE</v>
      </c>
      <c r="I1264" s="8"/>
      <c r="J1264" s="8" t="s">
        <v>2676</v>
      </c>
      <c r="K1264" s="8"/>
      <c r="L1264" s="8"/>
      <c r="M1264" s="8"/>
      <c r="N1264" s="8"/>
      <c r="O1264" s="10"/>
      <c r="P1264" s="11">
        <f>Table1[[#This Row],[QUANTITE]]*Table1[[#This Row],[PRIX DE VENTE ]]</f>
        <v>0</v>
      </c>
    </row>
    <row r="1265" spans="2:16" ht="15.75" thickBot="1" x14ac:dyDescent="0.3">
      <c r="B1265" s="17"/>
      <c r="C1265" s="18"/>
      <c r="D1265" s="16" t="s">
        <v>2490</v>
      </c>
      <c r="E1265" s="8" t="s">
        <v>2578</v>
      </c>
      <c r="F1265" s="8">
        <v>2033</v>
      </c>
      <c r="G1265" s="9" t="s">
        <v>2630</v>
      </c>
      <c r="H1265" s="8" t="str">
        <f>CONCATENATE(Table1[[#This Row],[FAMILLE]],"-",Table1[[#This Row],[CATEGORIE]],"-",Table1[[#This Row],[NOM]],"-",Table1[[#This Row],[COMPLEMENT]])</f>
        <v>LPS-CHAT-2033-SNOWSHOE</v>
      </c>
      <c r="I1265" s="8"/>
      <c r="J1265" s="8" t="s">
        <v>2676</v>
      </c>
      <c r="K1265" s="8"/>
      <c r="L1265" s="8"/>
      <c r="M1265" s="8"/>
      <c r="N1265" s="8"/>
      <c r="O1265" s="10"/>
      <c r="P1265" s="11">
        <f>Table1[[#This Row],[QUANTITE]]*Table1[[#This Row],[PRIX DE VENTE ]]</f>
        <v>0</v>
      </c>
    </row>
    <row r="1266" spans="2:16" ht="15.75" thickBot="1" x14ac:dyDescent="0.3">
      <c r="B1266" s="17"/>
      <c r="C1266" s="18"/>
      <c r="D1266" s="16" t="s">
        <v>2490</v>
      </c>
      <c r="E1266" s="8" t="s">
        <v>2578</v>
      </c>
      <c r="F1266" s="8" t="s">
        <v>2632</v>
      </c>
      <c r="G1266" s="9" t="s">
        <v>2630</v>
      </c>
      <c r="H1266" s="8" t="str">
        <f>CONCATENATE(Table1[[#This Row],[FAMILLE]],"-",Table1[[#This Row],[CATEGORIE]],"-",Table1[[#This Row],[NOM]],"-",Table1[[#This Row],[COMPLEMENT]])</f>
        <v>LPS-CHAT-339 FELINA MEOW-SNOWSHOE</v>
      </c>
      <c r="I1266" s="8"/>
      <c r="J1266" s="8" t="s">
        <v>2676</v>
      </c>
      <c r="K1266" s="8"/>
      <c r="L1266" s="8"/>
      <c r="M1266" s="8"/>
      <c r="N1266" s="8"/>
      <c r="O1266" s="10"/>
      <c r="P1266" s="11">
        <f>Table1[[#This Row],[QUANTITE]]*Table1[[#This Row],[PRIX DE VENTE ]]</f>
        <v>0</v>
      </c>
    </row>
    <row r="1267" spans="2:16" ht="15.75" thickBot="1" x14ac:dyDescent="0.3">
      <c r="B1267" s="17"/>
      <c r="C1267" s="18"/>
      <c r="D1267" s="16" t="s">
        <v>2490</v>
      </c>
      <c r="E1267" s="8" t="s">
        <v>2578</v>
      </c>
      <c r="F1267" s="8">
        <v>649</v>
      </c>
      <c r="G1267" s="9" t="s">
        <v>2633</v>
      </c>
      <c r="H1267" s="8" t="str">
        <f>CONCATENATE(Table1[[#This Row],[FAMILLE]],"-",Table1[[#This Row],[CATEGORIE]],"-",Table1[[#This Row],[NOM]],"-",Table1[[#This Row],[COMPLEMENT]])</f>
        <v>LPS-CHAT-649-SPHYNX</v>
      </c>
      <c r="I1267" s="8"/>
      <c r="J1267" s="8" t="s">
        <v>2676</v>
      </c>
      <c r="K1267" s="8"/>
      <c r="L1267" s="8"/>
      <c r="M1267" s="8"/>
      <c r="N1267" s="8"/>
      <c r="O1267" s="10"/>
      <c r="P1267" s="11">
        <f>Table1[[#This Row],[QUANTITE]]*Table1[[#This Row],[PRIX DE VENTE ]]</f>
        <v>0</v>
      </c>
    </row>
    <row r="1268" spans="2:16" ht="15.75" thickBot="1" x14ac:dyDescent="0.3">
      <c r="B1268" s="17"/>
      <c r="C1268" s="18"/>
      <c r="D1268" s="16" t="s">
        <v>2490</v>
      </c>
      <c r="E1268" s="8" t="s">
        <v>2578</v>
      </c>
      <c r="F1268" s="8">
        <v>870</v>
      </c>
      <c r="G1268" s="9" t="s">
        <v>2633</v>
      </c>
      <c r="H1268" s="8" t="str">
        <f>CONCATENATE(Table1[[#This Row],[FAMILLE]],"-",Table1[[#This Row],[CATEGORIE]],"-",Table1[[#This Row],[NOM]],"-",Table1[[#This Row],[COMPLEMENT]])</f>
        <v>LPS-CHAT-870-SPHYNX</v>
      </c>
      <c r="I1268" s="8"/>
      <c r="J1268" s="8" t="s">
        <v>2676</v>
      </c>
      <c r="K1268" s="8"/>
      <c r="L1268" s="8"/>
      <c r="M1268" s="8"/>
      <c r="N1268" s="8"/>
      <c r="O1268" s="10"/>
      <c r="P1268" s="11">
        <f>Table1[[#This Row],[QUANTITE]]*Table1[[#This Row],[PRIX DE VENTE ]]</f>
        <v>0</v>
      </c>
    </row>
    <row r="1269" spans="2:16" ht="15.75" thickBot="1" x14ac:dyDescent="0.3">
      <c r="B1269" s="17"/>
      <c r="C1269" s="18"/>
      <c r="D1269" s="16" t="s">
        <v>2490</v>
      </c>
      <c r="E1269" s="8" t="s">
        <v>2578</v>
      </c>
      <c r="F1269" s="8">
        <v>1669</v>
      </c>
      <c r="G1269" s="9" t="s">
        <v>2633</v>
      </c>
      <c r="H1269" s="8" t="str">
        <f>CONCATENATE(Table1[[#This Row],[FAMILLE]],"-",Table1[[#This Row],[CATEGORIE]],"-",Table1[[#This Row],[NOM]],"-",Table1[[#This Row],[COMPLEMENT]])</f>
        <v>LPS-CHAT-1669-SPHYNX</v>
      </c>
      <c r="I1269" s="8"/>
      <c r="J1269" s="8" t="s">
        <v>2676</v>
      </c>
      <c r="K1269" s="8"/>
      <c r="L1269" s="8"/>
      <c r="M1269" s="8"/>
      <c r="N1269" s="8"/>
      <c r="O1269" s="10"/>
      <c r="P1269" s="11">
        <f>Table1[[#This Row],[QUANTITE]]*Table1[[#This Row],[PRIX DE VENTE ]]</f>
        <v>0</v>
      </c>
    </row>
    <row r="1270" spans="2:16" ht="15.75" thickBot="1" x14ac:dyDescent="0.3">
      <c r="B1270" s="17"/>
      <c r="C1270" s="18"/>
      <c r="D1270" s="16" t="s">
        <v>2490</v>
      </c>
      <c r="E1270" s="8" t="s">
        <v>2578</v>
      </c>
      <c r="F1270" s="8">
        <v>1868</v>
      </c>
      <c r="G1270" s="9" t="s">
        <v>2633</v>
      </c>
      <c r="H1270" s="8" t="str">
        <f>CONCATENATE(Table1[[#This Row],[FAMILLE]],"-",Table1[[#This Row],[CATEGORIE]],"-",Table1[[#This Row],[NOM]],"-",Table1[[#This Row],[COMPLEMENT]])</f>
        <v>LPS-CHAT-1868-SPHYNX</v>
      </c>
      <c r="I1270" s="8"/>
      <c r="J1270" s="8" t="s">
        <v>2676</v>
      </c>
      <c r="K1270" s="8"/>
      <c r="L1270" s="8"/>
      <c r="M1270" s="8"/>
      <c r="N1270" s="8"/>
      <c r="O1270" s="10"/>
      <c r="P1270" s="11">
        <f>Table1[[#This Row],[QUANTITE]]*Table1[[#This Row],[PRIX DE VENTE ]]</f>
        <v>0</v>
      </c>
    </row>
    <row r="1271" spans="2:16" ht="15.75" thickBot="1" x14ac:dyDescent="0.3">
      <c r="B1271" s="17"/>
      <c r="C1271" s="18"/>
      <c r="D1271" s="16" t="s">
        <v>2490</v>
      </c>
      <c r="E1271" s="8" t="s">
        <v>2578</v>
      </c>
      <c r="F1271" s="8">
        <v>2576</v>
      </c>
      <c r="G1271" s="9" t="s">
        <v>2633</v>
      </c>
      <c r="H1271" s="8" t="str">
        <f>CONCATENATE(Table1[[#This Row],[FAMILLE]],"-",Table1[[#This Row],[CATEGORIE]],"-",Table1[[#This Row],[NOM]],"-",Table1[[#This Row],[COMPLEMENT]])</f>
        <v>LPS-CHAT-2576-SPHYNX</v>
      </c>
      <c r="I1271" s="8"/>
      <c r="J1271" s="8" t="s">
        <v>2676</v>
      </c>
      <c r="K1271" s="8"/>
      <c r="L1271" s="8"/>
      <c r="M1271" s="8"/>
      <c r="N1271" s="8"/>
      <c r="O1271" s="10"/>
      <c r="P1271" s="11">
        <f>Table1[[#This Row],[QUANTITE]]*Table1[[#This Row],[PRIX DE VENTE ]]</f>
        <v>0</v>
      </c>
    </row>
    <row r="1272" spans="2:16" ht="15.75" thickBot="1" x14ac:dyDescent="0.3">
      <c r="B1272" s="17"/>
      <c r="C1272" s="18"/>
      <c r="D1272" s="16" t="s">
        <v>2490</v>
      </c>
      <c r="E1272" s="8" t="s">
        <v>2578</v>
      </c>
      <c r="F1272" s="8">
        <v>848</v>
      </c>
      <c r="G1272" s="9" t="s">
        <v>2633</v>
      </c>
      <c r="H1272" s="8" t="str">
        <f>CONCATENATE(Table1[[#This Row],[FAMILLE]],"-",Table1[[#This Row],[CATEGORIE]],"-",Table1[[#This Row],[NOM]],"-",Table1[[#This Row],[COMPLEMENT]])</f>
        <v>LPS-CHAT-848-SPHYNX</v>
      </c>
      <c r="I1272" s="8"/>
      <c r="J1272" s="8" t="s">
        <v>2676</v>
      </c>
      <c r="K1272" s="8"/>
      <c r="L1272" s="8"/>
      <c r="M1272" s="8"/>
      <c r="N1272" s="8"/>
      <c r="O1272" s="10"/>
      <c r="P1272" s="11">
        <f>Table1[[#This Row],[QUANTITE]]*Table1[[#This Row],[PRIX DE VENTE ]]</f>
        <v>0</v>
      </c>
    </row>
    <row r="1273" spans="2:16" ht="15.75" thickBot="1" x14ac:dyDescent="0.3">
      <c r="B1273" s="17"/>
      <c r="C1273" s="18"/>
      <c r="D1273" s="16" t="s">
        <v>2490</v>
      </c>
      <c r="E1273" s="8" t="s">
        <v>2578</v>
      </c>
      <c r="F1273" s="8">
        <v>1090</v>
      </c>
      <c r="G1273" s="9" t="s">
        <v>2633</v>
      </c>
      <c r="H1273" s="8" t="str">
        <f>CONCATENATE(Table1[[#This Row],[FAMILLE]],"-",Table1[[#This Row],[CATEGORIE]],"-",Table1[[#This Row],[NOM]],"-",Table1[[#This Row],[COMPLEMENT]])</f>
        <v>LPS-CHAT-1090-SPHYNX</v>
      </c>
      <c r="I1273" s="8"/>
      <c r="J1273" s="8" t="s">
        <v>2676</v>
      </c>
      <c r="K1273" s="8"/>
      <c r="L1273" s="8"/>
      <c r="M1273" s="8"/>
      <c r="N1273" s="8"/>
      <c r="O1273" s="10"/>
      <c r="P1273" s="11">
        <f>Table1[[#This Row],[QUANTITE]]*Table1[[#This Row],[PRIX DE VENTE ]]</f>
        <v>0</v>
      </c>
    </row>
    <row r="1274" spans="2:16" ht="15.75" thickBot="1" x14ac:dyDescent="0.3">
      <c r="B1274" s="17"/>
      <c r="C1274" s="18"/>
      <c r="D1274" s="16" t="s">
        <v>2490</v>
      </c>
      <c r="E1274" s="8" t="s">
        <v>2578</v>
      </c>
      <c r="F1274" s="8">
        <v>1444</v>
      </c>
      <c r="G1274" s="9" t="s">
        <v>2633</v>
      </c>
      <c r="H1274" s="8" t="str">
        <f>CONCATENATE(Table1[[#This Row],[FAMILLE]],"-",Table1[[#This Row],[CATEGORIE]],"-",Table1[[#This Row],[NOM]],"-",Table1[[#This Row],[COMPLEMENT]])</f>
        <v>LPS-CHAT-1444-SPHYNX</v>
      </c>
      <c r="I1274" s="8"/>
      <c r="J1274" s="8" t="s">
        <v>2676</v>
      </c>
      <c r="K1274" s="8"/>
      <c r="L1274" s="8"/>
      <c r="M1274" s="8"/>
      <c r="N1274" s="8"/>
      <c r="O1274" s="10"/>
      <c r="P1274" s="11">
        <f>Table1[[#This Row],[QUANTITE]]*Table1[[#This Row],[PRIX DE VENTE ]]</f>
        <v>0</v>
      </c>
    </row>
    <row r="1275" spans="2:16" ht="15.75" thickBot="1" x14ac:dyDescent="0.3">
      <c r="B1275" s="17"/>
      <c r="C1275" s="18"/>
      <c r="D1275" s="16" t="s">
        <v>2490</v>
      </c>
      <c r="E1275" s="8" t="s">
        <v>2578</v>
      </c>
      <c r="F1275" s="8">
        <v>1584</v>
      </c>
      <c r="G1275" s="9" t="s">
        <v>2633</v>
      </c>
      <c r="H1275" s="8" t="str">
        <f>CONCATENATE(Table1[[#This Row],[FAMILLE]],"-",Table1[[#This Row],[CATEGORIE]],"-",Table1[[#This Row],[NOM]],"-",Table1[[#This Row],[COMPLEMENT]])</f>
        <v>LPS-CHAT-1584-SPHYNX</v>
      </c>
      <c r="I1275" s="8"/>
      <c r="J1275" s="8" t="s">
        <v>2676</v>
      </c>
      <c r="K1275" s="8"/>
      <c r="L1275" s="8"/>
      <c r="M1275" s="8"/>
      <c r="N1275" s="8"/>
      <c r="O1275" s="10"/>
      <c r="P1275" s="11">
        <f>Table1[[#This Row],[QUANTITE]]*Table1[[#This Row],[PRIX DE VENTE ]]</f>
        <v>0</v>
      </c>
    </row>
    <row r="1276" spans="2:16" ht="15.75" thickBot="1" x14ac:dyDescent="0.3">
      <c r="B1276" s="17"/>
      <c r="C1276" s="18"/>
      <c r="D1276" s="16" t="s">
        <v>2490</v>
      </c>
      <c r="E1276" s="8" t="s">
        <v>2578</v>
      </c>
      <c r="F1276" s="8">
        <v>1345</v>
      </c>
      <c r="G1276" s="9" t="s">
        <v>2633</v>
      </c>
      <c r="H1276" s="8" t="str">
        <f>CONCATENATE(Table1[[#This Row],[FAMILLE]],"-",Table1[[#This Row],[CATEGORIE]],"-",Table1[[#This Row],[NOM]],"-",Table1[[#This Row],[COMPLEMENT]])</f>
        <v>LPS-CHAT-1345-SPHYNX</v>
      </c>
      <c r="I1276" s="8"/>
      <c r="J1276" s="8" t="s">
        <v>2676</v>
      </c>
      <c r="K1276" s="8"/>
      <c r="L1276" s="8"/>
      <c r="M1276" s="8"/>
      <c r="N1276" s="8"/>
      <c r="O1276" s="10"/>
      <c r="P1276" s="11">
        <f>Table1[[#This Row],[QUANTITE]]*Table1[[#This Row],[PRIX DE VENTE ]]</f>
        <v>0</v>
      </c>
    </row>
    <row r="1277" spans="2:16" ht="15.75" thickBot="1" x14ac:dyDescent="0.3">
      <c r="B1277" s="17"/>
      <c r="C1277" s="18"/>
      <c r="D1277" s="16" t="s">
        <v>2490</v>
      </c>
      <c r="E1277" s="8" t="s">
        <v>2578</v>
      </c>
      <c r="F1277" s="8">
        <v>1900</v>
      </c>
      <c r="G1277" s="9" t="s">
        <v>2633</v>
      </c>
      <c r="H1277" s="8" t="str">
        <f>CONCATENATE(Table1[[#This Row],[FAMILLE]],"-",Table1[[#This Row],[CATEGORIE]],"-",Table1[[#This Row],[NOM]],"-",Table1[[#This Row],[COMPLEMENT]])</f>
        <v>LPS-CHAT-1900-SPHYNX</v>
      </c>
      <c r="I1277" s="8"/>
      <c r="J1277" s="8" t="s">
        <v>2676</v>
      </c>
      <c r="K1277" s="8"/>
      <c r="L1277" s="8"/>
      <c r="M1277" s="8"/>
      <c r="N1277" s="8"/>
      <c r="O1277" s="10"/>
      <c r="P1277" s="11">
        <f>Table1[[#This Row],[QUANTITE]]*Table1[[#This Row],[PRIX DE VENTE ]]</f>
        <v>0</v>
      </c>
    </row>
    <row r="1278" spans="2:16" ht="15.75" thickBot="1" x14ac:dyDescent="0.3">
      <c r="B1278" s="17"/>
      <c r="C1278" s="18"/>
      <c r="D1278" s="16" t="s">
        <v>2490</v>
      </c>
      <c r="E1278" s="8" t="s">
        <v>2578</v>
      </c>
      <c r="F1278" s="8" t="s">
        <v>2634</v>
      </c>
      <c r="G1278" s="9" t="s">
        <v>2633</v>
      </c>
      <c r="H1278" s="8" t="str">
        <f>CONCATENATE(Table1[[#This Row],[FAMILLE]],"-",Table1[[#This Row],[CATEGORIE]],"-",Table1[[#This Row],[NOM]],"-",Table1[[#This Row],[COMPLEMENT]])</f>
        <v>LPS-CHAT-1370 BIS / 1505-SPHYNX</v>
      </c>
      <c r="I1278" s="8"/>
      <c r="J1278" s="8" t="s">
        <v>2676</v>
      </c>
      <c r="K1278" s="8"/>
      <c r="L1278" s="8"/>
      <c r="M1278" s="8"/>
      <c r="N1278" s="8"/>
      <c r="O1278" s="10"/>
      <c r="P1278" s="11">
        <f>Table1[[#This Row],[QUANTITE]]*Table1[[#This Row],[PRIX DE VENTE ]]</f>
        <v>0</v>
      </c>
    </row>
    <row r="1279" spans="2:16" ht="15.75" thickBot="1" x14ac:dyDescent="0.3">
      <c r="B1279" s="17"/>
      <c r="C1279" s="18"/>
      <c r="D1279" s="16" t="s">
        <v>2490</v>
      </c>
      <c r="E1279" s="8" t="s">
        <v>2578</v>
      </c>
      <c r="F1279" s="8">
        <v>3585</v>
      </c>
      <c r="G1279" s="9" t="s">
        <v>2633</v>
      </c>
      <c r="H1279" s="8" t="str">
        <f>CONCATENATE(Table1[[#This Row],[FAMILLE]],"-",Table1[[#This Row],[CATEGORIE]],"-",Table1[[#This Row],[NOM]],"-",Table1[[#This Row],[COMPLEMENT]])</f>
        <v>LPS-CHAT-3585-SPHYNX</v>
      </c>
      <c r="I1279" s="8"/>
      <c r="J1279" s="8" t="s">
        <v>2676</v>
      </c>
      <c r="K1279" s="8"/>
      <c r="L1279" s="8"/>
      <c r="M1279" s="8"/>
      <c r="N1279" s="8"/>
      <c r="O1279" s="10"/>
      <c r="P1279" s="11">
        <f>Table1[[#This Row],[QUANTITE]]*Table1[[#This Row],[PRIX DE VENTE ]]</f>
        <v>0</v>
      </c>
    </row>
    <row r="1280" spans="2:16" ht="15.75" thickBot="1" x14ac:dyDescent="0.3">
      <c r="B1280" s="17"/>
      <c r="C1280" s="18"/>
      <c r="D1280" s="16" t="s">
        <v>2490</v>
      </c>
      <c r="E1280" s="8" t="s">
        <v>2578</v>
      </c>
      <c r="F1280" s="8">
        <v>2718</v>
      </c>
      <c r="G1280" s="9" t="s">
        <v>2633</v>
      </c>
      <c r="H1280" s="8" t="str">
        <f>CONCATENATE(Table1[[#This Row],[FAMILLE]],"-",Table1[[#This Row],[CATEGORIE]],"-",Table1[[#This Row],[NOM]],"-",Table1[[#This Row],[COMPLEMENT]])</f>
        <v>LPS-CHAT-2718-SPHYNX</v>
      </c>
      <c r="I1280" s="8"/>
      <c r="J1280" s="8" t="s">
        <v>2676</v>
      </c>
      <c r="K1280" s="8"/>
      <c r="L1280" s="8"/>
      <c r="M1280" s="8"/>
      <c r="N1280" s="8"/>
      <c r="O1280" s="10"/>
      <c r="P1280" s="11">
        <f>Table1[[#This Row],[QUANTITE]]*Table1[[#This Row],[PRIX DE VENTE ]]</f>
        <v>0</v>
      </c>
    </row>
    <row r="1281" spans="2:16" ht="15.75" thickBot="1" x14ac:dyDescent="0.3">
      <c r="B1281" s="17"/>
      <c r="C1281" s="18"/>
      <c r="D1281" s="16" t="s">
        <v>2490</v>
      </c>
      <c r="E1281" s="8" t="s">
        <v>2578</v>
      </c>
      <c r="F1281" s="8" t="s">
        <v>2635</v>
      </c>
      <c r="G1281" s="9" t="s">
        <v>2633</v>
      </c>
      <c r="H1281" s="8" t="str">
        <f>CONCATENATE(Table1[[#This Row],[FAMILLE]],"-",Table1[[#This Row],[CATEGORIE]],"-",Table1[[#This Row],[NOM]],"-",Table1[[#This Row],[COMPLEMENT]])</f>
        <v>LPS-CHAT-3954 COUNTESS CATTERY-SPHYNX</v>
      </c>
      <c r="I1281" s="8"/>
      <c r="J1281" s="8" t="s">
        <v>2676</v>
      </c>
      <c r="K1281" s="8"/>
      <c r="L1281" s="8"/>
      <c r="M1281" s="8"/>
      <c r="N1281" s="8"/>
      <c r="O1281" s="10"/>
      <c r="P1281" s="11">
        <f>Table1[[#This Row],[QUANTITE]]*Table1[[#This Row],[PRIX DE VENTE ]]</f>
        <v>0</v>
      </c>
    </row>
    <row r="1282" spans="2:16" ht="15.75" thickBot="1" x14ac:dyDescent="0.3">
      <c r="B1282" s="17"/>
      <c r="C1282" s="18"/>
      <c r="D1282" s="16" t="s">
        <v>2490</v>
      </c>
      <c r="E1282" s="8" t="s">
        <v>2636</v>
      </c>
      <c r="F1282" s="8">
        <v>516</v>
      </c>
      <c r="G1282" s="9" t="s">
        <v>2637</v>
      </c>
      <c r="H1282" s="8" t="str">
        <f>CONCATENATE(Table1[[#This Row],[FAMILLE]],"-",Table1[[#This Row],[CATEGORIE]],"-",Table1[[#This Row],[NOM]],"-",Table1[[#This Row],[COMPLEMENT]])</f>
        <v>LPS-OISEAU-516-AUTRUCHE</v>
      </c>
      <c r="I1282" s="8"/>
      <c r="J1282" s="8" t="s">
        <v>2676</v>
      </c>
      <c r="K1282" s="8"/>
      <c r="L1282" s="8"/>
      <c r="M1282" s="8"/>
      <c r="N1282" s="8"/>
      <c r="O1282" s="10"/>
      <c r="P1282" s="11">
        <f>Table1[[#This Row],[QUANTITE]]*Table1[[#This Row],[PRIX DE VENTE ]]</f>
        <v>0</v>
      </c>
    </row>
    <row r="1283" spans="2:16" ht="15.75" thickBot="1" x14ac:dyDescent="0.3">
      <c r="B1283" s="17"/>
      <c r="C1283" s="18"/>
      <c r="D1283" s="16" t="s">
        <v>2490</v>
      </c>
      <c r="E1283" s="8" t="s">
        <v>2636</v>
      </c>
      <c r="F1283" s="8">
        <v>1416</v>
      </c>
      <c r="G1283" s="9" t="s">
        <v>2637</v>
      </c>
      <c r="H1283" s="8" t="str">
        <f>CONCATENATE(Table1[[#This Row],[FAMILLE]],"-",Table1[[#This Row],[CATEGORIE]],"-",Table1[[#This Row],[NOM]],"-",Table1[[#This Row],[COMPLEMENT]])</f>
        <v>LPS-OISEAU-1416-AUTRUCHE</v>
      </c>
      <c r="I1283" s="8"/>
      <c r="J1283" s="8" t="s">
        <v>2676</v>
      </c>
      <c r="K1283" s="8"/>
      <c r="L1283" s="8"/>
      <c r="M1283" s="8"/>
      <c r="N1283" s="8"/>
      <c r="O1283" s="10"/>
      <c r="P1283" s="11">
        <f>Table1[[#This Row],[QUANTITE]]*Table1[[#This Row],[PRIX DE VENTE ]]</f>
        <v>0</v>
      </c>
    </row>
    <row r="1284" spans="2:16" ht="15.75" thickBot="1" x14ac:dyDescent="0.3">
      <c r="B1284" s="17"/>
      <c r="C1284" s="18"/>
      <c r="D1284" s="16" t="s">
        <v>2490</v>
      </c>
      <c r="E1284" s="8" t="s">
        <v>2636</v>
      </c>
      <c r="F1284" s="8">
        <v>1827</v>
      </c>
      <c r="G1284" s="9" t="s">
        <v>2637</v>
      </c>
      <c r="H1284" s="8" t="str">
        <f>CONCATENATE(Table1[[#This Row],[FAMILLE]],"-",Table1[[#This Row],[CATEGORIE]],"-",Table1[[#This Row],[NOM]],"-",Table1[[#This Row],[COMPLEMENT]])</f>
        <v>LPS-OISEAU-1827-AUTRUCHE</v>
      </c>
      <c r="I1284" s="8"/>
      <c r="J1284" s="8" t="s">
        <v>2676</v>
      </c>
      <c r="K1284" s="8"/>
      <c r="L1284" s="8"/>
      <c r="M1284" s="8"/>
      <c r="N1284" s="8"/>
      <c r="O1284" s="10"/>
      <c r="P1284" s="11">
        <f>Table1[[#This Row],[QUANTITE]]*Table1[[#This Row],[PRIX DE VENTE ]]</f>
        <v>0</v>
      </c>
    </row>
    <row r="1285" spans="2:16" ht="15.75" thickBot="1" x14ac:dyDescent="0.3">
      <c r="B1285" s="17"/>
      <c r="C1285" s="18"/>
      <c r="D1285" s="16" t="s">
        <v>2490</v>
      </c>
      <c r="E1285" s="8" t="s">
        <v>2636</v>
      </c>
      <c r="F1285" s="8">
        <v>742</v>
      </c>
      <c r="G1285" s="9" t="s">
        <v>2637</v>
      </c>
      <c r="H1285" s="8" t="str">
        <f>CONCATENATE(Table1[[#This Row],[FAMILLE]],"-",Table1[[#This Row],[CATEGORIE]],"-",Table1[[#This Row],[NOM]],"-",Table1[[#This Row],[COMPLEMENT]])</f>
        <v>LPS-OISEAU-742-AUTRUCHE</v>
      </c>
      <c r="I1285" s="8"/>
      <c r="J1285" s="8" t="s">
        <v>2676</v>
      </c>
      <c r="K1285" s="8"/>
      <c r="L1285" s="8"/>
      <c r="M1285" s="8"/>
      <c r="N1285" s="8"/>
      <c r="O1285" s="10"/>
      <c r="P1285" s="11">
        <f>Table1[[#This Row],[QUANTITE]]*Table1[[#This Row],[PRIX DE VENTE ]]</f>
        <v>0</v>
      </c>
    </row>
    <row r="1286" spans="2:16" ht="15.75" thickBot="1" x14ac:dyDescent="0.3">
      <c r="B1286" s="17"/>
      <c r="C1286" s="18"/>
      <c r="D1286" s="16" t="s">
        <v>2490</v>
      </c>
      <c r="E1286" s="8" t="s">
        <v>2636</v>
      </c>
      <c r="F1286" s="8">
        <v>772</v>
      </c>
      <c r="G1286" s="9" t="s">
        <v>2637</v>
      </c>
      <c r="H1286" s="8" t="str">
        <f>CONCATENATE(Table1[[#This Row],[FAMILLE]],"-",Table1[[#This Row],[CATEGORIE]],"-",Table1[[#This Row],[NOM]],"-",Table1[[#This Row],[COMPLEMENT]])</f>
        <v>LPS-OISEAU-772-AUTRUCHE</v>
      </c>
      <c r="I1286" s="8"/>
      <c r="J1286" s="8" t="s">
        <v>2676</v>
      </c>
      <c r="K1286" s="8"/>
      <c r="L1286" s="8"/>
      <c r="M1286" s="8"/>
      <c r="N1286" s="8"/>
      <c r="O1286" s="10"/>
      <c r="P1286" s="11">
        <f>Table1[[#This Row],[QUANTITE]]*Table1[[#This Row],[PRIX DE VENTE ]]</f>
        <v>0</v>
      </c>
    </row>
    <row r="1287" spans="2:16" ht="15.75" thickBot="1" x14ac:dyDescent="0.3">
      <c r="B1287" s="17"/>
      <c r="C1287" s="18"/>
      <c r="D1287" s="16" t="s">
        <v>2490</v>
      </c>
      <c r="E1287" s="8" t="s">
        <v>2636</v>
      </c>
      <c r="F1287" s="8">
        <v>818</v>
      </c>
      <c r="G1287" s="9" t="s">
        <v>2637</v>
      </c>
      <c r="H1287" s="8" t="str">
        <f>CONCATENATE(Table1[[#This Row],[FAMILLE]],"-",Table1[[#This Row],[CATEGORIE]],"-",Table1[[#This Row],[NOM]],"-",Table1[[#This Row],[COMPLEMENT]])</f>
        <v>LPS-OISEAU-818-AUTRUCHE</v>
      </c>
      <c r="I1287" s="8"/>
      <c r="J1287" s="8" t="s">
        <v>2676</v>
      </c>
      <c r="K1287" s="8"/>
      <c r="L1287" s="8"/>
      <c r="M1287" s="8"/>
      <c r="N1287" s="8"/>
      <c r="O1287" s="10"/>
      <c r="P1287" s="11">
        <f>Table1[[#This Row],[QUANTITE]]*Table1[[#This Row],[PRIX DE VENTE ]]</f>
        <v>0</v>
      </c>
    </row>
    <row r="1288" spans="2:16" ht="15.75" thickBot="1" x14ac:dyDescent="0.3">
      <c r="B1288" s="17"/>
      <c r="C1288" s="18"/>
      <c r="D1288" s="16" t="s">
        <v>2490</v>
      </c>
      <c r="E1288" s="8" t="s">
        <v>2636</v>
      </c>
      <c r="F1288" s="8">
        <v>851</v>
      </c>
      <c r="G1288" s="9" t="s">
        <v>2637</v>
      </c>
      <c r="H1288" s="8" t="str">
        <f>CONCATENATE(Table1[[#This Row],[FAMILLE]],"-",Table1[[#This Row],[CATEGORIE]],"-",Table1[[#This Row],[NOM]],"-",Table1[[#This Row],[COMPLEMENT]])</f>
        <v>LPS-OISEAU-851-AUTRUCHE</v>
      </c>
      <c r="I1288" s="8"/>
      <c r="J1288" s="8" t="s">
        <v>2676</v>
      </c>
      <c r="K1288" s="8"/>
      <c r="L1288" s="8"/>
      <c r="M1288" s="8"/>
      <c r="N1288" s="8"/>
      <c r="O1288" s="10"/>
      <c r="P1288" s="11">
        <f>Table1[[#This Row],[QUANTITE]]*Table1[[#This Row],[PRIX DE VENTE ]]</f>
        <v>0</v>
      </c>
    </row>
    <row r="1289" spans="2:16" ht="15.75" thickBot="1" x14ac:dyDescent="0.3">
      <c r="B1289" s="17"/>
      <c r="C1289" s="18"/>
      <c r="D1289" s="16" t="s">
        <v>2490</v>
      </c>
      <c r="E1289" s="8" t="s">
        <v>2636</v>
      </c>
      <c r="F1289" s="8">
        <v>945</v>
      </c>
      <c r="G1289" s="9" t="s">
        <v>2637</v>
      </c>
      <c r="H1289" s="8" t="str">
        <f>CONCATENATE(Table1[[#This Row],[FAMILLE]],"-",Table1[[#This Row],[CATEGORIE]],"-",Table1[[#This Row],[NOM]],"-",Table1[[#This Row],[COMPLEMENT]])</f>
        <v>LPS-OISEAU-945-AUTRUCHE</v>
      </c>
      <c r="I1289" s="8"/>
      <c r="J1289" s="8" t="s">
        <v>2676</v>
      </c>
      <c r="K1289" s="8"/>
      <c r="L1289" s="8"/>
      <c r="M1289" s="8"/>
      <c r="N1289" s="8"/>
      <c r="O1289" s="10"/>
      <c r="P1289" s="11">
        <f>Table1[[#This Row],[QUANTITE]]*Table1[[#This Row],[PRIX DE VENTE ]]</f>
        <v>0</v>
      </c>
    </row>
    <row r="1290" spans="2:16" ht="15.75" thickBot="1" x14ac:dyDescent="0.3">
      <c r="B1290" s="17"/>
      <c r="C1290" s="18"/>
      <c r="D1290" s="16" t="s">
        <v>2490</v>
      </c>
      <c r="E1290" s="8" t="s">
        <v>2636</v>
      </c>
      <c r="F1290" s="8">
        <v>1045</v>
      </c>
      <c r="G1290" s="9" t="s">
        <v>2637</v>
      </c>
      <c r="H1290" s="8" t="str">
        <f>CONCATENATE(Table1[[#This Row],[FAMILLE]],"-",Table1[[#This Row],[CATEGORIE]],"-",Table1[[#This Row],[NOM]],"-",Table1[[#This Row],[COMPLEMENT]])</f>
        <v>LPS-OISEAU-1045-AUTRUCHE</v>
      </c>
      <c r="I1290" s="8"/>
      <c r="J1290" s="8" t="s">
        <v>2676</v>
      </c>
      <c r="K1290" s="8"/>
      <c r="L1290" s="8"/>
      <c r="M1290" s="8"/>
      <c r="N1290" s="8"/>
      <c r="O1290" s="10"/>
      <c r="P1290" s="11">
        <f>Table1[[#This Row],[QUANTITE]]*Table1[[#This Row],[PRIX DE VENTE ]]</f>
        <v>0</v>
      </c>
    </row>
    <row r="1291" spans="2:16" ht="15.75" thickBot="1" x14ac:dyDescent="0.3">
      <c r="B1291" s="17"/>
      <c r="C1291" s="18"/>
      <c r="D1291" s="16" t="s">
        <v>2490</v>
      </c>
      <c r="E1291" s="8" t="s">
        <v>2636</v>
      </c>
      <c r="F1291" s="8">
        <v>2085</v>
      </c>
      <c r="G1291" s="9" t="s">
        <v>2637</v>
      </c>
      <c r="H1291" s="8" t="str">
        <f>CONCATENATE(Table1[[#This Row],[FAMILLE]],"-",Table1[[#This Row],[CATEGORIE]],"-",Table1[[#This Row],[NOM]],"-",Table1[[#This Row],[COMPLEMENT]])</f>
        <v>LPS-OISEAU-2085-AUTRUCHE</v>
      </c>
      <c r="I1291" s="8"/>
      <c r="J1291" s="8" t="s">
        <v>2676</v>
      </c>
      <c r="K1291" s="8"/>
      <c r="L1291" s="8"/>
      <c r="M1291" s="8"/>
      <c r="N1291" s="8"/>
      <c r="O1291" s="10"/>
      <c r="P1291" s="11">
        <f>Table1[[#This Row],[QUANTITE]]*Table1[[#This Row],[PRIX DE VENTE ]]</f>
        <v>0</v>
      </c>
    </row>
    <row r="1292" spans="2:16" ht="15.75" thickBot="1" x14ac:dyDescent="0.3">
      <c r="B1292" s="17"/>
      <c r="C1292" s="18"/>
      <c r="D1292" s="16" t="s">
        <v>2490</v>
      </c>
      <c r="E1292" s="8" t="s">
        <v>2636</v>
      </c>
      <c r="F1292" s="8">
        <v>2536</v>
      </c>
      <c r="G1292" s="9" t="s">
        <v>2637</v>
      </c>
      <c r="H1292" s="8" t="str">
        <f>CONCATENATE(Table1[[#This Row],[FAMILLE]],"-",Table1[[#This Row],[CATEGORIE]],"-",Table1[[#This Row],[NOM]],"-",Table1[[#This Row],[COMPLEMENT]])</f>
        <v>LPS-OISEAU-2536-AUTRUCHE</v>
      </c>
      <c r="I1292" s="8"/>
      <c r="J1292" s="8" t="s">
        <v>2676</v>
      </c>
      <c r="K1292" s="8"/>
      <c r="L1292" s="8"/>
      <c r="M1292" s="8"/>
      <c r="N1292" s="8"/>
      <c r="O1292" s="10"/>
      <c r="P1292" s="11">
        <f>Table1[[#This Row],[QUANTITE]]*Table1[[#This Row],[PRIX DE VENTE ]]</f>
        <v>0</v>
      </c>
    </row>
    <row r="1293" spans="2:16" ht="15.75" thickBot="1" x14ac:dyDescent="0.3">
      <c r="B1293" s="17"/>
      <c r="C1293" s="18"/>
      <c r="D1293" s="16" t="s">
        <v>2490</v>
      </c>
      <c r="E1293" s="8" t="s">
        <v>2636</v>
      </c>
      <c r="F1293" s="8">
        <v>59</v>
      </c>
      <c r="G1293" s="9" t="s">
        <v>2638</v>
      </c>
      <c r="H1293" s="8" t="str">
        <f>CONCATENATE(Table1[[#This Row],[FAMILLE]],"-",Table1[[#This Row],[CATEGORIE]],"-",Table1[[#This Row],[NOM]],"-",Table1[[#This Row],[COMPLEMENT]])</f>
        <v>LPS-OISEAU-59-CACATOES</v>
      </c>
      <c r="I1293" s="8"/>
      <c r="J1293" s="8" t="s">
        <v>2676</v>
      </c>
      <c r="K1293" s="8"/>
      <c r="L1293" s="8"/>
      <c r="M1293" s="8"/>
      <c r="N1293" s="8"/>
      <c r="O1293" s="10"/>
      <c r="P1293" s="11">
        <f>Table1[[#This Row],[QUANTITE]]*Table1[[#This Row],[PRIX DE VENTE ]]</f>
        <v>0</v>
      </c>
    </row>
    <row r="1294" spans="2:16" ht="15.75" thickBot="1" x14ac:dyDescent="0.3">
      <c r="B1294" s="17"/>
      <c r="C1294" s="18"/>
      <c r="D1294" s="16" t="s">
        <v>2490</v>
      </c>
      <c r="E1294" s="8" t="s">
        <v>2636</v>
      </c>
      <c r="F1294" s="8">
        <v>317</v>
      </c>
      <c r="G1294" s="9" t="s">
        <v>2638</v>
      </c>
      <c r="H1294" s="8" t="str">
        <f>CONCATENATE(Table1[[#This Row],[FAMILLE]],"-",Table1[[#This Row],[CATEGORIE]],"-",Table1[[#This Row],[NOM]],"-",Table1[[#This Row],[COMPLEMENT]])</f>
        <v>LPS-OISEAU-317-CACATOES</v>
      </c>
      <c r="I1294" s="8"/>
      <c r="J1294" s="8" t="s">
        <v>2676</v>
      </c>
      <c r="K1294" s="8"/>
      <c r="L1294" s="8"/>
      <c r="M1294" s="8"/>
      <c r="N1294" s="8"/>
      <c r="O1294" s="10"/>
      <c r="P1294" s="11">
        <f>Table1[[#This Row],[QUANTITE]]*Table1[[#This Row],[PRIX DE VENTE ]]</f>
        <v>0</v>
      </c>
    </row>
    <row r="1295" spans="2:16" ht="15.75" thickBot="1" x14ac:dyDescent="0.3">
      <c r="B1295" s="17"/>
      <c r="C1295" s="18"/>
      <c r="D1295" s="16" t="s">
        <v>2490</v>
      </c>
      <c r="E1295" s="8" t="s">
        <v>2636</v>
      </c>
      <c r="F1295" s="8">
        <v>1452</v>
      </c>
      <c r="G1295" s="9" t="s">
        <v>2638</v>
      </c>
      <c r="H1295" s="8" t="str">
        <f>CONCATENATE(Table1[[#This Row],[FAMILLE]],"-",Table1[[#This Row],[CATEGORIE]],"-",Table1[[#This Row],[NOM]],"-",Table1[[#This Row],[COMPLEMENT]])</f>
        <v>LPS-OISEAU-1452-CACATOES</v>
      </c>
      <c r="I1295" s="8"/>
      <c r="J1295" s="8" t="s">
        <v>2676</v>
      </c>
      <c r="K1295" s="8"/>
      <c r="L1295" s="8"/>
      <c r="M1295" s="8"/>
      <c r="N1295" s="8"/>
      <c r="O1295" s="10"/>
      <c r="P1295" s="11">
        <f>Table1[[#This Row],[QUANTITE]]*Table1[[#This Row],[PRIX DE VENTE ]]</f>
        <v>0</v>
      </c>
    </row>
    <row r="1296" spans="2:16" ht="15.75" thickBot="1" x14ac:dyDescent="0.3">
      <c r="B1296" s="17"/>
      <c r="C1296" s="18"/>
      <c r="D1296" s="16" t="s">
        <v>2490</v>
      </c>
      <c r="E1296" s="8" t="s">
        <v>2636</v>
      </c>
      <c r="F1296" s="8">
        <v>370</v>
      </c>
      <c r="G1296" s="9" t="s">
        <v>2638</v>
      </c>
      <c r="H1296" s="8" t="str">
        <f>CONCATENATE(Table1[[#This Row],[FAMILLE]],"-",Table1[[#This Row],[CATEGORIE]],"-",Table1[[#This Row],[NOM]],"-",Table1[[#This Row],[COMPLEMENT]])</f>
        <v>LPS-OISEAU-370-CACATOES</v>
      </c>
      <c r="I1296" s="8"/>
      <c r="J1296" s="8" t="s">
        <v>2676</v>
      </c>
      <c r="K1296" s="8"/>
      <c r="L1296" s="8"/>
      <c r="M1296" s="8"/>
      <c r="N1296" s="8"/>
      <c r="O1296" s="10"/>
      <c r="P1296" s="11">
        <f>Table1[[#This Row],[QUANTITE]]*Table1[[#This Row],[PRIX DE VENTE ]]</f>
        <v>0</v>
      </c>
    </row>
    <row r="1297" spans="2:16" ht="15.75" thickBot="1" x14ac:dyDescent="0.3">
      <c r="B1297" s="17"/>
      <c r="C1297" s="18"/>
      <c r="D1297" s="16" t="s">
        <v>2490</v>
      </c>
      <c r="E1297" s="8" t="s">
        <v>2636</v>
      </c>
      <c r="F1297" s="8">
        <v>726</v>
      </c>
      <c r="G1297" s="9" t="s">
        <v>2638</v>
      </c>
      <c r="H1297" s="8" t="str">
        <f>CONCATENATE(Table1[[#This Row],[FAMILLE]],"-",Table1[[#This Row],[CATEGORIE]],"-",Table1[[#This Row],[NOM]],"-",Table1[[#This Row],[COMPLEMENT]])</f>
        <v>LPS-OISEAU-726-CACATOES</v>
      </c>
      <c r="I1297" s="8"/>
      <c r="J1297" s="8" t="s">
        <v>2676</v>
      </c>
      <c r="K1297" s="8"/>
      <c r="L1297" s="8"/>
      <c r="M1297" s="8"/>
      <c r="N1297" s="8"/>
      <c r="O1297" s="10"/>
      <c r="P1297" s="11">
        <f>Table1[[#This Row],[QUANTITE]]*Table1[[#This Row],[PRIX DE VENTE ]]</f>
        <v>0</v>
      </c>
    </row>
    <row r="1298" spans="2:16" ht="15.75" thickBot="1" x14ac:dyDescent="0.3">
      <c r="B1298" s="17"/>
      <c r="C1298" s="18"/>
      <c r="D1298" s="16" t="s">
        <v>2490</v>
      </c>
      <c r="E1298" s="8" t="s">
        <v>2636</v>
      </c>
      <c r="F1298" s="8">
        <v>2330</v>
      </c>
      <c r="G1298" s="9" t="s">
        <v>2638</v>
      </c>
      <c r="H1298" s="8" t="str">
        <f>CONCATENATE(Table1[[#This Row],[FAMILLE]],"-",Table1[[#This Row],[CATEGORIE]],"-",Table1[[#This Row],[NOM]],"-",Table1[[#This Row],[COMPLEMENT]])</f>
        <v>LPS-OISEAU-2330-CACATOES</v>
      </c>
      <c r="I1298" s="8"/>
      <c r="J1298" s="8" t="s">
        <v>2676</v>
      </c>
      <c r="K1298" s="8"/>
      <c r="L1298" s="8"/>
      <c r="M1298" s="8"/>
      <c r="N1298" s="8"/>
      <c r="O1298" s="10"/>
      <c r="P1298" s="11">
        <f>Table1[[#This Row],[QUANTITE]]*Table1[[#This Row],[PRIX DE VENTE ]]</f>
        <v>0</v>
      </c>
    </row>
    <row r="1299" spans="2:16" ht="15.75" thickBot="1" x14ac:dyDescent="0.3">
      <c r="B1299" s="17"/>
      <c r="C1299" s="18"/>
      <c r="D1299" s="16" t="s">
        <v>2490</v>
      </c>
      <c r="E1299" s="8" t="s">
        <v>2636</v>
      </c>
      <c r="F1299" s="8">
        <v>372</v>
      </c>
      <c r="G1299" s="9" t="s">
        <v>2638</v>
      </c>
      <c r="H1299" s="8" t="str">
        <f>CONCATENATE(Table1[[#This Row],[FAMILLE]],"-",Table1[[#This Row],[CATEGORIE]],"-",Table1[[#This Row],[NOM]],"-",Table1[[#This Row],[COMPLEMENT]])</f>
        <v>LPS-OISEAU-372-CACATOES</v>
      </c>
      <c r="I1299" s="8"/>
      <c r="J1299" s="8" t="s">
        <v>2676</v>
      </c>
      <c r="K1299" s="8"/>
      <c r="L1299" s="8"/>
      <c r="M1299" s="8"/>
      <c r="N1299" s="8"/>
      <c r="O1299" s="10"/>
      <c r="P1299" s="11">
        <f>Table1[[#This Row],[QUANTITE]]*Table1[[#This Row],[PRIX DE VENTE ]]</f>
        <v>0</v>
      </c>
    </row>
    <row r="1300" spans="2:16" ht="15.75" thickBot="1" x14ac:dyDescent="0.3">
      <c r="B1300" s="17"/>
      <c r="C1300" s="18"/>
      <c r="D1300" s="16" t="s">
        <v>2490</v>
      </c>
      <c r="E1300" s="8" t="s">
        <v>2636</v>
      </c>
      <c r="F1300" s="8">
        <v>278</v>
      </c>
      <c r="G1300" s="9" t="s">
        <v>2638</v>
      </c>
      <c r="H1300" s="8" t="str">
        <f>CONCATENATE(Table1[[#This Row],[FAMILLE]],"-",Table1[[#This Row],[CATEGORIE]],"-",Table1[[#This Row],[NOM]],"-",Table1[[#This Row],[COMPLEMENT]])</f>
        <v>LPS-OISEAU-278-CACATOES</v>
      </c>
      <c r="I1300" s="8"/>
      <c r="J1300" s="8" t="s">
        <v>2676</v>
      </c>
      <c r="K1300" s="8"/>
      <c r="L1300" s="8"/>
      <c r="M1300" s="8"/>
      <c r="N1300" s="8"/>
      <c r="O1300" s="10"/>
      <c r="P1300" s="11">
        <f>Table1[[#This Row],[QUANTITE]]*Table1[[#This Row],[PRIX DE VENTE ]]</f>
        <v>0</v>
      </c>
    </row>
    <row r="1301" spans="2:16" ht="15.75" thickBot="1" x14ac:dyDescent="0.3">
      <c r="B1301" s="17"/>
      <c r="C1301" s="18"/>
      <c r="D1301" s="16" t="s">
        <v>2490</v>
      </c>
      <c r="E1301" s="8" t="s">
        <v>2636</v>
      </c>
      <c r="F1301" s="8">
        <v>489</v>
      </c>
      <c r="G1301" s="9" t="s">
        <v>2638</v>
      </c>
      <c r="H1301" s="8" t="str">
        <f>CONCATENATE(Table1[[#This Row],[FAMILLE]],"-",Table1[[#This Row],[CATEGORIE]],"-",Table1[[#This Row],[NOM]],"-",Table1[[#This Row],[COMPLEMENT]])</f>
        <v>LPS-OISEAU-489-CACATOES</v>
      </c>
      <c r="I1301" s="8"/>
      <c r="J1301" s="8" t="s">
        <v>2676</v>
      </c>
      <c r="K1301" s="8"/>
      <c r="L1301" s="8"/>
      <c r="M1301" s="8"/>
      <c r="N1301" s="8"/>
      <c r="O1301" s="10"/>
      <c r="P1301" s="11">
        <f>Table1[[#This Row],[QUANTITE]]*Table1[[#This Row],[PRIX DE VENTE ]]</f>
        <v>0</v>
      </c>
    </row>
    <row r="1302" spans="2:16" ht="15.75" thickBot="1" x14ac:dyDescent="0.3">
      <c r="B1302" s="17"/>
      <c r="C1302" s="18"/>
      <c r="D1302" s="16" t="s">
        <v>2490</v>
      </c>
      <c r="E1302" s="8" t="s">
        <v>2636</v>
      </c>
      <c r="F1302" s="8">
        <v>619</v>
      </c>
      <c r="G1302" s="9" t="s">
        <v>2638</v>
      </c>
      <c r="H1302" s="8" t="str">
        <f>CONCATENATE(Table1[[#This Row],[FAMILLE]],"-",Table1[[#This Row],[CATEGORIE]],"-",Table1[[#This Row],[NOM]],"-",Table1[[#This Row],[COMPLEMENT]])</f>
        <v>LPS-OISEAU-619-CACATOES</v>
      </c>
      <c r="I1302" s="8"/>
      <c r="J1302" s="8" t="s">
        <v>2676</v>
      </c>
      <c r="K1302" s="8"/>
      <c r="L1302" s="8"/>
      <c r="M1302" s="8"/>
      <c r="N1302" s="8"/>
      <c r="O1302" s="10"/>
      <c r="P1302" s="11">
        <f>Table1[[#This Row],[QUANTITE]]*Table1[[#This Row],[PRIX DE VENTE ]]</f>
        <v>0</v>
      </c>
    </row>
    <row r="1303" spans="2:16" ht="15.75" thickBot="1" x14ac:dyDescent="0.3">
      <c r="B1303" s="17"/>
      <c r="C1303" s="18"/>
      <c r="D1303" s="16" t="s">
        <v>2490</v>
      </c>
      <c r="E1303" s="8" t="s">
        <v>2636</v>
      </c>
      <c r="F1303" s="8">
        <v>2056</v>
      </c>
      <c r="G1303" s="9" t="s">
        <v>2638</v>
      </c>
      <c r="H1303" s="8" t="str">
        <f>CONCATENATE(Table1[[#This Row],[FAMILLE]],"-",Table1[[#This Row],[CATEGORIE]],"-",Table1[[#This Row],[NOM]],"-",Table1[[#This Row],[COMPLEMENT]])</f>
        <v>LPS-OISEAU-2056-CACATOES</v>
      </c>
      <c r="I1303" s="8"/>
      <c r="J1303" s="8" t="s">
        <v>2676</v>
      </c>
      <c r="K1303" s="8"/>
      <c r="L1303" s="8"/>
      <c r="M1303" s="8"/>
      <c r="N1303" s="8"/>
      <c r="O1303" s="10"/>
      <c r="P1303" s="11">
        <f>Table1[[#This Row],[QUANTITE]]*Table1[[#This Row],[PRIX DE VENTE ]]</f>
        <v>0</v>
      </c>
    </row>
    <row r="1304" spans="2:16" ht="15.75" thickBot="1" x14ac:dyDescent="0.3">
      <c r="B1304" s="17"/>
      <c r="C1304" s="18"/>
      <c r="D1304" s="16" t="s">
        <v>2490</v>
      </c>
      <c r="E1304" s="8" t="s">
        <v>2636</v>
      </c>
      <c r="F1304" s="8">
        <v>1369</v>
      </c>
      <c r="G1304" s="9" t="s">
        <v>2638</v>
      </c>
      <c r="H1304" s="8" t="str">
        <f>CONCATENATE(Table1[[#This Row],[FAMILLE]],"-",Table1[[#This Row],[CATEGORIE]],"-",Table1[[#This Row],[NOM]],"-",Table1[[#This Row],[COMPLEMENT]])</f>
        <v>LPS-OISEAU-1369-CACATOES</v>
      </c>
      <c r="I1304" s="8"/>
      <c r="J1304" s="8" t="s">
        <v>2676</v>
      </c>
      <c r="K1304" s="8"/>
      <c r="L1304" s="8"/>
      <c r="M1304" s="8"/>
      <c r="N1304" s="8"/>
      <c r="O1304" s="10"/>
      <c r="P1304" s="11">
        <f>Table1[[#This Row],[QUANTITE]]*Table1[[#This Row],[PRIX DE VENTE ]]</f>
        <v>0</v>
      </c>
    </row>
    <row r="1305" spans="2:16" ht="15.75" thickBot="1" x14ac:dyDescent="0.3">
      <c r="B1305" s="17"/>
      <c r="C1305" s="18"/>
      <c r="D1305" s="16" t="s">
        <v>2490</v>
      </c>
      <c r="E1305" s="8" t="s">
        <v>2636</v>
      </c>
      <c r="F1305" s="8">
        <v>120</v>
      </c>
      <c r="G1305" s="9" t="s">
        <v>2638</v>
      </c>
      <c r="H1305" s="8" t="str">
        <f>CONCATENATE(Table1[[#This Row],[FAMILLE]],"-",Table1[[#This Row],[CATEGORIE]],"-",Table1[[#This Row],[NOM]],"-",Table1[[#This Row],[COMPLEMENT]])</f>
        <v>LPS-OISEAU-120-CACATOES</v>
      </c>
      <c r="I1305" s="8"/>
      <c r="J1305" s="8" t="s">
        <v>2676</v>
      </c>
      <c r="K1305" s="8"/>
      <c r="L1305" s="8"/>
      <c r="M1305" s="8"/>
      <c r="N1305" s="8"/>
      <c r="O1305" s="10"/>
      <c r="P1305" s="11">
        <f>Table1[[#This Row],[QUANTITE]]*Table1[[#This Row],[PRIX DE VENTE ]]</f>
        <v>0</v>
      </c>
    </row>
    <row r="1306" spans="2:16" ht="15.75" thickBot="1" x14ac:dyDescent="0.3">
      <c r="B1306" s="17"/>
      <c r="C1306" s="18"/>
      <c r="D1306" s="16" t="s">
        <v>2490</v>
      </c>
      <c r="E1306" s="8" t="s">
        <v>2636</v>
      </c>
      <c r="F1306" s="8" t="s">
        <v>2639</v>
      </c>
      <c r="G1306" s="9" t="s">
        <v>2638</v>
      </c>
      <c r="H1306" s="8" t="str">
        <f>CONCATENATE(Table1[[#This Row],[FAMILLE]],"-",Table1[[#This Row],[CATEGORIE]],"-",Table1[[#This Row],[NOM]],"-",Table1[[#This Row],[COMPLEMENT]])</f>
        <v>LPS-OISEAU-120 BIS-CACATOES</v>
      </c>
      <c r="I1306" s="8"/>
      <c r="J1306" s="8" t="s">
        <v>2676</v>
      </c>
      <c r="K1306" s="8"/>
      <c r="L1306" s="8"/>
      <c r="M1306" s="8"/>
      <c r="N1306" s="8"/>
      <c r="O1306" s="10"/>
      <c r="P1306" s="11">
        <f>Table1[[#This Row],[QUANTITE]]*Table1[[#This Row],[PRIX DE VENTE ]]</f>
        <v>0</v>
      </c>
    </row>
    <row r="1307" spans="2:16" ht="15.75" thickBot="1" x14ac:dyDescent="0.3">
      <c r="B1307" s="17"/>
      <c r="C1307" s="18"/>
      <c r="D1307" s="16" t="s">
        <v>2490</v>
      </c>
      <c r="E1307" s="8" t="s">
        <v>2636</v>
      </c>
      <c r="F1307" s="8">
        <v>394</v>
      </c>
      <c r="G1307" s="9" t="s">
        <v>2638</v>
      </c>
      <c r="H1307" s="8" t="str">
        <f>CONCATENATE(Table1[[#This Row],[FAMILLE]],"-",Table1[[#This Row],[CATEGORIE]],"-",Table1[[#This Row],[NOM]],"-",Table1[[#This Row],[COMPLEMENT]])</f>
        <v>LPS-OISEAU-394-CACATOES</v>
      </c>
      <c r="I1307" s="8"/>
      <c r="J1307" s="8" t="s">
        <v>2676</v>
      </c>
      <c r="K1307" s="8"/>
      <c r="L1307" s="8"/>
      <c r="M1307" s="8"/>
      <c r="N1307" s="8"/>
      <c r="O1307" s="10"/>
      <c r="P1307" s="11">
        <f>Table1[[#This Row],[QUANTITE]]*Table1[[#This Row],[PRIX DE VENTE ]]</f>
        <v>0</v>
      </c>
    </row>
    <row r="1308" spans="2:16" ht="15.75" thickBot="1" x14ac:dyDescent="0.3">
      <c r="B1308" s="17"/>
      <c r="C1308" s="18"/>
      <c r="D1308" s="16" t="s">
        <v>2490</v>
      </c>
      <c r="E1308" s="8" t="s">
        <v>2636</v>
      </c>
      <c r="F1308" s="8">
        <v>51</v>
      </c>
      <c r="G1308" s="9" t="s">
        <v>2640</v>
      </c>
      <c r="H1308" s="8" t="str">
        <f>CONCATENATE(Table1[[#This Row],[FAMILLE]],"-",Table1[[#This Row],[CATEGORIE]],"-",Table1[[#This Row],[NOM]],"-",Table1[[#This Row],[COMPLEMENT]])</f>
        <v>LPS-OISEAU-51-CANARD</v>
      </c>
      <c r="I1308" s="8"/>
      <c r="J1308" s="8" t="s">
        <v>2676</v>
      </c>
      <c r="K1308" s="8"/>
      <c r="L1308" s="8"/>
      <c r="M1308" s="8"/>
      <c r="N1308" s="8"/>
      <c r="O1308" s="10"/>
      <c r="P1308" s="11">
        <f>Table1[[#This Row],[QUANTITE]]*Table1[[#This Row],[PRIX DE VENTE ]]</f>
        <v>0</v>
      </c>
    </row>
    <row r="1309" spans="2:16" ht="15.75" thickBot="1" x14ac:dyDescent="0.3">
      <c r="B1309" s="17"/>
      <c r="C1309" s="18"/>
      <c r="D1309" s="16" t="s">
        <v>2490</v>
      </c>
      <c r="E1309" s="8" t="s">
        <v>2636</v>
      </c>
      <c r="F1309" s="8">
        <v>247</v>
      </c>
      <c r="G1309" s="9" t="s">
        <v>2640</v>
      </c>
      <c r="H1309" s="8" t="str">
        <f>CONCATENATE(Table1[[#This Row],[FAMILLE]],"-",Table1[[#This Row],[CATEGORIE]],"-",Table1[[#This Row],[NOM]],"-",Table1[[#This Row],[COMPLEMENT]])</f>
        <v>LPS-OISEAU-247-CANARD</v>
      </c>
      <c r="I1309" s="8"/>
      <c r="J1309" s="8" t="s">
        <v>2676</v>
      </c>
      <c r="K1309" s="8"/>
      <c r="L1309" s="8"/>
      <c r="M1309" s="8"/>
      <c r="N1309" s="8"/>
      <c r="O1309" s="10"/>
      <c r="P1309" s="11">
        <f>Table1[[#This Row],[QUANTITE]]*Table1[[#This Row],[PRIX DE VENTE ]]</f>
        <v>0</v>
      </c>
    </row>
    <row r="1310" spans="2:16" ht="15.75" thickBot="1" x14ac:dyDescent="0.3">
      <c r="B1310" s="17"/>
      <c r="C1310" s="18"/>
      <c r="D1310" s="16" t="s">
        <v>2490</v>
      </c>
      <c r="E1310" s="8" t="s">
        <v>2636</v>
      </c>
      <c r="F1310" s="8">
        <v>2436</v>
      </c>
      <c r="G1310" s="9" t="s">
        <v>2640</v>
      </c>
      <c r="H1310" s="8" t="str">
        <f>CONCATENATE(Table1[[#This Row],[FAMILLE]],"-",Table1[[#This Row],[CATEGORIE]],"-",Table1[[#This Row],[NOM]],"-",Table1[[#This Row],[COMPLEMENT]])</f>
        <v>LPS-OISEAU-2436-CANARD</v>
      </c>
      <c r="I1310" s="8"/>
      <c r="J1310" s="8" t="s">
        <v>2676</v>
      </c>
      <c r="K1310" s="8"/>
      <c r="L1310" s="8"/>
      <c r="M1310" s="8"/>
      <c r="N1310" s="8"/>
      <c r="O1310" s="10"/>
      <c r="P1310" s="11">
        <f>Table1[[#This Row],[QUANTITE]]*Table1[[#This Row],[PRIX DE VENTE ]]</f>
        <v>0</v>
      </c>
    </row>
    <row r="1311" spans="2:16" ht="15.75" thickBot="1" x14ac:dyDescent="0.3">
      <c r="B1311" s="17"/>
      <c r="C1311" s="18"/>
      <c r="D1311" s="16" t="s">
        <v>2490</v>
      </c>
      <c r="E1311" s="8" t="s">
        <v>2636</v>
      </c>
      <c r="F1311" s="8">
        <v>150</v>
      </c>
      <c r="G1311" s="9" t="s">
        <v>2640</v>
      </c>
      <c r="H1311" s="8" t="str">
        <f>CONCATENATE(Table1[[#This Row],[FAMILLE]],"-",Table1[[#This Row],[CATEGORIE]],"-",Table1[[#This Row],[NOM]],"-",Table1[[#This Row],[COMPLEMENT]])</f>
        <v>LPS-OISEAU-150-CANARD</v>
      </c>
      <c r="I1311" s="8"/>
      <c r="J1311" s="8" t="s">
        <v>2676</v>
      </c>
      <c r="K1311" s="8"/>
      <c r="L1311" s="8"/>
      <c r="M1311" s="8"/>
      <c r="N1311" s="8"/>
      <c r="O1311" s="10"/>
      <c r="P1311" s="11">
        <f>Table1[[#This Row],[QUANTITE]]*Table1[[#This Row],[PRIX DE VENTE ]]</f>
        <v>0</v>
      </c>
    </row>
    <row r="1312" spans="2:16" ht="15.75" thickBot="1" x14ac:dyDescent="0.3">
      <c r="B1312" s="17"/>
      <c r="C1312" s="18"/>
      <c r="D1312" s="16" t="s">
        <v>2490</v>
      </c>
      <c r="E1312" s="8" t="s">
        <v>2636</v>
      </c>
      <c r="F1312" s="8">
        <v>917</v>
      </c>
      <c r="G1312" s="9" t="s">
        <v>2640</v>
      </c>
      <c r="H1312" s="8" t="str">
        <f>CONCATENATE(Table1[[#This Row],[FAMILLE]],"-",Table1[[#This Row],[CATEGORIE]],"-",Table1[[#This Row],[NOM]],"-",Table1[[#This Row],[COMPLEMENT]])</f>
        <v>LPS-OISEAU-917-CANARD</v>
      </c>
      <c r="I1312" s="8"/>
      <c r="J1312" s="8" t="s">
        <v>2676</v>
      </c>
      <c r="K1312" s="8"/>
      <c r="L1312" s="8"/>
      <c r="M1312" s="8"/>
      <c r="N1312" s="8"/>
      <c r="O1312" s="10"/>
      <c r="P1312" s="11">
        <f>Table1[[#This Row],[QUANTITE]]*Table1[[#This Row],[PRIX DE VENTE ]]</f>
        <v>0</v>
      </c>
    </row>
    <row r="1313" spans="2:16" ht="15.75" thickBot="1" x14ac:dyDescent="0.3">
      <c r="B1313" s="17"/>
      <c r="C1313" s="18"/>
      <c r="D1313" s="16" t="s">
        <v>2490</v>
      </c>
      <c r="E1313" s="8" t="s">
        <v>2636</v>
      </c>
      <c r="F1313" s="8">
        <v>1062</v>
      </c>
      <c r="G1313" s="9" t="s">
        <v>2640</v>
      </c>
      <c r="H1313" s="8" t="str">
        <f>CONCATENATE(Table1[[#This Row],[FAMILLE]],"-",Table1[[#This Row],[CATEGORIE]],"-",Table1[[#This Row],[NOM]],"-",Table1[[#This Row],[COMPLEMENT]])</f>
        <v>LPS-OISEAU-1062-CANARD</v>
      </c>
      <c r="I1313" s="8"/>
      <c r="J1313" s="8" t="s">
        <v>2676</v>
      </c>
      <c r="K1313" s="8"/>
      <c r="L1313" s="8"/>
      <c r="M1313" s="8"/>
      <c r="N1313" s="8"/>
      <c r="O1313" s="10"/>
      <c r="P1313" s="11">
        <f>Table1[[#This Row],[QUANTITE]]*Table1[[#This Row],[PRIX DE VENTE ]]</f>
        <v>0</v>
      </c>
    </row>
    <row r="1314" spans="2:16" ht="15.75" thickBot="1" x14ac:dyDescent="0.3">
      <c r="B1314" s="17"/>
      <c r="C1314" s="18"/>
      <c r="D1314" s="16" t="s">
        <v>2490</v>
      </c>
      <c r="E1314" s="8" t="s">
        <v>2636</v>
      </c>
      <c r="F1314" s="8">
        <v>2519</v>
      </c>
      <c r="G1314" s="9" t="s">
        <v>2640</v>
      </c>
      <c r="H1314" s="8" t="str">
        <f>CONCATENATE(Table1[[#This Row],[FAMILLE]],"-",Table1[[#This Row],[CATEGORIE]],"-",Table1[[#This Row],[NOM]],"-",Table1[[#This Row],[COMPLEMENT]])</f>
        <v>LPS-OISEAU-2519-CANARD</v>
      </c>
      <c r="I1314" s="8"/>
      <c r="J1314" s="8" t="s">
        <v>2676</v>
      </c>
      <c r="K1314" s="8"/>
      <c r="L1314" s="8"/>
      <c r="M1314" s="8"/>
      <c r="N1314" s="8"/>
      <c r="O1314" s="10"/>
      <c r="P1314" s="11">
        <f>Table1[[#This Row],[QUANTITE]]*Table1[[#This Row],[PRIX DE VENTE ]]</f>
        <v>0</v>
      </c>
    </row>
    <row r="1315" spans="2:16" ht="15.75" thickBot="1" x14ac:dyDescent="0.3">
      <c r="B1315" s="17"/>
      <c r="C1315" s="18"/>
      <c r="D1315" s="16" t="s">
        <v>2490</v>
      </c>
      <c r="E1315" s="8" t="s">
        <v>2636</v>
      </c>
      <c r="F1315" s="8">
        <v>2757</v>
      </c>
      <c r="G1315" s="9" t="s">
        <v>2640</v>
      </c>
      <c r="H1315" s="8" t="str">
        <f>CONCATENATE(Table1[[#This Row],[FAMILLE]],"-",Table1[[#This Row],[CATEGORIE]],"-",Table1[[#This Row],[NOM]],"-",Table1[[#This Row],[COMPLEMENT]])</f>
        <v>LPS-OISEAU-2757-CANARD</v>
      </c>
      <c r="I1315" s="8"/>
      <c r="J1315" s="8" t="s">
        <v>2676</v>
      </c>
      <c r="K1315" s="8"/>
      <c r="L1315" s="8"/>
      <c r="M1315" s="8"/>
      <c r="N1315" s="8"/>
      <c r="O1315" s="10"/>
      <c r="P1315" s="11">
        <f>Table1[[#This Row],[QUANTITE]]*Table1[[#This Row],[PRIX DE VENTE ]]</f>
        <v>0</v>
      </c>
    </row>
    <row r="1316" spans="2:16" ht="15.75" thickBot="1" x14ac:dyDescent="0.3">
      <c r="B1316" s="17"/>
      <c r="C1316" s="18"/>
      <c r="D1316" s="16" t="s">
        <v>2490</v>
      </c>
      <c r="E1316" s="8" t="s">
        <v>2636</v>
      </c>
      <c r="F1316" s="8">
        <v>3166</v>
      </c>
      <c r="G1316" s="9" t="s">
        <v>2640</v>
      </c>
      <c r="H1316" s="8" t="str">
        <f>CONCATENATE(Table1[[#This Row],[FAMILLE]],"-",Table1[[#This Row],[CATEGORIE]],"-",Table1[[#This Row],[NOM]],"-",Table1[[#This Row],[COMPLEMENT]])</f>
        <v>LPS-OISEAU-3166-CANARD</v>
      </c>
      <c r="I1316" s="8"/>
      <c r="J1316" s="8" t="s">
        <v>2676</v>
      </c>
      <c r="K1316" s="8"/>
      <c r="L1316" s="8"/>
      <c r="M1316" s="8"/>
      <c r="N1316" s="8"/>
      <c r="O1316" s="10"/>
      <c r="P1316" s="11">
        <f>Table1[[#This Row],[QUANTITE]]*Table1[[#This Row],[PRIX DE VENTE ]]</f>
        <v>0</v>
      </c>
    </row>
    <row r="1317" spans="2:16" ht="15.75" thickBot="1" x14ac:dyDescent="0.3">
      <c r="B1317" s="17"/>
      <c r="C1317" s="18"/>
      <c r="D1317" s="16" t="s">
        <v>2490</v>
      </c>
      <c r="E1317" s="8" t="s">
        <v>2636</v>
      </c>
      <c r="F1317" s="8">
        <v>343</v>
      </c>
      <c r="G1317" s="9" t="s">
        <v>2641</v>
      </c>
      <c r="H1317" s="8" t="str">
        <f>CONCATENATE(Table1[[#This Row],[FAMILLE]],"-",Table1[[#This Row],[CATEGORIE]],"-",Table1[[#This Row],[NOM]],"-",Table1[[#This Row],[COMPLEMENT]])</f>
        <v>LPS-OISEAU-343-COLIBRI</v>
      </c>
      <c r="I1317" s="8"/>
      <c r="J1317" s="8" t="s">
        <v>2676</v>
      </c>
      <c r="K1317" s="8"/>
      <c r="L1317" s="8"/>
      <c r="M1317" s="8"/>
      <c r="N1317" s="8"/>
      <c r="O1317" s="10"/>
      <c r="P1317" s="11">
        <f>Table1[[#This Row],[QUANTITE]]*Table1[[#This Row],[PRIX DE VENTE ]]</f>
        <v>0</v>
      </c>
    </row>
    <row r="1318" spans="2:16" ht="15.75" thickBot="1" x14ac:dyDescent="0.3">
      <c r="B1318" s="17"/>
      <c r="C1318" s="18"/>
      <c r="D1318" s="16" t="s">
        <v>2490</v>
      </c>
      <c r="E1318" s="8" t="s">
        <v>2636</v>
      </c>
      <c r="F1318" s="8" t="s">
        <v>2642</v>
      </c>
      <c r="G1318" s="9" t="s">
        <v>2641</v>
      </c>
      <c r="H1318" s="8" t="str">
        <f>CONCATENATE(Table1[[#This Row],[FAMILLE]],"-",Table1[[#This Row],[CATEGORIE]],"-",Table1[[#This Row],[NOM]],"-",Table1[[#This Row],[COMPLEMENT]])</f>
        <v>LPS-OISEAU-505 / 968-COLIBRI</v>
      </c>
      <c r="I1318" s="8"/>
      <c r="J1318" s="8" t="s">
        <v>2676</v>
      </c>
      <c r="K1318" s="8"/>
      <c r="L1318" s="8"/>
      <c r="M1318" s="8"/>
      <c r="N1318" s="8"/>
      <c r="O1318" s="10"/>
      <c r="P1318" s="11">
        <f>Table1[[#This Row],[QUANTITE]]*Table1[[#This Row],[PRIX DE VENTE ]]</f>
        <v>0</v>
      </c>
    </row>
    <row r="1319" spans="2:16" ht="15.75" thickBot="1" x14ac:dyDescent="0.3">
      <c r="B1319" s="17"/>
      <c r="C1319" s="18"/>
      <c r="D1319" s="16" t="s">
        <v>2490</v>
      </c>
      <c r="E1319" s="8" t="s">
        <v>2636</v>
      </c>
      <c r="F1319" s="8">
        <v>1440</v>
      </c>
      <c r="G1319" s="9" t="s">
        <v>2641</v>
      </c>
      <c r="H1319" s="8" t="str">
        <f>CONCATENATE(Table1[[#This Row],[FAMILLE]],"-",Table1[[#This Row],[CATEGORIE]],"-",Table1[[#This Row],[NOM]],"-",Table1[[#This Row],[COMPLEMENT]])</f>
        <v>LPS-OISEAU-1440-COLIBRI</v>
      </c>
      <c r="I1319" s="8"/>
      <c r="J1319" s="8" t="s">
        <v>2676</v>
      </c>
      <c r="K1319" s="8"/>
      <c r="L1319" s="8"/>
      <c r="M1319" s="8"/>
      <c r="N1319" s="8"/>
      <c r="O1319" s="10"/>
      <c r="P1319" s="11">
        <f>Table1[[#This Row],[QUANTITE]]*Table1[[#This Row],[PRIX DE VENTE ]]</f>
        <v>0</v>
      </c>
    </row>
    <row r="1320" spans="2:16" ht="15.75" thickBot="1" x14ac:dyDescent="0.3">
      <c r="B1320" s="17"/>
      <c r="C1320" s="18"/>
      <c r="D1320" s="16" t="s">
        <v>2490</v>
      </c>
      <c r="E1320" s="8" t="s">
        <v>2636</v>
      </c>
      <c r="F1320" s="8">
        <v>1501</v>
      </c>
      <c r="G1320" s="9" t="s">
        <v>2641</v>
      </c>
      <c r="H1320" s="8" t="str">
        <f>CONCATENATE(Table1[[#This Row],[FAMILLE]],"-",Table1[[#This Row],[CATEGORIE]],"-",Table1[[#This Row],[NOM]],"-",Table1[[#This Row],[COMPLEMENT]])</f>
        <v>LPS-OISEAU-1501-COLIBRI</v>
      </c>
      <c r="I1320" s="8"/>
      <c r="J1320" s="8" t="s">
        <v>2676</v>
      </c>
      <c r="K1320" s="8"/>
      <c r="L1320" s="8"/>
      <c r="M1320" s="8"/>
      <c r="N1320" s="8"/>
      <c r="O1320" s="10"/>
      <c r="P1320" s="11">
        <f>Table1[[#This Row],[QUANTITE]]*Table1[[#This Row],[PRIX DE VENTE ]]</f>
        <v>0</v>
      </c>
    </row>
    <row r="1321" spans="2:16" ht="15.75" thickBot="1" x14ac:dyDescent="0.3">
      <c r="B1321" s="17"/>
      <c r="C1321" s="18"/>
      <c r="D1321" s="16" t="s">
        <v>2490</v>
      </c>
      <c r="E1321" s="8" t="s">
        <v>2636</v>
      </c>
      <c r="F1321" s="8">
        <v>996</v>
      </c>
      <c r="G1321" s="9" t="s">
        <v>2643</v>
      </c>
      <c r="H1321" s="8" t="str">
        <f>CONCATENATE(Table1[[#This Row],[FAMILLE]],"-",Table1[[#This Row],[CATEGORIE]],"-",Table1[[#This Row],[NOM]],"-",Table1[[#This Row],[COMPLEMENT]])</f>
        <v>LPS-OISEAU-996-CYGNE</v>
      </c>
      <c r="I1321" s="8"/>
      <c r="J1321" s="8" t="s">
        <v>2676</v>
      </c>
      <c r="K1321" s="8"/>
      <c r="L1321" s="8"/>
      <c r="M1321" s="8"/>
      <c r="N1321" s="8"/>
      <c r="O1321" s="10"/>
      <c r="P1321" s="11">
        <f>Table1[[#This Row],[QUANTITE]]*Table1[[#This Row],[PRIX DE VENTE ]]</f>
        <v>0</v>
      </c>
    </row>
    <row r="1322" spans="2:16" ht="15.75" thickBot="1" x14ac:dyDescent="0.3">
      <c r="B1322" s="17"/>
      <c r="C1322" s="18"/>
      <c r="D1322" s="16" t="s">
        <v>2490</v>
      </c>
      <c r="E1322" s="8" t="s">
        <v>2636</v>
      </c>
      <c r="F1322" s="8">
        <v>1391</v>
      </c>
      <c r="G1322" s="9" t="s">
        <v>2643</v>
      </c>
      <c r="H1322" s="8" t="str">
        <f>CONCATENATE(Table1[[#This Row],[FAMILLE]],"-",Table1[[#This Row],[CATEGORIE]],"-",Table1[[#This Row],[NOM]],"-",Table1[[#This Row],[COMPLEMENT]])</f>
        <v>LPS-OISEAU-1391-CYGNE</v>
      </c>
      <c r="I1322" s="8"/>
      <c r="J1322" s="8" t="s">
        <v>2676</v>
      </c>
      <c r="K1322" s="8"/>
      <c r="L1322" s="8"/>
      <c r="M1322" s="8"/>
      <c r="N1322" s="8"/>
      <c r="O1322" s="10"/>
      <c r="P1322" s="11">
        <f>Table1[[#This Row],[QUANTITE]]*Table1[[#This Row],[PRIX DE VENTE ]]</f>
        <v>0</v>
      </c>
    </row>
    <row r="1323" spans="2:16" ht="15.75" thickBot="1" x14ac:dyDescent="0.3">
      <c r="B1323" s="17"/>
      <c r="C1323" s="18"/>
      <c r="D1323" s="16" t="s">
        <v>2490</v>
      </c>
      <c r="E1323" s="8" t="s">
        <v>2636</v>
      </c>
      <c r="F1323" s="8">
        <v>2179</v>
      </c>
      <c r="G1323" s="9" t="s">
        <v>2643</v>
      </c>
      <c r="H1323" s="8" t="str">
        <f>CONCATENATE(Table1[[#This Row],[FAMILLE]],"-",Table1[[#This Row],[CATEGORIE]],"-",Table1[[#This Row],[NOM]],"-",Table1[[#This Row],[COMPLEMENT]])</f>
        <v>LPS-OISEAU-2179-CYGNE</v>
      </c>
      <c r="I1323" s="8"/>
      <c r="J1323" s="8" t="s">
        <v>2676</v>
      </c>
      <c r="K1323" s="8"/>
      <c r="L1323" s="8"/>
      <c r="M1323" s="8"/>
      <c r="N1323" s="8"/>
      <c r="O1323" s="10"/>
      <c r="P1323" s="11">
        <f>Table1[[#This Row],[QUANTITE]]*Table1[[#This Row],[PRIX DE VENTE ]]</f>
        <v>0</v>
      </c>
    </row>
    <row r="1324" spans="2:16" ht="15.75" thickBot="1" x14ac:dyDescent="0.3">
      <c r="B1324" s="17"/>
      <c r="C1324" s="18"/>
      <c r="D1324" s="16" t="s">
        <v>2490</v>
      </c>
      <c r="E1324" s="8" t="s">
        <v>2636</v>
      </c>
      <c r="F1324" s="8">
        <v>1734</v>
      </c>
      <c r="G1324" s="9" t="s">
        <v>2643</v>
      </c>
      <c r="H1324" s="8" t="str">
        <f>CONCATENATE(Table1[[#This Row],[FAMILLE]],"-",Table1[[#This Row],[CATEGORIE]],"-",Table1[[#This Row],[NOM]],"-",Table1[[#This Row],[COMPLEMENT]])</f>
        <v>LPS-OISEAU-1734-CYGNE</v>
      </c>
      <c r="I1324" s="8"/>
      <c r="J1324" s="8" t="s">
        <v>2676</v>
      </c>
      <c r="K1324" s="8"/>
      <c r="L1324" s="8"/>
      <c r="M1324" s="8"/>
      <c r="N1324" s="8"/>
      <c r="O1324" s="10"/>
      <c r="P1324" s="11">
        <f>Table1[[#This Row],[QUANTITE]]*Table1[[#This Row],[PRIX DE VENTE ]]</f>
        <v>0</v>
      </c>
    </row>
    <row r="1325" spans="2:16" ht="15.75" thickBot="1" x14ac:dyDescent="0.3">
      <c r="B1325" s="17"/>
      <c r="C1325" s="18"/>
      <c r="D1325" s="16" t="s">
        <v>2490</v>
      </c>
      <c r="E1325" s="8" t="s">
        <v>2636</v>
      </c>
      <c r="F1325" s="8">
        <v>1400</v>
      </c>
      <c r="G1325" s="9" t="s">
        <v>2643</v>
      </c>
      <c r="H1325" s="8" t="str">
        <f>CONCATENATE(Table1[[#This Row],[FAMILLE]],"-",Table1[[#This Row],[CATEGORIE]],"-",Table1[[#This Row],[NOM]],"-",Table1[[#This Row],[COMPLEMENT]])</f>
        <v>LPS-OISEAU-1400-CYGNE</v>
      </c>
      <c r="I1325" s="8"/>
      <c r="J1325" s="8" t="s">
        <v>2676</v>
      </c>
      <c r="K1325" s="8"/>
      <c r="L1325" s="8"/>
      <c r="M1325" s="8"/>
      <c r="N1325" s="8"/>
      <c r="O1325" s="10"/>
      <c r="P1325" s="11">
        <f>Table1[[#This Row],[QUANTITE]]*Table1[[#This Row],[PRIX DE VENTE ]]</f>
        <v>0</v>
      </c>
    </row>
    <row r="1326" spans="2:16" ht="15.75" thickBot="1" x14ac:dyDescent="0.3">
      <c r="B1326" s="17"/>
      <c r="C1326" s="18"/>
      <c r="D1326" s="16" t="s">
        <v>2490</v>
      </c>
      <c r="E1326" s="8" t="s">
        <v>2636</v>
      </c>
      <c r="F1326" s="8">
        <v>800</v>
      </c>
      <c r="G1326" s="9" t="s">
        <v>2644</v>
      </c>
      <c r="H1326" s="8" t="str">
        <f>CONCATENATE(Table1[[#This Row],[FAMILLE]],"-",Table1[[#This Row],[CATEGORIE]],"-",Table1[[#This Row],[NOM]],"-",Table1[[#This Row],[COMPLEMENT]])</f>
        <v>LPS-OISEAU-800-FLAMAND ROSE</v>
      </c>
      <c r="I1326" s="8"/>
      <c r="J1326" s="8" t="s">
        <v>2676</v>
      </c>
      <c r="K1326" s="8"/>
      <c r="L1326" s="8"/>
      <c r="M1326" s="8"/>
      <c r="N1326" s="8"/>
      <c r="O1326" s="10"/>
      <c r="P1326" s="11">
        <f>Table1[[#This Row],[QUANTITE]]*Table1[[#This Row],[PRIX DE VENTE ]]</f>
        <v>0</v>
      </c>
    </row>
    <row r="1327" spans="2:16" ht="15.75" thickBot="1" x14ac:dyDescent="0.3">
      <c r="B1327" s="17"/>
      <c r="C1327" s="18"/>
      <c r="D1327" s="16" t="s">
        <v>2490</v>
      </c>
      <c r="E1327" s="8" t="s">
        <v>2636</v>
      </c>
      <c r="F1327" s="8">
        <v>1023</v>
      </c>
      <c r="G1327" s="9" t="s">
        <v>2644</v>
      </c>
      <c r="H1327" s="8" t="str">
        <f>CONCATENATE(Table1[[#This Row],[FAMILLE]],"-",Table1[[#This Row],[CATEGORIE]],"-",Table1[[#This Row],[NOM]],"-",Table1[[#This Row],[COMPLEMENT]])</f>
        <v>LPS-OISEAU-1023-FLAMAND ROSE</v>
      </c>
      <c r="I1327" s="8"/>
      <c r="J1327" s="8" t="s">
        <v>2676</v>
      </c>
      <c r="K1327" s="8"/>
      <c r="L1327" s="8"/>
      <c r="M1327" s="8"/>
      <c r="N1327" s="8"/>
      <c r="O1327" s="10"/>
      <c r="P1327" s="11">
        <f>Table1[[#This Row],[QUANTITE]]*Table1[[#This Row],[PRIX DE VENTE ]]</f>
        <v>0</v>
      </c>
    </row>
    <row r="1328" spans="2:16" ht="15.75" thickBot="1" x14ac:dyDescent="0.3">
      <c r="B1328" s="17"/>
      <c r="C1328" s="18"/>
      <c r="D1328" s="16" t="s">
        <v>2490</v>
      </c>
      <c r="E1328" s="8" t="s">
        <v>2636</v>
      </c>
      <c r="F1328" s="8">
        <v>1740</v>
      </c>
      <c r="G1328" s="9" t="s">
        <v>2644</v>
      </c>
      <c r="H1328" s="8" t="str">
        <f>CONCATENATE(Table1[[#This Row],[FAMILLE]],"-",Table1[[#This Row],[CATEGORIE]],"-",Table1[[#This Row],[NOM]],"-",Table1[[#This Row],[COMPLEMENT]])</f>
        <v>LPS-OISEAU-1740-FLAMAND ROSE</v>
      </c>
      <c r="I1328" s="8"/>
      <c r="J1328" s="8" t="s">
        <v>2676</v>
      </c>
      <c r="K1328" s="8"/>
      <c r="L1328" s="8"/>
      <c r="M1328" s="8"/>
      <c r="N1328" s="8"/>
      <c r="O1328" s="10"/>
      <c r="P1328" s="11">
        <f>Table1[[#This Row],[QUANTITE]]*Table1[[#This Row],[PRIX DE VENTE ]]</f>
        <v>0</v>
      </c>
    </row>
    <row r="1329" spans="2:16" ht="15.75" thickBot="1" x14ac:dyDescent="0.3">
      <c r="B1329" s="17"/>
      <c r="C1329" s="18"/>
      <c r="D1329" s="16" t="s">
        <v>2490</v>
      </c>
      <c r="E1329" s="8" t="s">
        <v>2636</v>
      </c>
      <c r="F1329" s="8">
        <v>1826</v>
      </c>
      <c r="G1329" s="9" t="s">
        <v>2644</v>
      </c>
      <c r="H1329" s="8" t="str">
        <f>CONCATENATE(Table1[[#This Row],[FAMILLE]],"-",Table1[[#This Row],[CATEGORIE]],"-",Table1[[#This Row],[NOM]],"-",Table1[[#This Row],[COMPLEMENT]])</f>
        <v>LPS-OISEAU-1826-FLAMAND ROSE</v>
      </c>
      <c r="I1329" s="8"/>
      <c r="J1329" s="8" t="s">
        <v>2676</v>
      </c>
      <c r="K1329" s="8"/>
      <c r="L1329" s="8"/>
      <c r="M1329" s="8"/>
      <c r="N1329" s="8"/>
      <c r="O1329" s="10"/>
      <c r="P1329" s="11">
        <f>Table1[[#This Row],[QUANTITE]]*Table1[[#This Row],[PRIX DE VENTE ]]</f>
        <v>0</v>
      </c>
    </row>
    <row r="1330" spans="2:16" ht="15.75" thickBot="1" x14ac:dyDescent="0.3">
      <c r="B1330" s="17"/>
      <c r="C1330" s="18"/>
      <c r="D1330" s="16" t="s">
        <v>2490</v>
      </c>
      <c r="E1330" s="8" t="s">
        <v>2636</v>
      </c>
      <c r="F1330" s="8">
        <v>2032</v>
      </c>
      <c r="G1330" s="9" t="s">
        <v>2644</v>
      </c>
      <c r="H1330" s="8" t="str">
        <f>CONCATENATE(Table1[[#This Row],[FAMILLE]],"-",Table1[[#This Row],[CATEGORIE]],"-",Table1[[#This Row],[NOM]],"-",Table1[[#This Row],[COMPLEMENT]])</f>
        <v>LPS-OISEAU-2032-FLAMAND ROSE</v>
      </c>
      <c r="I1330" s="8"/>
      <c r="J1330" s="8" t="s">
        <v>2676</v>
      </c>
      <c r="K1330" s="8"/>
      <c r="L1330" s="8"/>
      <c r="M1330" s="8"/>
      <c r="N1330" s="8"/>
      <c r="O1330" s="10"/>
      <c r="P1330" s="11">
        <f>Table1[[#This Row],[QUANTITE]]*Table1[[#This Row],[PRIX DE VENTE ]]</f>
        <v>0</v>
      </c>
    </row>
    <row r="1331" spans="2:16" ht="15.75" thickBot="1" x14ac:dyDescent="0.3">
      <c r="B1331" s="17"/>
      <c r="C1331" s="18"/>
      <c r="D1331" s="16" t="s">
        <v>2490</v>
      </c>
      <c r="E1331" s="8" t="s">
        <v>2636</v>
      </c>
      <c r="F1331" s="8">
        <v>1890</v>
      </c>
      <c r="G1331" s="9" t="s">
        <v>2644</v>
      </c>
      <c r="H1331" s="8" t="str">
        <f>CONCATENATE(Table1[[#This Row],[FAMILLE]],"-",Table1[[#This Row],[CATEGORIE]],"-",Table1[[#This Row],[NOM]],"-",Table1[[#This Row],[COMPLEMENT]])</f>
        <v>LPS-OISEAU-1890-FLAMAND ROSE</v>
      </c>
      <c r="I1331" s="8"/>
      <c r="J1331" s="8" t="s">
        <v>2676</v>
      </c>
      <c r="K1331" s="8"/>
      <c r="L1331" s="8"/>
      <c r="M1331" s="8"/>
      <c r="N1331" s="8"/>
      <c r="O1331" s="10"/>
      <c r="P1331" s="11">
        <f>Table1[[#This Row],[QUANTITE]]*Table1[[#This Row],[PRIX DE VENTE ]]</f>
        <v>0</v>
      </c>
    </row>
    <row r="1332" spans="2:16" ht="15.75" thickBot="1" x14ac:dyDescent="0.3">
      <c r="B1332" s="17"/>
      <c r="C1332" s="18"/>
      <c r="D1332" s="16" t="s">
        <v>2490</v>
      </c>
      <c r="E1332" s="8" t="s">
        <v>2636</v>
      </c>
      <c r="F1332" s="8">
        <v>2263</v>
      </c>
      <c r="G1332" s="9" t="s">
        <v>2644</v>
      </c>
      <c r="H1332" s="8" t="str">
        <f>CONCATENATE(Table1[[#This Row],[FAMILLE]],"-",Table1[[#This Row],[CATEGORIE]],"-",Table1[[#This Row],[NOM]],"-",Table1[[#This Row],[COMPLEMENT]])</f>
        <v>LPS-OISEAU-2263-FLAMAND ROSE</v>
      </c>
      <c r="I1332" s="8"/>
      <c r="J1332" s="8" t="s">
        <v>2676</v>
      </c>
      <c r="K1332" s="8"/>
      <c r="L1332" s="8"/>
      <c r="M1332" s="8"/>
      <c r="N1332" s="8"/>
      <c r="O1332" s="10"/>
      <c r="P1332" s="11">
        <f>Table1[[#This Row],[QUANTITE]]*Table1[[#This Row],[PRIX DE VENTE ]]</f>
        <v>0</v>
      </c>
    </row>
    <row r="1333" spans="2:16" ht="15.75" thickBot="1" x14ac:dyDescent="0.3">
      <c r="B1333" s="17"/>
      <c r="C1333" s="18"/>
      <c r="D1333" s="16" t="s">
        <v>2490</v>
      </c>
      <c r="E1333" s="8" t="s">
        <v>2636</v>
      </c>
      <c r="F1333" s="8">
        <v>1438</v>
      </c>
      <c r="G1333" s="9" t="s">
        <v>2644</v>
      </c>
      <c r="H1333" s="8" t="str">
        <f>CONCATENATE(Table1[[#This Row],[FAMILLE]],"-",Table1[[#This Row],[CATEGORIE]],"-",Table1[[#This Row],[NOM]],"-",Table1[[#This Row],[COMPLEMENT]])</f>
        <v>LPS-OISEAU-1438-FLAMAND ROSE</v>
      </c>
      <c r="I1333" s="8"/>
      <c r="J1333" s="8" t="s">
        <v>2676</v>
      </c>
      <c r="K1333" s="8"/>
      <c r="L1333" s="8"/>
      <c r="M1333" s="8"/>
      <c r="N1333" s="8"/>
      <c r="O1333" s="10"/>
      <c r="P1333" s="11">
        <f>Table1[[#This Row],[QUANTITE]]*Table1[[#This Row],[PRIX DE VENTE ]]</f>
        <v>0</v>
      </c>
    </row>
    <row r="1334" spans="2:16" ht="15.75" thickBot="1" x14ac:dyDescent="0.3">
      <c r="B1334" s="17"/>
      <c r="C1334" s="18"/>
      <c r="D1334" s="16" t="s">
        <v>2490</v>
      </c>
      <c r="E1334" s="8" t="s">
        <v>2636</v>
      </c>
      <c r="F1334" s="8">
        <v>2572</v>
      </c>
      <c r="G1334" s="9" t="s">
        <v>2644</v>
      </c>
      <c r="H1334" s="8" t="str">
        <f>CONCATENATE(Table1[[#This Row],[FAMILLE]],"-",Table1[[#This Row],[CATEGORIE]],"-",Table1[[#This Row],[NOM]],"-",Table1[[#This Row],[COMPLEMENT]])</f>
        <v>LPS-OISEAU-2572-FLAMAND ROSE</v>
      </c>
      <c r="I1334" s="8"/>
      <c r="J1334" s="8" t="s">
        <v>2676</v>
      </c>
      <c r="K1334" s="8"/>
      <c r="L1334" s="8"/>
      <c r="M1334" s="8"/>
      <c r="N1334" s="8"/>
      <c r="O1334" s="10"/>
      <c r="P1334" s="11">
        <f>Table1[[#This Row],[QUANTITE]]*Table1[[#This Row],[PRIX DE VENTE ]]</f>
        <v>0</v>
      </c>
    </row>
    <row r="1335" spans="2:16" ht="15.75" thickBot="1" x14ac:dyDescent="0.3">
      <c r="B1335" s="17"/>
      <c r="C1335" s="18"/>
      <c r="D1335" s="16" t="s">
        <v>2490</v>
      </c>
      <c r="E1335" s="8" t="s">
        <v>2636</v>
      </c>
      <c r="F1335" s="8">
        <v>2751</v>
      </c>
      <c r="G1335" s="9" t="s">
        <v>2644</v>
      </c>
      <c r="H1335" s="8" t="str">
        <f>CONCATENATE(Table1[[#This Row],[FAMILLE]],"-",Table1[[#This Row],[CATEGORIE]],"-",Table1[[#This Row],[NOM]],"-",Table1[[#This Row],[COMPLEMENT]])</f>
        <v>LPS-OISEAU-2751-FLAMAND ROSE</v>
      </c>
      <c r="I1335" s="8"/>
      <c r="J1335" s="8" t="s">
        <v>2676</v>
      </c>
      <c r="K1335" s="8"/>
      <c r="L1335" s="8"/>
      <c r="M1335" s="8"/>
      <c r="N1335" s="8"/>
      <c r="O1335" s="10"/>
      <c r="P1335" s="11">
        <f>Table1[[#This Row],[QUANTITE]]*Table1[[#This Row],[PRIX DE VENTE ]]</f>
        <v>0</v>
      </c>
    </row>
    <row r="1336" spans="2:16" ht="15.75" thickBot="1" x14ac:dyDescent="0.3">
      <c r="B1336" s="17"/>
      <c r="C1336" s="18"/>
      <c r="D1336" s="16" t="s">
        <v>2490</v>
      </c>
      <c r="E1336" s="8" t="s">
        <v>2636</v>
      </c>
      <c r="F1336" s="8">
        <v>2071</v>
      </c>
      <c r="G1336" s="9" t="s">
        <v>2645</v>
      </c>
      <c r="H1336" s="8" t="str">
        <f>CONCATENATE(Table1[[#This Row],[FAMILLE]],"-",Table1[[#This Row],[CATEGORIE]],"-",Table1[[#This Row],[NOM]],"-",Table1[[#This Row],[COMPLEMENT]])</f>
        <v>LPS-OISEAU-2071-GEAI</v>
      </c>
      <c r="I1336" s="8"/>
      <c r="J1336" s="8" t="s">
        <v>2676</v>
      </c>
      <c r="K1336" s="8"/>
      <c r="L1336" s="8"/>
      <c r="M1336" s="8"/>
      <c r="N1336" s="8"/>
      <c r="O1336" s="10"/>
      <c r="P1336" s="11">
        <f>Table1[[#This Row],[QUANTITE]]*Table1[[#This Row],[PRIX DE VENTE ]]</f>
        <v>0</v>
      </c>
    </row>
    <row r="1337" spans="2:16" ht="15.75" thickBot="1" x14ac:dyDescent="0.3">
      <c r="B1337" s="17"/>
      <c r="C1337" s="18"/>
      <c r="D1337" s="16" t="s">
        <v>2490</v>
      </c>
      <c r="E1337" s="8" t="s">
        <v>2636</v>
      </c>
      <c r="F1337" s="8">
        <v>2107</v>
      </c>
      <c r="G1337" s="9" t="s">
        <v>2645</v>
      </c>
      <c r="H1337" s="8" t="str">
        <f>CONCATENATE(Table1[[#This Row],[FAMILLE]],"-",Table1[[#This Row],[CATEGORIE]],"-",Table1[[#This Row],[NOM]],"-",Table1[[#This Row],[COMPLEMENT]])</f>
        <v>LPS-OISEAU-2107-GEAI</v>
      </c>
      <c r="I1337" s="8"/>
      <c r="J1337" s="8" t="s">
        <v>2676</v>
      </c>
      <c r="K1337" s="8"/>
      <c r="L1337" s="8"/>
      <c r="M1337" s="8"/>
      <c r="N1337" s="8"/>
      <c r="O1337" s="10"/>
      <c r="P1337" s="11">
        <f>Table1[[#This Row],[QUANTITE]]*Table1[[#This Row],[PRIX DE VENTE ]]</f>
        <v>0</v>
      </c>
    </row>
    <row r="1338" spans="2:16" ht="15.75" thickBot="1" x14ac:dyDescent="0.3">
      <c r="B1338" s="17"/>
      <c r="C1338" s="18"/>
      <c r="D1338" s="16" t="s">
        <v>2490</v>
      </c>
      <c r="E1338" s="8" t="s">
        <v>2636</v>
      </c>
      <c r="F1338" s="8">
        <v>2639</v>
      </c>
      <c r="G1338" s="9" t="s">
        <v>2645</v>
      </c>
      <c r="H1338" s="8" t="str">
        <f>CONCATENATE(Table1[[#This Row],[FAMILLE]],"-",Table1[[#This Row],[CATEGORIE]],"-",Table1[[#This Row],[NOM]],"-",Table1[[#This Row],[COMPLEMENT]])</f>
        <v>LPS-OISEAU-2639-GEAI</v>
      </c>
      <c r="I1338" s="8"/>
      <c r="J1338" s="8" t="s">
        <v>2676</v>
      </c>
      <c r="K1338" s="8"/>
      <c r="L1338" s="8"/>
      <c r="M1338" s="8"/>
      <c r="N1338" s="8"/>
      <c r="O1338" s="10"/>
      <c r="P1338" s="11">
        <f>Table1[[#This Row],[QUANTITE]]*Table1[[#This Row],[PRIX DE VENTE ]]</f>
        <v>0</v>
      </c>
    </row>
    <row r="1339" spans="2:16" ht="15.75" thickBot="1" x14ac:dyDescent="0.3">
      <c r="B1339" s="17"/>
      <c r="C1339" s="18"/>
      <c r="D1339" s="16" t="s">
        <v>2490</v>
      </c>
      <c r="E1339" s="8" t="s">
        <v>2636</v>
      </c>
      <c r="F1339" s="8">
        <v>2462</v>
      </c>
      <c r="G1339" s="9" t="s">
        <v>2645</v>
      </c>
      <c r="H1339" s="8" t="str">
        <f>CONCATENATE(Table1[[#This Row],[FAMILLE]],"-",Table1[[#This Row],[CATEGORIE]],"-",Table1[[#This Row],[NOM]],"-",Table1[[#This Row],[COMPLEMENT]])</f>
        <v>LPS-OISEAU-2462-GEAI</v>
      </c>
      <c r="I1339" s="8"/>
      <c r="J1339" s="8" t="s">
        <v>2676</v>
      </c>
      <c r="K1339" s="8"/>
      <c r="L1339" s="8"/>
      <c r="M1339" s="8"/>
      <c r="N1339" s="8"/>
      <c r="O1339" s="10"/>
      <c r="P1339" s="11">
        <f>Table1[[#This Row],[QUANTITE]]*Table1[[#This Row],[PRIX DE VENTE ]]</f>
        <v>0</v>
      </c>
    </row>
    <row r="1340" spans="2:16" ht="15.75" thickBot="1" x14ac:dyDescent="0.3">
      <c r="B1340" s="17"/>
      <c r="C1340" s="18"/>
      <c r="D1340" s="16" t="s">
        <v>2490</v>
      </c>
      <c r="E1340" s="8" t="s">
        <v>2636</v>
      </c>
      <c r="F1340" s="8">
        <v>2582</v>
      </c>
      <c r="G1340" s="9" t="s">
        <v>2646</v>
      </c>
      <c r="H1340" s="8" t="str">
        <f>CONCATENATE(Table1[[#This Row],[FAMILLE]],"-",Table1[[#This Row],[CATEGORIE]],"-",Table1[[#This Row],[NOM]],"-",Table1[[#This Row],[COMPLEMENT]])</f>
        <v>LPS-OISEAU-2582-HERON</v>
      </c>
      <c r="I1340" s="8"/>
      <c r="J1340" s="8" t="s">
        <v>2676</v>
      </c>
      <c r="K1340" s="8"/>
      <c r="L1340" s="8"/>
      <c r="M1340" s="8"/>
      <c r="N1340" s="8"/>
      <c r="O1340" s="10"/>
      <c r="P1340" s="11">
        <f>Table1[[#This Row],[QUANTITE]]*Table1[[#This Row],[PRIX DE VENTE ]]</f>
        <v>0</v>
      </c>
    </row>
    <row r="1341" spans="2:16" ht="15.75" thickBot="1" x14ac:dyDescent="0.3">
      <c r="B1341" s="17"/>
      <c r="C1341" s="18"/>
      <c r="D1341" s="16" t="s">
        <v>2490</v>
      </c>
      <c r="E1341" s="8" t="s">
        <v>2636</v>
      </c>
      <c r="F1341" s="8">
        <v>147</v>
      </c>
      <c r="G1341" s="9" t="s">
        <v>2647</v>
      </c>
      <c r="H1341" s="8" t="str">
        <f>CONCATENATE(Table1[[#This Row],[FAMILLE]],"-",Table1[[#This Row],[CATEGORIE]],"-",Table1[[#This Row],[NOM]],"-",Table1[[#This Row],[COMPLEMENT]])</f>
        <v>LPS-OISEAU-147-HIBOU</v>
      </c>
      <c r="I1341" s="8"/>
      <c r="J1341" s="8" t="s">
        <v>2676</v>
      </c>
      <c r="K1341" s="8"/>
      <c r="L1341" s="8"/>
      <c r="M1341" s="8"/>
      <c r="N1341" s="8"/>
      <c r="O1341" s="10"/>
      <c r="P1341" s="11">
        <f>Table1[[#This Row],[QUANTITE]]*Table1[[#This Row],[PRIX DE VENTE ]]</f>
        <v>0</v>
      </c>
    </row>
    <row r="1342" spans="2:16" ht="15.75" thickBot="1" x14ac:dyDescent="0.3">
      <c r="B1342" s="17"/>
      <c r="C1342" s="18"/>
      <c r="D1342" s="16" t="s">
        <v>2490</v>
      </c>
      <c r="E1342" s="8" t="s">
        <v>2636</v>
      </c>
      <c r="F1342" s="8">
        <v>1728</v>
      </c>
      <c r="G1342" s="9" t="s">
        <v>2647</v>
      </c>
      <c r="H1342" s="8" t="str">
        <f>CONCATENATE(Table1[[#This Row],[FAMILLE]],"-",Table1[[#This Row],[CATEGORIE]],"-",Table1[[#This Row],[NOM]],"-",Table1[[#This Row],[COMPLEMENT]])</f>
        <v>LPS-OISEAU-1728-HIBOU</v>
      </c>
      <c r="I1342" s="8"/>
      <c r="J1342" s="8" t="s">
        <v>2676</v>
      </c>
      <c r="K1342" s="8"/>
      <c r="L1342" s="8"/>
      <c r="M1342" s="8"/>
      <c r="N1342" s="8"/>
      <c r="O1342" s="10"/>
      <c r="P1342" s="11">
        <f>Table1[[#This Row],[QUANTITE]]*Table1[[#This Row],[PRIX DE VENTE ]]</f>
        <v>0</v>
      </c>
    </row>
    <row r="1343" spans="2:16" ht="15.75" thickBot="1" x14ac:dyDescent="0.3">
      <c r="B1343" s="17"/>
      <c r="C1343" s="18"/>
      <c r="D1343" s="16" t="s">
        <v>2490</v>
      </c>
      <c r="E1343" s="8" t="s">
        <v>2636</v>
      </c>
      <c r="F1343" s="8">
        <v>449</v>
      </c>
      <c r="G1343" s="9" t="s">
        <v>2647</v>
      </c>
      <c r="H1343" s="8" t="str">
        <f>CONCATENATE(Table1[[#This Row],[FAMILLE]],"-",Table1[[#This Row],[CATEGORIE]],"-",Table1[[#This Row],[NOM]],"-",Table1[[#This Row],[COMPLEMENT]])</f>
        <v>LPS-OISEAU-449-HIBOU</v>
      </c>
      <c r="I1343" s="8"/>
      <c r="J1343" s="8" t="s">
        <v>2676</v>
      </c>
      <c r="K1343" s="8"/>
      <c r="L1343" s="8"/>
      <c r="M1343" s="8"/>
      <c r="N1343" s="8"/>
      <c r="O1343" s="10"/>
      <c r="P1343" s="11">
        <f>Table1[[#This Row],[QUANTITE]]*Table1[[#This Row],[PRIX DE VENTE ]]</f>
        <v>0</v>
      </c>
    </row>
    <row r="1344" spans="2:16" ht="15.75" thickBot="1" x14ac:dyDescent="0.3">
      <c r="B1344" s="17"/>
      <c r="C1344" s="18"/>
      <c r="D1344" s="16" t="s">
        <v>2490</v>
      </c>
      <c r="E1344" s="8" t="s">
        <v>2636</v>
      </c>
      <c r="F1344" s="8">
        <v>1476</v>
      </c>
      <c r="G1344" s="9" t="s">
        <v>2647</v>
      </c>
      <c r="H1344" s="8" t="str">
        <f>CONCATENATE(Table1[[#This Row],[FAMILLE]],"-",Table1[[#This Row],[CATEGORIE]],"-",Table1[[#This Row],[NOM]],"-",Table1[[#This Row],[COMPLEMENT]])</f>
        <v>LPS-OISEAU-1476-HIBOU</v>
      </c>
      <c r="I1344" s="8"/>
      <c r="J1344" s="8" t="s">
        <v>2676</v>
      </c>
      <c r="K1344" s="8"/>
      <c r="L1344" s="8"/>
      <c r="M1344" s="8"/>
      <c r="N1344" s="8"/>
      <c r="O1344" s="10"/>
      <c r="P1344" s="11">
        <f>Table1[[#This Row],[QUANTITE]]*Table1[[#This Row],[PRIX DE VENTE ]]</f>
        <v>0</v>
      </c>
    </row>
    <row r="1345" spans="2:16" ht="15.75" thickBot="1" x14ac:dyDescent="0.3">
      <c r="B1345" s="17"/>
      <c r="C1345" s="18"/>
      <c r="D1345" s="16" t="s">
        <v>2490</v>
      </c>
      <c r="E1345" s="8" t="s">
        <v>2636</v>
      </c>
      <c r="F1345" s="8">
        <v>404</v>
      </c>
      <c r="G1345" s="9" t="s">
        <v>2647</v>
      </c>
      <c r="H1345" s="8" t="str">
        <f>CONCATENATE(Table1[[#This Row],[FAMILLE]],"-",Table1[[#This Row],[CATEGORIE]],"-",Table1[[#This Row],[NOM]],"-",Table1[[#This Row],[COMPLEMENT]])</f>
        <v>LPS-OISEAU-404-HIBOU</v>
      </c>
      <c r="I1345" s="8"/>
      <c r="J1345" s="8" t="s">
        <v>2676</v>
      </c>
      <c r="K1345" s="8"/>
      <c r="L1345" s="8"/>
      <c r="M1345" s="8"/>
      <c r="N1345" s="8"/>
      <c r="O1345" s="10"/>
      <c r="P1345" s="11">
        <f>Table1[[#This Row],[QUANTITE]]*Table1[[#This Row],[PRIX DE VENTE ]]</f>
        <v>0</v>
      </c>
    </row>
    <row r="1346" spans="2:16" ht="15.75" thickBot="1" x14ac:dyDescent="0.3">
      <c r="B1346" s="17"/>
      <c r="C1346" s="18"/>
      <c r="D1346" s="16" t="s">
        <v>2490</v>
      </c>
      <c r="E1346" s="8" t="s">
        <v>2636</v>
      </c>
      <c r="F1346" s="8">
        <v>1997</v>
      </c>
      <c r="G1346" s="9" t="s">
        <v>2647</v>
      </c>
      <c r="H1346" s="8" t="str">
        <f>CONCATENATE(Table1[[#This Row],[FAMILLE]],"-",Table1[[#This Row],[CATEGORIE]],"-",Table1[[#This Row],[NOM]],"-",Table1[[#This Row],[COMPLEMENT]])</f>
        <v>LPS-OISEAU-1997-HIBOU</v>
      </c>
      <c r="I1346" s="8"/>
      <c r="J1346" s="8" t="s">
        <v>2676</v>
      </c>
      <c r="K1346" s="8"/>
      <c r="L1346" s="8"/>
      <c r="M1346" s="8"/>
      <c r="N1346" s="8"/>
      <c r="O1346" s="10"/>
      <c r="P1346" s="11">
        <f>Table1[[#This Row],[QUANTITE]]*Table1[[#This Row],[PRIX DE VENTE ]]</f>
        <v>0</v>
      </c>
    </row>
    <row r="1347" spans="2:16" ht="15.75" thickBot="1" x14ac:dyDescent="0.3">
      <c r="B1347" s="17"/>
      <c r="C1347" s="18"/>
      <c r="D1347" s="16" t="s">
        <v>2490</v>
      </c>
      <c r="E1347" s="8" t="s">
        <v>2636</v>
      </c>
      <c r="F1347" s="8">
        <v>354</v>
      </c>
      <c r="G1347" s="9" t="s">
        <v>2647</v>
      </c>
      <c r="H1347" s="8" t="str">
        <f>CONCATENATE(Table1[[#This Row],[FAMILLE]],"-",Table1[[#This Row],[CATEGORIE]],"-",Table1[[#This Row],[NOM]],"-",Table1[[#This Row],[COMPLEMENT]])</f>
        <v>LPS-OISEAU-354-HIBOU</v>
      </c>
      <c r="I1347" s="8"/>
      <c r="J1347" s="8" t="s">
        <v>2676</v>
      </c>
      <c r="K1347" s="8"/>
      <c r="L1347" s="8"/>
      <c r="M1347" s="8"/>
      <c r="N1347" s="8"/>
      <c r="O1347" s="10"/>
      <c r="P1347" s="11">
        <f>Table1[[#This Row],[QUANTITE]]*Table1[[#This Row],[PRIX DE VENTE ]]</f>
        <v>0</v>
      </c>
    </row>
    <row r="1348" spans="2:16" ht="15.75" thickBot="1" x14ac:dyDescent="0.3">
      <c r="B1348" s="17"/>
      <c r="C1348" s="18"/>
      <c r="D1348" s="16" t="s">
        <v>2490</v>
      </c>
      <c r="E1348" s="8" t="s">
        <v>2636</v>
      </c>
      <c r="F1348" s="8">
        <v>1943</v>
      </c>
      <c r="G1348" s="9" t="s">
        <v>2647</v>
      </c>
      <c r="H1348" s="8" t="str">
        <f>CONCATENATE(Table1[[#This Row],[FAMILLE]],"-",Table1[[#This Row],[CATEGORIE]],"-",Table1[[#This Row],[NOM]],"-",Table1[[#This Row],[COMPLEMENT]])</f>
        <v>LPS-OISEAU-1943-HIBOU</v>
      </c>
      <c r="I1348" s="8"/>
      <c r="J1348" s="8" t="s">
        <v>2676</v>
      </c>
      <c r="K1348" s="8"/>
      <c r="L1348" s="8"/>
      <c r="M1348" s="8"/>
      <c r="N1348" s="8"/>
      <c r="O1348" s="10"/>
      <c r="P1348" s="11">
        <f>Table1[[#This Row],[QUANTITE]]*Table1[[#This Row],[PRIX DE VENTE ]]</f>
        <v>0</v>
      </c>
    </row>
    <row r="1349" spans="2:16" ht="15.75" thickBot="1" x14ac:dyDescent="0.3">
      <c r="B1349" s="17"/>
      <c r="C1349" s="18"/>
      <c r="D1349" s="16" t="s">
        <v>2490</v>
      </c>
      <c r="E1349" s="8" t="s">
        <v>2636</v>
      </c>
      <c r="F1349" s="8">
        <v>496</v>
      </c>
      <c r="G1349" s="9" t="s">
        <v>2647</v>
      </c>
      <c r="H1349" s="8" t="str">
        <f>CONCATENATE(Table1[[#This Row],[FAMILLE]],"-",Table1[[#This Row],[CATEGORIE]],"-",Table1[[#This Row],[NOM]],"-",Table1[[#This Row],[COMPLEMENT]])</f>
        <v>LPS-OISEAU-496-HIBOU</v>
      </c>
      <c r="I1349" s="8"/>
      <c r="J1349" s="8" t="s">
        <v>2676</v>
      </c>
      <c r="K1349" s="8"/>
      <c r="L1349" s="8"/>
      <c r="M1349" s="8"/>
      <c r="N1349" s="8"/>
      <c r="O1349" s="10"/>
      <c r="P1349" s="11">
        <f>Table1[[#This Row],[QUANTITE]]*Table1[[#This Row],[PRIX DE VENTE ]]</f>
        <v>0</v>
      </c>
    </row>
    <row r="1350" spans="2:16" ht="15.75" thickBot="1" x14ac:dyDescent="0.3">
      <c r="B1350" s="17"/>
      <c r="C1350" s="18"/>
      <c r="D1350" s="16" t="s">
        <v>2490</v>
      </c>
      <c r="E1350" s="8" t="s">
        <v>2636</v>
      </c>
      <c r="F1350" s="8">
        <v>781</v>
      </c>
      <c r="G1350" s="9" t="s">
        <v>2647</v>
      </c>
      <c r="H1350" s="8" t="str">
        <f>CONCATENATE(Table1[[#This Row],[FAMILLE]],"-",Table1[[#This Row],[CATEGORIE]],"-",Table1[[#This Row],[NOM]],"-",Table1[[#This Row],[COMPLEMENT]])</f>
        <v>LPS-OISEAU-781-HIBOU</v>
      </c>
      <c r="I1350" s="8"/>
      <c r="J1350" s="8" t="s">
        <v>2676</v>
      </c>
      <c r="K1350" s="8"/>
      <c r="L1350" s="8"/>
      <c r="M1350" s="8"/>
      <c r="N1350" s="8"/>
      <c r="O1350" s="10"/>
      <c r="P1350" s="11">
        <f>Table1[[#This Row],[QUANTITE]]*Table1[[#This Row],[PRIX DE VENTE ]]</f>
        <v>0</v>
      </c>
    </row>
    <row r="1351" spans="2:16" ht="15.75" thickBot="1" x14ac:dyDescent="0.3">
      <c r="B1351" s="17"/>
      <c r="C1351" s="18"/>
      <c r="D1351" s="16" t="s">
        <v>2490</v>
      </c>
      <c r="E1351" s="8" t="s">
        <v>2636</v>
      </c>
      <c r="F1351" s="8">
        <v>841</v>
      </c>
      <c r="G1351" s="9" t="s">
        <v>2647</v>
      </c>
      <c r="H1351" s="8" t="str">
        <f>CONCATENATE(Table1[[#This Row],[FAMILLE]],"-",Table1[[#This Row],[CATEGORIE]],"-",Table1[[#This Row],[NOM]],"-",Table1[[#This Row],[COMPLEMENT]])</f>
        <v>LPS-OISEAU-841-HIBOU</v>
      </c>
      <c r="I1351" s="8"/>
      <c r="J1351" s="8" t="s">
        <v>2676</v>
      </c>
      <c r="K1351" s="8"/>
      <c r="L1351" s="8"/>
      <c r="M1351" s="8"/>
      <c r="N1351" s="8"/>
      <c r="O1351" s="10"/>
      <c r="P1351" s="11">
        <f>Table1[[#This Row],[QUANTITE]]*Table1[[#This Row],[PRIX DE VENTE ]]</f>
        <v>0</v>
      </c>
    </row>
    <row r="1352" spans="2:16" ht="15.75" thickBot="1" x14ac:dyDescent="0.3">
      <c r="B1352" s="17"/>
      <c r="C1352" s="18"/>
      <c r="D1352" s="16" t="s">
        <v>2490</v>
      </c>
      <c r="E1352" s="8" t="s">
        <v>2636</v>
      </c>
      <c r="F1352" s="8">
        <v>924</v>
      </c>
      <c r="G1352" s="9" t="s">
        <v>2647</v>
      </c>
      <c r="H1352" s="8" t="str">
        <f>CONCATENATE(Table1[[#This Row],[FAMILLE]],"-",Table1[[#This Row],[CATEGORIE]],"-",Table1[[#This Row],[NOM]],"-",Table1[[#This Row],[COMPLEMENT]])</f>
        <v>LPS-OISEAU-924-HIBOU</v>
      </c>
      <c r="I1352" s="8"/>
      <c r="J1352" s="8" t="s">
        <v>2676</v>
      </c>
      <c r="K1352" s="8"/>
      <c r="L1352" s="8"/>
      <c r="M1352" s="8"/>
      <c r="N1352" s="8"/>
      <c r="O1352" s="10"/>
      <c r="P1352" s="11">
        <f>Table1[[#This Row],[QUANTITE]]*Table1[[#This Row],[PRIX DE VENTE ]]</f>
        <v>0</v>
      </c>
    </row>
    <row r="1353" spans="2:16" ht="15.75" thickBot="1" x14ac:dyDescent="0.3">
      <c r="B1353" s="17"/>
      <c r="C1353" s="18"/>
      <c r="D1353" s="16" t="s">
        <v>2490</v>
      </c>
      <c r="E1353" s="8" t="s">
        <v>2636</v>
      </c>
      <c r="F1353" s="8">
        <v>431</v>
      </c>
      <c r="G1353" s="9" t="s">
        <v>2647</v>
      </c>
      <c r="H1353" s="8" t="str">
        <f>CONCATENATE(Table1[[#This Row],[FAMILLE]],"-",Table1[[#This Row],[CATEGORIE]],"-",Table1[[#This Row],[NOM]],"-",Table1[[#This Row],[COMPLEMENT]])</f>
        <v>LPS-OISEAU-431-HIBOU</v>
      </c>
      <c r="I1353" s="8"/>
      <c r="J1353" s="8" t="s">
        <v>2676</v>
      </c>
      <c r="K1353" s="8"/>
      <c r="L1353" s="8"/>
      <c r="M1353" s="8"/>
      <c r="N1353" s="8"/>
      <c r="O1353" s="10"/>
      <c r="P1353" s="11">
        <f>Table1[[#This Row],[QUANTITE]]*Table1[[#This Row],[PRIX DE VENTE ]]</f>
        <v>0</v>
      </c>
    </row>
    <row r="1354" spans="2:16" ht="15.75" thickBot="1" x14ac:dyDescent="0.3">
      <c r="B1354" s="17"/>
      <c r="C1354" s="18"/>
      <c r="D1354" s="16" t="s">
        <v>2490</v>
      </c>
      <c r="E1354" s="8" t="s">
        <v>2636</v>
      </c>
      <c r="F1354" s="8">
        <v>1569</v>
      </c>
      <c r="G1354" s="9" t="s">
        <v>2647</v>
      </c>
      <c r="H1354" s="8" t="str">
        <f>CONCATENATE(Table1[[#This Row],[FAMILLE]],"-",Table1[[#This Row],[CATEGORIE]],"-",Table1[[#This Row],[NOM]],"-",Table1[[#This Row],[COMPLEMENT]])</f>
        <v>LPS-OISEAU-1569-HIBOU</v>
      </c>
      <c r="I1354" s="8"/>
      <c r="J1354" s="8" t="s">
        <v>2676</v>
      </c>
      <c r="K1354" s="8"/>
      <c r="L1354" s="8"/>
      <c r="M1354" s="8"/>
      <c r="N1354" s="8"/>
      <c r="O1354" s="10"/>
      <c r="P1354" s="11">
        <f>Table1[[#This Row],[QUANTITE]]*Table1[[#This Row],[PRIX DE VENTE ]]</f>
        <v>0</v>
      </c>
    </row>
    <row r="1355" spans="2:16" ht="15.75" thickBot="1" x14ac:dyDescent="0.3">
      <c r="B1355" s="17"/>
      <c r="C1355" s="18"/>
      <c r="D1355" s="16" t="s">
        <v>2490</v>
      </c>
      <c r="E1355" s="8" t="s">
        <v>2636</v>
      </c>
      <c r="F1355" s="8">
        <v>1661</v>
      </c>
      <c r="G1355" s="9" t="s">
        <v>2647</v>
      </c>
      <c r="H1355" s="8" t="str">
        <f>CONCATENATE(Table1[[#This Row],[FAMILLE]],"-",Table1[[#This Row],[CATEGORIE]],"-",Table1[[#This Row],[NOM]],"-",Table1[[#This Row],[COMPLEMENT]])</f>
        <v>LPS-OISEAU-1661-HIBOU</v>
      </c>
      <c r="I1355" s="8"/>
      <c r="J1355" s="8" t="s">
        <v>2676</v>
      </c>
      <c r="K1355" s="8"/>
      <c r="L1355" s="8"/>
      <c r="M1355" s="8"/>
      <c r="N1355" s="8"/>
      <c r="O1355" s="10"/>
      <c r="P1355" s="11">
        <f>Table1[[#This Row],[QUANTITE]]*Table1[[#This Row],[PRIX DE VENTE ]]</f>
        <v>0</v>
      </c>
    </row>
    <row r="1356" spans="2:16" ht="15.75" thickBot="1" x14ac:dyDescent="0.3">
      <c r="B1356" s="17"/>
      <c r="C1356" s="18"/>
      <c r="D1356" s="16" t="s">
        <v>2490</v>
      </c>
      <c r="E1356" s="8" t="s">
        <v>2636</v>
      </c>
      <c r="F1356" s="8">
        <v>1147</v>
      </c>
      <c r="G1356" s="9" t="s">
        <v>2647</v>
      </c>
      <c r="H1356" s="8" t="str">
        <f>CONCATENATE(Table1[[#This Row],[FAMILLE]],"-",Table1[[#This Row],[CATEGORIE]],"-",Table1[[#This Row],[NOM]],"-",Table1[[#This Row],[COMPLEMENT]])</f>
        <v>LPS-OISEAU-1147-HIBOU</v>
      </c>
      <c r="I1356" s="8"/>
      <c r="J1356" s="8" t="s">
        <v>2676</v>
      </c>
      <c r="K1356" s="8"/>
      <c r="L1356" s="8"/>
      <c r="M1356" s="8"/>
      <c r="N1356" s="8"/>
      <c r="O1356" s="10"/>
      <c r="P1356" s="11">
        <f>Table1[[#This Row],[QUANTITE]]*Table1[[#This Row],[PRIX DE VENTE ]]</f>
        <v>0</v>
      </c>
    </row>
    <row r="1357" spans="2:16" ht="15.75" thickBot="1" x14ac:dyDescent="0.3">
      <c r="B1357" s="17"/>
      <c r="C1357" s="18"/>
      <c r="D1357" s="16" t="s">
        <v>2490</v>
      </c>
      <c r="E1357" s="8" t="s">
        <v>2636</v>
      </c>
      <c r="F1357" s="8" t="s">
        <v>2648</v>
      </c>
      <c r="G1357" s="9" t="s">
        <v>2647</v>
      </c>
      <c r="H1357" s="8" t="str">
        <f>CONCATENATE(Table1[[#This Row],[FAMILLE]],"-",Table1[[#This Row],[CATEGORIE]],"-",Table1[[#This Row],[NOM]],"-",Table1[[#This Row],[COMPLEMENT]])</f>
        <v>LPS-OISEAU-NN 60 AVIA WISEWINGS-HIBOU</v>
      </c>
      <c r="I1357" s="8"/>
      <c r="J1357" s="8" t="s">
        <v>2676</v>
      </c>
      <c r="K1357" s="8"/>
      <c r="L1357" s="8"/>
      <c r="M1357" s="8"/>
      <c r="N1357" s="8"/>
      <c r="O1357" s="10"/>
      <c r="P1357" s="11">
        <f>Table1[[#This Row],[QUANTITE]]*Table1[[#This Row],[PRIX DE VENTE ]]</f>
        <v>0</v>
      </c>
    </row>
    <row r="1358" spans="2:16" ht="15.75" thickBot="1" x14ac:dyDescent="0.3">
      <c r="B1358" s="17"/>
      <c r="C1358" s="18"/>
      <c r="D1358" s="16" t="s">
        <v>2490</v>
      </c>
      <c r="E1358" s="8" t="s">
        <v>2636</v>
      </c>
      <c r="F1358" s="8" t="s">
        <v>2649</v>
      </c>
      <c r="G1358" s="9" t="s">
        <v>2647</v>
      </c>
      <c r="H1358" s="8" t="str">
        <f>CONCATENATE(Table1[[#This Row],[FAMILLE]],"-",Table1[[#This Row],[CATEGORIE]],"-",Table1[[#This Row],[NOM]],"-",Table1[[#This Row],[COMPLEMENT]])</f>
        <v>LPS-OISEAU-1-77 OONA OWLER-HIBOU</v>
      </c>
      <c r="I1358" s="8"/>
      <c r="J1358" s="8" t="s">
        <v>2676</v>
      </c>
      <c r="K1358" s="8"/>
      <c r="L1358" s="8"/>
      <c r="M1358" s="8"/>
      <c r="N1358" s="8"/>
      <c r="O1358" s="10"/>
      <c r="P1358" s="11">
        <f>Table1[[#This Row],[QUANTITE]]*Table1[[#This Row],[PRIX DE VENTE ]]</f>
        <v>0</v>
      </c>
    </row>
    <row r="1359" spans="2:16" ht="15.75" thickBot="1" x14ac:dyDescent="0.3">
      <c r="B1359" s="17"/>
      <c r="C1359" s="18"/>
      <c r="D1359" s="16" t="s">
        <v>2490</v>
      </c>
      <c r="E1359" s="8" t="s">
        <v>2636</v>
      </c>
      <c r="F1359" s="8">
        <v>654</v>
      </c>
      <c r="G1359" s="9" t="s">
        <v>2650</v>
      </c>
      <c r="H1359" s="8" t="str">
        <f>CONCATENATE(Table1[[#This Row],[FAMILLE]],"-",Table1[[#This Row],[CATEGORIE]],"-",Table1[[#This Row],[NOM]],"-",Table1[[#This Row],[COMPLEMENT]])</f>
        <v>LPS-OISEAU-654-MACAREUX</v>
      </c>
      <c r="I1359" s="8"/>
      <c r="J1359" s="8" t="s">
        <v>2676</v>
      </c>
      <c r="K1359" s="8"/>
      <c r="L1359" s="8"/>
      <c r="M1359" s="8"/>
      <c r="N1359" s="8"/>
      <c r="O1359" s="10"/>
      <c r="P1359" s="11">
        <f>Table1[[#This Row],[QUANTITE]]*Table1[[#This Row],[PRIX DE VENTE ]]</f>
        <v>0</v>
      </c>
    </row>
    <row r="1360" spans="2:16" ht="15.75" thickBot="1" x14ac:dyDescent="0.3">
      <c r="B1360" s="17"/>
      <c r="C1360" s="18"/>
      <c r="D1360" s="16" t="s">
        <v>2490</v>
      </c>
      <c r="E1360" s="8" t="s">
        <v>2636</v>
      </c>
      <c r="F1360" s="8" t="s">
        <v>2651</v>
      </c>
      <c r="G1360" s="9" t="s">
        <v>2650</v>
      </c>
      <c r="H1360" s="8" t="str">
        <f>CONCATENATE(Table1[[#This Row],[FAMILLE]],"-",Table1[[#This Row],[CATEGORIE]],"-",Table1[[#This Row],[NOM]],"-",Table1[[#This Row],[COMPLEMENT]])</f>
        <v>LPS-OISEAU-654 BIS-MACAREUX</v>
      </c>
      <c r="I1360" s="8"/>
      <c r="J1360" s="8" t="s">
        <v>2676</v>
      </c>
      <c r="K1360" s="8"/>
      <c r="L1360" s="8"/>
      <c r="M1360" s="8"/>
      <c r="N1360" s="8"/>
      <c r="O1360" s="10"/>
      <c r="P1360" s="11">
        <f>Table1[[#This Row],[QUANTITE]]*Table1[[#This Row],[PRIX DE VENTE ]]</f>
        <v>0</v>
      </c>
    </row>
    <row r="1361" spans="2:16" ht="15.75" thickBot="1" x14ac:dyDescent="0.3">
      <c r="B1361" s="17"/>
      <c r="C1361" s="18"/>
      <c r="D1361" s="16" t="s">
        <v>2490</v>
      </c>
      <c r="E1361" s="8" t="s">
        <v>2636</v>
      </c>
      <c r="F1361" s="8">
        <v>1574</v>
      </c>
      <c r="G1361" s="9" t="s">
        <v>2650</v>
      </c>
      <c r="H1361" s="8" t="str">
        <f>CONCATENATE(Table1[[#This Row],[FAMILLE]],"-",Table1[[#This Row],[CATEGORIE]],"-",Table1[[#This Row],[NOM]],"-",Table1[[#This Row],[COMPLEMENT]])</f>
        <v>LPS-OISEAU-1574-MACAREUX</v>
      </c>
      <c r="I1361" s="8"/>
      <c r="J1361" s="8" t="s">
        <v>2676</v>
      </c>
      <c r="K1361" s="8"/>
      <c r="L1361" s="8"/>
      <c r="M1361" s="8"/>
      <c r="N1361" s="8"/>
      <c r="O1361" s="10"/>
      <c r="P1361" s="11">
        <f>Table1[[#This Row],[QUANTITE]]*Table1[[#This Row],[PRIX DE VENTE ]]</f>
        <v>0</v>
      </c>
    </row>
    <row r="1362" spans="2:16" ht="15.75" thickBot="1" x14ac:dyDescent="0.3">
      <c r="B1362" s="17"/>
      <c r="C1362" s="18"/>
      <c r="D1362" s="16" t="s">
        <v>2490</v>
      </c>
      <c r="E1362" s="8" t="s">
        <v>2636</v>
      </c>
      <c r="F1362" s="8">
        <v>2060</v>
      </c>
      <c r="G1362" s="9" t="s">
        <v>2650</v>
      </c>
      <c r="H1362" s="8" t="str">
        <f>CONCATENATE(Table1[[#This Row],[FAMILLE]],"-",Table1[[#This Row],[CATEGORIE]],"-",Table1[[#This Row],[NOM]],"-",Table1[[#This Row],[COMPLEMENT]])</f>
        <v>LPS-OISEAU-2060-MACAREUX</v>
      </c>
      <c r="I1362" s="8"/>
      <c r="J1362" s="8" t="s">
        <v>2676</v>
      </c>
      <c r="K1362" s="8"/>
      <c r="L1362" s="8"/>
      <c r="M1362" s="8"/>
      <c r="N1362" s="8"/>
      <c r="O1362" s="10"/>
      <c r="P1362" s="11">
        <f>Table1[[#This Row],[QUANTITE]]*Table1[[#This Row],[PRIX DE VENTE ]]</f>
        <v>0</v>
      </c>
    </row>
    <row r="1363" spans="2:16" ht="15.75" thickBot="1" x14ac:dyDescent="0.3">
      <c r="B1363" s="17"/>
      <c r="C1363" s="18"/>
      <c r="D1363" s="16" t="s">
        <v>2490</v>
      </c>
      <c r="E1363" s="8" t="s">
        <v>2636</v>
      </c>
      <c r="F1363" s="8">
        <v>1748</v>
      </c>
      <c r="G1363" s="9" t="s">
        <v>2650</v>
      </c>
      <c r="H1363" s="8" t="str">
        <f>CONCATENATE(Table1[[#This Row],[FAMILLE]],"-",Table1[[#This Row],[CATEGORIE]],"-",Table1[[#This Row],[NOM]],"-",Table1[[#This Row],[COMPLEMENT]])</f>
        <v>LPS-OISEAU-1748-MACAREUX</v>
      </c>
      <c r="I1363" s="8"/>
      <c r="J1363" s="8" t="s">
        <v>2676</v>
      </c>
      <c r="K1363" s="8"/>
      <c r="L1363" s="8"/>
      <c r="M1363" s="8"/>
      <c r="N1363" s="8"/>
      <c r="O1363" s="10"/>
      <c r="P1363" s="11">
        <f>Table1[[#This Row],[QUANTITE]]*Table1[[#This Row],[PRIX DE VENTE ]]</f>
        <v>0</v>
      </c>
    </row>
    <row r="1364" spans="2:16" ht="15.75" thickBot="1" x14ac:dyDescent="0.3">
      <c r="B1364" s="17"/>
      <c r="C1364" s="18"/>
      <c r="D1364" s="16" t="s">
        <v>2490</v>
      </c>
      <c r="E1364" s="8" t="s">
        <v>2636</v>
      </c>
      <c r="F1364" s="8">
        <v>131</v>
      </c>
      <c r="G1364" s="9" t="s">
        <v>2652</v>
      </c>
      <c r="H1364" s="8" t="str">
        <f>CONCATENATE(Table1[[#This Row],[FAMILLE]],"-",Table1[[#This Row],[CATEGORIE]],"-",Table1[[#This Row],[NOM]],"-",Table1[[#This Row],[COMPLEMENT]])</f>
        <v>LPS-OISEAU-131-MOINEAU</v>
      </c>
      <c r="I1364" s="8"/>
      <c r="J1364" s="8" t="s">
        <v>2676</v>
      </c>
      <c r="K1364" s="8"/>
      <c r="L1364" s="8"/>
      <c r="M1364" s="8"/>
      <c r="N1364" s="8"/>
      <c r="O1364" s="10"/>
      <c r="P1364" s="11">
        <f>Table1[[#This Row],[QUANTITE]]*Table1[[#This Row],[PRIX DE VENTE ]]</f>
        <v>0</v>
      </c>
    </row>
    <row r="1365" spans="2:16" ht="15.75" thickBot="1" x14ac:dyDescent="0.3">
      <c r="B1365" s="17"/>
      <c r="C1365" s="18"/>
      <c r="D1365" s="16" t="s">
        <v>2490</v>
      </c>
      <c r="E1365" s="8" t="s">
        <v>2636</v>
      </c>
      <c r="F1365" s="8">
        <v>205</v>
      </c>
      <c r="G1365" s="9" t="s">
        <v>2652</v>
      </c>
      <c r="H1365" s="8" t="str">
        <f>CONCATENATE(Table1[[#This Row],[FAMILLE]],"-",Table1[[#This Row],[CATEGORIE]],"-",Table1[[#This Row],[NOM]],"-",Table1[[#This Row],[COMPLEMENT]])</f>
        <v>LPS-OISEAU-205-MOINEAU</v>
      </c>
      <c r="I1365" s="8"/>
      <c r="J1365" s="8" t="s">
        <v>2676</v>
      </c>
      <c r="K1365" s="8"/>
      <c r="L1365" s="8"/>
      <c r="M1365" s="8"/>
      <c r="N1365" s="8"/>
      <c r="O1365" s="10"/>
      <c r="P1365" s="11">
        <f>Table1[[#This Row],[QUANTITE]]*Table1[[#This Row],[PRIX DE VENTE ]]</f>
        <v>0</v>
      </c>
    </row>
    <row r="1366" spans="2:16" ht="15.75" thickBot="1" x14ac:dyDescent="0.3">
      <c r="B1366" s="17"/>
      <c r="C1366" s="18"/>
      <c r="D1366" s="16" t="s">
        <v>2490</v>
      </c>
      <c r="E1366" s="8" t="s">
        <v>2636</v>
      </c>
      <c r="F1366" s="8">
        <v>455</v>
      </c>
      <c r="G1366" s="9" t="s">
        <v>2652</v>
      </c>
      <c r="H1366" s="8" t="str">
        <f>CONCATENATE(Table1[[#This Row],[FAMILLE]],"-",Table1[[#This Row],[CATEGORIE]],"-",Table1[[#This Row],[NOM]],"-",Table1[[#This Row],[COMPLEMENT]])</f>
        <v>LPS-OISEAU-455-MOINEAU</v>
      </c>
      <c r="I1366" s="8"/>
      <c r="J1366" s="8" t="s">
        <v>2676</v>
      </c>
      <c r="K1366" s="8"/>
      <c r="L1366" s="8"/>
      <c r="M1366" s="8"/>
      <c r="N1366" s="8"/>
      <c r="O1366" s="10"/>
      <c r="P1366" s="11">
        <f>Table1[[#This Row],[QUANTITE]]*Table1[[#This Row],[PRIX DE VENTE ]]</f>
        <v>0</v>
      </c>
    </row>
    <row r="1367" spans="2:16" ht="15.75" thickBot="1" x14ac:dyDescent="0.3">
      <c r="B1367" s="17"/>
      <c r="C1367" s="18"/>
      <c r="D1367" s="16" t="s">
        <v>2490</v>
      </c>
      <c r="E1367" s="8" t="s">
        <v>2636</v>
      </c>
      <c r="F1367" s="8">
        <v>586</v>
      </c>
      <c r="G1367" s="9" t="s">
        <v>2652</v>
      </c>
      <c r="H1367" s="8" t="str">
        <f>CONCATENATE(Table1[[#This Row],[FAMILLE]],"-",Table1[[#This Row],[CATEGORIE]],"-",Table1[[#This Row],[NOM]],"-",Table1[[#This Row],[COMPLEMENT]])</f>
        <v>LPS-OISEAU-586-MOINEAU</v>
      </c>
      <c r="I1367" s="8"/>
      <c r="J1367" s="8" t="s">
        <v>2676</v>
      </c>
      <c r="K1367" s="8"/>
      <c r="L1367" s="8"/>
      <c r="M1367" s="8"/>
      <c r="N1367" s="8"/>
      <c r="O1367" s="10"/>
      <c r="P1367" s="11">
        <f>Table1[[#This Row],[QUANTITE]]*Table1[[#This Row],[PRIX DE VENTE ]]</f>
        <v>0</v>
      </c>
    </row>
    <row r="1368" spans="2:16" ht="15.75" thickBot="1" x14ac:dyDescent="0.3">
      <c r="B1368" s="17"/>
      <c r="C1368" s="18"/>
      <c r="D1368" s="16" t="s">
        <v>2490</v>
      </c>
      <c r="E1368" s="8" t="s">
        <v>2636</v>
      </c>
      <c r="F1368" s="8">
        <v>975</v>
      </c>
      <c r="G1368" s="9" t="s">
        <v>2652</v>
      </c>
      <c r="H1368" s="8" t="str">
        <f>CONCATENATE(Table1[[#This Row],[FAMILLE]],"-",Table1[[#This Row],[CATEGORIE]],"-",Table1[[#This Row],[NOM]],"-",Table1[[#This Row],[COMPLEMENT]])</f>
        <v>LPS-OISEAU-975-MOINEAU</v>
      </c>
      <c r="I1368" s="8"/>
      <c r="J1368" s="8" t="s">
        <v>2676</v>
      </c>
      <c r="K1368" s="8"/>
      <c r="L1368" s="8"/>
      <c r="M1368" s="8"/>
      <c r="N1368" s="8"/>
      <c r="O1368" s="10"/>
      <c r="P1368" s="11">
        <f>Table1[[#This Row],[QUANTITE]]*Table1[[#This Row],[PRIX DE VENTE ]]</f>
        <v>0</v>
      </c>
    </row>
    <row r="1369" spans="2:16" ht="15.75" thickBot="1" x14ac:dyDescent="0.3">
      <c r="B1369" s="17"/>
      <c r="C1369" s="18"/>
      <c r="D1369" s="16" t="s">
        <v>2490</v>
      </c>
      <c r="E1369" s="8" t="s">
        <v>2636</v>
      </c>
      <c r="F1369" s="8">
        <v>1984</v>
      </c>
      <c r="G1369" s="9" t="s">
        <v>2652</v>
      </c>
      <c r="H1369" s="8" t="str">
        <f>CONCATENATE(Table1[[#This Row],[FAMILLE]],"-",Table1[[#This Row],[CATEGORIE]],"-",Table1[[#This Row],[NOM]],"-",Table1[[#This Row],[COMPLEMENT]])</f>
        <v>LPS-OISEAU-1984-MOINEAU</v>
      </c>
      <c r="I1369" s="8"/>
      <c r="J1369" s="8" t="s">
        <v>2676</v>
      </c>
      <c r="K1369" s="8"/>
      <c r="L1369" s="8"/>
      <c r="M1369" s="8"/>
      <c r="N1369" s="8"/>
      <c r="O1369" s="10"/>
      <c r="P1369" s="11">
        <f>Table1[[#This Row],[QUANTITE]]*Table1[[#This Row],[PRIX DE VENTE ]]</f>
        <v>0</v>
      </c>
    </row>
    <row r="1370" spans="2:16" ht="15.75" thickBot="1" x14ac:dyDescent="0.3">
      <c r="B1370" s="17"/>
      <c r="C1370" s="18"/>
      <c r="D1370" s="16" t="s">
        <v>2490</v>
      </c>
      <c r="E1370" s="8" t="s">
        <v>2636</v>
      </c>
      <c r="F1370" s="8" t="s">
        <v>2653</v>
      </c>
      <c r="G1370" s="9" t="s">
        <v>2652</v>
      </c>
      <c r="H1370" s="8" t="str">
        <f>CONCATENATE(Table1[[#This Row],[FAMILLE]],"-",Table1[[#This Row],[CATEGORIE]],"-",Table1[[#This Row],[NOM]],"-",Table1[[#This Row],[COMPLEMENT]])</f>
        <v>LPS-OISEAU-605 / 721-MOINEAU</v>
      </c>
      <c r="I1370" s="8"/>
      <c r="J1370" s="8" t="s">
        <v>2676</v>
      </c>
      <c r="K1370" s="8"/>
      <c r="L1370" s="8"/>
      <c r="M1370" s="8"/>
      <c r="N1370" s="8"/>
      <c r="O1370" s="10"/>
      <c r="P1370" s="11">
        <f>Table1[[#This Row],[QUANTITE]]*Table1[[#This Row],[PRIX DE VENTE ]]</f>
        <v>0</v>
      </c>
    </row>
    <row r="1371" spans="2:16" ht="15.75" thickBot="1" x14ac:dyDescent="0.3">
      <c r="B1371" s="17"/>
      <c r="C1371" s="18"/>
      <c r="D1371" s="16" t="s">
        <v>2490</v>
      </c>
      <c r="E1371" s="8" t="s">
        <v>2636</v>
      </c>
      <c r="F1371" s="8">
        <v>463</v>
      </c>
      <c r="G1371" s="9" t="s">
        <v>2654</v>
      </c>
      <c r="H1371" s="8" t="str">
        <f>CONCATENATE(Table1[[#This Row],[FAMILLE]],"-",Table1[[#This Row],[CATEGORIE]],"-",Table1[[#This Row],[NOM]],"-",Table1[[#This Row],[COMPLEMENT]])</f>
        <v>LPS-OISEAU-463-PAON</v>
      </c>
      <c r="I1371" s="8"/>
      <c r="J1371" s="8" t="s">
        <v>2676</v>
      </c>
      <c r="K1371" s="8"/>
      <c r="L1371" s="8"/>
      <c r="M1371" s="8"/>
      <c r="N1371" s="8"/>
      <c r="O1371" s="10"/>
      <c r="P1371" s="11">
        <f>Table1[[#This Row],[QUANTITE]]*Table1[[#This Row],[PRIX DE VENTE ]]</f>
        <v>0</v>
      </c>
    </row>
    <row r="1372" spans="2:16" ht="15.75" thickBot="1" x14ac:dyDescent="0.3">
      <c r="B1372" s="17"/>
      <c r="C1372" s="18"/>
      <c r="D1372" s="16" t="s">
        <v>2490</v>
      </c>
      <c r="E1372" s="8" t="s">
        <v>2636</v>
      </c>
      <c r="F1372" s="8">
        <v>985</v>
      </c>
      <c r="G1372" s="9" t="s">
        <v>2654</v>
      </c>
      <c r="H1372" s="8" t="str">
        <f>CONCATENATE(Table1[[#This Row],[FAMILLE]],"-",Table1[[#This Row],[CATEGORIE]],"-",Table1[[#This Row],[NOM]],"-",Table1[[#This Row],[COMPLEMENT]])</f>
        <v>LPS-OISEAU-985-PAON</v>
      </c>
      <c r="I1372" s="8"/>
      <c r="J1372" s="8" t="s">
        <v>2676</v>
      </c>
      <c r="K1372" s="8"/>
      <c r="L1372" s="8"/>
      <c r="M1372" s="8"/>
      <c r="N1372" s="8"/>
      <c r="O1372" s="10"/>
      <c r="P1372" s="11">
        <f>Table1[[#This Row],[QUANTITE]]*Table1[[#This Row],[PRIX DE VENTE ]]</f>
        <v>0</v>
      </c>
    </row>
    <row r="1373" spans="2:16" ht="15.75" thickBot="1" x14ac:dyDescent="0.3">
      <c r="B1373" s="17"/>
      <c r="C1373" s="18"/>
      <c r="D1373" s="16" t="s">
        <v>2490</v>
      </c>
      <c r="E1373" s="8" t="s">
        <v>2636</v>
      </c>
      <c r="F1373" s="8">
        <v>1678</v>
      </c>
      <c r="G1373" s="9" t="s">
        <v>2654</v>
      </c>
      <c r="H1373" s="8" t="str">
        <f>CONCATENATE(Table1[[#This Row],[FAMILLE]],"-",Table1[[#This Row],[CATEGORIE]],"-",Table1[[#This Row],[NOM]],"-",Table1[[#This Row],[COMPLEMENT]])</f>
        <v>LPS-OISEAU-1678-PAON</v>
      </c>
      <c r="I1373" s="8"/>
      <c r="J1373" s="8" t="s">
        <v>2676</v>
      </c>
      <c r="K1373" s="8"/>
      <c r="L1373" s="8"/>
      <c r="M1373" s="8"/>
      <c r="N1373" s="8"/>
      <c r="O1373" s="10"/>
      <c r="P1373" s="11">
        <f>Table1[[#This Row],[QUANTITE]]*Table1[[#This Row],[PRIX DE VENTE ]]</f>
        <v>0</v>
      </c>
    </row>
    <row r="1374" spans="2:16" ht="15.75" thickBot="1" x14ac:dyDescent="0.3">
      <c r="B1374" s="17"/>
      <c r="C1374" s="18"/>
      <c r="D1374" s="16" t="s">
        <v>2490</v>
      </c>
      <c r="E1374" s="8" t="s">
        <v>2636</v>
      </c>
      <c r="F1374" s="8">
        <v>1462</v>
      </c>
      <c r="G1374" s="9" t="s">
        <v>2654</v>
      </c>
      <c r="H1374" s="8" t="str">
        <f>CONCATENATE(Table1[[#This Row],[FAMILLE]],"-",Table1[[#This Row],[CATEGORIE]],"-",Table1[[#This Row],[NOM]],"-",Table1[[#This Row],[COMPLEMENT]])</f>
        <v>LPS-OISEAU-1462-PAON</v>
      </c>
      <c r="I1374" s="8"/>
      <c r="J1374" s="8" t="s">
        <v>2676</v>
      </c>
      <c r="K1374" s="8"/>
      <c r="L1374" s="8"/>
      <c r="M1374" s="8"/>
      <c r="N1374" s="8"/>
      <c r="O1374" s="10"/>
      <c r="P1374" s="11">
        <f>Table1[[#This Row],[QUANTITE]]*Table1[[#This Row],[PRIX DE VENTE ]]</f>
        <v>0</v>
      </c>
    </row>
    <row r="1375" spans="2:16" ht="15.75" thickBot="1" x14ac:dyDescent="0.3">
      <c r="B1375" s="17"/>
      <c r="C1375" s="18"/>
      <c r="D1375" s="16" t="s">
        <v>2490</v>
      </c>
      <c r="E1375" s="8" t="s">
        <v>2636</v>
      </c>
      <c r="F1375" s="8">
        <v>2259</v>
      </c>
      <c r="G1375" s="9" t="s">
        <v>2654</v>
      </c>
      <c r="H1375" s="8" t="str">
        <f>CONCATENATE(Table1[[#This Row],[FAMILLE]],"-",Table1[[#This Row],[CATEGORIE]],"-",Table1[[#This Row],[NOM]],"-",Table1[[#This Row],[COMPLEMENT]])</f>
        <v>LPS-OISEAU-2259-PAON</v>
      </c>
      <c r="I1375" s="8"/>
      <c r="J1375" s="8" t="s">
        <v>2676</v>
      </c>
      <c r="K1375" s="8"/>
      <c r="L1375" s="8"/>
      <c r="M1375" s="8"/>
      <c r="N1375" s="8"/>
      <c r="O1375" s="10"/>
      <c r="P1375" s="11">
        <f>Table1[[#This Row],[QUANTITE]]*Table1[[#This Row],[PRIX DE VENTE ]]</f>
        <v>0</v>
      </c>
    </row>
    <row r="1376" spans="2:16" ht="15.75" thickBot="1" x14ac:dyDescent="0.3">
      <c r="B1376" s="17"/>
      <c r="C1376" s="18"/>
      <c r="D1376" s="16" t="s">
        <v>2490</v>
      </c>
      <c r="E1376" s="8" t="s">
        <v>2636</v>
      </c>
      <c r="F1376" s="8">
        <v>1893</v>
      </c>
      <c r="G1376" s="9" t="s">
        <v>2654</v>
      </c>
      <c r="H1376" s="8" t="str">
        <f>CONCATENATE(Table1[[#This Row],[FAMILLE]],"-",Table1[[#This Row],[CATEGORIE]],"-",Table1[[#This Row],[NOM]],"-",Table1[[#This Row],[COMPLEMENT]])</f>
        <v>LPS-OISEAU-1893-PAON</v>
      </c>
      <c r="I1376" s="8"/>
      <c r="J1376" s="8" t="s">
        <v>2676</v>
      </c>
      <c r="K1376" s="8"/>
      <c r="L1376" s="8"/>
      <c r="M1376" s="8"/>
      <c r="N1376" s="8"/>
      <c r="O1376" s="10"/>
      <c r="P1376" s="11">
        <f>Table1[[#This Row],[QUANTITE]]*Table1[[#This Row],[PRIX DE VENTE ]]</f>
        <v>0</v>
      </c>
    </row>
    <row r="1377" spans="2:16" ht="15.75" thickBot="1" x14ac:dyDescent="0.3">
      <c r="B1377" s="17"/>
      <c r="C1377" s="18"/>
      <c r="D1377" s="16" t="s">
        <v>2490</v>
      </c>
      <c r="E1377" s="8" t="s">
        <v>2636</v>
      </c>
      <c r="F1377" s="8">
        <v>2017</v>
      </c>
      <c r="G1377" s="9" t="s">
        <v>2654</v>
      </c>
      <c r="H1377" s="8" t="str">
        <f>CONCATENATE(Table1[[#This Row],[FAMILLE]],"-",Table1[[#This Row],[CATEGORIE]],"-",Table1[[#This Row],[NOM]],"-",Table1[[#This Row],[COMPLEMENT]])</f>
        <v>LPS-OISEAU-2017-PAON</v>
      </c>
      <c r="I1377" s="8"/>
      <c r="J1377" s="8" t="s">
        <v>2676</v>
      </c>
      <c r="K1377" s="8"/>
      <c r="L1377" s="8"/>
      <c r="M1377" s="8"/>
      <c r="N1377" s="8"/>
      <c r="O1377" s="10"/>
      <c r="P1377" s="11">
        <f>Table1[[#This Row],[QUANTITE]]*Table1[[#This Row],[PRIX DE VENTE ]]</f>
        <v>0</v>
      </c>
    </row>
    <row r="1378" spans="2:16" ht="15.75" thickBot="1" x14ac:dyDescent="0.3">
      <c r="B1378" s="17"/>
      <c r="C1378" s="18"/>
      <c r="D1378" s="16" t="s">
        <v>2490</v>
      </c>
      <c r="E1378" s="8" t="s">
        <v>2636</v>
      </c>
      <c r="F1378" s="8">
        <v>2412</v>
      </c>
      <c r="G1378" s="9" t="s">
        <v>2654</v>
      </c>
      <c r="H1378" s="8" t="str">
        <f>CONCATENATE(Table1[[#This Row],[FAMILLE]],"-",Table1[[#This Row],[CATEGORIE]],"-",Table1[[#This Row],[NOM]],"-",Table1[[#This Row],[COMPLEMENT]])</f>
        <v>LPS-OISEAU-2412-PAON</v>
      </c>
      <c r="I1378" s="8"/>
      <c r="J1378" s="8" t="s">
        <v>2676</v>
      </c>
      <c r="K1378" s="8"/>
      <c r="L1378" s="8"/>
      <c r="M1378" s="8"/>
      <c r="N1378" s="8"/>
      <c r="O1378" s="10"/>
      <c r="P1378" s="11">
        <f>Table1[[#This Row],[QUANTITE]]*Table1[[#This Row],[PRIX DE VENTE ]]</f>
        <v>0</v>
      </c>
    </row>
    <row r="1379" spans="2:16" ht="15.75" thickBot="1" x14ac:dyDescent="0.3">
      <c r="B1379" s="17"/>
      <c r="C1379" s="18"/>
      <c r="D1379" s="16" t="s">
        <v>2490</v>
      </c>
      <c r="E1379" s="8" t="s">
        <v>2636</v>
      </c>
      <c r="F1379" s="8">
        <v>2738</v>
      </c>
      <c r="G1379" s="9" t="s">
        <v>2654</v>
      </c>
      <c r="H1379" s="8" t="str">
        <f>CONCATENATE(Table1[[#This Row],[FAMILLE]],"-",Table1[[#This Row],[CATEGORIE]],"-",Table1[[#This Row],[NOM]],"-",Table1[[#This Row],[COMPLEMENT]])</f>
        <v>LPS-OISEAU-2738-PAON</v>
      </c>
      <c r="I1379" s="8"/>
      <c r="J1379" s="8" t="s">
        <v>2676</v>
      </c>
      <c r="K1379" s="8"/>
      <c r="L1379" s="8"/>
      <c r="M1379" s="8"/>
      <c r="N1379" s="8"/>
      <c r="O1379" s="10"/>
      <c r="P1379" s="11">
        <f>Table1[[#This Row],[QUANTITE]]*Table1[[#This Row],[PRIX DE VENTE ]]</f>
        <v>0</v>
      </c>
    </row>
    <row r="1380" spans="2:16" ht="15.75" thickBot="1" x14ac:dyDescent="0.3">
      <c r="B1380" s="17"/>
      <c r="C1380" s="18"/>
      <c r="D1380" s="16" t="s">
        <v>2490</v>
      </c>
      <c r="E1380" s="8" t="s">
        <v>2636</v>
      </c>
      <c r="F1380" s="8"/>
      <c r="G1380" s="9"/>
      <c r="H1380" s="8" t="str">
        <f>CONCATENATE(Table1[[#This Row],[FAMILLE]],"-",Table1[[#This Row],[CATEGORIE]],"-",Table1[[#This Row],[NOM]],"-",Table1[[#This Row],[COMPLEMENT]])</f>
        <v>LPS-OISEAU--</v>
      </c>
      <c r="I1380" s="8"/>
      <c r="J1380" s="8" t="s">
        <v>2676</v>
      </c>
      <c r="K1380" s="8"/>
      <c r="L1380" s="8"/>
      <c r="M1380" s="8"/>
      <c r="N1380" s="8"/>
      <c r="O1380" s="10"/>
      <c r="P1380" s="11">
        <f>Table1[[#This Row],[QUANTITE]]*Table1[[#This Row],[PRIX DE VENTE ]]</f>
        <v>0</v>
      </c>
    </row>
    <row r="1381" spans="2:16" ht="15.75" thickBot="1" x14ac:dyDescent="0.3">
      <c r="B1381" s="17"/>
      <c r="C1381" s="18"/>
      <c r="D1381" s="16" t="s">
        <v>2490</v>
      </c>
      <c r="E1381" s="8" t="s">
        <v>2636</v>
      </c>
      <c r="F1381" s="8"/>
      <c r="G1381" s="9"/>
      <c r="H1381" s="8" t="str">
        <f>CONCATENATE(Table1[[#This Row],[FAMILLE]],"-",Table1[[#This Row],[CATEGORIE]],"-",Table1[[#This Row],[NOM]],"-",Table1[[#This Row],[COMPLEMENT]])</f>
        <v>LPS-OISEAU--</v>
      </c>
      <c r="I1381" s="8"/>
      <c r="J1381" s="8" t="s">
        <v>2676</v>
      </c>
      <c r="K1381" s="8"/>
      <c r="L1381" s="8"/>
      <c r="M1381" s="8"/>
      <c r="N1381" s="8"/>
      <c r="O1381" s="10"/>
      <c r="P1381" s="11">
        <f>Table1[[#This Row],[QUANTITE]]*Table1[[#This Row],[PRIX DE VENTE ]]</f>
        <v>0</v>
      </c>
    </row>
    <row r="1382" spans="2:16" ht="15.75" thickBot="1" x14ac:dyDescent="0.3">
      <c r="B1382" s="17"/>
      <c r="C1382" s="18"/>
      <c r="D1382" s="16" t="s">
        <v>2490</v>
      </c>
      <c r="E1382" s="8" t="s">
        <v>2636</v>
      </c>
      <c r="F1382" s="8"/>
      <c r="G1382" s="9"/>
      <c r="H1382" s="8" t="str">
        <f>CONCATENATE(Table1[[#This Row],[FAMILLE]],"-",Table1[[#This Row],[CATEGORIE]],"-",Table1[[#This Row],[NOM]],"-",Table1[[#This Row],[COMPLEMENT]])</f>
        <v>LPS-OISEAU--</v>
      </c>
      <c r="I1382" s="8"/>
      <c r="J1382" s="8" t="s">
        <v>2676</v>
      </c>
      <c r="K1382" s="8"/>
      <c r="L1382" s="8"/>
      <c r="M1382" s="8"/>
      <c r="N1382" s="8"/>
      <c r="O1382" s="10"/>
      <c r="P1382" s="11">
        <f>Table1[[#This Row],[QUANTITE]]*Table1[[#This Row],[PRIX DE VENTE ]]</f>
        <v>0</v>
      </c>
    </row>
    <row r="1383" spans="2:16" ht="15.75" thickBot="1" x14ac:dyDescent="0.3">
      <c r="B1383" s="17"/>
      <c r="C1383" s="18"/>
      <c r="D1383" s="16" t="s">
        <v>2490</v>
      </c>
      <c r="E1383" s="8" t="s">
        <v>2636</v>
      </c>
      <c r="F1383" s="8"/>
      <c r="G1383" s="9"/>
      <c r="H1383" s="8" t="str">
        <f>CONCATENATE(Table1[[#This Row],[FAMILLE]],"-",Table1[[#This Row],[CATEGORIE]],"-",Table1[[#This Row],[NOM]],"-",Table1[[#This Row],[COMPLEMENT]])</f>
        <v>LPS-OISEAU--</v>
      </c>
      <c r="I1383" s="8"/>
      <c r="J1383" s="8" t="s">
        <v>2676</v>
      </c>
      <c r="K1383" s="8"/>
      <c r="L1383" s="8"/>
      <c r="M1383" s="8"/>
      <c r="N1383" s="8"/>
      <c r="O1383" s="10"/>
      <c r="P1383" s="11">
        <f>Table1[[#This Row],[QUANTITE]]*Table1[[#This Row],[PRIX DE VENTE ]]</f>
        <v>0</v>
      </c>
    </row>
    <row r="1384" spans="2:16" ht="15.75" thickBot="1" x14ac:dyDescent="0.3">
      <c r="B1384" s="17"/>
      <c r="C1384" s="18"/>
      <c r="D1384" s="16" t="s">
        <v>2490</v>
      </c>
      <c r="E1384" s="8" t="s">
        <v>2636</v>
      </c>
      <c r="F1384" s="8"/>
      <c r="G1384" s="9"/>
      <c r="H1384" s="8" t="str">
        <f>CONCATENATE(Table1[[#This Row],[FAMILLE]],"-",Table1[[#This Row],[CATEGORIE]],"-",Table1[[#This Row],[NOM]],"-",Table1[[#This Row],[COMPLEMENT]])</f>
        <v>LPS-OISEAU--</v>
      </c>
      <c r="I1384" s="8"/>
      <c r="J1384" s="8" t="s">
        <v>2676</v>
      </c>
      <c r="K1384" s="8"/>
      <c r="L1384" s="8"/>
      <c r="M1384" s="8"/>
      <c r="N1384" s="8"/>
      <c r="O1384" s="10"/>
      <c r="P1384" s="11">
        <f>Table1[[#This Row],[QUANTITE]]*Table1[[#This Row],[PRIX DE VENTE ]]</f>
        <v>0</v>
      </c>
    </row>
    <row r="1385" spans="2:16" ht="15.75" thickBot="1" x14ac:dyDescent="0.3">
      <c r="B1385" s="17"/>
      <c r="C1385" s="18"/>
      <c r="D1385" s="16" t="s">
        <v>2490</v>
      </c>
      <c r="E1385" s="8" t="s">
        <v>2636</v>
      </c>
      <c r="F1385" s="8"/>
      <c r="G1385" s="9"/>
      <c r="H1385" s="8" t="str">
        <f>CONCATENATE(Table1[[#This Row],[FAMILLE]],"-",Table1[[#This Row],[CATEGORIE]],"-",Table1[[#This Row],[NOM]],"-",Table1[[#This Row],[COMPLEMENT]])</f>
        <v>LPS-OISEAU--</v>
      </c>
      <c r="I1385" s="8"/>
      <c r="J1385" s="8" t="s">
        <v>2676</v>
      </c>
      <c r="K1385" s="8"/>
      <c r="L1385" s="8"/>
      <c r="M1385" s="8"/>
      <c r="N1385" s="8"/>
      <c r="O1385" s="10"/>
      <c r="P1385" s="11">
        <f>Table1[[#This Row],[QUANTITE]]*Table1[[#This Row],[PRIX DE VENTE ]]</f>
        <v>0</v>
      </c>
    </row>
    <row r="1386" spans="2:16" ht="15.75" thickBot="1" x14ac:dyDescent="0.3">
      <c r="B1386" s="17"/>
      <c r="C1386" s="18"/>
      <c r="D1386" s="16" t="s">
        <v>2490</v>
      </c>
      <c r="E1386" s="8" t="s">
        <v>2636</v>
      </c>
      <c r="F1386" s="8"/>
      <c r="G1386" s="9"/>
      <c r="H1386" s="8" t="str">
        <f>CONCATENATE(Table1[[#This Row],[FAMILLE]],"-",Table1[[#This Row],[CATEGORIE]],"-",Table1[[#This Row],[NOM]],"-",Table1[[#This Row],[COMPLEMENT]])</f>
        <v>LPS-OISEAU--</v>
      </c>
      <c r="I1386" s="8"/>
      <c r="J1386" s="8" t="s">
        <v>2676</v>
      </c>
      <c r="K1386" s="8"/>
      <c r="L1386" s="8"/>
      <c r="M1386" s="8"/>
      <c r="N1386" s="8"/>
      <c r="O1386" s="10"/>
      <c r="P1386" s="11">
        <f>Table1[[#This Row],[QUANTITE]]*Table1[[#This Row],[PRIX DE VENTE ]]</f>
        <v>0</v>
      </c>
    </row>
    <row r="1387" spans="2:16" ht="15.75" thickBot="1" x14ac:dyDescent="0.3">
      <c r="B1387" s="17"/>
      <c r="C1387" s="18"/>
      <c r="D1387" s="16" t="s">
        <v>2490</v>
      </c>
      <c r="E1387" s="8" t="s">
        <v>2636</v>
      </c>
      <c r="F1387" s="8"/>
      <c r="G1387" s="9"/>
      <c r="H1387" s="8" t="str">
        <f>CONCATENATE(Table1[[#This Row],[FAMILLE]],"-",Table1[[#This Row],[CATEGORIE]],"-",Table1[[#This Row],[NOM]],"-",Table1[[#This Row],[COMPLEMENT]])</f>
        <v>LPS-OISEAU--</v>
      </c>
      <c r="I1387" s="8"/>
      <c r="J1387" s="8" t="s">
        <v>2676</v>
      </c>
      <c r="K1387" s="8"/>
      <c r="L1387" s="8"/>
      <c r="M1387" s="8"/>
      <c r="N1387" s="8"/>
      <c r="O1387" s="10"/>
      <c r="P1387" s="11">
        <f>Table1[[#This Row],[QUANTITE]]*Table1[[#This Row],[PRIX DE VENTE ]]</f>
        <v>0</v>
      </c>
    </row>
    <row r="1388" spans="2:16" ht="15.75" thickBot="1" x14ac:dyDescent="0.3">
      <c r="B1388" s="17"/>
      <c r="C1388" s="18"/>
      <c r="D1388" s="16" t="s">
        <v>2490</v>
      </c>
      <c r="E1388" s="8" t="s">
        <v>2636</v>
      </c>
      <c r="F1388" s="8"/>
      <c r="G1388" s="9"/>
      <c r="H1388" s="8" t="str">
        <f>CONCATENATE(Table1[[#This Row],[FAMILLE]],"-",Table1[[#This Row],[CATEGORIE]],"-",Table1[[#This Row],[NOM]],"-",Table1[[#This Row],[COMPLEMENT]])</f>
        <v>LPS-OISEAU--</v>
      </c>
      <c r="I1388" s="8"/>
      <c r="J1388" s="8" t="s">
        <v>2676</v>
      </c>
      <c r="K1388" s="8"/>
      <c r="L1388" s="8"/>
      <c r="M1388" s="8"/>
      <c r="N1388" s="8"/>
      <c r="O1388" s="10"/>
      <c r="P1388" s="11">
        <f>Table1[[#This Row],[QUANTITE]]*Table1[[#This Row],[PRIX DE VENTE ]]</f>
        <v>0</v>
      </c>
    </row>
    <row r="1389" spans="2:16" ht="15.75" thickBot="1" x14ac:dyDescent="0.3">
      <c r="B1389" s="17"/>
      <c r="C1389" s="18"/>
      <c r="D1389" s="16" t="s">
        <v>2490</v>
      </c>
      <c r="E1389" s="8" t="s">
        <v>2636</v>
      </c>
      <c r="F1389" s="8"/>
      <c r="G1389" s="9"/>
      <c r="H1389" s="8" t="str">
        <f>CONCATENATE(Table1[[#This Row],[FAMILLE]],"-",Table1[[#This Row],[CATEGORIE]],"-",Table1[[#This Row],[NOM]],"-",Table1[[#This Row],[COMPLEMENT]])</f>
        <v>LPS-OISEAU--</v>
      </c>
      <c r="I1389" s="8"/>
      <c r="J1389" s="8" t="s">
        <v>2676</v>
      </c>
      <c r="K1389" s="8"/>
      <c r="L1389" s="8"/>
      <c r="M1389" s="8"/>
      <c r="N1389" s="8"/>
      <c r="O1389" s="10"/>
      <c r="P1389" s="11">
        <f>Table1[[#This Row],[QUANTITE]]*Table1[[#This Row],[PRIX DE VENTE ]]</f>
        <v>0</v>
      </c>
    </row>
    <row r="1390" spans="2:16" ht="15.75" thickBot="1" x14ac:dyDescent="0.3">
      <c r="B1390" s="17"/>
      <c r="C1390" s="18"/>
      <c r="D1390" s="16" t="s">
        <v>2490</v>
      </c>
      <c r="E1390" s="8" t="s">
        <v>2636</v>
      </c>
      <c r="F1390" s="8"/>
      <c r="G1390" s="9"/>
      <c r="H1390" s="8" t="str">
        <f>CONCATENATE(Table1[[#This Row],[FAMILLE]],"-",Table1[[#This Row],[CATEGORIE]],"-",Table1[[#This Row],[NOM]],"-",Table1[[#This Row],[COMPLEMENT]])</f>
        <v>LPS-OISEAU--</v>
      </c>
      <c r="I1390" s="8"/>
      <c r="J1390" s="8" t="s">
        <v>2676</v>
      </c>
      <c r="K1390" s="8"/>
      <c r="L1390" s="8"/>
      <c r="M1390" s="8"/>
      <c r="N1390" s="8"/>
      <c r="O1390" s="10"/>
      <c r="P1390" s="11">
        <f>Table1[[#This Row],[QUANTITE]]*Table1[[#This Row],[PRIX DE VENTE ]]</f>
        <v>0</v>
      </c>
    </row>
    <row r="1391" spans="2:16" ht="15.75" thickBot="1" x14ac:dyDescent="0.3">
      <c r="B1391" s="17"/>
      <c r="C1391" s="18"/>
      <c r="D1391" s="16" t="s">
        <v>2490</v>
      </c>
      <c r="E1391" s="8" t="s">
        <v>2636</v>
      </c>
      <c r="F1391" s="8"/>
      <c r="G1391" s="9"/>
      <c r="H1391" s="8" t="str">
        <f>CONCATENATE(Table1[[#This Row],[FAMILLE]],"-",Table1[[#This Row],[CATEGORIE]],"-",Table1[[#This Row],[NOM]],"-",Table1[[#This Row],[COMPLEMENT]])</f>
        <v>LPS-OISEAU--</v>
      </c>
      <c r="I1391" s="8"/>
      <c r="J1391" s="8" t="s">
        <v>2676</v>
      </c>
      <c r="K1391" s="8"/>
      <c r="L1391" s="8"/>
      <c r="M1391" s="8"/>
      <c r="N1391" s="8"/>
      <c r="O1391" s="10"/>
      <c r="P1391" s="11">
        <f>Table1[[#This Row],[QUANTITE]]*Table1[[#This Row],[PRIX DE VENTE ]]</f>
        <v>0</v>
      </c>
    </row>
    <row r="1392" spans="2:16" ht="15.75" thickBot="1" x14ac:dyDescent="0.3">
      <c r="B1392" s="17"/>
      <c r="C1392" s="18"/>
      <c r="D1392" s="16" t="s">
        <v>2490</v>
      </c>
      <c r="E1392" s="8" t="s">
        <v>2636</v>
      </c>
      <c r="F1392" s="8"/>
      <c r="G1392" s="9"/>
      <c r="H1392" s="8" t="str">
        <f>CONCATENATE(Table1[[#This Row],[FAMILLE]],"-",Table1[[#This Row],[CATEGORIE]],"-",Table1[[#This Row],[NOM]],"-",Table1[[#This Row],[COMPLEMENT]])</f>
        <v>LPS-OISEAU--</v>
      </c>
      <c r="I1392" s="8"/>
      <c r="J1392" s="8" t="s">
        <v>2676</v>
      </c>
      <c r="K1392" s="8"/>
      <c r="L1392" s="8"/>
      <c r="M1392" s="8"/>
      <c r="N1392" s="8"/>
      <c r="O1392" s="10"/>
      <c r="P1392" s="11">
        <f>Table1[[#This Row],[QUANTITE]]*Table1[[#This Row],[PRIX DE VENTE ]]</f>
        <v>0</v>
      </c>
    </row>
    <row r="1393" spans="2:16" ht="15.75" thickBot="1" x14ac:dyDescent="0.3">
      <c r="B1393" s="17"/>
      <c r="C1393" s="18"/>
      <c r="D1393" s="16" t="s">
        <v>2490</v>
      </c>
      <c r="E1393" s="8" t="s">
        <v>2636</v>
      </c>
      <c r="F1393" s="8"/>
      <c r="G1393" s="9"/>
      <c r="H1393" s="8" t="str">
        <f>CONCATENATE(Table1[[#This Row],[FAMILLE]],"-",Table1[[#This Row],[CATEGORIE]],"-",Table1[[#This Row],[NOM]],"-",Table1[[#This Row],[COMPLEMENT]])</f>
        <v>LPS-OISEAU--</v>
      </c>
      <c r="I1393" s="8"/>
      <c r="J1393" s="8" t="s">
        <v>2676</v>
      </c>
      <c r="K1393" s="8"/>
      <c r="L1393" s="8"/>
      <c r="M1393" s="8"/>
      <c r="N1393" s="8"/>
      <c r="O1393" s="10"/>
      <c r="P1393" s="11">
        <f>Table1[[#This Row],[QUANTITE]]*Table1[[#This Row],[PRIX DE VENTE ]]</f>
        <v>0</v>
      </c>
    </row>
    <row r="1394" spans="2:16" ht="15.75" thickBot="1" x14ac:dyDescent="0.3">
      <c r="B1394" s="17"/>
      <c r="C1394" s="18"/>
      <c r="D1394" s="16" t="s">
        <v>2490</v>
      </c>
      <c r="E1394" s="8" t="s">
        <v>2636</v>
      </c>
      <c r="F1394" s="8"/>
      <c r="G1394" s="9"/>
      <c r="H1394" s="8" t="str">
        <f>CONCATENATE(Table1[[#This Row],[FAMILLE]],"-",Table1[[#This Row],[CATEGORIE]],"-",Table1[[#This Row],[NOM]],"-",Table1[[#This Row],[COMPLEMENT]])</f>
        <v>LPS-OISEAU--</v>
      </c>
      <c r="I1394" s="8"/>
      <c r="J1394" s="8" t="s">
        <v>2676</v>
      </c>
      <c r="K1394" s="8"/>
      <c r="L1394" s="8"/>
      <c r="M1394" s="8"/>
      <c r="N1394" s="8"/>
      <c r="O1394" s="10"/>
      <c r="P1394" s="11">
        <f>Table1[[#This Row],[QUANTITE]]*Table1[[#This Row],[PRIX DE VENTE ]]</f>
        <v>0</v>
      </c>
    </row>
    <row r="1395" spans="2:16" ht="15.75" thickBot="1" x14ac:dyDescent="0.3">
      <c r="B1395" s="17"/>
      <c r="C1395" s="18"/>
      <c r="D1395" s="16" t="s">
        <v>2490</v>
      </c>
      <c r="E1395" s="8" t="s">
        <v>2636</v>
      </c>
      <c r="F1395" s="8"/>
      <c r="G1395" s="9"/>
      <c r="H1395" s="8" t="str">
        <f>CONCATENATE(Table1[[#This Row],[FAMILLE]],"-",Table1[[#This Row],[CATEGORIE]],"-",Table1[[#This Row],[NOM]],"-",Table1[[#This Row],[COMPLEMENT]])</f>
        <v>LPS-OISEAU--</v>
      </c>
      <c r="I1395" s="8"/>
      <c r="J1395" s="8" t="s">
        <v>2676</v>
      </c>
      <c r="K1395" s="8"/>
      <c r="L1395" s="8"/>
      <c r="M1395" s="8"/>
      <c r="N1395" s="8"/>
      <c r="O1395" s="10"/>
      <c r="P1395" s="11">
        <f>Table1[[#This Row],[QUANTITE]]*Table1[[#This Row],[PRIX DE VENTE ]]</f>
        <v>0</v>
      </c>
    </row>
    <row r="1396" spans="2:16" ht="15.75" thickBot="1" x14ac:dyDescent="0.3">
      <c r="B1396" s="17"/>
      <c r="C1396" s="18"/>
      <c r="D1396" s="16" t="s">
        <v>2490</v>
      </c>
      <c r="E1396" s="8" t="s">
        <v>2636</v>
      </c>
      <c r="F1396" s="8"/>
      <c r="G1396" s="9"/>
      <c r="H1396" s="8" t="str">
        <f>CONCATENATE(Table1[[#This Row],[FAMILLE]],"-",Table1[[#This Row],[CATEGORIE]],"-",Table1[[#This Row],[NOM]],"-",Table1[[#This Row],[COMPLEMENT]])</f>
        <v>LPS-OISEAU--</v>
      </c>
      <c r="I1396" s="8"/>
      <c r="J1396" s="8" t="s">
        <v>2676</v>
      </c>
      <c r="K1396" s="8"/>
      <c r="L1396" s="8"/>
      <c r="M1396" s="8"/>
      <c r="N1396" s="8"/>
      <c r="O1396" s="10"/>
      <c r="P1396" s="11">
        <f>Table1[[#This Row],[QUANTITE]]*Table1[[#This Row],[PRIX DE VENTE ]]</f>
        <v>0</v>
      </c>
    </row>
    <row r="1397" spans="2:16" ht="15.75" thickBot="1" x14ac:dyDescent="0.3">
      <c r="B1397" s="17"/>
      <c r="C1397" s="18"/>
      <c r="D1397" s="16" t="s">
        <v>2490</v>
      </c>
      <c r="E1397" s="8" t="s">
        <v>2636</v>
      </c>
      <c r="F1397" s="8"/>
      <c r="G1397" s="9"/>
      <c r="H1397" s="8" t="str">
        <f>CONCATENATE(Table1[[#This Row],[FAMILLE]],"-",Table1[[#This Row],[CATEGORIE]],"-",Table1[[#This Row],[NOM]],"-",Table1[[#This Row],[COMPLEMENT]])</f>
        <v>LPS-OISEAU--</v>
      </c>
      <c r="I1397" s="8"/>
      <c r="J1397" s="8" t="s">
        <v>2676</v>
      </c>
      <c r="K1397" s="8"/>
      <c r="L1397" s="8"/>
      <c r="M1397" s="8"/>
      <c r="N1397" s="8"/>
      <c r="O1397" s="10"/>
      <c r="P1397" s="11">
        <f>Table1[[#This Row],[QUANTITE]]*Table1[[#This Row],[PRIX DE VENTE ]]</f>
        <v>0</v>
      </c>
    </row>
    <row r="1398" spans="2:16" ht="15.75" thickBot="1" x14ac:dyDescent="0.3">
      <c r="B1398" s="17"/>
      <c r="C1398" s="18"/>
      <c r="D1398" s="16" t="s">
        <v>2490</v>
      </c>
      <c r="E1398" s="8" t="s">
        <v>2636</v>
      </c>
      <c r="F1398" s="8"/>
      <c r="G1398" s="9"/>
      <c r="H1398" s="8" t="str">
        <f>CONCATENATE(Table1[[#This Row],[FAMILLE]],"-",Table1[[#This Row],[CATEGORIE]],"-",Table1[[#This Row],[NOM]],"-",Table1[[#This Row],[COMPLEMENT]])</f>
        <v>LPS-OISEAU--</v>
      </c>
      <c r="I1398" s="8"/>
      <c r="J1398" s="8" t="s">
        <v>2676</v>
      </c>
      <c r="K1398" s="8"/>
      <c r="L1398" s="8"/>
      <c r="M1398" s="8"/>
      <c r="N1398" s="8"/>
      <c r="O1398" s="10"/>
      <c r="P1398" s="11">
        <f>Table1[[#This Row],[QUANTITE]]*Table1[[#This Row],[PRIX DE VENTE ]]</f>
        <v>0</v>
      </c>
    </row>
    <row r="1399" spans="2:16" ht="15.75" thickBot="1" x14ac:dyDescent="0.3">
      <c r="B1399" s="17"/>
      <c r="C1399" s="18"/>
      <c r="D1399" s="16" t="s">
        <v>2490</v>
      </c>
      <c r="E1399" s="8" t="s">
        <v>2636</v>
      </c>
      <c r="F1399" s="8"/>
      <c r="G1399" s="9"/>
      <c r="H1399" s="8" t="str">
        <f>CONCATENATE(Table1[[#This Row],[FAMILLE]],"-",Table1[[#This Row],[CATEGORIE]],"-",Table1[[#This Row],[NOM]],"-",Table1[[#This Row],[COMPLEMENT]])</f>
        <v>LPS-OISEAU--</v>
      </c>
      <c r="I1399" s="8"/>
      <c r="J1399" s="8" t="s">
        <v>2676</v>
      </c>
      <c r="K1399" s="8"/>
      <c r="L1399" s="8"/>
      <c r="M1399" s="8"/>
      <c r="N1399" s="8"/>
      <c r="O1399" s="10"/>
      <c r="P1399" s="11">
        <f>Table1[[#This Row],[QUANTITE]]*Table1[[#This Row],[PRIX DE VENTE ]]</f>
        <v>0</v>
      </c>
    </row>
    <row r="1400" spans="2:16" ht="15.75" thickBot="1" x14ac:dyDescent="0.3">
      <c r="B1400" s="17"/>
      <c r="C1400" s="18"/>
      <c r="D1400" s="16" t="s">
        <v>2490</v>
      </c>
      <c r="E1400" s="8" t="s">
        <v>2636</v>
      </c>
      <c r="F1400" s="8"/>
      <c r="G1400" s="9"/>
      <c r="H1400" s="8" t="str">
        <f>CONCATENATE(Table1[[#This Row],[FAMILLE]],"-",Table1[[#This Row],[CATEGORIE]],"-",Table1[[#This Row],[NOM]],"-",Table1[[#This Row],[COMPLEMENT]])</f>
        <v>LPS-OISEAU--</v>
      </c>
      <c r="I1400" s="8"/>
      <c r="J1400" s="8" t="s">
        <v>2676</v>
      </c>
      <c r="K1400" s="8"/>
      <c r="L1400" s="8"/>
      <c r="M1400" s="8"/>
      <c r="N1400" s="8"/>
      <c r="O1400" s="10"/>
      <c r="P1400" s="11">
        <f>Table1[[#This Row],[QUANTITE]]*Table1[[#This Row],[PRIX DE VENTE ]]</f>
        <v>0</v>
      </c>
    </row>
    <row r="1401" spans="2:16" ht="15.75" thickBot="1" x14ac:dyDescent="0.3">
      <c r="B1401" s="17"/>
      <c r="C1401" s="18"/>
      <c r="D1401" s="16" t="s">
        <v>2490</v>
      </c>
      <c r="E1401" s="8" t="s">
        <v>2636</v>
      </c>
      <c r="F1401" s="8"/>
      <c r="G1401" s="9"/>
      <c r="H1401" s="8" t="str">
        <f>CONCATENATE(Table1[[#This Row],[FAMILLE]],"-",Table1[[#This Row],[CATEGORIE]],"-",Table1[[#This Row],[NOM]],"-",Table1[[#This Row],[COMPLEMENT]])</f>
        <v>LPS-OISEAU--</v>
      </c>
      <c r="I1401" s="8"/>
      <c r="J1401" s="8" t="s">
        <v>2676</v>
      </c>
      <c r="K1401" s="8"/>
      <c r="L1401" s="8"/>
      <c r="M1401" s="8"/>
      <c r="N1401" s="8"/>
      <c r="O1401" s="10"/>
      <c r="P1401" s="11">
        <f>Table1[[#This Row],[QUANTITE]]*Table1[[#This Row],[PRIX DE VENTE ]]</f>
        <v>0</v>
      </c>
    </row>
    <row r="1402" spans="2:16" ht="15.75" thickBot="1" x14ac:dyDescent="0.3">
      <c r="B1402" s="17"/>
      <c r="C1402" s="18"/>
      <c r="D1402" s="16" t="s">
        <v>2490</v>
      </c>
      <c r="E1402" s="8" t="s">
        <v>2636</v>
      </c>
      <c r="F1402" s="8"/>
      <c r="G1402" s="9"/>
      <c r="H1402" s="8" t="str">
        <f>CONCATENATE(Table1[[#This Row],[FAMILLE]],"-",Table1[[#This Row],[CATEGORIE]],"-",Table1[[#This Row],[NOM]],"-",Table1[[#This Row],[COMPLEMENT]])</f>
        <v>LPS-OISEAU--</v>
      </c>
      <c r="I1402" s="8"/>
      <c r="J1402" s="8" t="s">
        <v>2676</v>
      </c>
      <c r="K1402" s="8"/>
      <c r="L1402" s="8"/>
      <c r="M1402" s="8"/>
      <c r="N1402" s="8"/>
      <c r="O1402" s="10"/>
      <c r="P1402" s="11">
        <f>Table1[[#This Row],[QUANTITE]]*Table1[[#This Row],[PRIX DE VENTE ]]</f>
        <v>0</v>
      </c>
    </row>
    <row r="1403" spans="2:16" ht="15.75" thickBot="1" x14ac:dyDescent="0.3">
      <c r="B1403" s="17"/>
      <c r="C1403" s="18"/>
      <c r="D1403" s="16" t="s">
        <v>2490</v>
      </c>
      <c r="E1403" s="8" t="s">
        <v>2636</v>
      </c>
      <c r="F1403" s="8"/>
      <c r="G1403" s="9"/>
      <c r="H1403" s="8" t="str">
        <f>CONCATENATE(Table1[[#This Row],[FAMILLE]],"-",Table1[[#This Row],[CATEGORIE]],"-",Table1[[#This Row],[NOM]],"-",Table1[[#This Row],[COMPLEMENT]])</f>
        <v>LPS-OISEAU--</v>
      </c>
      <c r="I1403" s="8"/>
      <c r="J1403" s="8" t="s">
        <v>2676</v>
      </c>
      <c r="K1403" s="8"/>
      <c r="L1403" s="8"/>
      <c r="M1403" s="8"/>
      <c r="N1403" s="8"/>
      <c r="O1403" s="10"/>
      <c r="P1403" s="11">
        <f>Table1[[#This Row],[QUANTITE]]*Table1[[#This Row],[PRIX DE VENTE ]]</f>
        <v>0</v>
      </c>
    </row>
    <row r="1404" spans="2:16" ht="15.75" thickBot="1" x14ac:dyDescent="0.3">
      <c r="B1404" s="17"/>
      <c r="C1404" s="18"/>
      <c r="D1404" s="16" t="s">
        <v>2490</v>
      </c>
      <c r="E1404" s="8" t="s">
        <v>2636</v>
      </c>
      <c r="F1404" s="8"/>
      <c r="G1404" s="9"/>
      <c r="H1404" s="8" t="str">
        <f>CONCATENATE(Table1[[#This Row],[FAMILLE]],"-",Table1[[#This Row],[CATEGORIE]],"-",Table1[[#This Row],[NOM]],"-",Table1[[#This Row],[COMPLEMENT]])</f>
        <v>LPS-OISEAU--</v>
      </c>
      <c r="I1404" s="8"/>
      <c r="J1404" s="8" t="s">
        <v>2676</v>
      </c>
      <c r="K1404" s="8"/>
      <c r="L1404" s="8"/>
      <c r="M1404" s="8"/>
      <c r="N1404" s="8"/>
      <c r="O1404" s="10"/>
      <c r="P1404" s="11">
        <f>Table1[[#This Row],[QUANTITE]]*Table1[[#This Row],[PRIX DE VENTE ]]</f>
        <v>0</v>
      </c>
    </row>
    <row r="1405" spans="2:16" ht="15.75" thickBot="1" x14ac:dyDescent="0.3">
      <c r="B1405" s="17"/>
      <c r="C1405" s="18"/>
      <c r="D1405" s="16" t="s">
        <v>2490</v>
      </c>
      <c r="E1405" s="8" t="s">
        <v>2636</v>
      </c>
      <c r="F1405" s="8"/>
      <c r="G1405" s="9"/>
      <c r="H1405" s="8" t="str">
        <f>CONCATENATE(Table1[[#This Row],[FAMILLE]],"-",Table1[[#This Row],[CATEGORIE]],"-",Table1[[#This Row],[NOM]],"-",Table1[[#This Row],[COMPLEMENT]])</f>
        <v>LPS-OISEAU--</v>
      </c>
      <c r="I1405" s="8"/>
      <c r="J1405" s="8" t="s">
        <v>2676</v>
      </c>
      <c r="K1405" s="8"/>
      <c r="L1405" s="8"/>
      <c r="M1405" s="8"/>
      <c r="N1405" s="8"/>
      <c r="O1405" s="10"/>
      <c r="P1405" s="11">
        <f>Table1[[#This Row],[QUANTITE]]*Table1[[#This Row],[PRIX DE VENTE ]]</f>
        <v>0</v>
      </c>
    </row>
    <row r="1406" spans="2:16" ht="15.75" thickBot="1" x14ac:dyDescent="0.3">
      <c r="B1406" s="17"/>
      <c r="C1406" s="18"/>
      <c r="D1406" s="16" t="s">
        <v>2490</v>
      </c>
      <c r="E1406" s="8" t="s">
        <v>2636</v>
      </c>
      <c r="F1406" s="8"/>
      <c r="G1406" s="9"/>
      <c r="H1406" s="8" t="str">
        <f>CONCATENATE(Table1[[#This Row],[FAMILLE]],"-",Table1[[#This Row],[CATEGORIE]],"-",Table1[[#This Row],[NOM]],"-",Table1[[#This Row],[COMPLEMENT]])</f>
        <v>LPS-OISEAU--</v>
      </c>
      <c r="I1406" s="8"/>
      <c r="J1406" s="8" t="s">
        <v>2676</v>
      </c>
      <c r="K1406" s="8"/>
      <c r="L1406" s="8"/>
      <c r="M1406" s="8"/>
      <c r="N1406" s="8"/>
      <c r="O1406" s="10"/>
      <c r="P1406" s="11">
        <f>Table1[[#This Row],[QUANTITE]]*Table1[[#This Row],[PRIX DE VENTE ]]</f>
        <v>0</v>
      </c>
    </row>
    <row r="1407" spans="2:16" ht="15.75" thickBot="1" x14ac:dyDescent="0.3">
      <c r="B1407" s="17"/>
      <c r="C1407" s="18"/>
      <c r="D1407" s="16" t="s">
        <v>2490</v>
      </c>
      <c r="E1407" s="8" t="s">
        <v>2636</v>
      </c>
      <c r="F1407" s="8"/>
      <c r="G1407" s="9"/>
      <c r="H1407" s="8" t="str">
        <f>CONCATENATE(Table1[[#This Row],[FAMILLE]],"-",Table1[[#This Row],[CATEGORIE]],"-",Table1[[#This Row],[NOM]],"-",Table1[[#This Row],[COMPLEMENT]])</f>
        <v>LPS-OISEAU--</v>
      </c>
      <c r="I1407" s="8"/>
      <c r="J1407" s="8" t="s">
        <v>2676</v>
      </c>
      <c r="K1407" s="8"/>
      <c r="L1407" s="8"/>
      <c r="M1407" s="8"/>
      <c r="N1407" s="8"/>
      <c r="O1407" s="10"/>
      <c r="P1407" s="11">
        <f>Table1[[#This Row],[QUANTITE]]*Table1[[#This Row],[PRIX DE VENTE ]]</f>
        <v>0</v>
      </c>
    </row>
    <row r="1408" spans="2:16" ht="15.75" thickBot="1" x14ac:dyDescent="0.3">
      <c r="B1408" s="17"/>
      <c r="C1408" s="18"/>
      <c r="D1408" s="16" t="s">
        <v>2490</v>
      </c>
      <c r="E1408" s="8" t="s">
        <v>2636</v>
      </c>
      <c r="F1408" s="8"/>
      <c r="G1408" s="9"/>
      <c r="H1408" s="8" t="str">
        <f>CONCATENATE(Table1[[#This Row],[FAMILLE]],"-",Table1[[#This Row],[CATEGORIE]],"-",Table1[[#This Row],[NOM]],"-",Table1[[#This Row],[COMPLEMENT]])</f>
        <v>LPS-OISEAU--</v>
      </c>
      <c r="I1408" s="8"/>
      <c r="J1408" s="8" t="s">
        <v>2676</v>
      </c>
      <c r="K1408" s="8"/>
      <c r="L1408" s="8"/>
      <c r="M1408" s="8"/>
      <c r="N1408" s="8"/>
      <c r="O1408" s="10"/>
      <c r="P1408" s="11">
        <f>Table1[[#This Row],[QUANTITE]]*Table1[[#This Row],[PRIX DE VENTE ]]</f>
        <v>0</v>
      </c>
    </row>
    <row r="1409" spans="2:16" ht="15.75" thickBot="1" x14ac:dyDescent="0.3">
      <c r="B1409" s="17"/>
      <c r="C1409" s="18"/>
      <c r="D1409" s="16" t="s">
        <v>2490</v>
      </c>
      <c r="E1409" s="8" t="s">
        <v>2636</v>
      </c>
      <c r="F1409" s="8"/>
      <c r="G1409" s="9"/>
      <c r="H1409" s="8" t="str">
        <f>CONCATENATE(Table1[[#This Row],[FAMILLE]],"-",Table1[[#This Row],[CATEGORIE]],"-",Table1[[#This Row],[NOM]],"-",Table1[[#This Row],[COMPLEMENT]])</f>
        <v>LPS-OISEAU--</v>
      </c>
      <c r="I1409" s="8"/>
      <c r="J1409" s="8" t="s">
        <v>2676</v>
      </c>
      <c r="K1409" s="8"/>
      <c r="L1409" s="8"/>
      <c r="M1409" s="8"/>
      <c r="N1409" s="8"/>
      <c r="O1409" s="10"/>
      <c r="P1409" s="11">
        <f>Table1[[#This Row],[QUANTITE]]*Table1[[#This Row],[PRIX DE VENTE ]]</f>
        <v>0</v>
      </c>
    </row>
    <row r="1410" spans="2:16" ht="15.75" thickBot="1" x14ac:dyDescent="0.3">
      <c r="B1410" s="17"/>
      <c r="C1410" s="18"/>
      <c r="D1410" s="16" t="s">
        <v>2490</v>
      </c>
      <c r="E1410" s="8" t="s">
        <v>2636</v>
      </c>
      <c r="F1410" s="8"/>
      <c r="G1410" s="9"/>
      <c r="H1410" s="8" t="str">
        <f>CONCATENATE(Table1[[#This Row],[FAMILLE]],"-",Table1[[#This Row],[CATEGORIE]],"-",Table1[[#This Row],[NOM]],"-",Table1[[#This Row],[COMPLEMENT]])</f>
        <v>LPS-OISEAU--</v>
      </c>
      <c r="I1410" s="8"/>
      <c r="J1410" s="8" t="s">
        <v>2676</v>
      </c>
      <c r="K1410" s="8"/>
      <c r="L1410" s="8"/>
      <c r="M1410" s="8"/>
      <c r="N1410" s="8"/>
      <c r="O1410" s="10"/>
      <c r="P1410" s="11">
        <f>Table1[[#This Row],[QUANTITE]]*Table1[[#This Row],[PRIX DE VENTE ]]</f>
        <v>0</v>
      </c>
    </row>
    <row r="1411" spans="2:16" ht="15.75" thickBot="1" x14ac:dyDescent="0.3">
      <c r="B1411" s="17"/>
      <c r="C1411" s="18"/>
      <c r="D1411" s="16" t="s">
        <v>2490</v>
      </c>
      <c r="E1411" s="8" t="s">
        <v>2636</v>
      </c>
      <c r="F1411" s="8"/>
      <c r="G1411" s="9"/>
      <c r="H1411" s="8" t="str">
        <f>CONCATENATE(Table1[[#This Row],[FAMILLE]],"-",Table1[[#This Row],[CATEGORIE]],"-",Table1[[#This Row],[NOM]],"-",Table1[[#This Row],[COMPLEMENT]])</f>
        <v>LPS-OISEAU--</v>
      </c>
      <c r="I1411" s="8"/>
      <c r="J1411" s="8" t="s">
        <v>2676</v>
      </c>
      <c r="K1411" s="8"/>
      <c r="L1411" s="8"/>
      <c r="M1411" s="8"/>
      <c r="N1411" s="8"/>
      <c r="O1411" s="10"/>
      <c r="P1411" s="11">
        <f>Table1[[#This Row],[QUANTITE]]*Table1[[#This Row],[PRIX DE VENTE ]]</f>
        <v>0</v>
      </c>
    </row>
    <row r="1412" spans="2:16" ht="15.75" thickBot="1" x14ac:dyDescent="0.3">
      <c r="B1412" s="17"/>
      <c r="C1412" s="18"/>
      <c r="D1412" s="16" t="s">
        <v>2490</v>
      </c>
      <c r="E1412" s="8" t="s">
        <v>2636</v>
      </c>
      <c r="F1412" s="8"/>
      <c r="G1412" s="9"/>
      <c r="H1412" s="8" t="str">
        <f>CONCATENATE(Table1[[#This Row],[FAMILLE]],"-",Table1[[#This Row],[CATEGORIE]],"-",Table1[[#This Row],[NOM]],"-",Table1[[#This Row],[COMPLEMENT]])</f>
        <v>LPS-OISEAU--</v>
      </c>
      <c r="I1412" s="8"/>
      <c r="J1412" s="8" t="s">
        <v>2676</v>
      </c>
      <c r="K1412" s="8"/>
      <c r="L1412" s="8"/>
      <c r="M1412" s="8"/>
      <c r="N1412" s="8"/>
      <c r="O1412" s="10"/>
      <c r="P1412" s="11">
        <f>Table1[[#This Row],[QUANTITE]]*Table1[[#This Row],[PRIX DE VENTE ]]</f>
        <v>0</v>
      </c>
    </row>
    <row r="1413" spans="2:16" ht="15.75" thickBot="1" x14ac:dyDescent="0.3">
      <c r="B1413" s="17"/>
      <c r="C1413" s="18"/>
      <c r="D1413" s="16" t="s">
        <v>2490</v>
      </c>
      <c r="E1413" s="8" t="s">
        <v>2636</v>
      </c>
      <c r="F1413" s="8"/>
      <c r="G1413" s="9"/>
      <c r="H1413" s="8" t="str">
        <f>CONCATENATE(Table1[[#This Row],[FAMILLE]],"-",Table1[[#This Row],[CATEGORIE]],"-",Table1[[#This Row],[NOM]],"-",Table1[[#This Row],[COMPLEMENT]])</f>
        <v>LPS-OISEAU--</v>
      </c>
      <c r="I1413" s="8"/>
      <c r="J1413" s="8" t="s">
        <v>2676</v>
      </c>
      <c r="K1413" s="8"/>
      <c r="L1413" s="8"/>
      <c r="M1413" s="8"/>
      <c r="N1413" s="8"/>
      <c r="O1413" s="10"/>
      <c r="P1413" s="11">
        <f>Table1[[#This Row],[QUANTITE]]*Table1[[#This Row],[PRIX DE VENTE ]]</f>
        <v>0</v>
      </c>
    </row>
    <row r="1414" spans="2:16" ht="15.75" thickBot="1" x14ac:dyDescent="0.3">
      <c r="B1414" s="17"/>
      <c r="C1414" s="18"/>
      <c r="D1414" s="16" t="s">
        <v>2490</v>
      </c>
      <c r="E1414" s="8" t="s">
        <v>2636</v>
      </c>
      <c r="F1414" s="8"/>
      <c r="G1414" s="9"/>
      <c r="H1414" s="8" t="str">
        <f>CONCATENATE(Table1[[#This Row],[FAMILLE]],"-",Table1[[#This Row],[CATEGORIE]],"-",Table1[[#This Row],[NOM]],"-",Table1[[#This Row],[COMPLEMENT]])</f>
        <v>LPS-OISEAU--</v>
      </c>
      <c r="I1414" s="8"/>
      <c r="J1414" s="8" t="s">
        <v>2676</v>
      </c>
      <c r="K1414" s="8"/>
      <c r="L1414" s="8"/>
      <c r="M1414" s="8"/>
      <c r="N1414" s="8"/>
      <c r="O1414" s="10"/>
      <c r="P1414" s="11">
        <f>Table1[[#This Row],[QUANTITE]]*Table1[[#This Row],[PRIX DE VENTE ]]</f>
        <v>0</v>
      </c>
    </row>
    <row r="1415" spans="2:16" ht="15.75" thickBot="1" x14ac:dyDescent="0.3">
      <c r="B1415" s="17"/>
      <c r="C1415" s="18"/>
      <c r="D1415" s="16" t="s">
        <v>2490</v>
      </c>
      <c r="E1415" s="8" t="s">
        <v>2636</v>
      </c>
      <c r="F1415" s="8"/>
      <c r="G1415" s="9"/>
      <c r="H1415" s="8" t="str">
        <f>CONCATENATE(Table1[[#This Row],[FAMILLE]],"-",Table1[[#This Row],[CATEGORIE]],"-",Table1[[#This Row],[NOM]],"-",Table1[[#This Row],[COMPLEMENT]])</f>
        <v>LPS-OISEAU--</v>
      </c>
      <c r="I1415" s="8"/>
      <c r="J1415" s="8" t="s">
        <v>2676</v>
      </c>
      <c r="K1415" s="8"/>
      <c r="L1415" s="8"/>
      <c r="M1415" s="8"/>
      <c r="N1415" s="8"/>
      <c r="O1415" s="10"/>
      <c r="P1415" s="11">
        <f>Table1[[#This Row],[QUANTITE]]*Table1[[#This Row],[PRIX DE VENTE ]]</f>
        <v>0</v>
      </c>
    </row>
    <row r="1416" spans="2:16" ht="15.75" thickBot="1" x14ac:dyDescent="0.3">
      <c r="B1416" s="17"/>
      <c r="C1416" s="18"/>
      <c r="D1416" s="16" t="s">
        <v>2490</v>
      </c>
      <c r="E1416" s="8" t="s">
        <v>2636</v>
      </c>
      <c r="F1416" s="8"/>
      <c r="G1416" s="9"/>
      <c r="H1416" s="8" t="str">
        <f>CONCATENATE(Table1[[#This Row],[FAMILLE]],"-",Table1[[#This Row],[CATEGORIE]],"-",Table1[[#This Row],[NOM]],"-",Table1[[#This Row],[COMPLEMENT]])</f>
        <v>LPS-OISEAU--</v>
      </c>
      <c r="I1416" s="8"/>
      <c r="J1416" s="8" t="s">
        <v>2676</v>
      </c>
      <c r="K1416" s="8"/>
      <c r="L1416" s="8"/>
      <c r="M1416" s="8"/>
      <c r="N1416" s="8"/>
      <c r="O1416" s="10"/>
      <c r="P1416" s="11">
        <f>Table1[[#This Row],[QUANTITE]]*Table1[[#This Row],[PRIX DE VENTE ]]</f>
        <v>0</v>
      </c>
    </row>
    <row r="1417" spans="2:16" ht="15.75" thickBot="1" x14ac:dyDescent="0.3">
      <c r="B1417" s="17"/>
      <c r="C1417" s="18"/>
      <c r="D1417" s="16" t="s">
        <v>2490</v>
      </c>
      <c r="E1417" s="8" t="s">
        <v>2636</v>
      </c>
      <c r="F1417" s="8"/>
      <c r="G1417" s="9"/>
      <c r="H1417" s="8" t="str">
        <f>CONCATENATE(Table1[[#This Row],[FAMILLE]],"-",Table1[[#This Row],[CATEGORIE]],"-",Table1[[#This Row],[NOM]],"-",Table1[[#This Row],[COMPLEMENT]])</f>
        <v>LPS-OISEAU--</v>
      </c>
      <c r="I1417" s="8"/>
      <c r="J1417" s="8" t="s">
        <v>2676</v>
      </c>
      <c r="K1417" s="8"/>
      <c r="L1417" s="8"/>
      <c r="M1417" s="8"/>
      <c r="N1417" s="8"/>
      <c r="O1417" s="10"/>
      <c r="P1417" s="11">
        <f>Table1[[#This Row],[QUANTITE]]*Table1[[#This Row],[PRIX DE VENTE ]]</f>
        <v>0</v>
      </c>
    </row>
    <row r="1418" spans="2:16" ht="15.75" thickBot="1" x14ac:dyDescent="0.3">
      <c r="B1418" s="17"/>
      <c r="C1418" s="18"/>
      <c r="D1418" s="16" t="s">
        <v>2490</v>
      </c>
      <c r="E1418" s="8" t="s">
        <v>2636</v>
      </c>
      <c r="F1418" s="8"/>
      <c r="G1418" s="9"/>
      <c r="H1418" s="8" t="str">
        <f>CONCATENATE(Table1[[#This Row],[FAMILLE]],"-",Table1[[#This Row],[CATEGORIE]],"-",Table1[[#This Row],[NOM]],"-",Table1[[#This Row],[COMPLEMENT]])</f>
        <v>LPS-OISEAU--</v>
      </c>
      <c r="I1418" s="8"/>
      <c r="J1418" s="8" t="s">
        <v>2676</v>
      </c>
      <c r="K1418" s="8"/>
      <c r="L1418" s="8"/>
      <c r="M1418" s="8"/>
      <c r="N1418" s="8"/>
      <c r="O1418" s="10"/>
      <c r="P1418" s="11">
        <f>Table1[[#This Row],[QUANTITE]]*Table1[[#This Row],[PRIX DE VENTE ]]</f>
        <v>0</v>
      </c>
    </row>
    <row r="1419" spans="2:16" ht="15.75" thickBot="1" x14ac:dyDescent="0.3">
      <c r="B1419" s="17"/>
      <c r="C1419" s="18"/>
      <c r="D1419" s="16" t="s">
        <v>2490</v>
      </c>
      <c r="E1419" s="8" t="s">
        <v>2636</v>
      </c>
      <c r="F1419" s="8"/>
      <c r="G1419" s="9"/>
      <c r="H1419" s="8" t="str">
        <f>CONCATENATE(Table1[[#This Row],[FAMILLE]],"-",Table1[[#This Row],[CATEGORIE]],"-",Table1[[#This Row],[NOM]],"-",Table1[[#This Row],[COMPLEMENT]])</f>
        <v>LPS-OISEAU--</v>
      </c>
      <c r="I1419" s="8"/>
      <c r="J1419" s="8" t="s">
        <v>2676</v>
      </c>
      <c r="K1419" s="8"/>
      <c r="L1419" s="8"/>
      <c r="M1419" s="8"/>
      <c r="N1419" s="8"/>
      <c r="O1419" s="10"/>
      <c r="P1419" s="11">
        <f>Table1[[#This Row],[QUANTITE]]*Table1[[#This Row],[PRIX DE VENTE ]]</f>
        <v>0</v>
      </c>
    </row>
    <row r="1420" spans="2:16" ht="15.75" thickBot="1" x14ac:dyDescent="0.3">
      <c r="B1420" s="17"/>
      <c r="C1420" s="18"/>
      <c r="D1420" s="16" t="s">
        <v>2490</v>
      </c>
      <c r="E1420" s="8" t="s">
        <v>2636</v>
      </c>
      <c r="F1420" s="8"/>
      <c r="G1420" s="9"/>
      <c r="H1420" s="8" t="str">
        <f>CONCATENATE(Table1[[#This Row],[FAMILLE]],"-",Table1[[#This Row],[CATEGORIE]],"-",Table1[[#This Row],[NOM]],"-",Table1[[#This Row],[COMPLEMENT]])</f>
        <v>LPS-OISEAU--</v>
      </c>
      <c r="I1420" s="8"/>
      <c r="J1420" s="8" t="s">
        <v>2676</v>
      </c>
      <c r="K1420" s="8"/>
      <c r="L1420" s="8"/>
      <c r="M1420" s="8"/>
      <c r="N1420" s="8"/>
      <c r="O1420" s="10"/>
      <c r="P1420" s="11">
        <f>Table1[[#This Row],[QUANTITE]]*Table1[[#This Row],[PRIX DE VENTE ]]</f>
        <v>0</v>
      </c>
    </row>
    <row r="1421" spans="2:16" ht="15.75" thickBot="1" x14ac:dyDescent="0.3">
      <c r="B1421" s="17"/>
      <c r="C1421" s="18"/>
      <c r="D1421" s="16" t="s">
        <v>2490</v>
      </c>
      <c r="E1421" s="8" t="s">
        <v>2636</v>
      </c>
      <c r="F1421" s="8"/>
      <c r="G1421" s="9"/>
      <c r="H1421" s="8" t="str">
        <f>CONCATENATE(Table1[[#This Row],[FAMILLE]],"-",Table1[[#This Row],[CATEGORIE]],"-",Table1[[#This Row],[NOM]],"-",Table1[[#This Row],[COMPLEMENT]])</f>
        <v>LPS-OISEAU--</v>
      </c>
      <c r="I1421" s="8"/>
      <c r="J1421" s="8" t="s">
        <v>2676</v>
      </c>
      <c r="K1421" s="8"/>
      <c r="L1421" s="8"/>
      <c r="M1421" s="8"/>
      <c r="N1421" s="8"/>
      <c r="O1421" s="10"/>
      <c r="P1421" s="11">
        <f>Table1[[#This Row],[QUANTITE]]*Table1[[#This Row],[PRIX DE VENTE ]]</f>
        <v>0</v>
      </c>
    </row>
    <row r="1422" spans="2:16" ht="15.75" thickBot="1" x14ac:dyDescent="0.3">
      <c r="B1422" s="17"/>
      <c r="C1422" s="18"/>
      <c r="D1422" s="16" t="s">
        <v>2490</v>
      </c>
      <c r="E1422" s="8" t="s">
        <v>2636</v>
      </c>
      <c r="F1422" s="8"/>
      <c r="G1422" s="9"/>
      <c r="H1422" s="8" t="str">
        <f>CONCATENATE(Table1[[#This Row],[FAMILLE]],"-",Table1[[#This Row],[CATEGORIE]],"-",Table1[[#This Row],[NOM]],"-",Table1[[#This Row],[COMPLEMENT]])</f>
        <v>LPS-OISEAU--</v>
      </c>
      <c r="I1422" s="8"/>
      <c r="J1422" s="8" t="s">
        <v>2676</v>
      </c>
      <c r="K1422" s="8"/>
      <c r="L1422" s="8"/>
      <c r="M1422" s="8"/>
      <c r="N1422" s="8"/>
      <c r="O1422" s="10"/>
      <c r="P1422" s="11">
        <f>Table1[[#This Row],[QUANTITE]]*Table1[[#This Row],[PRIX DE VENTE ]]</f>
        <v>0</v>
      </c>
    </row>
    <row r="1423" spans="2:16" ht="15.75" thickBot="1" x14ac:dyDescent="0.3">
      <c r="B1423" s="17"/>
      <c r="C1423" s="18"/>
      <c r="D1423" s="16" t="s">
        <v>2490</v>
      </c>
      <c r="E1423" s="8" t="s">
        <v>2636</v>
      </c>
      <c r="F1423" s="8"/>
      <c r="G1423" s="9"/>
      <c r="H1423" s="8" t="str">
        <f>CONCATENATE(Table1[[#This Row],[FAMILLE]],"-",Table1[[#This Row],[CATEGORIE]],"-",Table1[[#This Row],[NOM]],"-",Table1[[#This Row],[COMPLEMENT]])</f>
        <v>LPS-OISEAU--</v>
      </c>
      <c r="I1423" s="8"/>
      <c r="J1423" s="8" t="s">
        <v>2676</v>
      </c>
      <c r="K1423" s="8"/>
      <c r="L1423" s="8"/>
      <c r="M1423" s="8"/>
      <c r="N1423" s="8"/>
      <c r="O1423" s="10"/>
      <c r="P1423" s="11">
        <f>Table1[[#This Row],[QUANTITE]]*Table1[[#This Row],[PRIX DE VENTE ]]</f>
        <v>0</v>
      </c>
    </row>
    <row r="1424" spans="2:16" ht="15.75" thickBot="1" x14ac:dyDescent="0.3">
      <c r="B1424" s="17"/>
      <c r="C1424" s="18"/>
      <c r="D1424" s="16" t="s">
        <v>2490</v>
      </c>
      <c r="E1424" s="8" t="s">
        <v>2636</v>
      </c>
      <c r="F1424" s="8"/>
      <c r="G1424" s="9"/>
      <c r="H1424" s="8" t="str">
        <f>CONCATENATE(Table1[[#This Row],[FAMILLE]],"-",Table1[[#This Row],[CATEGORIE]],"-",Table1[[#This Row],[NOM]],"-",Table1[[#This Row],[COMPLEMENT]])</f>
        <v>LPS-OISEAU--</v>
      </c>
      <c r="I1424" s="8"/>
      <c r="J1424" s="8" t="s">
        <v>2676</v>
      </c>
      <c r="K1424" s="8"/>
      <c r="L1424" s="8"/>
      <c r="M1424" s="8"/>
      <c r="N1424" s="8"/>
      <c r="O1424" s="10"/>
      <c r="P1424" s="11">
        <f>Table1[[#This Row],[QUANTITE]]*Table1[[#This Row],[PRIX DE VENTE ]]</f>
        <v>0</v>
      </c>
    </row>
    <row r="1425" spans="2:16" ht="15.75" thickBot="1" x14ac:dyDescent="0.3">
      <c r="B1425" s="17"/>
      <c r="C1425" s="18"/>
      <c r="D1425" s="16" t="s">
        <v>2490</v>
      </c>
      <c r="E1425" s="8" t="s">
        <v>2636</v>
      </c>
      <c r="F1425" s="8"/>
      <c r="G1425" s="9"/>
      <c r="H1425" s="8" t="str">
        <f>CONCATENATE(Table1[[#This Row],[FAMILLE]],"-",Table1[[#This Row],[CATEGORIE]],"-",Table1[[#This Row],[NOM]],"-",Table1[[#This Row],[COMPLEMENT]])</f>
        <v>LPS-OISEAU--</v>
      </c>
      <c r="I1425" s="8"/>
      <c r="J1425" s="8" t="s">
        <v>2676</v>
      </c>
      <c r="K1425" s="8"/>
      <c r="L1425" s="8"/>
      <c r="M1425" s="8"/>
      <c r="N1425" s="8"/>
      <c r="O1425" s="10"/>
      <c r="P1425" s="11">
        <f>Table1[[#This Row],[QUANTITE]]*Table1[[#This Row],[PRIX DE VENTE ]]</f>
        <v>0</v>
      </c>
    </row>
    <row r="1426" spans="2:16" ht="15.75" thickBot="1" x14ac:dyDescent="0.3">
      <c r="B1426" s="17"/>
      <c r="C1426" s="18"/>
      <c r="D1426" s="16" t="s">
        <v>2490</v>
      </c>
      <c r="E1426" s="8" t="s">
        <v>2636</v>
      </c>
      <c r="F1426" s="8"/>
      <c r="G1426" s="9"/>
      <c r="H1426" s="8" t="str">
        <f>CONCATENATE(Table1[[#This Row],[FAMILLE]],"-",Table1[[#This Row],[CATEGORIE]],"-",Table1[[#This Row],[NOM]],"-",Table1[[#This Row],[COMPLEMENT]])</f>
        <v>LPS-OISEAU--</v>
      </c>
      <c r="I1426" s="8"/>
      <c r="J1426" s="8" t="s">
        <v>2676</v>
      </c>
      <c r="K1426" s="8"/>
      <c r="L1426" s="8"/>
      <c r="M1426" s="8"/>
      <c r="N1426" s="8"/>
      <c r="O1426" s="10"/>
      <c r="P1426" s="11">
        <f>Table1[[#This Row],[QUANTITE]]*Table1[[#This Row],[PRIX DE VENTE ]]</f>
        <v>0</v>
      </c>
    </row>
    <row r="1427" spans="2:16" ht="15.75" thickBot="1" x14ac:dyDescent="0.3">
      <c r="B1427" s="17"/>
      <c r="C1427" s="18"/>
      <c r="D1427" s="16" t="s">
        <v>2490</v>
      </c>
      <c r="E1427" s="8" t="s">
        <v>2636</v>
      </c>
      <c r="F1427" s="8"/>
      <c r="G1427" s="9"/>
      <c r="H1427" s="8" t="str">
        <f>CONCATENATE(Table1[[#This Row],[FAMILLE]],"-",Table1[[#This Row],[CATEGORIE]],"-",Table1[[#This Row],[NOM]],"-",Table1[[#This Row],[COMPLEMENT]])</f>
        <v>LPS-OISEAU--</v>
      </c>
      <c r="I1427" s="8"/>
      <c r="J1427" s="8" t="s">
        <v>2676</v>
      </c>
      <c r="K1427" s="8"/>
      <c r="L1427" s="8"/>
      <c r="M1427" s="8"/>
      <c r="N1427" s="8"/>
      <c r="O1427" s="10"/>
      <c r="P1427" s="11">
        <f>Table1[[#This Row],[QUANTITE]]*Table1[[#This Row],[PRIX DE VENTE ]]</f>
        <v>0</v>
      </c>
    </row>
    <row r="1428" spans="2:16" ht="15.75" thickBot="1" x14ac:dyDescent="0.3">
      <c r="B1428" s="17"/>
      <c r="C1428" s="18"/>
      <c r="D1428" s="16" t="s">
        <v>2490</v>
      </c>
      <c r="E1428" s="8" t="s">
        <v>2636</v>
      </c>
      <c r="F1428" s="8"/>
      <c r="G1428" s="9"/>
      <c r="H1428" s="8" t="str">
        <f>CONCATENATE(Table1[[#This Row],[FAMILLE]],"-",Table1[[#This Row],[CATEGORIE]],"-",Table1[[#This Row],[NOM]],"-",Table1[[#This Row],[COMPLEMENT]])</f>
        <v>LPS-OISEAU--</v>
      </c>
      <c r="I1428" s="8"/>
      <c r="J1428" s="8" t="s">
        <v>2676</v>
      </c>
      <c r="K1428" s="8"/>
      <c r="L1428" s="8"/>
      <c r="M1428" s="8"/>
      <c r="N1428" s="8"/>
      <c r="O1428" s="10"/>
      <c r="P1428" s="11">
        <f>Table1[[#This Row],[QUANTITE]]*Table1[[#This Row],[PRIX DE VENTE ]]</f>
        <v>0</v>
      </c>
    </row>
    <row r="1429" spans="2:16" ht="15.75" thickBot="1" x14ac:dyDescent="0.3">
      <c r="B1429" s="17"/>
      <c r="C1429" s="18"/>
      <c r="D1429" s="16" t="s">
        <v>2490</v>
      </c>
      <c r="E1429" s="8" t="s">
        <v>2636</v>
      </c>
      <c r="F1429" s="8"/>
      <c r="G1429" s="9"/>
      <c r="H1429" s="8" t="str">
        <f>CONCATENATE(Table1[[#This Row],[FAMILLE]],"-",Table1[[#This Row],[CATEGORIE]],"-",Table1[[#This Row],[NOM]],"-",Table1[[#This Row],[COMPLEMENT]])</f>
        <v>LPS-OISEAU--</v>
      </c>
      <c r="I1429" s="8"/>
      <c r="J1429" s="8" t="s">
        <v>2676</v>
      </c>
      <c r="K1429" s="8"/>
      <c r="L1429" s="8"/>
      <c r="M1429" s="8"/>
      <c r="N1429" s="8"/>
      <c r="O1429" s="10"/>
      <c r="P1429" s="11">
        <f>Table1[[#This Row],[QUANTITE]]*Table1[[#This Row],[PRIX DE VENTE ]]</f>
        <v>0</v>
      </c>
    </row>
    <row r="1430" spans="2:16" ht="15.75" thickBot="1" x14ac:dyDescent="0.3">
      <c r="B1430" s="17"/>
      <c r="C1430" s="18"/>
      <c r="D1430" s="16" t="s">
        <v>2490</v>
      </c>
      <c r="E1430" s="8" t="s">
        <v>2636</v>
      </c>
      <c r="F1430" s="8"/>
      <c r="G1430" s="9"/>
      <c r="H1430" s="8" t="str">
        <f>CONCATENATE(Table1[[#This Row],[FAMILLE]],"-",Table1[[#This Row],[CATEGORIE]],"-",Table1[[#This Row],[NOM]],"-",Table1[[#This Row],[COMPLEMENT]])</f>
        <v>LPS-OISEAU--</v>
      </c>
      <c r="I1430" s="8"/>
      <c r="J1430" s="8" t="s">
        <v>2676</v>
      </c>
      <c r="K1430" s="8"/>
      <c r="L1430" s="8"/>
      <c r="M1430" s="8"/>
      <c r="N1430" s="8"/>
      <c r="O1430" s="10"/>
      <c r="P1430" s="11">
        <f>Table1[[#This Row],[QUANTITE]]*Table1[[#This Row],[PRIX DE VENTE ]]</f>
        <v>0</v>
      </c>
    </row>
    <row r="1431" spans="2:16" ht="15.75" thickBot="1" x14ac:dyDescent="0.3">
      <c r="B1431" s="17"/>
      <c r="C1431" s="18"/>
      <c r="D1431" s="16" t="s">
        <v>2490</v>
      </c>
      <c r="E1431" s="8" t="s">
        <v>2636</v>
      </c>
      <c r="F1431" s="8"/>
      <c r="G1431" s="9"/>
      <c r="H1431" s="8" t="str">
        <f>CONCATENATE(Table1[[#This Row],[FAMILLE]],"-",Table1[[#This Row],[CATEGORIE]],"-",Table1[[#This Row],[NOM]],"-",Table1[[#This Row],[COMPLEMENT]])</f>
        <v>LPS-OISEAU--</v>
      </c>
      <c r="I1431" s="8"/>
      <c r="J1431" s="8" t="s">
        <v>2676</v>
      </c>
      <c r="K1431" s="8"/>
      <c r="L1431" s="8"/>
      <c r="M1431" s="8"/>
      <c r="N1431" s="8"/>
      <c r="O1431" s="10"/>
      <c r="P1431" s="11">
        <f>Table1[[#This Row],[QUANTITE]]*Table1[[#This Row],[PRIX DE VENTE ]]</f>
        <v>0</v>
      </c>
    </row>
    <row r="1432" spans="2:16" ht="15.75" thickBot="1" x14ac:dyDescent="0.3">
      <c r="B1432" s="17"/>
      <c r="C1432" s="18"/>
      <c r="D1432" s="16" t="s">
        <v>2490</v>
      </c>
      <c r="E1432" s="8" t="s">
        <v>2636</v>
      </c>
      <c r="F1432" s="8"/>
      <c r="G1432" s="9"/>
      <c r="H1432" s="8" t="str">
        <f>CONCATENATE(Table1[[#This Row],[FAMILLE]],"-",Table1[[#This Row],[CATEGORIE]],"-",Table1[[#This Row],[NOM]],"-",Table1[[#This Row],[COMPLEMENT]])</f>
        <v>LPS-OISEAU--</v>
      </c>
      <c r="I1432" s="8"/>
      <c r="J1432" s="8" t="s">
        <v>2676</v>
      </c>
      <c r="K1432" s="8"/>
      <c r="L1432" s="8"/>
      <c r="M1432" s="8"/>
      <c r="N1432" s="8"/>
      <c r="O1432" s="10"/>
      <c r="P1432" s="11">
        <f>Table1[[#This Row],[QUANTITE]]*Table1[[#This Row],[PRIX DE VENTE ]]</f>
        <v>0</v>
      </c>
    </row>
    <row r="1433" spans="2:16" ht="15.75" thickBot="1" x14ac:dyDescent="0.3">
      <c r="B1433" s="17"/>
      <c r="C1433" s="18"/>
      <c r="D1433" s="16" t="s">
        <v>2490</v>
      </c>
      <c r="E1433" s="8" t="s">
        <v>2636</v>
      </c>
      <c r="F1433" s="8"/>
      <c r="G1433" s="9"/>
      <c r="H1433" s="8" t="str">
        <f>CONCATENATE(Table1[[#This Row],[FAMILLE]],"-",Table1[[#This Row],[CATEGORIE]],"-",Table1[[#This Row],[NOM]],"-",Table1[[#This Row],[COMPLEMENT]])</f>
        <v>LPS-OISEAU--</v>
      </c>
      <c r="I1433" s="8"/>
      <c r="J1433" s="8" t="s">
        <v>2676</v>
      </c>
      <c r="K1433" s="8"/>
      <c r="L1433" s="8"/>
      <c r="M1433" s="8"/>
      <c r="N1433" s="8"/>
      <c r="O1433" s="10"/>
      <c r="P1433" s="11">
        <f>Table1[[#This Row],[QUANTITE]]*Table1[[#This Row],[PRIX DE VENTE ]]</f>
        <v>0</v>
      </c>
    </row>
    <row r="1434" spans="2:16" ht="15.75" thickBot="1" x14ac:dyDescent="0.3">
      <c r="B1434" s="17"/>
      <c r="C1434" s="18"/>
      <c r="D1434" s="16" t="s">
        <v>2490</v>
      </c>
      <c r="E1434" s="8" t="s">
        <v>2636</v>
      </c>
      <c r="F1434" s="8"/>
      <c r="G1434" s="9"/>
      <c r="H1434" s="8" t="str">
        <f>CONCATENATE(Table1[[#This Row],[FAMILLE]],"-",Table1[[#This Row],[CATEGORIE]],"-",Table1[[#This Row],[NOM]],"-",Table1[[#This Row],[COMPLEMENT]])</f>
        <v>LPS-OISEAU--</v>
      </c>
      <c r="I1434" s="8"/>
      <c r="J1434" s="8" t="s">
        <v>2676</v>
      </c>
      <c r="K1434" s="8"/>
      <c r="L1434" s="8"/>
      <c r="M1434" s="8"/>
      <c r="N1434" s="8"/>
      <c r="O1434" s="10"/>
      <c r="P1434" s="11">
        <f>Table1[[#This Row],[QUANTITE]]*Table1[[#This Row],[PRIX DE VENTE ]]</f>
        <v>0</v>
      </c>
    </row>
    <row r="1435" spans="2:16" ht="15.75" thickBot="1" x14ac:dyDescent="0.3">
      <c r="B1435" s="17"/>
      <c r="C1435" s="18"/>
      <c r="D1435" s="16" t="s">
        <v>2490</v>
      </c>
      <c r="E1435" s="8" t="s">
        <v>2636</v>
      </c>
      <c r="F1435" s="8"/>
      <c r="G1435" s="9"/>
      <c r="H1435" s="8" t="str">
        <f>CONCATENATE(Table1[[#This Row],[FAMILLE]],"-",Table1[[#This Row],[CATEGORIE]],"-",Table1[[#This Row],[NOM]],"-",Table1[[#This Row],[COMPLEMENT]])</f>
        <v>LPS-OISEAU--</v>
      </c>
      <c r="I1435" s="8"/>
      <c r="J1435" s="8" t="s">
        <v>2676</v>
      </c>
      <c r="K1435" s="8"/>
      <c r="L1435" s="8"/>
      <c r="M1435" s="8"/>
      <c r="N1435" s="8"/>
      <c r="O1435" s="10"/>
      <c r="P1435" s="11">
        <f>Table1[[#This Row],[QUANTITE]]*Table1[[#This Row],[PRIX DE VENTE ]]</f>
        <v>0</v>
      </c>
    </row>
    <row r="1436" spans="2:16" ht="15.75" thickBot="1" x14ac:dyDescent="0.3">
      <c r="B1436" s="17"/>
      <c r="C1436" s="18"/>
      <c r="D1436" s="16" t="s">
        <v>2490</v>
      </c>
      <c r="E1436" s="8" t="s">
        <v>2636</v>
      </c>
      <c r="F1436" s="8"/>
      <c r="G1436" s="9"/>
      <c r="H1436" s="8" t="str">
        <f>CONCATENATE(Table1[[#This Row],[FAMILLE]],"-",Table1[[#This Row],[CATEGORIE]],"-",Table1[[#This Row],[NOM]],"-",Table1[[#This Row],[COMPLEMENT]])</f>
        <v>LPS-OISEAU--</v>
      </c>
      <c r="I1436" s="8"/>
      <c r="J1436" s="8" t="s">
        <v>2676</v>
      </c>
      <c r="K1436" s="8"/>
      <c r="L1436" s="8"/>
      <c r="M1436" s="8"/>
      <c r="N1436" s="8"/>
      <c r="O1436" s="10"/>
      <c r="P1436" s="11">
        <f>Table1[[#This Row],[QUANTITE]]*Table1[[#This Row],[PRIX DE VENTE ]]</f>
        <v>0</v>
      </c>
    </row>
    <row r="1437" spans="2:16" ht="15.75" thickBot="1" x14ac:dyDescent="0.3">
      <c r="B1437" s="17"/>
      <c r="C1437" s="18"/>
      <c r="D1437" s="16" t="s">
        <v>2490</v>
      </c>
      <c r="E1437" s="8" t="s">
        <v>2636</v>
      </c>
      <c r="F1437" s="8"/>
      <c r="G1437" s="9"/>
      <c r="H1437" s="8" t="str">
        <f>CONCATENATE(Table1[[#This Row],[FAMILLE]],"-",Table1[[#This Row],[CATEGORIE]],"-",Table1[[#This Row],[NOM]],"-",Table1[[#This Row],[COMPLEMENT]])</f>
        <v>LPS-OISEAU--</v>
      </c>
      <c r="I1437" s="8"/>
      <c r="J1437" s="8" t="s">
        <v>2676</v>
      </c>
      <c r="K1437" s="8"/>
      <c r="L1437" s="8"/>
      <c r="M1437" s="8"/>
      <c r="N1437" s="8"/>
      <c r="O1437" s="10"/>
      <c r="P1437" s="11">
        <f>Table1[[#This Row],[QUANTITE]]*Table1[[#This Row],[PRIX DE VENTE ]]</f>
        <v>0</v>
      </c>
    </row>
    <row r="1438" spans="2:16" ht="15.75" thickBot="1" x14ac:dyDescent="0.3">
      <c r="B1438" s="17"/>
      <c r="C1438" s="18"/>
      <c r="D1438" s="16" t="s">
        <v>2490</v>
      </c>
      <c r="E1438" s="8" t="s">
        <v>2636</v>
      </c>
      <c r="F1438" s="8"/>
      <c r="G1438" s="9"/>
      <c r="H1438" s="8" t="str">
        <f>CONCATENATE(Table1[[#This Row],[FAMILLE]],"-",Table1[[#This Row],[CATEGORIE]],"-",Table1[[#This Row],[NOM]],"-",Table1[[#This Row],[COMPLEMENT]])</f>
        <v>LPS-OISEAU--</v>
      </c>
      <c r="I1438" s="8"/>
      <c r="J1438" s="8" t="s">
        <v>2676</v>
      </c>
      <c r="K1438" s="8"/>
      <c r="L1438" s="8"/>
      <c r="M1438" s="8"/>
      <c r="N1438" s="8"/>
      <c r="O1438" s="10"/>
      <c r="P1438" s="11">
        <f>Table1[[#This Row],[QUANTITE]]*Table1[[#This Row],[PRIX DE VENTE ]]</f>
        <v>0</v>
      </c>
    </row>
    <row r="1439" spans="2:16" ht="15.75" thickBot="1" x14ac:dyDescent="0.3">
      <c r="B1439" s="17"/>
      <c r="C1439" s="18"/>
      <c r="D1439" s="16" t="s">
        <v>2490</v>
      </c>
      <c r="E1439" s="8" t="s">
        <v>2636</v>
      </c>
      <c r="F1439" s="8"/>
      <c r="G1439" s="9"/>
      <c r="H1439" s="8" t="str">
        <f>CONCATENATE(Table1[[#This Row],[FAMILLE]],"-",Table1[[#This Row],[CATEGORIE]],"-",Table1[[#This Row],[NOM]],"-",Table1[[#This Row],[COMPLEMENT]])</f>
        <v>LPS-OISEAU--</v>
      </c>
      <c r="I1439" s="8"/>
      <c r="J1439" s="8" t="s">
        <v>2676</v>
      </c>
      <c r="K1439" s="8"/>
      <c r="L1439" s="8"/>
      <c r="M1439" s="8"/>
      <c r="N1439" s="8"/>
      <c r="O1439" s="10"/>
      <c r="P1439" s="11">
        <f>Table1[[#This Row],[QUANTITE]]*Table1[[#This Row],[PRIX DE VENTE ]]</f>
        <v>0</v>
      </c>
    </row>
    <row r="1440" spans="2:16" ht="15.75" thickBot="1" x14ac:dyDescent="0.3">
      <c r="B1440" s="17"/>
      <c r="C1440" s="18"/>
      <c r="D1440" s="16" t="s">
        <v>2490</v>
      </c>
      <c r="E1440" s="8" t="s">
        <v>2636</v>
      </c>
      <c r="F1440" s="8"/>
      <c r="G1440" s="9"/>
      <c r="H1440" s="8" t="str">
        <f>CONCATENATE(Table1[[#This Row],[FAMILLE]],"-",Table1[[#This Row],[CATEGORIE]],"-",Table1[[#This Row],[NOM]],"-",Table1[[#This Row],[COMPLEMENT]])</f>
        <v>LPS-OISEAU--</v>
      </c>
      <c r="I1440" s="8"/>
      <c r="J1440" s="8" t="s">
        <v>2676</v>
      </c>
      <c r="K1440" s="8"/>
      <c r="L1440" s="8"/>
      <c r="M1440" s="8"/>
      <c r="N1440" s="8"/>
      <c r="O1440" s="10"/>
      <c r="P1440" s="11">
        <f>Table1[[#This Row],[QUANTITE]]*Table1[[#This Row],[PRIX DE VENTE ]]</f>
        <v>0</v>
      </c>
    </row>
    <row r="1441" spans="2:16" ht="15.75" thickBot="1" x14ac:dyDescent="0.3">
      <c r="B1441" s="17"/>
      <c r="C1441" s="18"/>
      <c r="D1441" s="16" t="s">
        <v>2490</v>
      </c>
      <c r="E1441" s="8" t="s">
        <v>2636</v>
      </c>
      <c r="F1441" s="8"/>
      <c r="G1441" s="9"/>
      <c r="H1441" s="8" t="str">
        <f>CONCATENATE(Table1[[#This Row],[FAMILLE]],"-",Table1[[#This Row],[CATEGORIE]],"-",Table1[[#This Row],[NOM]],"-",Table1[[#This Row],[COMPLEMENT]])</f>
        <v>LPS-OISEAU--</v>
      </c>
      <c r="I1441" s="8"/>
      <c r="J1441" s="8" t="s">
        <v>2676</v>
      </c>
      <c r="K1441" s="8"/>
      <c r="L1441" s="8"/>
      <c r="M1441" s="8"/>
      <c r="N1441" s="8"/>
      <c r="O1441" s="10"/>
      <c r="P1441" s="11">
        <f>Table1[[#This Row],[QUANTITE]]*Table1[[#This Row],[PRIX DE VENTE ]]</f>
        <v>0</v>
      </c>
    </row>
    <row r="1442" spans="2:16" ht="15.75" thickBot="1" x14ac:dyDescent="0.3">
      <c r="B1442" s="17"/>
      <c r="C1442" s="18"/>
      <c r="D1442" s="16" t="s">
        <v>2490</v>
      </c>
      <c r="E1442" s="8" t="s">
        <v>2636</v>
      </c>
      <c r="F1442" s="8"/>
      <c r="G1442" s="9"/>
      <c r="H1442" s="8" t="str">
        <f>CONCATENATE(Table1[[#This Row],[FAMILLE]],"-",Table1[[#This Row],[CATEGORIE]],"-",Table1[[#This Row],[NOM]],"-",Table1[[#This Row],[COMPLEMENT]])</f>
        <v>LPS-OISEAU--</v>
      </c>
      <c r="I1442" s="8"/>
      <c r="J1442" s="8" t="s">
        <v>2676</v>
      </c>
      <c r="K1442" s="8"/>
      <c r="L1442" s="8"/>
      <c r="M1442" s="8"/>
      <c r="N1442" s="8"/>
      <c r="O1442" s="10"/>
      <c r="P1442" s="11">
        <f>Table1[[#This Row],[QUANTITE]]*Table1[[#This Row],[PRIX DE VENTE ]]</f>
        <v>0</v>
      </c>
    </row>
    <row r="1443" spans="2:16" ht="15.75" thickBot="1" x14ac:dyDescent="0.3">
      <c r="B1443" s="17"/>
      <c r="C1443" s="18"/>
      <c r="D1443" s="16" t="s">
        <v>2490</v>
      </c>
      <c r="E1443" s="8" t="s">
        <v>2636</v>
      </c>
      <c r="F1443" s="8"/>
      <c r="G1443" s="9"/>
      <c r="H1443" s="8" t="str">
        <f>CONCATENATE(Table1[[#This Row],[FAMILLE]],"-",Table1[[#This Row],[CATEGORIE]],"-",Table1[[#This Row],[NOM]],"-",Table1[[#This Row],[COMPLEMENT]])</f>
        <v>LPS-OISEAU--</v>
      </c>
      <c r="I1443" s="8"/>
      <c r="J1443" s="8" t="s">
        <v>2676</v>
      </c>
      <c r="K1443" s="8"/>
      <c r="L1443" s="8"/>
      <c r="M1443" s="8"/>
      <c r="N1443" s="8"/>
      <c r="O1443" s="10"/>
      <c r="P1443" s="11">
        <f>Table1[[#This Row],[QUANTITE]]*Table1[[#This Row],[PRIX DE VENTE ]]</f>
        <v>0</v>
      </c>
    </row>
    <row r="1444" spans="2:16" ht="15.75" thickBot="1" x14ac:dyDescent="0.3">
      <c r="B1444" s="17"/>
      <c r="C1444" s="18"/>
      <c r="D1444" s="16" t="s">
        <v>2490</v>
      </c>
      <c r="E1444" s="8" t="s">
        <v>2636</v>
      </c>
      <c r="F1444" s="8"/>
      <c r="G1444" s="9"/>
      <c r="H1444" s="8" t="str">
        <f>CONCATENATE(Table1[[#This Row],[FAMILLE]],"-",Table1[[#This Row],[CATEGORIE]],"-",Table1[[#This Row],[NOM]],"-",Table1[[#This Row],[COMPLEMENT]])</f>
        <v>LPS-OISEAU--</v>
      </c>
      <c r="I1444" s="8"/>
      <c r="J1444" s="8" t="s">
        <v>2676</v>
      </c>
      <c r="K1444" s="8"/>
      <c r="L1444" s="8"/>
      <c r="M1444" s="8"/>
      <c r="N1444" s="8"/>
      <c r="O1444" s="10"/>
      <c r="P1444" s="11">
        <f>Table1[[#This Row],[QUANTITE]]*Table1[[#This Row],[PRIX DE VENTE ]]</f>
        <v>0</v>
      </c>
    </row>
    <row r="1445" spans="2:16" ht="15.75" thickBot="1" x14ac:dyDescent="0.3">
      <c r="B1445" s="17"/>
      <c r="C1445" s="18"/>
      <c r="D1445" s="16" t="s">
        <v>2490</v>
      </c>
      <c r="E1445" s="8" t="s">
        <v>2636</v>
      </c>
      <c r="F1445" s="8"/>
      <c r="G1445" s="9"/>
      <c r="H1445" s="8" t="str">
        <f>CONCATENATE(Table1[[#This Row],[FAMILLE]],"-",Table1[[#This Row],[CATEGORIE]],"-",Table1[[#This Row],[NOM]],"-",Table1[[#This Row],[COMPLEMENT]])</f>
        <v>LPS-OISEAU--</v>
      </c>
      <c r="I1445" s="8"/>
      <c r="J1445" s="8" t="s">
        <v>2676</v>
      </c>
      <c r="K1445" s="8"/>
      <c r="L1445" s="8"/>
      <c r="M1445" s="8"/>
      <c r="N1445" s="8"/>
      <c r="O1445" s="10"/>
      <c r="P1445" s="11">
        <f>Table1[[#This Row],[QUANTITE]]*Table1[[#This Row],[PRIX DE VENTE ]]</f>
        <v>0</v>
      </c>
    </row>
    <row r="1446" spans="2:16" ht="15.75" thickBot="1" x14ac:dyDescent="0.3">
      <c r="B1446" s="17"/>
      <c r="C1446" s="18"/>
      <c r="D1446" s="16" t="s">
        <v>2490</v>
      </c>
      <c r="E1446" s="8" t="s">
        <v>2636</v>
      </c>
      <c r="F1446" s="8"/>
      <c r="G1446" s="9"/>
      <c r="H1446" s="8" t="str">
        <f>CONCATENATE(Table1[[#This Row],[FAMILLE]],"-",Table1[[#This Row],[CATEGORIE]],"-",Table1[[#This Row],[NOM]],"-",Table1[[#This Row],[COMPLEMENT]])</f>
        <v>LPS-OISEAU--</v>
      </c>
      <c r="I1446" s="8"/>
      <c r="J1446" s="8" t="s">
        <v>2676</v>
      </c>
      <c r="K1446" s="8"/>
      <c r="L1446" s="8"/>
      <c r="M1446" s="8"/>
      <c r="N1446" s="8"/>
      <c r="O1446" s="10"/>
      <c r="P1446" s="11">
        <f>Table1[[#This Row],[QUANTITE]]*Table1[[#This Row],[PRIX DE VENTE ]]</f>
        <v>0</v>
      </c>
    </row>
    <row r="1447" spans="2:16" ht="15.75" thickBot="1" x14ac:dyDescent="0.3">
      <c r="B1447" s="17"/>
      <c r="C1447" s="18"/>
      <c r="D1447" s="16" t="s">
        <v>2490</v>
      </c>
      <c r="E1447" s="8" t="s">
        <v>2636</v>
      </c>
      <c r="F1447" s="8"/>
      <c r="G1447" s="9"/>
      <c r="H1447" s="8" t="str">
        <f>CONCATENATE(Table1[[#This Row],[FAMILLE]],"-",Table1[[#This Row],[CATEGORIE]],"-",Table1[[#This Row],[NOM]],"-",Table1[[#This Row],[COMPLEMENT]])</f>
        <v>LPS-OISEAU--</v>
      </c>
      <c r="I1447" s="8"/>
      <c r="J1447" s="8" t="s">
        <v>2676</v>
      </c>
      <c r="K1447" s="8"/>
      <c r="L1447" s="8"/>
      <c r="M1447" s="8"/>
      <c r="N1447" s="8"/>
      <c r="O1447" s="10"/>
      <c r="P1447" s="11">
        <f>Table1[[#This Row],[QUANTITE]]*Table1[[#This Row],[PRIX DE VENTE ]]</f>
        <v>0</v>
      </c>
    </row>
    <row r="1448" spans="2:16" ht="15.75" thickBot="1" x14ac:dyDescent="0.3">
      <c r="B1448" s="17"/>
      <c r="C1448" s="18"/>
      <c r="D1448" s="16" t="s">
        <v>2490</v>
      </c>
      <c r="E1448" s="8" t="s">
        <v>2636</v>
      </c>
      <c r="F1448" s="8"/>
      <c r="G1448" s="9"/>
      <c r="H1448" s="8" t="str">
        <f>CONCATENATE(Table1[[#This Row],[FAMILLE]],"-",Table1[[#This Row],[CATEGORIE]],"-",Table1[[#This Row],[NOM]],"-",Table1[[#This Row],[COMPLEMENT]])</f>
        <v>LPS-OISEAU--</v>
      </c>
      <c r="I1448" s="8"/>
      <c r="J1448" s="8" t="s">
        <v>2676</v>
      </c>
      <c r="K1448" s="8"/>
      <c r="L1448" s="8"/>
      <c r="M1448" s="8"/>
      <c r="N1448" s="8"/>
      <c r="O1448" s="10"/>
      <c r="P1448" s="11">
        <f>Table1[[#This Row],[QUANTITE]]*Table1[[#This Row],[PRIX DE VENTE ]]</f>
        <v>0</v>
      </c>
    </row>
    <row r="1449" spans="2:16" ht="15.75" thickBot="1" x14ac:dyDescent="0.3">
      <c r="B1449" s="17"/>
      <c r="C1449" s="18"/>
      <c r="D1449" s="16" t="s">
        <v>2490</v>
      </c>
      <c r="E1449" s="8" t="s">
        <v>2636</v>
      </c>
      <c r="F1449" s="8"/>
      <c r="G1449" s="9"/>
      <c r="H1449" s="8" t="str">
        <f>CONCATENATE(Table1[[#This Row],[FAMILLE]],"-",Table1[[#This Row],[CATEGORIE]],"-",Table1[[#This Row],[NOM]],"-",Table1[[#This Row],[COMPLEMENT]])</f>
        <v>LPS-OISEAU--</v>
      </c>
      <c r="I1449" s="8"/>
      <c r="J1449" s="8" t="s">
        <v>2676</v>
      </c>
      <c r="K1449" s="8"/>
      <c r="L1449" s="8"/>
      <c r="M1449" s="8"/>
      <c r="N1449" s="8"/>
      <c r="O1449" s="10"/>
      <c r="P1449" s="11">
        <f>Table1[[#This Row],[QUANTITE]]*Table1[[#This Row],[PRIX DE VENTE ]]</f>
        <v>0</v>
      </c>
    </row>
    <row r="1450" spans="2:16" ht="15.75" thickBot="1" x14ac:dyDescent="0.3">
      <c r="B1450" s="17"/>
      <c r="C1450" s="18"/>
      <c r="D1450" s="16" t="s">
        <v>2490</v>
      </c>
      <c r="E1450" s="8" t="s">
        <v>2636</v>
      </c>
      <c r="F1450" s="8"/>
      <c r="G1450" s="9"/>
      <c r="H1450" s="8" t="str">
        <f>CONCATENATE(Table1[[#This Row],[FAMILLE]],"-",Table1[[#This Row],[CATEGORIE]],"-",Table1[[#This Row],[NOM]],"-",Table1[[#This Row],[COMPLEMENT]])</f>
        <v>LPS-OISEAU--</v>
      </c>
      <c r="I1450" s="8"/>
      <c r="J1450" s="8" t="s">
        <v>2676</v>
      </c>
      <c r="K1450" s="8"/>
      <c r="L1450" s="8"/>
      <c r="M1450" s="8"/>
      <c r="N1450" s="8"/>
      <c r="O1450" s="10"/>
      <c r="P1450" s="11">
        <f>Table1[[#This Row],[QUANTITE]]*Table1[[#This Row],[PRIX DE VENTE ]]</f>
        <v>0</v>
      </c>
    </row>
    <row r="1451" spans="2:16" ht="15.75" thickBot="1" x14ac:dyDescent="0.3">
      <c r="B1451" s="17"/>
      <c r="C1451" s="18"/>
      <c r="D1451" s="16" t="s">
        <v>2490</v>
      </c>
      <c r="E1451" s="8" t="s">
        <v>2636</v>
      </c>
      <c r="F1451" s="8"/>
      <c r="G1451" s="9"/>
      <c r="H1451" s="8" t="str">
        <f>CONCATENATE(Table1[[#This Row],[FAMILLE]],"-",Table1[[#This Row],[CATEGORIE]],"-",Table1[[#This Row],[NOM]],"-",Table1[[#This Row],[COMPLEMENT]])</f>
        <v>LPS-OISEAU--</v>
      </c>
      <c r="I1451" s="8"/>
      <c r="J1451" s="8" t="s">
        <v>2676</v>
      </c>
      <c r="K1451" s="8"/>
      <c r="L1451" s="8"/>
      <c r="M1451" s="8"/>
      <c r="N1451" s="8"/>
      <c r="O1451" s="10"/>
      <c r="P1451" s="11">
        <f>Table1[[#This Row],[QUANTITE]]*Table1[[#This Row],[PRIX DE VENTE ]]</f>
        <v>0</v>
      </c>
    </row>
    <row r="1452" spans="2:16" ht="15.75" thickBot="1" x14ac:dyDescent="0.3">
      <c r="B1452" s="17"/>
      <c r="C1452" s="18"/>
      <c r="D1452" s="16" t="s">
        <v>2490</v>
      </c>
      <c r="E1452" s="8" t="s">
        <v>2636</v>
      </c>
      <c r="F1452" s="8"/>
      <c r="G1452" s="9"/>
      <c r="H1452" s="8" t="str">
        <f>CONCATENATE(Table1[[#This Row],[FAMILLE]],"-",Table1[[#This Row],[CATEGORIE]],"-",Table1[[#This Row],[NOM]],"-",Table1[[#This Row],[COMPLEMENT]])</f>
        <v>LPS-OISEAU--</v>
      </c>
      <c r="I1452" s="8"/>
      <c r="J1452" s="8" t="s">
        <v>2676</v>
      </c>
      <c r="K1452" s="8"/>
      <c r="L1452" s="8"/>
      <c r="M1452" s="8"/>
      <c r="N1452" s="8"/>
      <c r="O1452" s="10"/>
      <c r="P1452" s="11">
        <f>Table1[[#This Row],[QUANTITE]]*Table1[[#This Row],[PRIX DE VENTE ]]</f>
        <v>0</v>
      </c>
    </row>
    <row r="1453" spans="2:16" ht="15.75" thickBot="1" x14ac:dyDescent="0.3">
      <c r="B1453" s="17"/>
      <c r="C1453" s="18"/>
      <c r="D1453" s="16" t="s">
        <v>2490</v>
      </c>
      <c r="E1453" s="8" t="s">
        <v>2636</v>
      </c>
      <c r="F1453" s="8"/>
      <c r="G1453" s="9"/>
      <c r="H1453" s="8" t="str">
        <f>CONCATENATE(Table1[[#This Row],[FAMILLE]],"-",Table1[[#This Row],[CATEGORIE]],"-",Table1[[#This Row],[NOM]],"-",Table1[[#This Row],[COMPLEMENT]])</f>
        <v>LPS-OISEAU--</v>
      </c>
      <c r="I1453" s="8"/>
      <c r="J1453" s="8" t="s">
        <v>2676</v>
      </c>
      <c r="K1453" s="8"/>
      <c r="L1453" s="8"/>
      <c r="M1453" s="8"/>
      <c r="N1453" s="8"/>
      <c r="O1453" s="10"/>
      <c r="P1453" s="11">
        <f>Table1[[#This Row],[QUANTITE]]*Table1[[#This Row],[PRIX DE VENTE ]]</f>
        <v>0</v>
      </c>
    </row>
    <row r="1454" spans="2:16" ht="15.75" thickBot="1" x14ac:dyDescent="0.3">
      <c r="B1454" s="17"/>
      <c r="C1454" s="18"/>
      <c r="D1454" s="16" t="s">
        <v>2490</v>
      </c>
      <c r="E1454" s="8" t="s">
        <v>2636</v>
      </c>
      <c r="F1454" s="8"/>
      <c r="G1454" s="9"/>
      <c r="H1454" s="8" t="str">
        <f>CONCATENATE(Table1[[#This Row],[FAMILLE]],"-",Table1[[#This Row],[CATEGORIE]],"-",Table1[[#This Row],[NOM]],"-",Table1[[#This Row],[COMPLEMENT]])</f>
        <v>LPS-OISEAU--</v>
      </c>
      <c r="I1454" s="8"/>
      <c r="J1454" s="8" t="s">
        <v>2676</v>
      </c>
      <c r="K1454" s="8"/>
      <c r="L1454" s="8"/>
      <c r="M1454" s="8"/>
      <c r="N1454" s="8"/>
      <c r="O1454" s="10"/>
      <c r="P1454" s="11">
        <f>Table1[[#This Row],[QUANTITE]]*Table1[[#This Row],[PRIX DE VENTE ]]</f>
        <v>0</v>
      </c>
    </row>
    <row r="1455" spans="2:16" ht="15.75" thickBot="1" x14ac:dyDescent="0.3">
      <c r="B1455" s="17"/>
      <c r="C1455" s="18"/>
      <c r="D1455" s="16" t="s">
        <v>2490</v>
      </c>
      <c r="E1455" s="8" t="s">
        <v>2636</v>
      </c>
      <c r="F1455" s="8"/>
      <c r="G1455" s="9"/>
      <c r="H1455" s="8" t="str">
        <f>CONCATENATE(Table1[[#This Row],[FAMILLE]],"-",Table1[[#This Row],[CATEGORIE]],"-",Table1[[#This Row],[NOM]],"-",Table1[[#This Row],[COMPLEMENT]])</f>
        <v>LPS-OISEAU--</v>
      </c>
      <c r="I1455" s="8"/>
      <c r="J1455" s="8" t="s">
        <v>2676</v>
      </c>
      <c r="K1455" s="8"/>
      <c r="L1455" s="8"/>
      <c r="M1455" s="8"/>
      <c r="N1455" s="8"/>
      <c r="O1455" s="10"/>
      <c r="P1455" s="11">
        <f>Table1[[#This Row],[QUANTITE]]*Table1[[#This Row],[PRIX DE VENTE ]]</f>
        <v>0</v>
      </c>
    </row>
    <row r="1456" spans="2:16" ht="15.75" thickBot="1" x14ac:dyDescent="0.3">
      <c r="B1456" s="17"/>
      <c r="C1456" s="18"/>
      <c r="D1456" s="16" t="s">
        <v>2490</v>
      </c>
      <c r="E1456" s="8" t="s">
        <v>2636</v>
      </c>
      <c r="F1456" s="8"/>
      <c r="G1456" s="9"/>
      <c r="H1456" s="8" t="str">
        <f>CONCATENATE(Table1[[#This Row],[FAMILLE]],"-",Table1[[#This Row],[CATEGORIE]],"-",Table1[[#This Row],[NOM]],"-",Table1[[#This Row],[COMPLEMENT]])</f>
        <v>LPS-OISEAU--</v>
      </c>
      <c r="I1456" s="8"/>
      <c r="J1456" s="8" t="s">
        <v>2676</v>
      </c>
      <c r="K1456" s="8"/>
      <c r="L1456" s="8"/>
      <c r="M1456" s="8"/>
      <c r="N1456" s="8"/>
      <c r="O1456" s="10"/>
      <c r="P1456" s="11">
        <f>Table1[[#This Row],[QUANTITE]]*Table1[[#This Row],[PRIX DE VENTE ]]</f>
        <v>0</v>
      </c>
    </row>
    <row r="1457" spans="2:16" ht="15.75" thickBot="1" x14ac:dyDescent="0.3">
      <c r="B1457" s="17"/>
      <c r="C1457" s="18"/>
      <c r="D1457" s="16" t="s">
        <v>2490</v>
      </c>
      <c r="E1457" s="8" t="s">
        <v>2636</v>
      </c>
      <c r="F1457" s="8"/>
      <c r="G1457" s="9"/>
      <c r="H1457" s="8" t="str">
        <f>CONCATENATE(Table1[[#This Row],[FAMILLE]],"-",Table1[[#This Row],[CATEGORIE]],"-",Table1[[#This Row],[NOM]],"-",Table1[[#This Row],[COMPLEMENT]])</f>
        <v>LPS-OISEAU--</v>
      </c>
      <c r="I1457" s="8"/>
      <c r="J1457" s="8" t="s">
        <v>2676</v>
      </c>
      <c r="K1457" s="8"/>
      <c r="L1457" s="8"/>
      <c r="M1457" s="8"/>
      <c r="N1457" s="8"/>
      <c r="O1457" s="10"/>
      <c r="P1457" s="11">
        <f>Table1[[#This Row],[QUANTITE]]*Table1[[#This Row],[PRIX DE VENTE ]]</f>
        <v>0</v>
      </c>
    </row>
    <row r="1458" spans="2:16" ht="15.75" thickBot="1" x14ac:dyDescent="0.3">
      <c r="B1458" s="17"/>
      <c r="C1458" s="18"/>
      <c r="D1458" s="16" t="s">
        <v>2490</v>
      </c>
      <c r="E1458" s="8" t="s">
        <v>2636</v>
      </c>
      <c r="F1458" s="8"/>
      <c r="G1458" s="9"/>
      <c r="H1458" s="8" t="str">
        <f>CONCATENATE(Table1[[#This Row],[FAMILLE]],"-",Table1[[#This Row],[CATEGORIE]],"-",Table1[[#This Row],[NOM]],"-",Table1[[#This Row],[COMPLEMENT]])</f>
        <v>LPS-OISEAU--</v>
      </c>
      <c r="I1458" s="8"/>
      <c r="J1458" s="8" t="s">
        <v>2676</v>
      </c>
      <c r="K1458" s="8"/>
      <c r="L1458" s="8"/>
      <c r="M1458" s="8"/>
      <c r="N1458" s="8"/>
      <c r="O1458" s="10"/>
      <c r="P1458" s="11">
        <f>Table1[[#This Row],[QUANTITE]]*Table1[[#This Row],[PRIX DE VENTE ]]</f>
        <v>0</v>
      </c>
    </row>
    <row r="1459" spans="2:16" ht="15.75" thickBot="1" x14ac:dyDescent="0.3">
      <c r="B1459" s="17"/>
      <c r="C1459" s="18"/>
      <c r="D1459" s="16" t="s">
        <v>2490</v>
      </c>
      <c r="E1459" s="8" t="s">
        <v>2636</v>
      </c>
      <c r="F1459" s="8"/>
      <c r="G1459" s="9"/>
      <c r="H1459" s="8" t="str">
        <f>CONCATENATE(Table1[[#This Row],[FAMILLE]],"-",Table1[[#This Row],[CATEGORIE]],"-",Table1[[#This Row],[NOM]],"-",Table1[[#This Row],[COMPLEMENT]])</f>
        <v>LPS-OISEAU--</v>
      </c>
      <c r="I1459" s="8"/>
      <c r="J1459" s="8" t="s">
        <v>2676</v>
      </c>
      <c r="K1459" s="8"/>
      <c r="L1459" s="8"/>
      <c r="M1459" s="8"/>
      <c r="N1459" s="8"/>
      <c r="O1459" s="10"/>
      <c r="P1459" s="11">
        <f>Table1[[#This Row],[QUANTITE]]*Table1[[#This Row],[PRIX DE VENTE ]]</f>
        <v>0</v>
      </c>
    </row>
    <row r="1460" spans="2:16" ht="15.75" thickBot="1" x14ac:dyDescent="0.3">
      <c r="B1460" s="17"/>
      <c r="C1460" s="18"/>
      <c r="D1460" s="16" t="s">
        <v>2490</v>
      </c>
      <c r="E1460" s="8" t="s">
        <v>2636</v>
      </c>
      <c r="F1460" s="8"/>
      <c r="G1460" s="9"/>
      <c r="H1460" s="8" t="str">
        <f>CONCATENATE(Table1[[#This Row],[FAMILLE]],"-",Table1[[#This Row],[CATEGORIE]],"-",Table1[[#This Row],[NOM]],"-",Table1[[#This Row],[COMPLEMENT]])</f>
        <v>LPS-OISEAU--</v>
      </c>
      <c r="I1460" s="8"/>
      <c r="J1460" s="8" t="s">
        <v>2676</v>
      </c>
      <c r="K1460" s="8"/>
      <c r="L1460" s="8"/>
      <c r="M1460" s="8"/>
      <c r="N1460" s="8"/>
      <c r="O1460" s="10"/>
      <c r="P1460" s="11">
        <f>Table1[[#This Row],[QUANTITE]]*Table1[[#This Row],[PRIX DE VENTE ]]</f>
        <v>0</v>
      </c>
    </row>
    <row r="1461" spans="2:16" ht="15.75" thickBot="1" x14ac:dyDescent="0.3">
      <c r="B1461" s="17"/>
      <c r="C1461" s="18"/>
      <c r="D1461" s="16" t="s">
        <v>2490</v>
      </c>
      <c r="E1461" s="8" t="s">
        <v>2636</v>
      </c>
      <c r="F1461" s="8"/>
      <c r="G1461" s="9"/>
      <c r="H1461" s="8" t="str">
        <f>CONCATENATE(Table1[[#This Row],[FAMILLE]],"-",Table1[[#This Row],[CATEGORIE]],"-",Table1[[#This Row],[NOM]],"-",Table1[[#This Row],[COMPLEMENT]])</f>
        <v>LPS-OISEAU--</v>
      </c>
      <c r="I1461" s="8"/>
      <c r="J1461" s="8" t="s">
        <v>2676</v>
      </c>
      <c r="K1461" s="8"/>
      <c r="L1461" s="8"/>
      <c r="M1461" s="8"/>
      <c r="N1461" s="8"/>
      <c r="O1461" s="10"/>
      <c r="P1461" s="11">
        <f>Table1[[#This Row],[QUANTITE]]*Table1[[#This Row],[PRIX DE VENTE ]]</f>
        <v>0</v>
      </c>
    </row>
    <row r="1462" spans="2:16" ht="15.75" thickBot="1" x14ac:dyDescent="0.3">
      <c r="B1462" s="17"/>
      <c r="C1462" s="18"/>
      <c r="D1462" s="16" t="s">
        <v>2490</v>
      </c>
      <c r="E1462" s="8" t="s">
        <v>2636</v>
      </c>
      <c r="F1462" s="8"/>
      <c r="G1462" s="9"/>
      <c r="H1462" s="8" t="str">
        <f>CONCATENATE(Table1[[#This Row],[FAMILLE]],"-",Table1[[#This Row],[CATEGORIE]],"-",Table1[[#This Row],[NOM]],"-",Table1[[#This Row],[COMPLEMENT]])</f>
        <v>LPS-OISEAU--</v>
      </c>
      <c r="I1462" s="8"/>
      <c r="J1462" s="8" t="s">
        <v>2676</v>
      </c>
      <c r="K1462" s="8"/>
      <c r="L1462" s="8"/>
      <c r="M1462" s="8"/>
      <c r="N1462" s="8"/>
      <c r="O1462" s="10"/>
      <c r="P1462" s="11">
        <f>Table1[[#This Row],[QUANTITE]]*Table1[[#This Row],[PRIX DE VENTE ]]</f>
        <v>0</v>
      </c>
    </row>
    <row r="1463" spans="2:16" ht="15.75" thickBot="1" x14ac:dyDescent="0.3">
      <c r="B1463" s="17"/>
      <c r="C1463" s="18"/>
      <c r="D1463" s="16" t="s">
        <v>2490</v>
      </c>
      <c r="E1463" s="8" t="s">
        <v>2636</v>
      </c>
      <c r="F1463" s="8"/>
      <c r="G1463" s="9"/>
      <c r="H1463" s="8" t="str">
        <f>CONCATENATE(Table1[[#This Row],[FAMILLE]],"-",Table1[[#This Row],[CATEGORIE]],"-",Table1[[#This Row],[NOM]],"-",Table1[[#This Row],[COMPLEMENT]])</f>
        <v>LPS-OISEAU--</v>
      </c>
      <c r="I1463" s="8"/>
      <c r="J1463" s="8" t="s">
        <v>2676</v>
      </c>
      <c r="K1463" s="8"/>
      <c r="L1463" s="8"/>
      <c r="M1463" s="8"/>
      <c r="N1463" s="8"/>
      <c r="O1463" s="10"/>
      <c r="P1463" s="11">
        <f>Table1[[#This Row],[QUANTITE]]*Table1[[#This Row],[PRIX DE VENTE ]]</f>
        <v>0</v>
      </c>
    </row>
    <row r="1464" spans="2:16" ht="15.75" thickBot="1" x14ac:dyDescent="0.3">
      <c r="B1464" s="17"/>
      <c r="C1464" s="18"/>
      <c r="D1464" s="16" t="s">
        <v>2490</v>
      </c>
      <c r="E1464" s="8" t="s">
        <v>2636</v>
      </c>
      <c r="F1464" s="8"/>
      <c r="G1464" s="9"/>
      <c r="H1464" s="8" t="str">
        <f>CONCATENATE(Table1[[#This Row],[FAMILLE]],"-",Table1[[#This Row],[CATEGORIE]],"-",Table1[[#This Row],[NOM]],"-",Table1[[#This Row],[COMPLEMENT]])</f>
        <v>LPS-OISEAU--</v>
      </c>
      <c r="I1464" s="8"/>
      <c r="J1464" s="8" t="s">
        <v>2676</v>
      </c>
      <c r="K1464" s="8"/>
      <c r="L1464" s="8"/>
      <c r="M1464" s="8"/>
      <c r="N1464" s="8"/>
      <c r="O1464" s="10"/>
      <c r="P1464" s="11">
        <f>Table1[[#This Row],[QUANTITE]]*Table1[[#This Row],[PRIX DE VENTE ]]</f>
        <v>0</v>
      </c>
    </row>
    <row r="1465" spans="2:16" ht="15.75" thickBot="1" x14ac:dyDescent="0.3">
      <c r="B1465" s="17"/>
      <c r="C1465" s="18"/>
      <c r="D1465" s="16" t="s">
        <v>2490</v>
      </c>
      <c r="E1465" s="8" t="s">
        <v>2636</v>
      </c>
      <c r="F1465" s="8"/>
      <c r="G1465" s="9"/>
      <c r="H1465" s="8" t="str">
        <f>CONCATENATE(Table1[[#This Row],[FAMILLE]],"-",Table1[[#This Row],[CATEGORIE]],"-",Table1[[#This Row],[NOM]],"-",Table1[[#This Row],[COMPLEMENT]])</f>
        <v>LPS-OISEAU--</v>
      </c>
      <c r="I1465" s="8"/>
      <c r="J1465" s="8" t="s">
        <v>2676</v>
      </c>
      <c r="K1465" s="8"/>
      <c r="L1465" s="8"/>
      <c r="M1465" s="8"/>
      <c r="N1465" s="8"/>
      <c r="O1465" s="10"/>
      <c r="P1465" s="11">
        <f>Table1[[#This Row],[QUANTITE]]*Table1[[#This Row],[PRIX DE VENTE ]]</f>
        <v>0</v>
      </c>
    </row>
    <row r="1466" spans="2:16" ht="15.75" thickBot="1" x14ac:dyDescent="0.3">
      <c r="B1466" s="17"/>
      <c r="C1466" s="18"/>
      <c r="D1466" s="16" t="s">
        <v>2490</v>
      </c>
      <c r="E1466" s="8" t="s">
        <v>2636</v>
      </c>
      <c r="F1466" s="8"/>
      <c r="G1466" s="9"/>
      <c r="H1466" s="8" t="str">
        <f>CONCATENATE(Table1[[#This Row],[FAMILLE]],"-",Table1[[#This Row],[CATEGORIE]],"-",Table1[[#This Row],[NOM]],"-",Table1[[#This Row],[COMPLEMENT]])</f>
        <v>LPS-OISEAU--</v>
      </c>
      <c r="I1466" s="8"/>
      <c r="J1466" s="8" t="s">
        <v>2676</v>
      </c>
      <c r="K1466" s="8"/>
      <c r="L1466" s="8"/>
      <c r="M1466" s="8"/>
      <c r="N1466" s="8"/>
      <c r="O1466" s="10"/>
      <c r="P1466" s="11">
        <f>Table1[[#This Row],[QUANTITE]]*Table1[[#This Row],[PRIX DE VENTE ]]</f>
        <v>0</v>
      </c>
    </row>
    <row r="1467" spans="2:16" ht="15.75" thickBot="1" x14ac:dyDescent="0.3">
      <c r="B1467" s="17"/>
      <c r="C1467" s="18"/>
      <c r="D1467" s="16" t="s">
        <v>2490</v>
      </c>
      <c r="E1467" s="8" t="s">
        <v>2636</v>
      </c>
      <c r="F1467" s="8"/>
      <c r="G1467" s="9"/>
      <c r="H1467" s="8" t="str">
        <f>CONCATENATE(Table1[[#This Row],[FAMILLE]],"-",Table1[[#This Row],[CATEGORIE]],"-",Table1[[#This Row],[NOM]],"-",Table1[[#This Row],[COMPLEMENT]])</f>
        <v>LPS-OISEAU--</v>
      </c>
      <c r="I1467" s="8"/>
      <c r="J1467" s="8" t="s">
        <v>2676</v>
      </c>
      <c r="K1467" s="8"/>
      <c r="L1467" s="8"/>
      <c r="M1467" s="8"/>
      <c r="N1467" s="8"/>
      <c r="O1467" s="10"/>
      <c r="P1467" s="11">
        <f>Table1[[#This Row],[QUANTITE]]*Table1[[#This Row],[PRIX DE VENTE ]]</f>
        <v>0</v>
      </c>
    </row>
    <row r="1468" spans="2:16" ht="15.75" thickBot="1" x14ac:dyDescent="0.3">
      <c r="B1468" s="17"/>
      <c r="C1468" s="18"/>
      <c r="D1468" s="16" t="s">
        <v>2490</v>
      </c>
      <c r="E1468" s="8" t="s">
        <v>2636</v>
      </c>
      <c r="F1468" s="8"/>
      <c r="G1468" s="9"/>
      <c r="H1468" s="8" t="str">
        <f>CONCATENATE(Table1[[#This Row],[FAMILLE]],"-",Table1[[#This Row],[CATEGORIE]],"-",Table1[[#This Row],[NOM]],"-",Table1[[#This Row],[COMPLEMENT]])</f>
        <v>LPS-OISEAU--</v>
      </c>
      <c r="I1468" s="8"/>
      <c r="J1468" s="8" t="s">
        <v>2676</v>
      </c>
      <c r="K1468" s="8"/>
      <c r="L1468" s="8"/>
      <c r="M1468" s="8"/>
      <c r="N1468" s="8"/>
      <c r="O1468" s="10"/>
      <c r="P1468" s="11">
        <f>Table1[[#This Row],[QUANTITE]]*Table1[[#This Row],[PRIX DE VENTE ]]</f>
        <v>0</v>
      </c>
    </row>
    <row r="1469" spans="2:16" ht="15.75" thickBot="1" x14ac:dyDescent="0.3">
      <c r="B1469" s="17"/>
      <c r="C1469" s="18"/>
      <c r="D1469" s="16" t="s">
        <v>2490</v>
      </c>
      <c r="E1469" s="8" t="s">
        <v>2636</v>
      </c>
      <c r="F1469" s="8"/>
      <c r="G1469" s="9"/>
      <c r="H1469" s="8" t="str">
        <f>CONCATENATE(Table1[[#This Row],[FAMILLE]],"-",Table1[[#This Row],[CATEGORIE]],"-",Table1[[#This Row],[NOM]],"-",Table1[[#This Row],[COMPLEMENT]])</f>
        <v>LPS-OISEAU--</v>
      </c>
      <c r="I1469" s="8"/>
      <c r="J1469" s="8" t="s">
        <v>2676</v>
      </c>
      <c r="K1469" s="8"/>
      <c r="L1469" s="8"/>
      <c r="M1469" s="8"/>
      <c r="N1469" s="8"/>
      <c r="O1469" s="10"/>
      <c r="P1469" s="11">
        <f>Table1[[#This Row],[QUANTITE]]*Table1[[#This Row],[PRIX DE VENTE ]]</f>
        <v>0</v>
      </c>
    </row>
    <row r="1470" spans="2:16" ht="15.75" thickBot="1" x14ac:dyDescent="0.3">
      <c r="B1470" s="17"/>
      <c r="C1470" s="18"/>
      <c r="D1470" s="16" t="s">
        <v>2490</v>
      </c>
      <c r="E1470" s="8" t="s">
        <v>2636</v>
      </c>
      <c r="F1470" s="8"/>
      <c r="G1470" s="9"/>
      <c r="H1470" s="8" t="str">
        <f>CONCATENATE(Table1[[#This Row],[FAMILLE]],"-",Table1[[#This Row],[CATEGORIE]],"-",Table1[[#This Row],[NOM]],"-",Table1[[#This Row],[COMPLEMENT]])</f>
        <v>LPS-OISEAU--</v>
      </c>
      <c r="I1470" s="8"/>
      <c r="J1470" s="8" t="s">
        <v>2676</v>
      </c>
      <c r="K1470" s="8"/>
      <c r="L1470" s="8"/>
      <c r="M1470" s="8"/>
      <c r="N1470" s="8"/>
      <c r="O1470" s="10"/>
      <c r="P1470" s="11">
        <f>Table1[[#This Row],[QUANTITE]]*Table1[[#This Row],[PRIX DE VENTE ]]</f>
        <v>0</v>
      </c>
    </row>
    <row r="1471" spans="2:16" ht="15.75" thickBot="1" x14ac:dyDescent="0.3">
      <c r="B1471" s="17"/>
      <c r="C1471" s="18"/>
      <c r="D1471" s="16" t="s">
        <v>2490</v>
      </c>
      <c r="E1471" s="8" t="s">
        <v>2636</v>
      </c>
      <c r="F1471" s="8"/>
      <c r="G1471" s="9"/>
      <c r="H1471" s="8" t="str">
        <f>CONCATENATE(Table1[[#This Row],[FAMILLE]],"-",Table1[[#This Row],[CATEGORIE]],"-",Table1[[#This Row],[NOM]],"-",Table1[[#This Row],[COMPLEMENT]])</f>
        <v>LPS-OISEAU--</v>
      </c>
      <c r="I1471" s="8"/>
      <c r="J1471" s="8" t="s">
        <v>2676</v>
      </c>
      <c r="K1471" s="8"/>
      <c r="L1471" s="8"/>
      <c r="M1471" s="8"/>
      <c r="N1471" s="8"/>
      <c r="O1471" s="10"/>
      <c r="P1471" s="11">
        <f>Table1[[#This Row],[QUANTITE]]*Table1[[#This Row],[PRIX DE VENTE ]]</f>
        <v>0</v>
      </c>
    </row>
    <row r="1472" spans="2:16" ht="15.75" thickBot="1" x14ac:dyDescent="0.3">
      <c r="B1472" s="17"/>
      <c r="C1472" s="18"/>
      <c r="D1472" s="16" t="s">
        <v>2490</v>
      </c>
      <c r="E1472" s="8" t="s">
        <v>2636</v>
      </c>
      <c r="F1472" s="8"/>
      <c r="G1472" s="9"/>
      <c r="H1472" s="8" t="str">
        <f>CONCATENATE(Table1[[#This Row],[FAMILLE]],"-",Table1[[#This Row],[CATEGORIE]],"-",Table1[[#This Row],[NOM]],"-",Table1[[#This Row],[COMPLEMENT]])</f>
        <v>LPS-OISEAU--</v>
      </c>
      <c r="I1472" s="8"/>
      <c r="J1472" s="8" t="s">
        <v>2676</v>
      </c>
      <c r="K1472" s="8"/>
      <c r="L1472" s="8"/>
      <c r="M1472" s="8"/>
      <c r="N1472" s="8"/>
      <c r="O1472" s="10"/>
      <c r="P1472" s="11">
        <f>Table1[[#This Row],[QUANTITE]]*Table1[[#This Row],[PRIX DE VENTE ]]</f>
        <v>0</v>
      </c>
    </row>
    <row r="1473" spans="2:16" ht="15.75" thickBot="1" x14ac:dyDescent="0.3">
      <c r="B1473" s="17"/>
      <c r="C1473" s="18"/>
      <c r="D1473" s="16" t="s">
        <v>2490</v>
      </c>
      <c r="E1473" s="8" t="s">
        <v>2636</v>
      </c>
      <c r="F1473" s="8"/>
      <c r="G1473" s="9"/>
      <c r="H1473" s="8" t="str">
        <f>CONCATENATE(Table1[[#This Row],[FAMILLE]],"-",Table1[[#This Row],[CATEGORIE]],"-",Table1[[#This Row],[NOM]],"-",Table1[[#This Row],[COMPLEMENT]])</f>
        <v>LPS-OISEAU--</v>
      </c>
      <c r="I1473" s="8"/>
      <c r="J1473" s="8" t="s">
        <v>2676</v>
      </c>
      <c r="K1473" s="8"/>
      <c r="L1473" s="8"/>
      <c r="M1473" s="8"/>
      <c r="N1473" s="8"/>
      <c r="O1473" s="10"/>
      <c r="P1473" s="11">
        <f>Table1[[#This Row],[QUANTITE]]*Table1[[#This Row],[PRIX DE VENTE ]]</f>
        <v>0</v>
      </c>
    </row>
    <row r="1474" spans="2:16" ht="15.75" thickBot="1" x14ac:dyDescent="0.3">
      <c r="B1474" s="17"/>
      <c r="C1474" s="18"/>
      <c r="D1474" s="16" t="s">
        <v>2490</v>
      </c>
      <c r="E1474" s="8" t="s">
        <v>2636</v>
      </c>
      <c r="F1474" s="8"/>
      <c r="G1474" s="9"/>
      <c r="H1474" s="8" t="str">
        <f>CONCATENATE(Table1[[#This Row],[FAMILLE]],"-",Table1[[#This Row],[CATEGORIE]],"-",Table1[[#This Row],[NOM]],"-",Table1[[#This Row],[COMPLEMENT]])</f>
        <v>LPS-OISEAU--</v>
      </c>
      <c r="I1474" s="8"/>
      <c r="J1474" s="8" t="s">
        <v>2676</v>
      </c>
      <c r="K1474" s="8"/>
      <c r="L1474" s="8"/>
      <c r="M1474" s="8"/>
      <c r="N1474" s="8"/>
      <c r="O1474" s="10"/>
      <c r="P1474" s="11">
        <f>Table1[[#This Row],[QUANTITE]]*Table1[[#This Row],[PRIX DE VENTE ]]</f>
        <v>0</v>
      </c>
    </row>
    <row r="1475" spans="2:16" ht="15.75" thickBot="1" x14ac:dyDescent="0.3">
      <c r="B1475" s="17"/>
      <c r="C1475" s="18"/>
      <c r="D1475" s="16" t="s">
        <v>2490</v>
      </c>
      <c r="E1475" s="8" t="s">
        <v>2636</v>
      </c>
      <c r="F1475" s="8"/>
      <c r="G1475" s="9"/>
      <c r="H1475" s="8" t="str">
        <f>CONCATENATE(Table1[[#This Row],[FAMILLE]],"-",Table1[[#This Row],[CATEGORIE]],"-",Table1[[#This Row],[NOM]],"-",Table1[[#This Row],[COMPLEMENT]])</f>
        <v>LPS-OISEAU--</v>
      </c>
      <c r="I1475" s="8"/>
      <c r="J1475" s="8" t="s">
        <v>2676</v>
      </c>
      <c r="K1475" s="8"/>
      <c r="L1475" s="8"/>
      <c r="M1475" s="8"/>
      <c r="N1475" s="8"/>
      <c r="O1475" s="10"/>
      <c r="P1475" s="11">
        <f>Table1[[#This Row],[QUANTITE]]*Table1[[#This Row],[PRIX DE VENTE ]]</f>
        <v>0</v>
      </c>
    </row>
    <row r="1476" spans="2:16" ht="15.75" thickBot="1" x14ac:dyDescent="0.3">
      <c r="B1476" s="17"/>
      <c r="C1476" s="18"/>
      <c r="D1476" s="16" t="s">
        <v>2490</v>
      </c>
      <c r="E1476" s="8" t="s">
        <v>2636</v>
      </c>
      <c r="F1476" s="8"/>
      <c r="G1476" s="9"/>
      <c r="H1476" s="8" t="str">
        <f>CONCATENATE(Table1[[#This Row],[FAMILLE]],"-",Table1[[#This Row],[CATEGORIE]],"-",Table1[[#This Row],[NOM]],"-",Table1[[#This Row],[COMPLEMENT]])</f>
        <v>LPS-OISEAU--</v>
      </c>
      <c r="I1476" s="8"/>
      <c r="J1476" s="8" t="s">
        <v>2676</v>
      </c>
      <c r="K1476" s="8"/>
      <c r="L1476" s="8"/>
      <c r="M1476" s="8"/>
      <c r="N1476" s="8"/>
      <c r="O1476" s="10"/>
      <c r="P1476" s="11">
        <f>Table1[[#This Row],[QUANTITE]]*Table1[[#This Row],[PRIX DE VENTE ]]</f>
        <v>0</v>
      </c>
    </row>
    <row r="1477" spans="2:16" ht="15.75" thickBot="1" x14ac:dyDescent="0.3">
      <c r="B1477" s="17"/>
      <c r="C1477" s="18"/>
      <c r="D1477" s="16" t="s">
        <v>2490</v>
      </c>
      <c r="E1477" s="8" t="s">
        <v>2636</v>
      </c>
      <c r="F1477" s="8"/>
      <c r="G1477" s="9"/>
      <c r="H1477" s="8" t="str">
        <f>CONCATENATE(Table1[[#This Row],[FAMILLE]],"-",Table1[[#This Row],[CATEGORIE]],"-",Table1[[#This Row],[NOM]],"-",Table1[[#This Row],[COMPLEMENT]])</f>
        <v>LPS-OISEAU--</v>
      </c>
      <c r="I1477" s="8"/>
      <c r="J1477" s="8" t="s">
        <v>2676</v>
      </c>
      <c r="K1477" s="8"/>
      <c r="L1477" s="8"/>
      <c r="M1477" s="8"/>
      <c r="N1477" s="8"/>
      <c r="O1477" s="10"/>
      <c r="P1477" s="11">
        <f>Table1[[#This Row],[QUANTITE]]*Table1[[#This Row],[PRIX DE VENTE ]]</f>
        <v>0</v>
      </c>
    </row>
    <row r="1478" spans="2:16" ht="15.75" thickBot="1" x14ac:dyDescent="0.3">
      <c r="B1478" s="17"/>
      <c r="C1478" s="18"/>
      <c r="D1478" s="16" t="s">
        <v>2490</v>
      </c>
      <c r="E1478" s="8" t="s">
        <v>2636</v>
      </c>
      <c r="F1478" s="8"/>
      <c r="G1478" s="9"/>
      <c r="H1478" s="8" t="str">
        <f>CONCATENATE(Table1[[#This Row],[FAMILLE]],"-",Table1[[#This Row],[CATEGORIE]],"-",Table1[[#This Row],[NOM]],"-",Table1[[#This Row],[COMPLEMENT]])</f>
        <v>LPS-OISEAU--</v>
      </c>
      <c r="I1478" s="8"/>
      <c r="J1478" s="8" t="s">
        <v>2676</v>
      </c>
      <c r="K1478" s="8"/>
      <c r="L1478" s="8"/>
      <c r="M1478" s="8"/>
      <c r="N1478" s="8"/>
      <c r="O1478" s="10"/>
      <c r="P1478" s="11">
        <f>Table1[[#This Row],[QUANTITE]]*Table1[[#This Row],[PRIX DE VENTE ]]</f>
        <v>0</v>
      </c>
    </row>
    <row r="1479" spans="2:16" ht="15.75" thickBot="1" x14ac:dyDescent="0.3">
      <c r="B1479" s="17"/>
      <c r="C1479" s="18"/>
      <c r="D1479" s="16" t="s">
        <v>2490</v>
      </c>
      <c r="E1479" s="8" t="s">
        <v>2636</v>
      </c>
      <c r="F1479" s="8"/>
      <c r="G1479" s="9"/>
      <c r="H1479" s="8" t="str">
        <f>CONCATENATE(Table1[[#This Row],[FAMILLE]],"-",Table1[[#This Row],[CATEGORIE]],"-",Table1[[#This Row],[NOM]],"-",Table1[[#This Row],[COMPLEMENT]])</f>
        <v>LPS-OISEAU--</v>
      </c>
      <c r="I1479" s="8"/>
      <c r="J1479" s="8" t="s">
        <v>2676</v>
      </c>
      <c r="K1479" s="8"/>
      <c r="L1479" s="8"/>
      <c r="M1479" s="8"/>
      <c r="N1479" s="8"/>
      <c r="O1479" s="10"/>
      <c r="P1479" s="11">
        <f>Table1[[#This Row],[QUANTITE]]*Table1[[#This Row],[PRIX DE VENTE ]]</f>
        <v>0</v>
      </c>
    </row>
    <row r="1480" spans="2:16" ht="15.75" thickBot="1" x14ac:dyDescent="0.3">
      <c r="B1480" s="17"/>
      <c r="C1480" s="18"/>
      <c r="D1480" s="16" t="s">
        <v>2490</v>
      </c>
      <c r="E1480" s="8" t="s">
        <v>2636</v>
      </c>
      <c r="F1480" s="8"/>
      <c r="G1480" s="9"/>
      <c r="H1480" s="8" t="str">
        <f>CONCATENATE(Table1[[#This Row],[FAMILLE]],"-",Table1[[#This Row],[CATEGORIE]],"-",Table1[[#This Row],[NOM]],"-",Table1[[#This Row],[COMPLEMENT]])</f>
        <v>LPS-OISEAU--</v>
      </c>
      <c r="I1480" s="8"/>
      <c r="J1480" s="8" t="s">
        <v>2676</v>
      </c>
      <c r="K1480" s="8"/>
      <c r="L1480" s="8"/>
      <c r="M1480" s="8"/>
      <c r="N1480" s="8"/>
      <c r="O1480" s="10"/>
      <c r="P1480" s="11">
        <f>Table1[[#This Row],[QUANTITE]]*Table1[[#This Row],[PRIX DE VENTE ]]</f>
        <v>0</v>
      </c>
    </row>
    <row r="1481" spans="2:16" ht="15.75" thickBot="1" x14ac:dyDescent="0.3">
      <c r="B1481" s="17"/>
      <c r="C1481" s="18"/>
      <c r="D1481" s="16" t="s">
        <v>2490</v>
      </c>
      <c r="E1481" s="8" t="s">
        <v>2636</v>
      </c>
      <c r="F1481" s="8"/>
      <c r="G1481" s="9"/>
      <c r="H1481" s="8" t="str">
        <f>CONCATENATE(Table1[[#This Row],[FAMILLE]],"-",Table1[[#This Row],[CATEGORIE]],"-",Table1[[#This Row],[NOM]],"-",Table1[[#This Row],[COMPLEMENT]])</f>
        <v>LPS-OISEAU--</v>
      </c>
      <c r="I1481" s="8"/>
      <c r="J1481" s="8" t="s">
        <v>2676</v>
      </c>
      <c r="K1481" s="8"/>
      <c r="L1481" s="8"/>
      <c r="M1481" s="8"/>
      <c r="N1481" s="8"/>
      <c r="O1481" s="10"/>
      <c r="P1481" s="11">
        <f>Table1[[#This Row],[QUANTITE]]*Table1[[#This Row],[PRIX DE VENTE ]]</f>
        <v>0</v>
      </c>
    </row>
    <row r="1482" spans="2:16" ht="15.75" thickBot="1" x14ac:dyDescent="0.3">
      <c r="B1482" s="17"/>
      <c r="C1482" s="18"/>
      <c r="D1482" s="16" t="s">
        <v>2490</v>
      </c>
      <c r="E1482" s="8" t="s">
        <v>2636</v>
      </c>
      <c r="F1482" s="8"/>
      <c r="G1482" s="9"/>
      <c r="H1482" s="8" t="str">
        <f>CONCATENATE(Table1[[#This Row],[FAMILLE]],"-",Table1[[#This Row],[CATEGORIE]],"-",Table1[[#This Row],[NOM]],"-",Table1[[#This Row],[COMPLEMENT]])</f>
        <v>LPS-OISEAU--</v>
      </c>
      <c r="I1482" s="8"/>
      <c r="J1482" s="8" t="s">
        <v>2676</v>
      </c>
      <c r="K1482" s="8"/>
      <c r="L1482" s="8"/>
      <c r="M1482" s="8"/>
      <c r="N1482" s="8"/>
      <c r="O1482" s="10"/>
      <c r="P1482" s="11">
        <f>Table1[[#This Row],[QUANTITE]]*Table1[[#This Row],[PRIX DE VENTE ]]</f>
        <v>0</v>
      </c>
    </row>
    <row r="1483" spans="2:16" ht="15.75" thickBot="1" x14ac:dyDescent="0.3">
      <c r="B1483" s="17"/>
      <c r="C1483" s="18"/>
      <c r="D1483" s="16" t="s">
        <v>2490</v>
      </c>
      <c r="E1483" s="8" t="s">
        <v>2636</v>
      </c>
      <c r="F1483" s="8"/>
      <c r="G1483" s="9"/>
      <c r="H1483" s="8" t="str">
        <f>CONCATENATE(Table1[[#This Row],[FAMILLE]],"-",Table1[[#This Row],[CATEGORIE]],"-",Table1[[#This Row],[NOM]],"-",Table1[[#This Row],[COMPLEMENT]])</f>
        <v>LPS-OISEAU--</v>
      </c>
      <c r="I1483" s="8"/>
      <c r="J1483" s="8" t="s">
        <v>2676</v>
      </c>
      <c r="K1483" s="8"/>
      <c r="L1483" s="8"/>
      <c r="M1483" s="8"/>
      <c r="N1483" s="8"/>
      <c r="O1483" s="10"/>
      <c r="P1483" s="11">
        <f>Table1[[#This Row],[QUANTITE]]*Table1[[#This Row],[PRIX DE VENTE ]]</f>
        <v>0</v>
      </c>
    </row>
    <row r="1484" spans="2:16" ht="15.75" thickBot="1" x14ac:dyDescent="0.3">
      <c r="B1484" s="17"/>
      <c r="C1484" s="18"/>
      <c r="D1484" s="16" t="s">
        <v>2490</v>
      </c>
      <c r="E1484" s="8" t="s">
        <v>2636</v>
      </c>
      <c r="F1484" s="8"/>
      <c r="G1484" s="9"/>
      <c r="H1484" s="8" t="str">
        <f>CONCATENATE(Table1[[#This Row],[FAMILLE]],"-",Table1[[#This Row],[CATEGORIE]],"-",Table1[[#This Row],[NOM]],"-",Table1[[#This Row],[COMPLEMENT]])</f>
        <v>LPS-OISEAU--</v>
      </c>
      <c r="I1484" s="8"/>
      <c r="J1484" s="8" t="s">
        <v>2676</v>
      </c>
      <c r="K1484" s="8"/>
      <c r="L1484" s="8"/>
      <c r="M1484" s="8"/>
      <c r="N1484" s="8"/>
      <c r="O1484" s="10"/>
      <c r="P1484" s="11">
        <f>Table1[[#This Row],[QUANTITE]]*Table1[[#This Row],[PRIX DE VENTE ]]</f>
        <v>0</v>
      </c>
    </row>
    <row r="1485" spans="2:16" ht="15.75" thickBot="1" x14ac:dyDescent="0.3">
      <c r="B1485" s="17"/>
      <c r="C1485" s="18"/>
      <c r="D1485" s="16" t="s">
        <v>2490</v>
      </c>
      <c r="E1485" s="8" t="s">
        <v>2636</v>
      </c>
      <c r="F1485" s="8"/>
      <c r="G1485" s="9"/>
      <c r="H1485" s="8" t="str">
        <f>CONCATENATE(Table1[[#This Row],[FAMILLE]],"-",Table1[[#This Row],[CATEGORIE]],"-",Table1[[#This Row],[NOM]],"-",Table1[[#This Row],[COMPLEMENT]])</f>
        <v>LPS-OISEAU--</v>
      </c>
      <c r="I1485" s="8"/>
      <c r="J1485" s="8" t="s">
        <v>2676</v>
      </c>
      <c r="K1485" s="8"/>
      <c r="L1485" s="8"/>
      <c r="M1485" s="8"/>
      <c r="N1485" s="8"/>
      <c r="O1485" s="10"/>
      <c r="P1485" s="11">
        <f>Table1[[#This Row],[QUANTITE]]*Table1[[#This Row],[PRIX DE VENTE ]]</f>
        <v>0</v>
      </c>
    </row>
    <row r="1486" spans="2:16" ht="15.75" thickBot="1" x14ac:dyDescent="0.3">
      <c r="B1486" s="17"/>
      <c r="C1486" s="18"/>
      <c r="D1486" s="16" t="s">
        <v>2490</v>
      </c>
      <c r="E1486" s="8" t="s">
        <v>2636</v>
      </c>
      <c r="F1486" s="8"/>
      <c r="G1486" s="9"/>
      <c r="H1486" s="8" t="str">
        <f>CONCATENATE(Table1[[#This Row],[FAMILLE]],"-",Table1[[#This Row],[CATEGORIE]],"-",Table1[[#This Row],[NOM]],"-",Table1[[#This Row],[COMPLEMENT]])</f>
        <v>LPS-OISEAU--</v>
      </c>
      <c r="I1486" s="8"/>
      <c r="J1486" s="8" t="s">
        <v>2676</v>
      </c>
      <c r="K1486" s="8"/>
      <c r="L1486" s="8"/>
      <c r="M1486" s="8"/>
      <c r="N1486" s="8"/>
      <c r="O1486" s="10"/>
      <c r="P1486" s="11">
        <f>Table1[[#This Row],[QUANTITE]]*Table1[[#This Row],[PRIX DE VENTE ]]</f>
        <v>0</v>
      </c>
    </row>
    <row r="1487" spans="2:16" ht="15.75" thickBot="1" x14ac:dyDescent="0.3">
      <c r="B1487" s="17"/>
      <c r="C1487" s="18"/>
      <c r="D1487" s="16" t="s">
        <v>2490</v>
      </c>
      <c r="E1487" s="8" t="s">
        <v>2636</v>
      </c>
      <c r="F1487" s="8"/>
      <c r="G1487" s="9"/>
      <c r="H1487" s="8" t="str">
        <f>CONCATENATE(Table1[[#This Row],[FAMILLE]],"-",Table1[[#This Row],[CATEGORIE]],"-",Table1[[#This Row],[NOM]],"-",Table1[[#This Row],[COMPLEMENT]])</f>
        <v>LPS-OISEAU--</v>
      </c>
      <c r="I1487" s="8"/>
      <c r="J1487" s="8" t="s">
        <v>2676</v>
      </c>
      <c r="K1487" s="8"/>
      <c r="L1487" s="8"/>
      <c r="M1487" s="8"/>
      <c r="N1487" s="8"/>
      <c r="O1487" s="10"/>
      <c r="P1487" s="11">
        <f>Table1[[#This Row],[QUANTITE]]*Table1[[#This Row],[PRIX DE VENTE ]]</f>
        <v>0</v>
      </c>
    </row>
    <row r="1488" spans="2:16" ht="15.75" thickBot="1" x14ac:dyDescent="0.3">
      <c r="B1488" s="17"/>
      <c r="C1488" s="18"/>
      <c r="D1488" s="16" t="s">
        <v>2490</v>
      </c>
      <c r="E1488" s="8" t="s">
        <v>2636</v>
      </c>
      <c r="F1488" s="8"/>
      <c r="G1488" s="9"/>
      <c r="H1488" s="8" t="str">
        <f>CONCATENATE(Table1[[#This Row],[FAMILLE]],"-",Table1[[#This Row],[CATEGORIE]],"-",Table1[[#This Row],[NOM]],"-",Table1[[#This Row],[COMPLEMENT]])</f>
        <v>LPS-OISEAU--</v>
      </c>
      <c r="I1488" s="8"/>
      <c r="J1488" s="8" t="s">
        <v>2676</v>
      </c>
      <c r="K1488" s="8"/>
      <c r="L1488" s="8"/>
      <c r="M1488" s="8"/>
      <c r="N1488" s="8"/>
      <c r="O1488" s="10"/>
      <c r="P1488" s="11">
        <f>Table1[[#This Row],[QUANTITE]]*Table1[[#This Row],[PRIX DE VENTE ]]</f>
        <v>0</v>
      </c>
    </row>
    <row r="1489" spans="2:16" ht="15.75" thickBot="1" x14ac:dyDescent="0.3">
      <c r="B1489" s="17"/>
      <c r="C1489" s="18"/>
      <c r="D1489" s="16" t="s">
        <v>2490</v>
      </c>
      <c r="E1489" s="8" t="s">
        <v>2636</v>
      </c>
      <c r="F1489" s="8"/>
      <c r="G1489" s="9"/>
      <c r="H1489" s="8" t="str">
        <f>CONCATENATE(Table1[[#This Row],[FAMILLE]],"-",Table1[[#This Row],[CATEGORIE]],"-",Table1[[#This Row],[NOM]],"-",Table1[[#This Row],[COMPLEMENT]])</f>
        <v>LPS-OISEAU--</v>
      </c>
      <c r="I1489" s="8"/>
      <c r="J1489" s="8" t="s">
        <v>2676</v>
      </c>
      <c r="K1489" s="8"/>
      <c r="L1489" s="8"/>
      <c r="M1489" s="8"/>
      <c r="N1489" s="8"/>
      <c r="O1489" s="10"/>
      <c r="P1489" s="11">
        <f>Table1[[#This Row],[QUANTITE]]*Table1[[#This Row],[PRIX DE VENTE ]]</f>
        <v>0</v>
      </c>
    </row>
    <row r="1490" spans="2:16" ht="15.75" thickBot="1" x14ac:dyDescent="0.3">
      <c r="B1490" s="17"/>
      <c r="C1490" s="18"/>
      <c r="D1490" s="16" t="s">
        <v>2490</v>
      </c>
      <c r="E1490" s="8" t="s">
        <v>2636</v>
      </c>
      <c r="F1490" s="8"/>
      <c r="G1490" s="9"/>
      <c r="H1490" s="8" t="str">
        <f>CONCATENATE(Table1[[#This Row],[FAMILLE]],"-",Table1[[#This Row],[CATEGORIE]],"-",Table1[[#This Row],[NOM]],"-",Table1[[#This Row],[COMPLEMENT]])</f>
        <v>LPS-OISEAU--</v>
      </c>
      <c r="I1490" s="8"/>
      <c r="J1490" s="8" t="s">
        <v>2676</v>
      </c>
      <c r="K1490" s="8"/>
      <c r="L1490" s="8"/>
      <c r="M1490" s="8"/>
      <c r="N1490" s="8"/>
      <c r="O1490" s="10"/>
      <c r="P1490" s="11">
        <f>Table1[[#This Row],[QUANTITE]]*Table1[[#This Row],[PRIX DE VENTE ]]</f>
        <v>0</v>
      </c>
    </row>
    <row r="1491" spans="2:16" ht="15.75" thickBot="1" x14ac:dyDescent="0.3">
      <c r="B1491" s="17"/>
      <c r="C1491" s="18"/>
      <c r="D1491" s="16" t="s">
        <v>2490</v>
      </c>
      <c r="E1491" s="8" t="s">
        <v>2636</v>
      </c>
      <c r="F1491" s="8"/>
      <c r="G1491" s="9"/>
      <c r="H1491" s="8" t="str">
        <f>CONCATENATE(Table1[[#This Row],[FAMILLE]],"-",Table1[[#This Row],[CATEGORIE]],"-",Table1[[#This Row],[NOM]],"-",Table1[[#This Row],[COMPLEMENT]])</f>
        <v>LPS-OISEAU--</v>
      </c>
      <c r="I1491" s="8"/>
      <c r="J1491" s="8" t="s">
        <v>2676</v>
      </c>
      <c r="K1491" s="8"/>
      <c r="L1491" s="8"/>
      <c r="M1491" s="8"/>
      <c r="N1491" s="8"/>
      <c r="O1491" s="10"/>
      <c r="P1491" s="11">
        <f>Table1[[#This Row],[QUANTITE]]*Table1[[#This Row],[PRIX DE VENTE ]]</f>
        <v>0</v>
      </c>
    </row>
    <row r="1492" spans="2:16" ht="15.75" thickBot="1" x14ac:dyDescent="0.3">
      <c r="B1492" s="17"/>
      <c r="C1492" s="18"/>
      <c r="D1492" s="16" t="s">
        <v>2490</v>
      </c>
      <c r="E1492" s="8" t="s">
        <v>2636</v>
      </c>
      <c r="F1492" s="8"/>
      <c r="G1492" s="9"/>
      <c r="H1492" s="8" t="str">
        <f>CONCATENATE(Table1[[#This Row],[FAMILLE]],"-",Table1[[#This Row],[CATEGORIE]],"-",Table1[[#This Row],[NOM]],"-",Table1[[#This Row],[COMPLEMENT]])</f>
        <v>LPS-OISEAU--</v>
      </c>
      <c r="I1492" s="8"/>
      <c r="J1492" s="8" t="s">
        <v>2676</v>
      </c>
      <c r="K1492" s="8"/>
      <c r="L1492" s="8"/>
      <c r="M1492" s="8"/>
      <c r="N1492" s="8"/>
      <c r="O1492" s="10"/>
      <c r="P1492" s="11">
        <f>Table1[[#This Row],[QUANTITE]]*Table1[[#This Row],[PRIX DE VENTE ]]</f>
        <v>0</v>
      </c>
    </row>
    <row r="1493" spans="2:16" ht="15.75" thickBot="1" x14ac:dyDescent="0.3">
      <c r="B1493" s="17"/>
      <c r="C1493" s="18"/>
      <c r="D1493" s="16" t="s">
        <v>2490</v>
      </c>
      <c r="E1493" s="8" t="s">
        <v>2636</v>
      </c>
      <c r="F1493" s="8"/>
      <c r="G1493" s="9"/>
      <c r="H1493" s="8" t="str">
        <f>CONCATENATE(Table1[[#This Row],[FAMILLE]],"-",Table1[[#This Row],[CATEGORIE]],"-",Table1[[#This Row],[NOM]],"-",Table1[[#This Row],[COMPLEMENT]])</f>
        <v>LPS-OISEAU--</v>
      </c>
      <c r="I1493" s="8"/>
      <c r="J1493" s="8" t="s">
        <v>2676</v>
      </c>
      <c r="K1493" s="8"/>
      <c r="L1493" s="8"/>
      <c r="M1493" s="8"/>
      <c r="N1493" s="8"/>
      <c r="O1493" s="10"/>
      <c r="P1493" s="11">
        <f>Table1[[#This Row],[QUANTITE]]*Table1[[#This Row],[PRIX DE VENTE ]]</f>
        <v>0</v>
      </c>
    </row>
    <row r="1494" spans="2:16" ht="15.75" thickBot="1" x14ac:dyDescent="0.3">
      <c r="B1494" s="17"/>
      <c r="C1494" s="18"/>
      <c r="D1494" s="16" t="s">
        <v>2490</v>
      </c>
      <c r="E1494" s="8" t="s">
        <v>2636</v>
      </c>
      <c r="F1494" s="8"/>
      <c r="G1494" s="9"/>
      <c r="H1494" s="8" t="str">
        <f>CONCATENATE(Table1[[#This Row],[FAMILLE]],"-",Table1[[#This Row],[CATEGORIE]],"-",Table1[[#This Row],[NOM]],"-",Table1[[#This Row],[COMPLEMENT]])</f>
        <v>LPS-OISEAU--</v>
      </c>
      <c r="I1494" s="8"/>
      <c r="J1494" s="8" t="s">
        <v>2676</v>
      </c>
      <c r="K1494" s="8"/>
      <c r="L1494" s="8"/>
      <c r="M1494" s="8"/>
      <c r="N1494" s="8"/>
      <c r="O1494" s="10"/>
      <c r="P1494" s="11">
        <f>Table1[[#This Row],[QUANTITE]]*Table1[[#This Row],[PRIX DE VENTE ]]</f>
        <v>0</v>
      </c>
    </row>
    <row r="1495" spans="2:16" ht="15.75" thickBot="1" x14ac:dyDescent="0.3">
      <c r="B1495" s="17"/>
      <c r="C1495" s="18"/>
      <c r="D1495" s="16" t="s">
        <v>2490</v>
      </c>
      <c r="E1495" s="8" t="s">
        <v>2636</v>
      </c>
      <c r="F1495" s="8"/>
      <c r="G1495" s="9"/>
      <c r="H1495" s="8" t="str">
        <f>CONCATENATE(Table1[[#This Row],[FAMILLE]],"-",Table1[[#This Row],[CATEGORIE]],"-",Table1[[#This Row],[NOM]],"-",Table1[[#This Row],[COMPLEMENT]])</f>
        <v>LPS-OISEAU--</v>
      </c>
      <c r="I1495" s="8"/>
      <c r="J1495" s="8" t="s">
        <v>2676</v>
      </c>
      <c r="K1495" s="8"/>
      <c r="L1495" s="8"/>
      <c r="M1495" s="8"/>
      <c r="N1495" s="8"/>
      <c r="O1495" s="10"/>
      <c r="P1495" s="11">
        <f>Table1[[#This Row],[QUANTITE]]*Table1[[#This Row],[PRIX DE VENTE ]]</f>
        <v>0</v>
      </c>
    </row>
    <row r="1496" spans="2:16" ht="15.75" thickBot="1" x14ac:dyDescent="0.3">
      <c r="B1496" s="17"/>
      <c r="C1496" s="18"/>
      <c r="D1496" s="16" t="s">
        <v>2490</v>
      </c>
      <c r="E1496" s="8" t="s">
        <v>2636</v>
      </c>
      <c r="F1496" s="8"/>
      <c r="G1496" s="9"/>
      <c r="H1496" s="8" t="str">
        <f>CONCATENATE(Table1[[#This Row],[FAMILLE]],"-",Table1[[#This Row],[CATEGORIE]],"-",Table1[[#This Row],[NOM]],"-",Table1[[#This Row],[COMPLEMENT]])</f>
        <v>LPS-OISEAU--</v>
      </c>
      <c r="I1496" s="8"/>
      <c r="J1496" s="8" t="s">
        <v>2676</v>
      </c>
      <c r="K1496" s="8"/>
      <c r="L1496" s="8"/>
      <c r="M1496" s="8"/>
      <c r="N1496" s="8"/>
      <c r="O1496" s="10"/>
      <c r="P1496" s="11">
        <f>Table1[[#This Row],[QUANTITE]]*Table1[[#This Row],[PRIX DE VENTE ]]</f>
        <v>0</v>
      </c>
    </row>
    <row r="1497" spans="2:16" ht="15.75" thickBot="1" x14ac:dyDescent="0.3">
      <c r="B1497" s="17"/>
      <c r="C1497" s="18"/>
      <c r="D1497" s="16" t="s">
        <v>2490</v>
      </c>
      <c r="E1497" s="8" t="s">
        <v>2636</v>
      </c>
      <c r="F1497" s="8"/>
      <c r="G1497" s="9"/>
      <c r="H1497" s="8" t="str">
        <f>CONCATENATE(Table1[[#This Row],[FAMILLE]],"-",Table1[[#This Row],[CATEGORIE]],"-",Table1[[#This Row],[NOM]],"-",Table1[[#This Row],[COMPLEMENT]])</f>
        <v>LPS-OISEAU--</v>
      </c>
      <c r="I1497" s="8"/>
      <c r="J1497" s="8" t="s">
        <v>2676</v>
      </c>
      <c r="K1497" s="8"/>
      <c r="L1497" s="8"/>
      <c r="M1497" s="8"/>
      <c r="N1497" s="8"/>
      <c r="O1497" s="10"/>
      <c r="P1497" s="11">
        <f>Table1[[#This Row],[QUANTITE]]*Table1[[#This Row],[PRIX DE VENTE ]]</f>
        <v>0</v>
      </c>
    </row>
    <row r="1498" spans="2:16" ht="15.75" thickBot="1" x14ac:dyDescent="0.3">
      <c r="B1498" s="17"/>
      <c r="C1498" s="18"/>
      <c r="D1498" s="16" t="s">
        <v>2490</v>
      </c>
      <c r="E1498" s="8" t="s">
        <v>2636</v>
      </c>
      <c r="F1498" s="8"/>
      <c r="G1498" s="9"/>
      <c r="H1498" s="8" t="str">
        <f>CONCATENATE(Table1[[#This Row],[FAMILLE]],"-",Table1[[#This Row],[CATEGORIE]],"-",Table1[[#This Row],[NOM]],"-",Table1[[#This Row],[COMPLEMENT]])</f>
        <v>LPS-OISEAU--</v>
      </c>
      <c r="I1498" s="8"/>
      <c r="J1498" s="8" t="s">
        <v>2676</v>
      </c>
      <c r="K1498" s="8"/>
      <c r="L1498" s="8"/>
      <c r="M1498" s="8"/>
      <c r="N1498" s="8"/>
      <c r="O1498" s="10"/>
      <c r="P1498" s="11">
        <f>Table1[[#This Row],[QUANTITE]]*Table1[[#This Row],[PRIX DE VENTE ]]</f>
        <v>0</v>
      </c>
    </row>
    <row r="1499" spans="2:16" ht="15.75" thickBot="1" x14ac:dyDescent="0.3">
      <c r="B1499" s="17"/>
      <c r="C1499" s="18"/>
      <c r="D1499" s="16" t="s">
        <v>2490</v>
      </c>
      <c r="E1499" s="8" t="s">
        <v>2636</v>
      </c>
      <c r="F1499" s="8"/>
      <c r="G1499" s="9"/>
      <c r="H1499" s="8" t="str">
        <f>CONCATENATE(Table1[[#This Row],[FAMILLE]],"-",Table1[[#This Row],[CATEGORIE]],"-",Table1[[#This Row],[NOM]],"-",Table1[[#This Row],[COMPLEMENT]])</f>
        <v>LPS-OISEAU--</v>
      </c>
      <c r="I1499" s="8"/>
      <c r="J1499" s="8" t="s">
        <v>2676</v>
      </c>
      <c r="K1499" s="8"/>
      <c r="L1499" s="8"/>
      <c r="M1499" s="8"/>
      <c r="N1499" s="8"/>
      <c r="O1499" s="10"/>
      <c r="P1499" s="11">
        <f>Table1[[#This Row],[QUANTITE]]*Table1[[#This Row],[PRIX DE VENTE ]]</f>
        <v>0</v>
      </c>
    </row>
    <row r="1500" spans="2:16" ht="15.75" thickBot="1" x14ac:dyDescent="0.3">
      <c r="B1500" s="17"/>
      <c r="C1500" s="18"/>
      <c r="D1500" s="16" t="s">
        <v>2490</v>
      </c>
      <c r="E1500" s="8" t="s">
        <v>2636</v>
      </c>
      <c r="F1500" s="8"/>
      <c r="G1500" s="9"/>
      <c r="H1500" s="8" t="str">
        <f>CONCATENATE(Table1[[#This Row],[FAMILLE]],"-",Table1[[#This Row],[CATEGORIE]],"-",Table1[[#This Row],[NOM]],"-",Table1[[#This Row],[COMPLEMENT]])</f>
        <v>LPS-OISEAU--</v>
      </c>
      <c r="I1500" s="8"/>
      <c r="J1500" s="8" t="s">
        <v>2676</v>
      </c>
      <c r="K1500" s="8"/>
      <c r="L1500" s="8"/>
      <c r="M1500" s="8"/>
      <c r="N1500" s="8"/>
      <c r="O1500" s="10"/>
      <c r="P1500" s="11">
        <f>Table1[[#This Row],[QUANTITE]]*Table1[[#This Row],[PRIX DE VENTE ]]</f>
        <v>0</v>
      </c>
    </row>
    <row r="1501" spans="2:16" ht="15.75" thickBot="1" x14ac:dyDescent="0.3">
      <c r="B1501" s="17"/>
      <c r="C1501" s="18"/>
      <c r="D1501" s="16" t="s">
        <v>2490</v>
      </c>
      <c r="E1501" s="8" t="s">
        <v>2636</v>
      </c>
      <c r="F1501" s="8"/>
      <c r="G1501" s="9"/>
      <c r="H1501" s="8" t="str">
        <f>CONCATENATE(Table1[[#This Row],[FAMILLE]],"-",Table1[[#This Row],[CATEGORIE]],"-",Table1[[#This Row],[NOM]],"-",Table1[[#This Row],[COMPLEMENT]])</f>
        <v>LPS-OISEAU--</v>
      </c>
      <c r="I1501" s="8"/>
      <c r="J1501" s="8" t="s">
        <v>2676</v>
      </c>
      <c r="K1501" s="8"/>
      <c r="L1501" s="8"/>
      <c r="M1501" s="8"/>
      <c r="N1501" s="8"/>
      <c r="O1501" s="10"/>
      <c r="P1501" s="11">
        <f>Table1[[#This Row],[QUANTITE]]*Table1[[#This Row],[PRIX DE VENTE ]]</f>
        <v>0</v>
      </c>
    </row>
    <row r="1502" spans="2:16" ht="15.75" thickBot="1" x14ac:dyDescent="0.3">
      <c r="B1502" s="17"/>
      <c r="C1502" s="18"/>
      <c r="D1502" s="16" t="s">
        <v>2490</v>
      </c>
      <c r="E1502" s="8" t="s">
        <v>2636</v>
      </c>
      <c r="F1502" s="8"/>
      <c r="G1502" s="9"/>
      <c r="H1502" s="8" t="str">
        <f>CONCATENATE(Table1[[#This Row],[FAMILLE]],"-",Table1[[#This Row],[CATEGORIE]],"-",Table1[[#This Row],[NOM]],"-",Table1[[#This Row],[COMPLEMENT]])</f>
        <v>LPS-OISEAU--</v>
      </c>
      <c r="I1502" s="8"/>
      <c r="J1502" s="8" t="s">
        <v>2676</v>
      </c>
      <c r="K1502" s="8"/>
      <c r="L1502" s="8"/>
      <c r="M1502" s="8"/>
      <c r="N1502" s="8"/>
      <c r="O1502" s="10"/>
      <c r="P1502" s="11">
        <f>Table1[[#This Row],[QUANTITE]]*Table1[[#This Row],[PRIX DE VENTE ]]</f>
        <v>0</v>
      </c>
    </row>
    <row r="1503" spans="2:16" ht="15.75" thickBot="1" x14ac:dyDescent="0.3">
      <c r="B1503" s="17"/>
      <c r="C1503" s="18"/>
      <c r="D1503" s="16" t="s">
        <v>2490</v>
      </c>
      <c r="E1503" s="8" t="s">
        <v>2636</v>
      </c>
      <c r="F1503" s="8"/>
      <c r="G1503" s="9"/>
      <c r="H1503" s="8" t="str">
        <f>CONCATENATE(Table1[[#This Row],[FAMILLE]],"-",Table1[[#This Row],[CATEGORIE]],"-",Table1[[#This Row],[NOM]],"-",Table1[[#This Row],[COMPLEMENT]])</f>
        <v>LPS-OISEAU--</v>
      </c>
      <c r="I1503" s="8"/>
      <c r="J1503" s="8" t="s">
        <v>2676</v>
      </c>
      <c r="K1503" s="8"/>
      <c r="L1503" s="8"/>
      <c r="M1503" s="8"/>
      <c r="N1503" s="8"/>
      <c r="O1503" s="10"/>
      <c r="P1503" s="11">
        <f>Table1[[#This Row],[QUANTITE]]*Table1[[#This Row],[PRIX DE VENTE ]]</f>
        <v>0</v>
      </c>
    </row>
    <row r="1504" spans="2:16" ht="15.75" thickBot="1" x14ac:dyDescent="0.3">
      <c r="B1504" s="17"/>
      <c r="C1504" s="18"/>
      <c r="D1504" s="16" t="s">
        <v>2490</v>
      </c>
      <c r="E1504" s="8" t="s">
        <v>2636</v>
      </c>
      <c r="F1504" s="8"/>
      <c r="G1504" s="9"/>
      <c r="H1504" s="8" t="str">
        <f>CONCATENATE(Table1[[#This Row],[FAMILLE]],"-",Table1[[#This Row],[CATEGORIE]],"-",Table1[[#This Row],[NOM]],"-",Table1[[#This Row],[COMPLEMENT]])</f>
        <v>LPS-OISEAU--</v>
      </c>
      <c r="I1504" s="8"/>
      <c r="J1504" s="8" t="s">
        <v>2676</v>
      </c>
      <c r="K1504" s="8"/>
      <c r="L1504" s="8"/>
      <c r="M1504" s="8"/>
      <c r="N1504" s="8"/>
      <c r="O1504" s="10"/>
      <c r="P1504" s="11">
        <f>Table1[[#This Row],[QUANTITE]]*Table1[[#This Row],[PRIX DE VENTE ]]</f>
        <v>0</v>
      </c>
    </row>
    <row r="1505" spans="2:16" ht="15.75" thickBot="1" x14ac:dyDescent="0.3">
      <c r="B1505" s="17"/>
      <c r="C1505" s="18"/>
      <c r="D1505" s="16" t="s">
        <v>2490</v>
      </c>
      <c r="E1505" s="8" t="s">
        <v>2636</v>
      </c>
      <c r="F1505" s="8"/>
      <c r="G1505" s="9"/>
      <c r="H1505" s="8" t="str">
        <f>CONCATENATE(Table1[[#This Row],[FAMILLE]],"-",Table1[[#This Row],[CATEGORIE]],"-",Table1[[#This Row],[NOM]],"-",Table1[[#This Row],[COMPLEMENT]])</f>
        <v>LPS-OISEAU--</v>
      </c>
      <c r="I1505" s="8"/>
      <c r="J1505" s="8" t="s">
        <v>2676</v>
      </c>
      <c r="K1505" s="8"/>
      <c r="L1505" s="8"/>
      <c r="M1505" s="8"/>
      <c r="N1505" s="8"/>
      <c r="O1505" s="10"/>
      <c r="P1505" s="11">
        <f>Table1[[#This Row],[QUANTITE]]*Table1[[#This Row],[PRIX DE VENTE ]]</f>
        <v>0</v>
      </c>
    </row>
    <row r="1506" spans="2:16" ht="15.75" thickBot="1" x14ac:dyDescent="0.3">
      <c r="B1506" s="17"/>
      <c r="C1506" s="18"/>
      <c r="D1506" s="16" t="s">
        <v>2490</v>
      </c>
      <c r="E1506" s="8" t="s">
        <v>2636</v>
      </c>
      <c r="F1506" s="8"/>
      <c r="G1506" s="9"/>
      <c r="H1506" s="8" t="str">
        <f>CONCATENATE(Table1[[#This Row],[FAMILLE]],"-",Table1[[#This Row],[CATEGORIE]],"-",Table1[[#This Row],[NOM]],"-",Table1[[#This Row],[COMPLEMENT]])</f>
        <v>LPS-OISEAU--</v>
      </c>
      <c r="I1506" s="8"/>
      <c r="J1506" s="8" t="s">
        <v>2676</v>
      </c>
      <c r="K1506" s="8"/>
      <c r="L1506" s="8"/>
      <c r="M1506" s="8"/>
      <c r="N1506" s="8"/>
      <c r="O1506" s="10"/>
      <c r="P1506" s="11">
        <f>Table1[[#This Row],[QUANTITE]]*Table1[[#This Row],[PRIX DE VENTE ]]</f>
        <v>0</v>
      </c>
    </row>
    <row r="1507" spans="2:16" ht="15.75" thickBot="1" x14ac:dyDescent="0.3">
      <c r="B1507" s="17"/>
      <c r="C1507" s="18"/>
      <c r="D1507" s="16" t="s">
        <v>2490</v>
      </c>
      <c r="E1507" s="8" t="s">
        <v>2636</v>
      </c>
      <c r="F1507" s="8"/>
      <c r="G1507" s="9"/>
      <c r="H1507" s="8" t="str">
        <f>CONCATENATE(Table1[[#This Row],[FAMILLE]],"-",Table1[[#This Row],[CATEGORIE]],"-",Table1[[#This Row],[NOM]],"-",Table1[[#This Row],[COMPLEMENT]])</f>
        <v>LPS-OISEAU--</v>
      </c>
      <c r="I1507" s="8"/>
      <c r="J1507" s="8" t="s">
        <v>2676</v>
      </c>
      <c r="K1507" s="8"/>
      <c r="L1507" s="8"/>
      <c r="M1507" s="8"/>
      <c r="N1507" s="8"/>
      <c r="O1507" s="10"/>
      <c r="P1507" s="11">
        <f>Table1[[#This Row],[QUANTITE]]*Table1[[#This Row],[PRIX DE VENTE ]]</f>
        <v>0</v>
      </c>
    </row>
    <row r="1508" spans="2:16" ht="15.75" thickBot="1" x14ac:dyDescent="0.3">
      <c r="B1508" s="17"/>
      <c r="C1508" s="18"/>
      <c r="D1508" s="16" t="s">
        <v>2490</v>
      </c>
      <c r="E1508" s="8" t="s">
        <v>2636</v>
      </c>
      <c r="F1508" s="8"/>
      <c r="G1508" s="9"/>
      <c r="H1508" s="8" t="str">
        <f>CONCATENATE(Table1[[#This Row],[FAMILLE]],"-",Table1[[#This Row],[CATEGORIE]],"-",Table1[[#This Row],[NOM]],"-",Table1[[#This Row],[COMPLEMENT]])</f>
        <v>LPS-OISEAU--</v>
      </c>
      <c r="I1508" s="8"/>
      <c r="J1508" s="8" t="s">
        <v>2676</v>
      </c>
      <c r="K1508" s="8"/>
      <c r="L1508" s="8"/>
      <c r="M1508" s="8"/>
      <c r="N1508" s="8"/>
      <c r="O1508" s="10"/>
      <c r="P1508" s="11">
        <f>Table1[[#This Row],[QUANTITE]]*Table1[[#This Row],[PRIX DE VENTE ]]</f>
        <v>0</v>
      </c>
    </row>
    <row r="1509" spans="2:16" ht="15.75" thickBot="1" x14ac:dyDescent="0.3">
      <c r="B1509" s="17"/>
      <c r="C1509" s="18"/>
      <c r="D1509" s="16" t="s">
        <v>2490</v>
      </c>
      <c r="E1509" s="8" t="s">
        <v>2636</v>
      </c>
      <c r="F1509" s="8"/>
      <c r="G1509" s="9"/>
      <c r="H1509" s="8" t="str">
        <f>CONCATENATE(Table1[[#This Row],[FAMILLE]],"-",Table1[[#This Row],[CATEGORIE]],"-",Table1[[#This Row],[NOM]],"-",Table1[[#This Row],[COMPLEMENT]])</f>
        <v>LPS-OISEAU--</v>
      </c>
      <c r="I1509" s="8"/>
      <c r="J1509" s="8" t="s">
        <v>2676</v>
      </c>
      <c r="K1509" s="8"/>
      <c r="L1509" s="8"/>
      <c r="M1509" s="8"/>
      <c r="N1509" s="8"/>
      <c r="O1509" s="10"/>
      <c r="P1509" s="11">
        <f>Table1[[#This Row],[QUANTITE]]*Table1[[#This Row],[PRIX DE VENTE ]]</f>
        <v>0</v>
      </c>
    </row>
    <row r="1510" spans="2:16" ht="15.75" thickBot="1" x14ac:dyDescent="0.3">
      <c r="B1510" s="17"/>
      <c r="C1510" s="18"/>
      <c r="D1510" s="16" t="s">
        <v>2490</v>
      </c>
      <c r="E1510" s="8" t="s">
        <v>2636</v>
      </c>
      <c r="F1510" s="8"/>
      <c r="G1510" s="9"/>
      <c r="H1510" s="8" t="str">
        <f>CONCATENATE(Table1[[#This Row],[FAMILLE]],"-",Table1[[#This Row],[CATEGORIE]],"-",Table1[[#This Row],[NOM]],"-",Table1[[#This Row],[COMPLEMENT]])</f>
        <v>LPS-OISEAU--</v>
      </c>
      <c r="I1510" s="8"/>
      <c r="J1510" s="8" t="s">
        <v>2676</v>
      </c>
      <c r="K1510" s="8"/>
      <c r="L1510" s="8"/>
      <c r="M1510" s="8"/>
      <c r="N1510" s="8"/>
      <c r="O1510" s="10"/>
      <c r="P1510" s="11">
        <f>Table1[[#This Row],[QUANTITE]]*Table1[[#This Row],[PRIX DE VENTE ]]</f>
        <v>0</v>
      </c>
    </row>
    <row r="1511" spans="2:16" ht="15.75" thickBot="1" x14ac:dyDescent="0.3">
      <c r="B1511" s="17"/>
      <c r="C1511" s="18"/>
      <c r="D1511" s="16" t="s">
        <v>2490</v>
      </c>
      <c r="E1511" s="8" t="s">
        <v>2636</v>
      </c>
      <c r="F1511" s="8"/>
      <c r="G1511" s="9"/>
      <c r="H1511" s="8" t="str">
        <f>CONCATENATE(Table1[[#This Row],[FAMILLE]],"-",Table1[[#This Row],[CATEGORIE]],"-",Table1[[#This Row],[NOM]],"-",Table1[[#This Row],[COMPLEMENT]])</f>
        <v>LPS-OISEAU--</v>
      </c>
      <c r="I1511" s="8"/>
      <c r="J1511" s="8" t="s">
        <v>2676</v>
      </c>
      <c r="K1511" s="8"/>
      <c r="L1511" s="8"/>
      <c r="M1511" s="8"/>
      <c r="N1511" s="8"/>
      <c r="O1511" s="10"/>
      <c r="P1511" s="11">
        <f>Table1[[#This Row],[QUANTITE]]*Table1[[#This Row],[PRIX DE VENTE ]]</f>
        <v>0</v>
      </c>
    </row>
    <row r="1512" spans="2:16" ht="15.75" thickBot="1" x14ac:dyDescent="0.3">
      <c r="B1512" s="17"/>
      <c r="C1512" s="18"/>
      <c r="D1512" s="16" t="s">
        <v>2490</v>
      </c>
      <c r="E1512" s="8" t="s">
        <v>2636</v>
      </c>
      <c r="F1512" s="8"/>
      <c r="G1512" s="9"/>
      <c r="H1512" s="8" t="str">
        <f>CONCATENATE(Table1[[#This Row],[FAMILLE]],"-",Table1[[#This Row],[CATEGORIE]],"-",Table1[[#This Row],[NOM]],"-",Table1[[#This Row],[COMPLEMENT]])</f>
        <v>LPS-OISEAU--</v>
      </c>
      <c r="I1512" s="8"/>
      <c r="J1512" s="8" t="s">
        <v>2676</v>
      </c>
      <c r="K1512" s="8"/>
      <c r="L1512" s="8"/>
      <c r="M1512" s="8"/>
      <c r="N1512" s="8"/>
      <c r="O1512" s="10"/>
      <c r="P1512" s="11">
        <f>Table1[[#This Row],[QUANTITE]]*Table1[[#This Row],[PRIX DE VENTE ]]</f>
        <v>0</v>
      </c>
    </row>
    <row r="1513" spans="2:16" ht="15.75" thickBot="1" x14ac:dyDescent="0.3">
      <c r="B1513" s="17"/>
      <c r="C1513" s="18"/>
      <c r="D1513" s="16" t="s">
        <v>2490</v>
      </c>
      <c r="E1513" s="8" t="s">
        <v>2636</v>
      </c>
      <c r="F1513" s="8"/>
      <c r="G1513" s="9"/>
      <c r="H1513" s="8" t="str">
        <f>CONCATENATE(Table1[[#This Row],[FAMILLE]],"-",Table1[[#This Row],[CATEGORIE]],"-",Table1[[#This Row],[NOM]],"-",Table1[[#This Row],[COMPLEMENT]])</f>
        <v>LPS-OISEAU--</v>
      </c>
      <c r="I1513" s="8"/>
      <c r="J1513" s="8" t="s">
        <v>2676</v>
      </c>
      <c r="K1513" s="8"/>
      <c r="L1513" s="8"/>
      <c r="M1513" s="8"/>
      <c r="N1513" s="8"/>
      <c r="O1513" s="10"/>
      <c r="P1513" s="11">
        <f>Table1[[#This Row],[QUANTITE]]*Table1[[#This Row],[PRIX DE VENTE ]]</f>
        <v>0</v>
      </c>
    </row>
    <row r="1514" spans="2:16" ht="15.75" thickBot="1" x14ac:dyDescent="0.3">
      <c r="B1514" s="17"/>
      <c r="C1514" s="18"/>
      <c r="D1514" s="16" t="s">
        <v>2490</v>
      </c>
      <c r="E1514" s="8" t="s">
        <v>2636</v>
      </c>
      <c r="F1514" s="8"/>
      <c r="G1514" s="9"/>
      <c r="H1514" s="8" t="str">
        <f>CONCATENATE(Table1[[#This Row],[FAMILLE]],"-",Table1[[#This Row],[CATEGORIE]],"-",Table1[[#This Row],[NOM]],"-",Table1[[#This Row],[COMPLEMENT]])</f>
        <v>LPS-OISEAU--</v>
      </c>
      <c r="I1514" s="8"/>
      <c r="J1514" s="8" t="s">
        <v>2676</v>
      </c>
      <c r="K1514" s="8"/>
      <c r="L1514" s="8"/>
      <c r="M1514" s="8"/>
      <c r="N1514" s="8"/>
      <c r="O1514" s="10"/>
      <c r="P1514" s="11">
        <f>Table1[[#This Row],[QUANTITE]]*Table1[[#This Row],[PRIX DE VENTE ]]</f>
        <v>0</v>
      </c>
    </row>
    <row r="1515" spans="2:16" ht="15.75" thickBot="1" x14ac:dyDescent="0.3">
      <c r="B1515" s="17"/>
      <c r="C1515" s="18"/>
      <c r="D1515" s="16" t="s">
        <v>2490</v>
      </c>
      <c r="E1515" s="8" t="s">
        <v>2636</v>
      </c>
      <c r="F1515" s="8"/>
      <c r="G1515" s="9"/>
      <c r="H1515" s="8" t="str">
        <f>CONCATENATE(Table1[[#This Row],[FAMILLE]],"-",Table1[[#This Row],[CATEGORIE]],"-",Table1[[#This Row],[NOM]],"-",Table1[[#This Row],[COMPLEMENT]])</f>
        <v>LPS-OISEAU--</v>
      </c>
      <c r="I1515" s="8"/>
      <c r="J1515" s="8" t="s">
        <v>2676</v>
      </c>
      <c r="K1515" s="8"/>
      <c r="L1515" s="8"/>
      <c r="M1515" s="8"/>
      <c r="N1515" s="8"/>
      <c r="O1515" s="10"/>
      <c r="P1515" s="11">
        <f>Table1[[#This Row],[QUANTITE]]*Table1[[#This Row],[PRIX DE VENTE ]]</f>
        <v>0</v>
      </c>
    </row>
    <row r="1516" spans="2:16" ht="15.75" thickBot="1" x14ac:dyDescent="0.3">
      <c r="B1516" s="17"/>
      <c r="C1516" s="18"/>
      <c r="D1516" s="16" t="s">
        <v>2490</v>
      </c>
      <c r="E1516" s="8" t="s">
        <v>2636</v>
      </c>
      <c r="F1516" s="8"/>
      <c r="G1516" s="9"/>
      <c r="H1516" s="8" t="str">
        <f>CONCATENATE(Table1[[#This Row],[FAMILLE]],"-",Table1[[#This Row],[CATEGORIE]],"-",Table1[[#This Row],[NOM]],"-",Table1[[#This Row],[COMPLEMENT]])</f>
        <v>LPS-OISEAU--</v>
      </c>
      <c r="I1516" s="8"/>
      <c r="J1516" s="8" t="s">
        <v>2676</v>
      </c>
      <c r="K1516" s="8"/>
      <c r="L1516" s="8"/>
      <c r="M1516" s="8"/>
      <c r="N1516" s="8"/>
      <c r="O1516" s="10"/>
      <c r="P1516" s="11">
        <f>Table1[[#This Row],[QUANTITE]]*Table1[[#This Row],[PRIX DE VENTE ]]</f>
        <v>0</v>
      </c>
    </row>
    <row r="1517" spans="2:16" ht="15.75" thickBot="1" x14ac:dyDescent="0.3">
      <c r="B1517" s="17"/>
      <c r="C1517" s="18"/>
      <c r="D1517" s="16" t="s">
        <v>2490</v>
      </c>
      <c r="E1517" s="8" t="s">
        <v>2636</v>
      </c>
      <c r="F1517" s="8"/>
      <c r="G1517" s="9"/>
      <c r="H1517" s="8" t="str">
        <f>CONCATENATE(Table1[[#This Row],[FAMILLE]],"-",Table1[[#This Row],[CATEGORIE]],"-",Table1[[#This Row],[NOM]],"-",Table1[[#This Row],[COMPLEMENT]])</f>
        <v>LPS-OISEAU--</v>
      </c>
      <c r="I1517" s="8"/>
      <c r="J1517" s="8" t="s">
        <v>2676</v>
      </c>
      <c r="K1517" s="8"/>
      <c r="L1517" s="8"/>
      <c r="M1517" s="8"/>
      <c r="N1517" s="8"/>
      <c r="O1517" s="10"/>
      <c r="P1517" s="11">
        <f>Table1[[#This Row],[QUANTITE]]*Table1[[#This Row],[PRIX DE VENTE ]]</f>
        <v>0</v>
      </c>
    </row>
    <row r="1518" spans="2:16" ht="15.75" thickBot="1" x14ac:dyDescent="0.3">
      <c r="B1518" s="17"/>
      <c r="C1518" s="18"/>
      <c r="D1518" s="16" t="s">
        <v>2490</v>
      </c>
      <c r="E1518" s="8" t="s">
        <v>2636</v>
      </c>
      <c r="F1518" s="8"/>
      <c r="G1518" s="9"/>
      <c r="H1518" s="8" t="str">
        <f>CONCATENATE(Table1[[#This Row],[FAMILLE]],"-",Table1[[#This Row],[CATEGORIE]],"-",Table1[[#This Row],[NOM]],"-",Table1[[#This Row],[COMPLEMENT]])</f>
        <v>LPS-OISEAU--</v>
      </c>
      <c r="I1518" s="8"/>
      <c r="J1518" s="8" t="s">
        <v>2676</v>
      </c>
      <c r="K1518" s="8"/>
      <c r="L1518" s="8"/>
      <c r="M1518" s="8"/>
      <c r="N1518" s="8"/>
      <c r="O1518" s="10"/>
      <c r="P1518" s="11">
        <f>Table1[[#This Row],[QUANTITE]]*Table1[[#This Row],[PRIX DE VENTE ]]</f>
        <v>0</v>
      </c>
    </row>
    <row r="1519" spans="2:16" ht="15.75" thickBot="1" x14ac:dyDescent="0.3">
      <c r="B1519" s="17"/>
      <c r="C1519" s="18"/>
      <c r="D1519" s="16" t="s">
        <v>2490</v>
      </c>
      <c r="E1519" s="8" t="s">
        <v>2636</v>
      </c>
      <c r="F1519" s="8"/>
      <c r="G1519" s="9"/>
      <c r="H1519" s="8" t="str">
        <f>CONCATENATE(Table1[[#This Row],[FAMILLE]],"-",Table1[[#This Row],[CATEGORIE]],"-",Table1[[#This Row],[NOM]],"-",Table1[[#This Row],[COMPLEMENT]])</f>
        <v>LPS-OISEAU--</v>
      </c>
      <c r="I1519" s="8"/>
      <c r="J1519" s="8" t="s">
        <v>2676</v>
      </c>
      <c r="K1519" s="8"/>
      <c r="L1519" s="8"/>
      <c r="M1519" s="8"/>
      <c r="N1519" s="8"/>
      <c r="O1519" s="10"/>
      <c r="P1519" s="11">
        <f>Table1[[#This Row],[QUANTITE]]*Table1[[#This Row],[PRIX DE VENTE ]]</f>
        <v>0</v>
      </c>
    </row>
    <row r="1520" spans="2:16" ht="15.75" thickBot="1" x14ac:dyDescent="0.3">
      <c r="B1520" s="17"/>
      <c r="C1520" s="18"/>
      <c r="D1520" s="16" t="s">
        <v>2490</v>
      </c>
      <c r="E1520" s="8" t="s">
        <v>2636</v>
      </c>
      <c r="F1520" s="8"/>
      <c r="G1520" s="9"/>
      <c r="H1520" s="8" t="str">
        <f>CONCATENATE(Table1[[#This Row],[FAMILLE]],"-",Table1[[#This Row],[CATEGORIE]],"-",Table1[[#This Row],[NOM]],"-",Table1[[#This Row],[COMPLEMENT]])</f>
        <v>LPS-OISEAU--</v>
      </c>
      <c r="I1520" s="8"/>
      <c r="J1520" s="8" t="s">
        <v>2676</v>
      </c>
      <c r="K1520" s="8"/>
      <c r="L1520" s="8"/>
      <c r="M1520" s="8"/>
      <c r="N1520" s="8"/>
      <c r="O1520" s="10"/>
      <c r="P1520" s="11">
        <f>Table1[[#This Row],[QUANTITE]]*Table1[[#This Row],[PRIX DE VENTE ]]</f>
        <v>0</v>
      </c>
    </row>
    <row r="1521" spans="2:16" ht="15.75" thickBot="1" x14ac:dyDescent="0.3">
      <c r="B1521" s="17"/>
      <c r="C1521" s="18"/>
      <c r="D1521" s="16" t="s">
        <v>2490</v>
      </c>
      <c r="E1521" s="8" t="s">
        <v>2636</v>
      </c>
      <c r="F1521" s="8"/>
      <c r="G1521" s="9"/>
      <c r="H1521" s="8" t="str">
        <f>CONCATENATE(Table1[[#This Row],[FAMILLE]],"-",Table1[[#This Row],[CATEGORIE]],"-",Table1[[#This Row],[NOM]],"-",Table1[[#This Row],[COMPLEMENT]])</f>
        <v>LPS-OISEAU--</v>
      </c>
      <c r="I1521" s="8"/>
      <c r="J1521" s="8" t="s">
        <v>2676</v>
      </c>
      <c r="K1521" s="8"/>
      <c r="L1521" s="8"/>
      <c r="M1521" s="8"/>
      <c r="N1521" s="8"/>
      <c r="O1521" s="10"/>
      <c r="P1521" s="11">
        <f>Table1[[#This Row],[QUANTITE]]*Table1[[#This Row],[PRIX DE VENTE ]]</f>
        <v>0</v>
      </c>
    </row>
    <row r="1522" spans="2:16" ht="15.75" thickBot="1" x14ac:dyDescent="0.3">
      <c r="B1522" s="17"/>
      <c r="C1522" s="18"/>
      <c r="D1522" s="16" t="s">
        <v>2490</v>
      </c>
      <c r="E1522" s="8" t="s">
        <v>2636</v>
      </c>
      <c r="F1522" s="8"/>
      <c r="G1522" s="9"/>
      <c r="H1522" s="8" t="str">
        <f>CONCATENATE(Table1[[#This Row],[FAMILLE]],"-",Table1[[#This Row],[CATEGORIE]],"-",Table1[[#This Row],[NOM]],"-",Table1[[#This Row],[COMPLEMENT]])</f>
        <v>LPS-OISEAU--</v>
      </c>
      <c r="I1522" s="8"/>
      <c r="J1522" s="8" t="s">
        <v>2676</v>
      </c>
      <c r="K1522" s="8"/>
      <c r="L1522" s="8"/>
      <c r="M1522" s="8"/>
      <c r="N1522" s="8"/>
      <c r="O1522" s="10"/>
      <c r="P1522" s="11">
        <f>Table1[[#This Row],[QUANTITE]]*Table1[[#This Row],[PRIX DE VENTE ]]</f>
        <v>0</v>
      </c>
    </row>
    <row r="1523" spans="2:16" ht="15.75" thickBot="1" x14ac:dyDescent="0.3">
      <c r="B1523" s="17"/>
      <c r="C1523" s="18"/>
      <c r="D1523" s="16" t="s">
        <v>2490</v>
      </c>
      <c r="E1523" s="8" t="s">
        <v>2636</v>
      </c>
      <c r="F1523" s="8"/>
      <c r="G1523" s="9"/>
      <c r="H1523" s="8" t="str">
        <f>CONCATENATE(Table1[[#This Row],[FAMILLE]],"-",Table1[[#This Row],[CATEGORIE]],"-",Table1[[#This Row],[NOM]],"-",Table1[[#This Row],[COMPLEMENT]])</f>
        <v>LPS-OISEAU--</v>
      </c>
      <c r="I1523" s="8"/>
      <c r="J1523" s="8" t="s">
        <v>2676</v>
      </c>
      <c r="K1523" s="8"/>
      <c r="L1523" s="8"/>
      <c r="M1523" s="8"/>
      <c r="N1523" s="8"/>
      <c r="O1523" s="10"/>
      <c r="P1523" s="11">
        <f>Table1[[#This Row],[QUANTITE]]*Table1[[#This Row],[PRIX DE VENTE ]]</f>
        <v>0</v>
      </c>
    </row>
    <row r="1524" spans="2:16" ht="15.75" thickBot="1" x14ac:dyDescent="0.3">
      <c r="B1524" s="17"/>
      <c r="C1524" s="18"/>
      <c r="D1524" s="16" t="s">
        <v>2490</v>
      </c>
      <c r="E1524" s="8" t="s">
        <v>2636</v>
      </c>
      <c r="F1524" s="8"/>
      <c r="G1524" s="9"/>
      <c r="H1524" s="8" t="str">
        <f>CONCATENATE(Table1[[#This Row],[FAMILLE]],"-",Table1[[#This Row],[CATEGORIE]],"-",Table1[[#This Row],[NOM]],"-",Table1[[#This Row],[COMPLEMENT]])</f>
        <v>LPS-OISEAU--</v>
      </c>
      <c r="I1524" s="8"/>
      <c r="J1524" s="8" t="s">
        <v>2676</v>
      </c>
      <c r="K1524" s="8"/>
      <c r="L1524" s="8"/>
      <c r="M1524" s="8"/>
      <c r="N1524" s="8"/>
      <c r="O1524" s="10"/>
      <c r="P1524" s="11">
        <f>Table1[[#This Row],[QUANTITE]]*Table1[[#This Row],[PRIX DE VENTE ]]</f>
        <v>0</v>
      </c>
    </row>
    <row r="1525" spans="2:16" ht="15.75" thickBot="1" x14ac:dyDescent="0.3">
      <c r="B1525" s="17"/>
      <c r="C1525" s="18"/>
      <c r="D1525" s="16" t="s">
        <v>2490</v>
      </c>
      <c r="E1525" s="8" t="s">
        <v>2636</v>
      </c>
      <c r="F1525" s="8"/>
      <c r="G1525" s="9"/>
      <c r="H1525" s="8" t="str">
        <f>CONCATENATE(Table1[[#This Row],[FAMILLE]],"-",Table1[[#This Row],[CATEGORIE]],"-",Table1[[#This Row],[NOM]],"-",Table1[[#This Row],[COMPLEMENT]])</f>
        <v>LPS-OISEAU--</v>
      </c>
      <c r="I1525" s="8"/>
      <c r="J1525" s="8" t="s">
        <v>2676</v>
      </c>
      <c r="K1525" s="8"/>
      <c r="L1525" s="8"/>
      <c r="M1525" s="8"/>
      <c r="N1525" s="8"/>
      <c r="O1525" s="10"/>
      <c r="P1525" s="11">
        <f>Table1[[#This Row],[QUANTITE]]*Table1[[#This Row],[PRIX DE VENTE ]]</f>
        <v>0</v>
      </c>
    </row>
    <row r="1526" spans="2:16" ht="15.75" thickBot="1" x14ac:dyDescent="0.3">
      <c r="B1526" s="17"/>
      <c r="C1526" s="18"/>
      <c r="D1526" s="16" t="s">
        <v>2490</v>
      </c>
      <c r="E1526" s="8" t="s">
        <v>2636</v>
      </c>
      <c r="F1526" s="8"/>
      <c r="G1526" s="9"/>
      <c r="H1526" s="8" t="str">
        <f>CONCATENATE(Table1[[#This Row],[FAMILLE]],"-",Table1[[#This Row],[CATEGORIE]],"-",Table1[[#This Row],[NOM]],"-",Table1[[#This Row],[COMPLEMENT]])</f>
        <v>LPS-OISEAU--</v>
      </c>
      <c r="I1526" s="8"/>
      <c r="J1526" s="8" t="s">
        <v>2676</v>
      </c>
      <c r="K1526" s="8"/>
      <c r="L1526" s="8"/>
      <c r="M1526" s="8"/>
      <c r="N1526" s="8"/>
      <c r="O1526" s="10"/>
      <c r="P1526" s="11">
        <f>Table1[[#This Row],[QUANTITE]]*Table1[[#This Row],[PRIX DE VENTE ]]</f>
        <v>0</v>
      </c>
    </row>
    <row r="1527" spans="2:16" ht="15.75" thickBot="1" x14ac:dyDescent="0.3">
      <c r="B1527" s="17"/>
      <c r="C1527" s="18"/>
      <c r="D1527" s="16" t="s">
        <v>2490</v>
      </c>
      <c r="E1527" s="8" t="s">
        <v>2636</v>
      </c>
      <c r="F1527" s="8"/>
      <c r="G1527" s="9"/>
      <c r="H1527" s="8" t="str">
        <f>CONCATENATE(Table1[[#This Row],[FAMILLE]],"-",Table1[[#This Row],[CATEGORIE]],"-",Table1[[#This Row],[NOM]],"-",Table1[[#This Row],[COMPLEMENT]])</f>
        <v>LPS-OISEAU--</v>
      </c>
      <c r="I1527" s="8"/>
      <c r="J1527" s="8" t="s">
        <v>2676</v>
      </c>
      <c r="K1527" s="8"/>
      <c r="L1527" s="8"/>
      <c r="M1527" s="8"/>
      <c r="N1527" s="8"/>
      <c r="O1527" s="10"/>
      <c r="P1527" s="11">
        <f>Table1[[#This Row],[QUANTITE]]*Table1[[#This Row],[PRIX DE VENTE ]]</f>
        <v>0</v>
      </c>
    </row>
    <row r="1528" spans="2:16" ht="15.75" thickBot="1" x14ac:dyDescent="0.3">
      <c r="B1528" s="17"/>
      <c r="C1528" s="18"/>
      <c r="D1528" s="16" t="s">
        <v>2490</v>
      </c>
      <c r="E1528" s="8" t="s">
        <v>2636</v>
      </c>
      <c r="F1528" s="8"/>
      <c r="G1528" s="9"/>
      <c r="H1528" s="8" t="str">
        <f>CONCATENATE(Table1[[#This Row],[FAMILLE]],"-",Table1[[#This Row],[CATEGORIE]],"-",Table1[[#This Row],[NOM]],"-",Table1[[#This Row],[COMPLEMENT]])</f>
        <v>LPS-OISEAU--</v>
      </c>
      <c r="I1528" s="8"/>
      <c r="J1528" s="8" t="s">
        <v>2676</v>
      </c>
      <c r="K1528" s="8"/>
      <c r="L1528" s="8"/>
      <c r="M1528" s="8"/>
      <c r="N1528" s="8"/>
      <c r="O1528" s="10"/>
      <c r="P1528" s="11">
        <f>Table1[[#This Row],[QUANTITE]]*Table1[[#This Row],[PRIX DE VENTE ]]</f>
        <v>0</v>
      </c>
    </row>
    <row r="1529" spans="2:16" ht="15.75" thickBot="1" x14ac:dyDescent="0.3">
      <c r="B1529" s="17"/>
      <c r="C1529" s="18"/>
      <c r="D1529" s="16" t="s">
        <v>2490</v>
      </c>
      <c r="E1529" s="8" t="s">
        <v>2636</v>
      </c>
      <c r="F1529" s="8"/>
      <c r="G1529" s="9"/>
      <c r="H1529" s="8" t="str">
        <f>CONCATENATE(Table1[[#This Row],[FAMILLE]],"-",Table1[[#This Row],[CATEGORIE]],"-",Table1[[#This Row],[NOM]],"-",Table1[[#This Row],[COMPLEMENT]])</f>
        <v>LPS-OISEAU--</v>
      </c>
      <c r="I1529" s="8"/>
      <c r="J1529" s="8" t="s">
        <v>2676</v>
      </c>
      <c r="K1529" s="8"/>
      <c r="L1529" s="8"/>
      <c r="M1529" s="8"/>
      <c r="N1529" s="8"/>
      <c r="O1529" s="10"/>
      <c r="P1529" s="11">
        <f>Table1[[#This Row],[QUANTITE]]*Table1[[#This Row],[PRIX DE VENTE ]]</f>
        <v>0</v>
      </c>
    </row>
    <row r="1530" spans="2:16" ht="15.75" thickBot="1" x14ac:dyDescent="0.3">
      <c r="B1530" s="17"/>
      <c r="C1530" s="18"/>
      <c r="D1530" s="16" t="s">
        <v>2490</v>
      </c>
      <c r="E1530" s="8" t="s">
        <v>2636</v>
      </c>
      <c r="F1530" s="8"/>
      <c r="G1530" s="9"/>
      <c r="H1530" s="8" t="str">
        <f>CONCATENATE(Table1[[#This Row],[FAMILLE]],"-",Table1[[#This Row],[CATEGORIE]],"-",Table1[[#This Row],[NOM]],"-",Table1[[#This Row],[COMPLEMENT]])</f>
        <v>LPS-OISEAU--</v>
      </c>
      <c r="I1530" s="8"/>
      <c r="J1530" s="8" t="s">
        <v>2676</v>
      </c>
      <c r="K1530" s="8"/>
      <c r="L1530" s="8"/>
      <c r="M1530" s="8"/>
      <c r="N1530" s="8"/>
      <c r="O1530" s="10"/>
      <c r="P1530" s="11">
        <f>Table1[[#This Row],[QUANTITE]]*Table1[[#This Row],[PRIX DE VENTE ]]</f>
        <v>0</v>
      </c>
    </row>
    <row r="1531" spans="2:16" ht="15.75" thickBot="1" x14ac:dyDescent="0.3">
      <c r="B1531" s="17"/>
      <c r="C1531" s="18"/>
      <c r="D1531" s="16" t="s">
        <v>2490</v>
      </c>
      <c r="E1531" s="8" t="s">
        <v>2636</v>
      </c>
      <c r="F1531" s="8"/>
      <c r="G1531" s="9"/>
      <c r="H1531" s="8" t="str">
        <f>CONCATENATE(Table1[[#This Row],[FAMILLE]],"-",Table1[[#This Row],[CATEGORIE]],"-",Table1[[#This Row],[NOM]],"-",Table1[[#This Row],[COMPLEMENT]])</f>
        <v>LPS-OISEAU--</v>
      </c>
      <c r="I1531" s="8"/>
      <c r="J1531" s="8" t="s">
        <v>2676</v>
      </c>
      <c r="K1531" s="8"/>
      <c r="L1531" s="8"/>
      <c r="M1531" s="8"/>
      <c r="N1531" s="8"/>
      <c r="O1531" s="10"/>
      <c r="P1531" s="11">
        <f>Table1[[#This Row],[QUANTITE]]*Table1[[#This Row],[PRIX DE VENTE ]]</f>
        <v>0</v>
      </c>
    </row>
    <row r="1532" spans="2:16" ht="15.75" thickBot="1" x14ac:dyDescent="0.3">
      <c r="B1532" s="17"/>
      <c r="C1532" s="18"/>
      <c r="D1532" s="16" t="s">
        <v>2490</v>
      </c>
      <c r="E1532" s="8" t="s">
        <v>2636</v>
      </c>
      <c r="F1532" s="8"/>
      <c r="G1532" s="9"/>
      <c r="H1532" s="8" t="str">
        <f>CONCATENATE(Table1[[#This Row],[FAMILLE]],"-",Table1[[#This Row],[CATEGORIE]],"-",Table1[[#This Row],[NOM]],"-",Table1[[#This Row],[COMPLEMENT]])</f>
        <v>LPS-OISEAU--</v>
      </c>
      <c r="I1532" s="8"/>
      <c r="J1532" s="8" t="s">
        <v>2676</v>
      </c>
      <c r="K1532" s="8"/>
      <c r="L1532" s="8"/>
      <c r="M1532" s="8"/>
      <c r="N1532" s="8"/>
      <c r="O1532" s="10"/>
      <c r="P1532" s="11">
        <f>Table1[[#This Row],[QUANTITE]]*Table1[[#This Row],[PRIX DE VENTE ]]</f>
        <v>0</v>
      </c>
    </row>
    <row r="1533" spans="2:16" ht="15.75" thickBot="1" x14ac:dyDescent="0.3">
      <c r="B1533" s="17"/>
      <c r="C1533" s="18"/>
      <c r="D1533" s="16" t="s">
        <v>2490</v>
      </c>
      <c r="E1533" s="8" t="s">
        <v>2636</v>
      </c>
      <c r="F1533" s="8"/>
      <c r="G1533" s="9"/>
      <c r="H1533" s="8" t="str">
        <f>CONCATENATE(Table1[[#This Row],[FAMILLE]],"-",Table1[[#This Row],[CATEGORIE]],"-",Table1[[#This Row],[NOM]],"-",Table1[[#This Row],[COMPLEMENT]])</f>
        <v>LPS-OISEAU--</v>
      </c>
      <c r="I1533" s="8"/>
      <c r="J1533" s="8" t="s">
        <v>2676</v>
      </c>
      <c r="K1533" s="8"/>
      <c r="L1533" s="8"/>
      <c r="M1533" s="8"/>
      <c r="N1533" s="8"/>
      <c r="O1533" s="10"/>
      <c r="P1533" s="11">
        <f>Table1[[#This Row],[QUANTITE]]*Table1[[#This Row],[PRIX DE VENTE ]]</f>
        <v>0</v>
      </c>
    </row>
    <row r="1534" spans="2:16" ht="15.75" thickBot="1" x14ac:dyDescent="0.3">
      <c r="B1534" s="17"/>
      <c r="C1534" s="18"/>
      <c r="D1534" s="16" t="s">
        <v>2490</v>
      </c>
      <c r="E1534" s="8" t="s">
        <v>2636</v>
      </c>
      <c r="F1534" s="8"/>
      <c r="G1534" s="9"/>
      <c r="H1534" s="8" t="str">
        <f>CONCATENATE(Table1[[#This Row],[FAMILLE]],"-",Table1[[#This Row],[CATEGORIE]],"-",Table1[[#This Row],[NOM]],"-",Table1[[#This Row],[COMPLEMENT]])</f>
        <v>LPS-OISEAU--</v>
      </c>
      <c r="I1534" s="8"/>
      <c r="J1534" s="8" t="s">
        <v>2676</v>
      </c>
      <c r="K1534" s="8"/>
      <c r="L1534" s="8"/>
      <c r="M1534" s="8"/>
      <c r="N1534" s="8"/>
      <c r="O1534" s="10"/>
      <c r="P1534" s="11">
        <f>Table1[[#This Row],[QUANTITE]]*Table1[[#This Row],[PRIX DE VENTE ]]</f>
        <v>0</v>
      </c>
    </row>
    <row r="1535" spans="2:16" ht="15.75" thickBot="1" x14ac:dyDescent="0.3">
      <c r="B1535" s="17"/>
      <c r="C1535" s="18"/>
      <c r="D1535" s="16" t="s">
        <v>2490</v>
      </c>
      <c r="E1535" s="8" t="s">
        <v>2636</v>
      </c>
      <c r="F1535" s="8"/>
      <c r="G1535" s="9"/>
      <c r="H1535" s="8" t="str">
        <f>CONCATENATE(Table1[[#This Row],[FAMILLE]],"-",Table1[[#This Row],[CATEGORIE]],"-",Table1[[#This Row],[NOM]],"-",Table1[[#This Row],[COMPLEMENT]])</f>
        <v>LPS-OISEAU--</v>
      </c>
      <c r="I1535" s="8"/>
      <c r="J1535" s="8" t="s">
        <v>2676</v>
      </c>
      <c r="K1535" s="8"/>
      <c r="L1535" s="8"/>
      <c r="M1535" s="8"/>
      <c r="N1535" s="8"/>
      <c r="O1535" s="10"/>
      <c r="P1535" s="11">
        <f>Table1[[#This Row],[QUANTITE]]*Table1[[#This Row],[PRIX DE VENTE ]]</f>
        <v>0</v>
      </c>
    </row>
    <row r="1536" spans="2:16" ht="15.75" thickBot="1" x14ac:dyDescent="0.3">
      <c r="B1536" s="17"/>
      <c r="C1536" s="18"/>
      <c r="D1536" s="16" t="s">
        <v>2490</v>
      </c>
      <c r="E1536" s="8" t="s">
        <v>2636</v>
      </c>
      <c r="F1536" s="8"/>
      <c r="G1536" s="9"/>
      <c r="H1536" s="8" t="str">
        <f>CONCATENATE(Table1[[#This Row],[FAMILLE]],"-",Table1[[#This Row],[CATEGORIE]],"-",Table1[[#This Row],[NOM]],"-",Table1[[#This Row],[COMPLEMENT]])</f>
        <v>LPS-OISEAU--</v>
      </c>
      <c r="I1536" s="8"/>
      <c r="J1536" s="8" t="s">
        <v>2676</v>
      </c>
      <c r="K1536" s="8"/>
      <c r="L1536" s="8"/>
      <c r="M1536" s="8"/>
      <c r="N1536" s="8"/>
      <c r="O1536" s="10"/>
      <c r="P1536" s="11">
        <f>Table1[[#This Row],[QUANTITE]]*Table1[[#This Row],[PRIX DE VENTE ]]</f>
        <v>0</v>
      </c>
    </row>
    <row r="1537" spans="2:16" ht="15.75" thickBot="1" x14ac:dyDescent="0.3">
      <c r="B1537" s="17"/>
      <c r="C1537" s="18"/>
      <c r="D1537" s="16" t="s">
        <v>2490</v>
      </c>
      <c r="E1537" s="8" t="s">
        <v>2636</v>
      </c>
      <c r="F1537" s="8"/>
      <c r="G1537" s="9"/>
      <c r="H1537" s="8" t="str">
        <f>CONCATENATE(Table1[[#This Row],[FAMILLE]],"-",Table1[[#This Row],[CATEGORIE]],"-",Table1[[#This Row],[NOM]],"-",Table1[[#This Row],[COMPLEMENT]])</f>
        <v>LPS-OISEAU--</v>
      </c>
      <c r="I1537" s="8"/>
      <c r="J1537" s="8" t="s">
        <v>2676</v>
      </c>
      <c r="K1537" s="8"/>
      <c r="L1537" s="8"/>
      <c r="M1537" s="8"/>
      <c r="N1537" s="8"/>
      <c r="O1537" s="10"/>
      <c r="P1537" s="11">
        <f>Table1[[#This Row],[QUANTITE]]*Table1[[#This Row],[PRIX DE VENTE ]]</f>
        <v>0</v>
      </c>
    </row>
    <row r="1538" spans="2:16" ht="15.75" thickBot="1" x14ac:dyDescent="0.3">
      <c r="B1538" s="17"/>
      <c r="C1538" s="18"/>
      <c r="D1538" s="16" t="s">
        <v>2490</v>
      </c>
      <c r="E1538" s="8" t="s">
        <v>2636</v>
      </c>
      <c r="F1538" s="8"/>
      <c r="G1538" s="9"/>
      <c r="H1538" s="8" t="str">
        <f>CONCATENATE(Table1[[#This Row],[FAMILLE]],"-",Table1[[#This Row],[CATEGORIE]],"-",Table1[[#This Row],[NOM]],"-",Table1[[#This Row],[COMPLEMENT]])</f>
        <v>LPS-OISEAU--</v>
      </c>
      <c r="I1538" s="8"/>
      <c r="J1538" s="8" t="s">
        <v>2676</v>
      </c>
      <c r="K1538" s="8"/>
      <c r="L1538" s="8"/>
      <c r="M1538" s="8"/>
      <c r="N1538" s="8"/>
      <c r="O1538" s="10"/>
      <c r="P1538" s="11">
        <f>Table1[[#This Row],[QUANTITE]]*Table1[[#This Row],[PRIX DE VENTE ]]</f>
        <v>0</v>
      </c>
    </row>
    <row r="1539" spans="2:16" ht="15.75" thickBot="1" x14ac:dyDescent="0.3">
      <c r="B1539" s="17"/>
      <c r="C1539" s="18"/>
      <c r="D1539" s="16" t="s">
        <v>2490</v>
      </c>
      <c r="E1539" s="8" t="s">
        <v>2636</v>
      </c>
      <c r="F1539" s="8"/>
      <c r="G1539" s="9"/>
      <c r="H1539" s="8" t="str">
        <f>CONCATENATE(Table1[[#This Row],[FAMILLE]],"-",Table1[[#This Row],[CATEGORIE]],"-",Table1[[#This Row],[NOM]],"-",Table1[[#This Row],[COMPLEMENT]])</f>
        <v>LPS-OISEAU--</v>
      </c>
      <c r="I1539" s="8"/>
      <c r="J1539" s="8" t="s">
        <v>2676</v>
      </c>
      <c r="K1539" s="8"/>
      <c r="L1539" s="8"/>
      <c r="M1539" s="8"/>
      <c r="N1539" s="8"/>
      <c r="O1539" s="10"/>
      <c r="P1539" s="11">
        <f>Table1[[#This Row],[QUANTITE]]*Table1[[#This Row],[PRIX DE VENTE ]]</f>
        <v>0</v>
      </c>
    </row>
    <row r="1540" spans="2:16" ht="15.75" thickBot="1" x14ac:dyDescent="0.3">
      <c r="B1540" s="17"/>
      <c r="C1540" s="18"/>
      <c r="D1540" s="16" t="s">
        <v>2490</v>
      </c>
      <c r="E1540" s="8" t="s">
        <v>2636</v>
      </c>
      <c r="F1540" s="8"/>
      <c r="G1540" s="9"/>
      <c r="H1540" s="8" t="str">
        <f>CONCATENATE(Table1[[#This Row],[FAMILLE]],"-",Table1[[#This Row],[CATEGORIE]],"-",Table1[[#This Row],[NOM]],"-",Table1[[#This Row],[COMPLEMENT]])</f>
        <v>LPS-OISEAU--</v>
      </c>
      <c r="I1540" s="8"/>
      <c r="J1540" s="8" t="s">
        <v>2676</v>
      </c>
      <c r="K1540" s="8"/>
      <c r="L1540" s="8"/>
      <c r="M1540" s="8"/>
      <c r="N1540" s="8"/>
      <c r="O1540" s="10"/>
      <c r="P1540" s="11">
        <f>Table1[[#This Row],[QUANTITE]]*Table1[[#This Row],[PRIX DE VENTE ]]</f>
        <v>0</v>
      </c>
    </row>
    <row r="1541" spans="2:16" ht="15.75" thickBot="1" x14ac:dyDescent="0.3">
      <c r="B1541" s="17"/>
      <c r="C1541" s="18"/>
      <c r="D1541" s="16" t="s">
        <v>2490</v>
      </c>
      <c r="E1541" s="8" t="s">
        <v>2636</v>
      </c>
      <c r="F1541" s="8"/>
      <c r="G1541" s="9"/>
      <c r="H1541" s="8" t="str">
        <f>CONCATENATE(Table1[[#This Row],[FAMILLE]],"-",Table1[[#This Row],[CATEGORIE]],"-",Table1[[#This Row],[NOM]],"-",Table1[[#This Row],[COMPLEMENT]])</f>
        <v>LPS-OISEAU--</v>
      </c>
      <c r="I1541" s="8"/>
      <c r="J1541" s="8" t="s">
        <v>2676</v>
      </c>
      <c r="K1541" s="8"/>
      <c r="L1541" s="8"/>
      <c r="M1541" s="8"/>
      <c r="N1541" s="8"/>
      <c r="O1541" s="10"/>
      <c r="P1541" s="11">
        <f>Table1[[#This Row],[QUANTITE]]*Table1[[#This Row],[PRIX DE VENTE ]]</f>
        <v>0</v>
      </c>
    </row>
    <row r="1542" spans="2:16" ht="15.75" thickBot="1" x14ac:dyDescent="0.3">
      <c r="B1542" s="17"/>
      <c r="C1542" s="18"/>
      <c r="D1542" s="16" t="s">
        <v>2490</v>
      </c>
      <c r="E1542" s="8" t="s">
        <v>2636</v>
      </c>
      <c r="F1542" s="8"/>
      <c r="G1542" s="9"/>
      <c r="H1542" s="8" t="str">
        <f>CONCATENATE(Table1[[#This Row],[FAMILLE]],"-",Table1[[#This Row],[CATEGORIE]],"-",Table1[[#This Row],[NOM]],"-",Table1[[#This Row],[COMPLEMENT]])</f>
        <v>LPS-OISEAU--</v>
      </c>
      <c r="I1542" s="8"/>
      <c r="J1542" s="8" t="s">
        <v>2676</v>
      </c>
      <c r="K1542" s="8"/>
      <c r="L1542" s="8"/>
      <c r="M1542" s="8"/>
      <c r="N1542" s="8"/>
      <c r="O1542" s="10"/>
      <c r="P1542" s="11">
        <f>Table1[[#This Row],[QUANTITE]]*Table1[[#This Row],[PRIX DE VENTE ]]</f>
        <v>0</v>
      </c>
    </row>
    <row r="1543" spans="2:16" ht="15.75" thickBot="1" x14ac:dyDescent="0.3">
      <c r="B1543" s="17"/>
      <c r="C1543" s="18"/>
      <c r="D1543" s="16" t="s">
        <v>2490</v>
      </c>
      <c r="E1543" s="8" t="s">
        <v>2636</v>
      </c>
      <c r="F1543" s="8"/>
      <c r="G1543" s="9"/>
      <c r="H1543" s="8" t="str">
        <f>CONCATENATE(Table1[[#This Row],[FAMILLE]],"-",Table1[[#This Row],[CATEGORIE]],"-",Table1[[#This Row],[NOM]],"-",Table1[[#This Row],[COMPLEMENT]])</f>
        <v>LPS-OISEAU--</v>
      </c>
      <c r="I1543" s="8"/>
      <c r="J1543" s="8" t="s">
        <v>2676</v>
      </c>
      <c r="K1543" s="8"/>
      <c r="L1543" s="8"/>
      <c r="M1543" s="8"/>
      <c r="N1543" s="8"/>
      <c r="O1543" s="10"/>
      <c r="P1543" s="11">
        <f>Table1[[#This Row],[QUANTITE]]*Table1[[#This Row],[PRIX DE VENTE ]]</f>
        <v>0</v>
      </c>
    </row>
    <row r="1544" spans="2:16" ht="15.75" thickBot="1" x14ac:dyDescent="0.3">
      <c r="B1544" s="17"/>
      <c r="C1544" s="18"/>
      <c r="D1544" s="16" t="s">
        <v>2490</v>
      </c>
      <c r="E1544" s="8" t="s">
        <v>2636</v>
      </c>
      <c r="F1544" s="8"/>
      <c r="G1544" s="9"/>
      <c r="H1544" s="8" t="str">
        <f>CONCATENATE(Table1[[#This Row],[FAMILLE]],"-",Table1[[#This Row],[CATEGORIE]],"-",Table1[[#This Row],[NOM]],"-",Table1[[#This Row],[COMPLEMENT]])</f>
        <v>LPS-OISEAU--</v>
      </c>
      <c r="I1544" s="8"/>
      <c r="J1544" s="8" t="s">
        <v>2676</v>
      </c>
      <c r="K1544" s="8"/>
      <c r="L1544" s="8"/>
      <c r="M1544" s="8"/>
      <c r="N1544" s="8"/>
      <c r="O1544" s="10"/>
      <c r="P1544" s="11">
        <f>Table1[[#This Row],[QUANTITE]]*Table1[[#This Row],[PRIX DE VENTE ]]</f>
        <v>0</v>
      </c>
    </row>
    <row r="1545" spans="2:16" ht="15.75" thickBot="1" x14ac:dyDescent="0.3">
      <c r="B1545" s="17"/>
      <c r="C1545" s="18"/>
      <c r="D1545" s="16" t="s">
        <v>2490</v>
      </c>
      <c r="E1545" s="8" t="s">
        <v>2636</v>
      </c>
      <c r="F1545" s="8"/>
      <c r="G1545" s="9"/>
      <c r="H1545" s="8" t="str">
        <f>CONCATENATE(Table1[[#This Row],[FAMILLE]],"-",Table1[[#This Row],[CATEGORIE]],"-",Table1[[#This Row],[NOM]],"-",Table1[[#This Row],[COMPLEMENT]])</f>
        <v>LPS-OISEAU--</v>
      </c>
      <c r="I1545" s="8"/>
      <c r="J1545" s="8" t="s">
        <v>2676</v>
      </c>
      <c r="K1545" s="8"/>
      <c r="L1545" s="8"/>
      <c r="M1545" s="8"/>
      <c r="N1545" s="8"/>
      <c r="O1545" s="10"/>
      <c r="P1545" s="11">
        <f>Table1[[#This Row],[QUANTITE]]*Table1[[#This Row],[PRIX DE VENTE ]]</f>
        <v>0</v>
      </c>
    </row>
    <row r="1546" spans="2:16" ht="15.75" thickBot="1" x14ac:dyDescent="0.3">
      <c r="B1546" s="17"/>
      <c r="C1546" s="18"/>
      <c r="D1546" s="16" t="s">
        <v>2490</v>
      </c>
      <c r="E1546" s="8" t="s">
        <v>2636</v>
      </c>
      <c r="F1546" s="8"/>
      <c r="G1546" s="9"/>
      <c r="H1546" s="8" t="str">
        <f>CONCATENATE(Table1[[#This Row],[FAMILLE]],"-",Table1[[#This Row],[CATEGORIE]],"-",Table1[[#This Row],[NOM]],"-",Table1[[#This Row],[COMPLEMENT]])</f>
        <v>LPS-OISEAU--</v>
      </c>
      <c r="I1546" s="8"/>
      <c r="J1546" s="8" t="s">
        <v>2676</v>
      </c>
      <c r="K1546" s="8"/>
      <c r="L1546" s="8"/>
      <c r="M1546" s="8"/>
      <c r="N1546" s="8"/>
      <c r="O1546" s="10"/>
      <c r="P1546" s="11">
        <f>Table1[[#This Row],[QUANTITE]]*Table1[[#This Row],[PRIX DE VENTE ]]</f>
        <v>0</v>
      </c>
    </row>
    <row r="1547" spans="2:16" ht="15.75" thickBot="1" x14ac:dyDescent="0.3">
      <c r="B1547" s="17"/>
      <c r="C1547" s="18"/>
      <c r="D1547" s="16" t="s">
        <v>2490</v>
      </c>
      <c r="E1547" s="8" t="s">
        <v>2636</v>
      </c>
      <c r="F1547" s="8"/>
      <c r="G1547" s="9"/>
      <c r="H1547" s="8" t="str">
        <f>CONCATENATE(Table1[[#This Row],[FAMILLE]],"-",Table1[[#This Row],[CATEGORIE]],"-",Table1[[#This Row],[NOM]],"-",Table1[[#This Row],[COMPLEMENT]])</f>
        <v>LPS-OISEAU--</v>
      </c>
      <c r="I1547" s="8"/>
      <c r="J1547" s="8" t="s">
        <v>2676</v>
      </c>
      <c r="K1547" s="8"/>
      <c r="L1547" s="8"/>
      <c r="M1547" s="8"/>
      <c r="N1547" s="8"/>
      <c r="O1547" s="10"/>
      <c r="P1547" s="11">
        <f>Table1[[#This Row],[QUANTITE]]*Table1[[#This Row],[PRIX DE VENTE ]]</f>
        <v>0</v>
      </c>
    </row>
    <row r="1548" spans="2:16" ht="15.75" thickBot="1" x14ac:dyDescent="0.3">
      <c r="B1548" s="17"/>
      <c r="C1548" s="18"/>
      <c r="D1548" s="16" t="s">
        <v>2490</v>
      </c>
      <c r="E1548" s="8" t="s">
        <v>2636</v>
      </c>
      <c r="F1548" s="8"/>
      <c r="G1548" s="9"/>
      <c r="H1548" s="8" t="str">
        <f>CONCATENATE(Table1[[#This Row],[FAMILLE]],"-",Table1[[#This Row],[CATEGORIE]],"-",Table1[[#This Row],[NOM]],"-",Table1[[#This Row],[COMPLEMENT]])</f>
        <v>LPS-OISEAU--</v>
      </c>
      <c r="I1548" s="8"/>
      <c r="J1548" s="8" t="s">
        <v>2676</v>
      </c>
      <c r="K1548" s="8"/>
      <c r="L1548" s="8"/>
      <c r="M1548" s="8"/>
      <c r="N1548" s="8"/>
      <c r="O1548" s="10"/>
      <c r="P1548" s="11">
        <f>Table1[[#This Row],[QUANTITE]]*Table1[[#This Row],[PRIX DE VENTE ]]</f>
        <v>0</v>
      </c>
    </row>
    <row r="1549" spans="2:16" ht="15.75" thickBot="1" x14ac:dyDescent="0.3">
      <c r="B1549" s="17"/>
      <c r="C1549" s="18"/>
      <c r="D1549" s="16" t="s">
        <v>2490</v>
      </c>
      <c r="E1549" s="8" t="s">
        <v>2636</v>
      </c>
      <c r="F1549" s="8"/>
      <c r="G1549" s="9"/>
      <c r="H1549" s="8" t="str">
        <f>CONCATENATE(Table1[[#This Row],[FAMILLE]],"-",Table1[[#This Row],[CATEGORIE]],"-",Table1[[#This Row],[NOM]],"-",Table1[[#This Row],[COMPLEMENT]])</f>
        <v>LPS-OISEAU--</v>
      </c>
      <c r="I1549" s="8"/>
      <c r="J1549" s="8" t="s">
        <v>2676</v>
      </c>
      <c r="K1549" s="8"/>
      <c r="L1549" s="8"/>
      <c r="M1549" s="8"/>
      <c r="N1549" s="8"/>
      <c r="O1549" s="10"/>
      <c r="P1549" s="11">
        <f>Table1[[#This Row],[QUANTITE]]*Table1[[#This Row],[PRIX DE VENTE ]]</f>
        <v>0</v>
      </c>
    </row>
    <row r="1550" spans="2:16" ht="15.75" thickBot="1" x14ac:dyDescent="0.3">
      <c r="B1550" s="17"/>
      <c r="C1550" s="18"/>
      <c r="D1550" s="16" t="s">
        <v>2490</v>
      </c>
      <c r="E1550" s="8" t="s">
        <v>2636</v>
      </c>
      <c r="F1550" s="8"/>
      <c r="G1550" s="9"/>
      <c r="H1550" s="8" t="str">
        <f>CONCATENATE(Table1[[#This Row],[FAMILLE]],"-",Table1[[#This Row],[CATEGORIE]],"-",Table1[[#This Row],[NOM]],"-",Table1[[#This Row],[COMPLEMENT]])</f>
        <v>LPS-OISEAU--</v>
      </c>
      <c r="I1550" s="8"/>
      <c r="J1550" s="8" t="s">
        <v>2676</v>
      </c>
      <c r="K1550" s="8"/>
      <c r="L1550" s="8"/>
      <c r="M1550" s="8"/>
      <c r="N1550" s="8"/>
      <c r="O1550" s="10"/>
      <c r="P1550" s="11">
        <f>Table1[[#This Row],[QUANTITE]]*Table1[[#This Row],[PRIX DE VENTE ]]</f>
        <v>0</v>
      </c>
    </row>
    <row r="1551" spans="2:16" ht="15.75" thickBot="1" x14ac:dyDescent="0.3">
      <c r="B1551" s="17"/>
      <c r="C1551" s="18"/>
      <c r="D1551" s="16" t="s">
        <v>2490</v>
      </c>
      <c r="E1551" s="8" t="s">
        <v>2636</v>
      </c>
      <c r="F1551" s="8"/>
      <c r="G1551" s="9"/>
      <c r="H1551" s="8" t="str">
        <f>CONCATENATE(Table1[[#This Row],[FAMILLE]],"-",Table1[[#This Row],[CATEGORIE]],"-",Table1[[#This Row],[NOM]],"-",Table1[[#This Row],[COMPLEMENT]])</f>
        <v>LPS-OISEAU--</v>
      </c>
      <c r="I1551" s="8"/>
      <c r="J1551" s="8" t="s">
        <v>2676</v>
      </c>
      <c r="K1551" s="8"/>
      <c r="L1551" s="8"/>
      <c r="M1551" s="8"/>
      <c r="N1551" s="8"/>
      <c r="O1551" s="10"/>
      <c r="P1551" s="11">
        <f>Table1[[#This Row],[QUANTITE]]*Table1[[#This Row],[PRIX DE VENTE ]]</f>
        <v>0</v>
      </c>
    </row>
    <row r="1552" spans="2:16" ht="15.75" thickBot="1" x14ac:dyDescent="0.3">
      <c r="B1552" s="17"/>
      <c r="C1552" s="18"/>
      <c r="D1552" s="16" t="s">
        <v>2490</v>
      </c>
      <c r="E1552" s="8" t="s">
        <v>2636</v>
      </c>
      <c r="F1552" s="8"/>
      <c r="G1552" s="9"/>
      <c r="H1552" s="8" t="str">
        <f>CONCATENATE(Table1[[#This Row],[FAMILLE]],"-",Table1[[#This Row],[CATEGORIE]],"-",Table1[[#This Row],[NOM]],"-",Table1[[#This Row],[COMPLEMENT]])</f>
        <v>LPS-OISEAU--</v>
      </c>
      <c r="I1552" s="8"/>
      <c r="J1552" s="8" t="s">
        <v>2676</v>
      </c>
      <c r="K1552" s="8"/>
      <c r="L1552" s="8"/>
      <c r="M1552" s="8"/>
      <c r="N1552" s="8"/>
      <c r="O1552" s="10"/>
      <c r="P1552" s="11">
        <f>Table1[[#This Row],[QUANTITE]]*Table1[[#This Row],[PRIX DE VENTE ]]</f>
        <v>0</v>
      </c>
    </row>
    <row r="1553" spans="2:16" ht="15.75" thickBot="1" x14ac:dyDescent="0.3">
      <c r="B1553" s="17"/>
      <c r="C1553" s="18"/>
      <c r="D1553" s="16" t="s">
        <v>2490</v>
      </c>
      <c r="E1553" s="8" t="s">
        <v>2636</v>
      </c>
      <c r="F1553" s="8"/>
      <c r="G1553" s="9"/>
      <c r="H1553" s="8" t="str">
        <f>CONCATENATE(Table1[[#This Row],[FAMILLE]],"-",Table1[[#This Row],[CATEGORIE]],"-",Table1[[#This Row],[NOM]],"-",Table1[[#This Row],[COMPLEMENT]])</f>
        <v>LPS-OISEAU--</v>
      </c>
      <c r="I1553" s="8"/>
      <c r="J1553" s="8" t="s">
        <v>2676</v>
      </c>
      <c r="K1553" s="8"/>
      <c r="L1553" s="8"/>
      <c r="M1553" s="8"/>
      <c r="N1553" s="8"/>
      <c r="O1553" s="10"/>
      <c r="P1553" s="11">
        <f>Table1[[#This Row],[QUANTITE]]*Table1[[#This Row],[PRIX DE VENTE ]]</f>
        <v>0</v>
      </c>
    </row>
    <row r="1554" spans="2:16" ht="15.75" thickBot="1" x14ac:dyDescent="0.3">
      <c r="B1554" s="17"/>
      <c r="C1554" s="18"/>
      <c r="D1554" s="16" t="s">
        <v>2490</v>
      </c>
      <c r="E1554" s="8" t="s">
        <v>2636</v>
      </c>
      <c r="F1554" s="8"/>
      <c r="G1554" s="9"/>
      <c r="H1554" s="8" t="str">
        <f>CONCATENATE(Table1[[#This Row],[FAMILLE]],"-",Table1[[#This Row],[CATEGORIE]],"-",Table1[[#This Row],[NOM]],"-",Table1[[#This Row],[COMPLEMENT]])</f>
        <v>LPS-OISEAU--</v>
      </c>
      <c r="I1554" s="8"/>
      <c r="J1554" s="8" t="s">
        <v>2676</v>
      </c>
      <c r="K1554" s="8"/>
      <c r="L1554" s="8"/>
      <c r="M1554" s="8"/>
      <c r="N1554" s="8"/>
      <c r="O1554" s="10"/>
      <c r="P1554" s="11">
        <f>Table1[[#This Row],[QUANTITE]]*Table1[[#This Row],[PRIX DE VENTE ]]</f>
        <v>0</v>
      </c>
    </row>
    <row r="1555" spans="2:16" ht="15.75" thickBot="1" x14ac:dyDescent="0.3">
      <c r="B1555" s="17"/>
      <c r="C1555" s="18"/>
      <c r="D1555" s="16" t="s">
        <v>2490</v>
      </c>
      <c r="E1555" s="8" t="s">
        <v>2636</v>
      </c>
      <c r="F1555" s="8"/>
      <c r="G1555" s="9"/>
      <c r="H1555" s="8" t="str">
        <f>CONCATENATE(Table1[[#This Row],[FAMILLE]],"-",Table1[[#This Row],[CATEGORIE]],"-",Table1[[#This Row],[NOM]],"-",Table1[[#This Row],[COMPLEMENT]])</f>
        <v>LPS-OISEAU--</v>
      </c>
      <c r="I1555" s="8"/>
      <c r="J1555" s="8" t="s">
        <v>2676</v>
      </c>
      <c r="K1555" s="8"/>
      <c r="L1555" s="8"/>
      <c r="M1555" s="8"/>
      <c r="N1555" s="8"/>
      <c r="O1555" s="10"/>
      <c r="P1555" s="11">
        <f>Table1[[#This Row],[QUANTITE]]*Table1[[#This Row],[PRIX DE VENTE ]]</f>
        <v>0</v>
      </c>
    </row>
    <row r="1556" spans="2:16" ht="15.75" thickBot="1" x14ac:dyDescent="0.3">
      <c r="B1556" s="17"/>
      <c r="C1556" s="18"/>
      <c r="D1556" s="16" t="s">
        <v>2490</v>
      </c>
      <c r="E1556" s="8" t="s">
        <v>2636</v>
      </c>
      <c r="F1556" s="8"/>
      <c r="G1556" s="9"/>
      <c r="H1556" s="8" t="str">
        <f>CONCATENATE(Table1[[#This Row],[FAMILLE]],"-",Table1[[#This Row],[CATEGORIE]],"-",Table1[[#This Row],[NOM]],"-",Table1[[#This Row],[COMPLEMENT]])</f>
        <v>LPS-OISEAU--</v>
      </c>
      <c r="I1556" s="8"/>
      <c r="J1556" s="8" t="s">
        <v>2676</v>
      </c>
      <c r="K1556" s="8"/>
      <c r="L1556" s="8"/>
      <c r="M1556" s="8"/>
      <c r="N1556" s="8"/>
      <c r="O1556" s="10"/>
      <c r="P1556" s="11">
        <f>Table1[[#This Row],[QUANTITE]]*Table1[[#This Row],[PRIX DE VENTE ]]</f>
        <v>0</v>
      </c>
    </row>
    <row r="1557" spans="2:16" ht="15.75" thickBot="1" x14ac:dyDescent="0.3">
      <c r="B1557" s="17"/>
      <c r="C1557" s="18"/>
      <c r="D1557" s="16" t="s">
        <v>2490</v>
      </c>
      <c r="E1557" s="8" t="s">
        <v>2636</v>
      </c>
      <c r="F1557" s="8"/>
      <c r="G1557" s="9"/>
      <c r="H1557" s="8" t="str">
        <f>CONCATENATE(Table1[[#This Row],[FAMILLE]],"-",Table1[[#This Row],[CATEGORIE]],"-",Table1[[#This Row],[NOM]],"-",Table1[[#This Row],[COMPLEMENT]])</f>
        <v>LPS-OISEAU--</v>
      </c>
      <c r="I1557" s="8"/>
      <c r="J1557" s="8" t="s">
        <v>2676</v>
      </c>
      <c r="K1557" s="8"/>
      <c r="L1557" s="8"/>
      <c r="M1557" s="8"/>
      <c r="N1557" s="8"/>
      <c r="O1557" s="10"/>
      <c r="P1557" s="11">
        <f>Table1[[#This Row],[QUANTITE]]*Table1[[#This Row],[PRIX DE VENTE ]]</f>
        <v>0</v>
      </c>
    </row>
    <row r="1558" spans="2:16" ht="15.75" thickBot="1" x14ac:dyDescent="0.3">
      <c r="B1558" s="17"/>
      <c r="C1558" s="18"/>
      <c r="D1558" s="16" t="s">
        <v>2490</v>
      </c>
      <c r="E1558" s="8" t="s">
        <v>2636</v>
      </c>
      <c r="F1558" s="8"/>
      <c r="G1558" s="9"/>
      <c r="H1558" s="8" t="str">
        <f>CONCATENATE(Table1[[#This Row],[FAMILLE]],"-",Table1[[#This Row],[CATEGORIE]],"-",Table1[[#This Row],[NOM]],"-",Table1[[#This Row],[COMPLEMENT]])</f>
        <v>LPS-OISEAU--</v>
      </c>
      <c r="I1558" s="8"/>
      <c r="J1558" s="8" t="s">
        <v>2676</v>
      </c>
      <c r="K1558" s="8"/>
      <c r="L1558" s="8"/>
      <c r="M1558" s="8"/>
      <c r="N1558" s="8"/>
      <c r="O1558" s="10"/>
      <c r="P1558" s="11">
        <f>Table1[[#This Row],[QUANTITE]]*Table1[[#This Row],[PRIX DE VENTE ]]</f>
        <v>0</v>
      </c>
    </row>
    <row r="1559" spans="2:16" ht="15.75" thickBot="1" x14ac:dyDescent="0.3">
      <c r="B1559" s="17"/>
      <c r="C1559" s="18"/>
      <c r="D1559" s="16" t="s">
        <v>2490</v>
      </c>
      <c r="E1559" s="8" t="s">
        <v>2636</v>
      </c>
      <c r="F1559" s="8"/>
      <c r="G1559" s="9"/>
      <c r="H1559" s="8" t="str">
        <f>CONCATENATE(Table1[[#This Row],[FAMILLE]],"-",Table1[[#This Row],[CATEGORIE]],"-",Table1[[#This Row],[NOM]],"-",Table1[[#This Row],[COMPLEMENT]])</f>
        <v>LPS-OISEAU--</v>
      </c>
      <c r="I1559" s="8"/>
      <c r="J1559" s="8" t="s">
        <v>2676</v>
      </c>
      <c r="K1559" s="8"/>
      <c r="L1559" s="8"/>
      <c r="M1559" s="8"/>
      <c r="N1559" s="8"/>
      <c r="O1559" s="10"/>
      <c r="P1559" s="11">
        <f>Table1[[#This Row],[QUANTITE]]*Table1[[#This Row],[PRIX DE VENTE ]]</f>
        <v>0</v>
      </c>
    </row>
    <row r="1560" spans="2:16" ht="15.75" thickBot="1" x14ac:dyDescent="0.3">
      <c r="B1560" s="17"/>
      <c r="C1560" s="18"/>
      <c r="D1560" s="16" t="s">
        <v>2490</v>
      </c>
      <c r="E1560" s="8" t="s">
        <v>2636</v>
      </c>
      <c r="F1560" s="8"/>
      <c r="G1560" s="9"/>
      <c r="H1560" s="8" t="str">
        <f>CONCATENATE(Table1[[#This Row],[FAMILLE]],"-",Table1[[#This Row],[CATEGORIE]],"-",Table1[[#This Row],[NOM]],"-",Table1[[#This Row],[COMPLEMENT]])</f>
        <v>LPS-OISEAU--</v>
      </c>
      <c r="I1560" s="8"/>
      <c r="J1560" s="8" t="s">
        <v>2676</v>
      </c>
      <c r="K1560" s="8"/>
      <c r="L1560" s="8"/>
      <c r="M1560" s="8"/>
      <c r="N1560" s="8"/>
      <c r="O1560" s="10"/>
      <c r="P1560" s="11">
        <f>Table1[[#This Row],[QUANTITE]]*Table1[[#This Row],[PRIX DE VENTE ]]</f>
        <v>0</v>
      </c>
    </row>
    <row r="1561" spans="2:16" ht="15.75" thickBot="1" x14ac:dyDescent="0.3">
      <c r="B1561" s="17"/>
      <c r="C1561" s="18"/>
      <c r="D1561" s="16" t="s">
        <v>2490</v>
      </c>
      <c r="E1561" s="8" t="s">
        <v>2636</v>
      </c>
      <c r="F1561" s="8"/>
      <c r="G1561" s="9"/>
      <c r="H1561" s="8" t="str">
        <f>CONCATENATE(Table1[[#This Row],[FAMILLE]],"-",Table1[[#This Row],[CATEGORIE]],"-",Table1[[#This Row],[NOM]],"-",Table1[[#This Row],[COMPLEMENT]])</f>
        <v>LPS-OISEAU--</v>
      </c>
      <c r="I1561" s="8"/>
      <c r="J1561" s="8" t="s">
        <v>2676</v>
      </c>
      <c r="K1561" s="8"/>
      <c r="L1561" s="8"/>
      <c r="M1561" s="8"/>
      <c r="N1561" s="8"/>
      <c r="O1561" s="10"/>
      <c r="P1561" s="11">
        <f>Table1[[#This Row],[QUANTITE]]*Table1[[#This Row],[PRIX DE VENTE ]]</f>
        <v>0</v>
      </c>
    </row>
    <row r="1562" spans="2:16" ht="15.75" thickBot="1" x14ac:dyDescent="0.3">
      <c r="B1562" s="17"/>
      <c r="C1562" s="18"/>
      <c r="D1562" s="16" t="s">
        <v>2490</v>
      </c>
      <c r="E1562" s="8" t="s">
        <v>2636</v>
      </c>
      <c r="F1562" s="8"/>
      <c r="G1562" s="9"/>
      <c r="H1562" s="8" t="str">
        <f>CONCATENATE(Table1[[#This Row],[FAMILLE]],"-",Table1[[#This Row],[CATEGORIE]],"-",Table1[[#This Row],[NOM]],"-",Table1[[#This Row],[COMPLEMENT]])</f>
        <v>LPS-OISEAU--</v>
      </c>
      <c r="I1562" s="8"/>
      <c r="J1562" s="8" t="s">
        <v>2676</v>
      </c>
      <c r="K1562" s="8"/>
      <c r="L1562" s="8"/>
      <c r="M1562" s="8"/>
      <c r="N1562" s="8"/>
      <c r="O1562" s="10"/>
      <c r="P1562" s="11">
        <f>Table1[[#This Row],[QUANTITE]]*Table1[[#This Row],[PRIX DE VENTE ]]</f>
        <v>0</v>
      </c>
    </row>
    <row r="1563" spans="2:16" ht="15.75" thickBot="1" x14ac:dyDescent="0.3">
      <c r="B1563" s="17"/>
      <c r="C1563" s="18"/>
      <c r="D1563" s="16" t="s">
        <v>2490</v>
      </c>
      <c r="E1563" s="8" t="s">
        <v>2636</v>
      </c>
      <c r="F1563" s="8"/>
      <c r="G1563" s="9"/>
      <c r="H1563" s="8" t="str">
        <f>CONCATENATE(Table1[[#This Row],[FAMILLE]],"-",Table1[[#This Row],[CATEGORIE]],"-",Table1[[#This Row],[NOM]],"-",Table1[[#This Row],[COMPLEMENT]])</f>
        <v>LPS-OISEAU--</v>
      </c>
      <c r="I1563" s="8"/>
      <c r="J1563" s="8" t="s">
        <v>2676</v>
      </c>
      <c r="K1563" s="8"/>
      <c r="L1563" s="8"/>
      <c r="M1563" s="8"/>
      <c r="N1563" s="8"/>
      <c r="O1563" s="10"/>
      <c r="P1563" s="11">
        <f>Table1[[#This Row],[QUANTITE]]*Table1[[#This Row],[PRIX DE VENTE ]]</f>
        <v>0</v>
      </c>
    </row>
    <row r="1564" spans="2:16" ht="15.75" thickBot="1" x14ac:dyDescent="0.3">
      <c r="B1564" s="17"/>
      <c r="C1564" s="18"/>
      <c r="D1564" s="16" t="s">
        <v>2490</v>
      </c>
      <c r="E1564" s="8" t="s">
        <v>2636</v>
      </c>
      <c r="F1564" s="8"/>
      <c r="G1564" s="9"/>
      <c r="H1564" s="8" t="str">
        <f>CONCATENATE(Table1[[#This Row],[FAMILLE]],"-",Table1[[#This Row],[CATEGORIE]],"-",Table1[[#This Row],[NOM]],"-",Table1[[#This Row],[COMPLEMENT]])</f>
        <v>LPS-OISEAU--</v>
      </c>
      <c r="I1564" s="8"/>
      <c r="J1564" s="8" t="s">
        <v>2676</v>
      </c>
      <c r="K1564" s="8"/>
      <c r="L1564" s="8"/>
      <c r="M1564" s="8"/>
      <c r="N1564" s="8"/>
      <c r="O1564" s="10"/>
      <c r="P1564" s="11">
        <f>Table1[[#This Row],[QUANTITE]]*Table1[[#This Row],[PRIX DE VENTE ]]</f>
        <v>0</v>
      </c>
    </row>
    <row r="1565" spans="2:16" ht="15.75" thickBot="1" x14ac:dyDescent="0.3">
      <c r="B1565" s="17"/>
      <c r="C1565" s="18"/>
      <c r="D1565" s="16" t="s">
        <v>2490</v>
      </c>
      <c r="E1565" s="8" t="s">
        <v>2636</v>
      </c>
      <c r="F1565" s="8"/>
      <c r="G1565" s="9"/>
      <c r="H1565" s="8" t="str">
        <f>CONCATENATE(Table1[[#This Row],[FAMILLE]],"-",Table1[[#This Row],[CATEGORIE]],"-",Table1[[#This Row],[NOM]],"-",Table1[[#This Row],[COMPLEMENT]])</f>
        <v>LPS-OISEAU--</v>
      </c>
      <c r="I1565" s="8"/>
      <c r="J1565" s="8" t="s">
        <v>2676</v>
      </c>
      <c r="K1565" s="8"/>
      <c r="L1565" s="8"/>
      <c r="M1565" s="8"/>
      <c r="N1565" s="8"/>
      <c r="O1565" s="10"/>
      <c r="P1565" s="11">
        <f>Table1[[#This Row],[QUANTITE]]*Table1[[#This Row],[PRIX DE VENTE ]]</f>
        <v>0</v>
      </c>
    </row>
    <row r="1566" spans="2:16" ht="15.75" thickBot="1" x14ac:dyDescent="0.3">
      <c r="B1566" s="17"/>
      <c r="C1566" s="18"/>
      <c r="D1566" s="16" t="s">
        <v>2490</v>
      </c>
      <c r="E1566" s="8" t="s">
        <v>2636</v>
      </c>
      <c r="F1566" s="8"/>
      <c r="G1566" s="9"/>
      <c r="H1566" s="8" t="str">
        <f>CONCATENATE(Table1[[#This Row],[FAMILLE]],"-",Table1[[#This Row],[CATEGORIE]],"-",Table1[[#This Row],[NOM]],"-",Table1[[#This Row],[COMPLEMENT]])</f>
        <v>LPS-OISEAU--</v>
      </c>
      <c r="I1566" s="8"/>
      <c r="J1566" s="8" t="s">
        <v>2676</v>
      </c>
      <c r="K1566" s="8"/>
      <c r="L1566" s="8"/>
      <c r="M1566" s="8"/>
      <c r="N1566" s="8"/>
      <c r="O1566" s="10"/>
      <c r="P1566" s="11">
        <f>Table1[[#This Row],[QUANTITE]]*Table1[[#This Row],[PRIX DE VENTE ]]</f>
        <v>0</v>
      </c>
    </row>
    <row r="1567" spans="2:16" ht="15.75" thickBot="1" x14ac:dyDescent="0.3">
      <c r="B1567" s="17"/>
      <c r="C1567" s="18"/>
      <c r="D1567" s="16" t="s">
        <v>2490</v>
      </c>
      <c r="E1567" s="8" t="s">
        <v>2636</v>
      </c>
      <c r="F1567" s="8"/>
      <c r="G1567" s="9"/>
      <c r="H1567" s="8" t="str">
        <f>CONCATENATE(Table1[[#This Row],[FAMILLE]],"-",Table1[[#This Row],[CATEGORIE]],"-",Table1[[#This Row],[NOM]],"-",Table1[[#This Row],[COMPLEMENT]])</f>
        <v>LPS-OISEAU--</v>
      </c>
      <c r="I1567" s="8"/>
      <c r="J1567" s="8" t="s">
        <v>2676</v>
      </c>
      <c r="K1567" s="8"/>
      <c r="L1567" s="8"/>
      <c r="M1567" s="8"/>
      <c r="N1567" s="8"/>
      <c r="O1567" s="10"/>
      <c r="P1567" s="11">
        <f>Table1[[#This Row],[QUANTITE]]*Table1[[#This Row],[PRIX DE VENTE ]]</f>
        <v>0</v>
      </c>
    </row>
    <row r="1568" spans="2:16" ht="15.75" thickBot="1" x14ac:dyDescent="0.3">
      <c r="B1568" s="17"/>
      <c r="C1568" s="18"/>
      <c r="D1568" s="16" t="s">
        <v>2490</v>
      </c>
      <c r="E1568" s="8" t="s">
        <v>2636</v>
      </c>
      <c r="F1568" s="8"/>
      <c r="G1568" s="9"/>
      <c r="H1568" s="8" t="str">
        <f>CONCATENATE(Table1[[#This Row],[FAMILLE]],"-",Table1[[#This Row],[CATEGORIE]],"-",Table1[[#This Row],[NOM]],"-",Table1[[#This Row],[COMPLEMENT]])</f>
        <v>LPS-OISEAU--</v>
      </c>
      <c r="I1568" s="8"/>
      <c r="J1568" s="8" t="s">
        <v>2676</v>
      </c>
      <c r="K1568" s="8"/>
      <c r="L1568" s="8"/>
      <c r="M1568" s="8"/>
      <c r="N1568" s="8"/>
      <c r="O1568" s="10"/>
      <c r="P1568" s="11">
        <f>Table1[[#This Row],[QUANTITE]]*Table1[[#This Row],[PRIX DE VENTE ]]</f>
        <v>0</v>
      </c>
    </row>
    <row r="1569" spans="2:16" ht="15.75" thickBot="1" x14ac:dyDescent="0.3">
      <c r="B1569" s="17"/>
      <c r="C1569" s="18"/>
      <c r="D1569" s="16" t="s">
        <v>2490</v>
      </c>
      <c r="E1569" s="8" t="s">
        <v>2636</v>
      </c>
      <c r="F1569" s="8"/>
      <c r="G1569" s="9"/>
      <c r="H1569" s="8" t="str">
        <f>CONCATENATE(Table1[[#This Row],[FAMILLE]],"-",Table1[[#This Row],[CATEGORIE]],"-",Table1[[#This Row],[NOM]],"-",Table1[[#This Row],[COMPLEMENT]])</f>
        <v>LPS-OISEAU--</v>
      </c>
      <c r="I1569" s="8"/>
      <c r="J1569" s="8" t="s">
        <v>2676</v>
      </c>
      <c r="K1569" s="8"/>
      <c r="L1569" s="8"/>
      <c r="M1569" s="8"/>
      <c r="N1569" s="8"/>
      <c r="O1569" s="10"/>
      <c r="P1569" s="11">
        <f>Table1[[#This Row],[QUANTITE]]*Table1[[#This Row],[PRIX DE VENTE ]]</f>
        <v>0</v>
      </c>
    </row>
    <row r="1570" spans="2:16" ht="15.75" thickBot="1" x14ac:dyDescent="0.3">
      <c r="B1570" s="17"/>
      <c r="C1570" s="18"/>
      <c r="D1570" s="16" t="s">
        <v>2490</v>
      </c>
      <c r="E1570" s="8" t="s">
        <v>2636</v>
      </c>
      <c r="F1570" s="8"/>
      <c r="G1570" s="9"/>
      <c r="H1570" s="8" t="str">
        <f>CONCATENATE(Table1[[#This Row],[FAMILLE]],"-",Table1[[#This Row],[CATEGORIE]],"-",Table1[[#This Row],[NOM]],"-",Table1[[#This Row],[COMPLEMENT]])</f>
        <v>LPS-OISEAU--</v>
      </c>
      <c r="I1570" s="8"/>
      <c r="J1570" s="8" t="s">
        <v>2676</v>
      </c>
      <c r="K1570" s="8"/>
      <c r="L1570" s="8"/>
      <c r="M1570" s="8"/>
      <c r="N1570" s="8"/>
      <c r="O1570" s="10"/>
      <c r="P1570" s="11">
        <f>Table1[[#This Row],[QUANTITE]]*Table1[[#This Row],[PRIX DE VENTE ]]</f>
        <v>0</v>
      </c>
    </row>
    <row r="1571" spans="2:16" ht="15.75" thickBot="1" x14ac:dyDescent="0.3">
      <c r="B1571" s="17"/>
      <c r="C1571" s="18"/>
      <c r="D1571" s="16" t="s">
        <v>2490</v>
      </c>
      <c r="E1571" s="8" t="s">
        <v>2636</v>
      </c>
      <c r="F1571" s="8"/>
      <c r="G1571" s="9"/>
      <c r="H1571" s="8" t="str">
        <f>CONCATENATE(Table1[[#This Row],[FAMILLE]],"-",Table1[[#This Row],[CATEGORIE]],"-",Table1[[#This Row],[NOM]],"-",Table1[[#This Row],[COMPLEMENT]])</f>
        <v>LPS-OISEAU--</v>
      </c>
      <c r="I1571" s="8"/>
      <c r="J1571" s="8" t="s">
        <v>2676</v>
      </c>
      <c r="K1571" s="8"/>
      <c r="L1571" s="8"/>
      <c r="M1571" s="8"/>
      <c r="N1571" s="8"/>
      <c r="O1571" s="10"/>
      <c r="P1571" s="11">
        <f>Table1[[#This Row],[QUANTITE]]*Table1[[#This Row],[PRIX DE VENTE ]]</f>
        <v>0</v>
      </c>
    </row>
    <row r="1572" spans="2:16" ht="15.75" thickBot="1" x14ac:dyDescent="0.3">
      <c r="B1572" s="17"/>
      <c r="C1572" s="18"/>
      <c r="D1572" s="16" t="s">
        <v>2490</v>
      </c>
      <c r="E1572" s="8" t="s">
        <v>2636</v>
      </c>
      <c r="F1572" s="8"/>
      <c r="G1572" s="9"/>
      <c r="H1572" s="8" t="str">
        <f>CONCATENATE(Table1[[#This Row],[FAMILLE]],"-",Table1[[#This Row],[CATEGORIE]],"-",Table1[[#This Row],[NOM]],"-",Table1[[#This Row],[COMPLEMENT]])</f>
        <v>LPS-OISEAU--</v>
      </c>
      <c r="I1572" s="8"/>
      <c r="J1572" s="8" t="s">
        <v>2676</v>
      </c>
      <c r="K1572" s="8"/>
      <c r="L1572" s="8"/>
      <c r="M1572" s="8"/>
      <c r="N1572" s="8"/>
      <c r="O1572" s="10"/>
      <c r="P1572" s="11">
        <f>Table1[[#This Row],[QUANTITE]]*Table1[[#This Row],[PRIX DE VENTE ]]</f>
        <v>0</v>
      </c>
    </row>
    <row r="1573" spans="2:16" ht="15.75" thickBot="1" x14ac:dyDescent="0.3">
      <c r="B1573" s="17"/>
      <c r="C1573" s="18"/>
      <c r="D1573" s="8"/>
      <c r="E1573" s="8"/>
      <c r="F1573" s="8"/>
      <c r="G1573" s="9"/>
      <c r="H1573" s="8" t="str">
        <f>CONCATENATE(Table1[[#This Row],[FAMILLE]],"-",Table1[[#This Row],[CATEGORIE]],"-",Table1[[#This Row],[NOM]],"-",Table1[[#This Row],[COMPLEMENT]])</f>
        <v>---</v>
      </c>
      <c r="I1573" s="8"/>
      <c r="J1573" s="8" t="s">
        <v>2676</v>
      </c>
      <c r="K1573" s="8"/>
      <c r="L1573" s="8"/>
      <c r="M1573" s="8"/>
      <c r="N1573" s="8"/>
      <c r="O1573" s="10"/>
      <c r="P1573" s="11">
        <f>Table1[[#This Row],[QUANTITE]]*Table1[[#This Row],[PRIX DE VENTE ]]</f>
        <v>0</v>
      </c>
    </row>
    <row r="1574" spans="2:16" ht="15.75" thickBot="1" x14ac:dyDescent="0.3">
      <c r="B1574" s="17"/>
      <c r="C1574" s="18"/>
      <c r="D1574" s="8"/>
      <c r="E1574" s="8"/>
      <c r="F1574" s="8"/>
      <c r="G1574" s="9"/>
      <c r="H1574" s="8" t="str">
        <f>CONCATENATE(Table1[[#This Row],[FAMILLE]],"-",Table1[[#This Row],[CATEGORIE]],"-",Table1[[#This Row],[NOM]],"-",Table1[[#This Row],[COMPLEMENT]])</f>
        <v>---</v>
      </c>
      <c r="I1574" s="8"/>
      <c r="J1574" s="8" t="s">
        <v>2676</v>
      </c>
      <c r="K1574" s="8"/>
      <c r="L1574" s="8"/>
      <c r="M1574" s="8"/>
      <c r="N1574" s="8"/>
      <c r="O1574" s="10"/>
      <c r="P1574" s="11">
        <f>Table1[[#This Row],[QUANTITE]]*Table1[[#This Row],[PRIX DE VENTE ]]</f>
        <v>0</v>
      </c>
    </row>
    <row r="1575" spans="2:16" ht="15.75" thickBot="1" x14ac:dyDescent="0.3">
      <c r="B1575" s="17"/>
      <c r="C1575" s="18"/>
      <c r="D1575" s="8"/>
      <c r="E1575" s="8"/>
      <c r="F1575" s="8"/>
      <c r="G1575" s="9"/>
      <c r="H1575" s="8" t="str">
        <f>CONCATENATE(Table1[[#This Row],[FAMILLE]],"-",Table1[[#This Row],[CATEGORIE]],"-",Table1[[#This Row],[NOM]],"-",Table1[[#This Row],[COMPLEMENT]])</f>
        <v>---</v>
      </c>
      <c r="I1575" s="8"/>
      <c r="J1575" s="8" t="s">
        <v>2676</v>
      </c>
      <c r="K1575" s="8"/>
      <c r="L1575" s="8"/>
      <c r="M1575" s="8"/>
      <c r="N1575" s="8"/>
      <c r="O1575" s="10"/>
      <c r="P1575" s="11">
        <f>Table1[[#This Row],[QUANTITE]]*Table1[[#This Row],[PRIX DE VENTE ]]</f>
        <v>0</v>
      </c>
    </row>
    <row r="1576" spans="2:16" ht="15.75" thickBot="1" x14ac:dyDescent="0.3">
      <c r="B1576" s="17"/>
      <c r="C1576" s="18"/>
      <c r="D1576" s="8"/>
      <c r="E1576" s="8"/>
      <c r="F1576" s="8"/>
      <c r="G1576" s="9"/>
      <c r="H1576" s="8" t="str">
        <f>CONCATENATE(Table1[[#This Row],[FAMILLE]],"-",Table1[[#This Row],[CATEGORIE]],"-",Table1[[#This Row],[NOM]],"-",Table1[[#This Row],[COMPLEMENT]])</f>
        <v>---</v>
      </c>
      <c r="I1576" s="8"/>
      <c r="J1576" s="8" t="s">
        <v>2676</v>
      </c>
      <c r="K1576" s="8"/>
      <c r="L1576" s="8"/>
      <c r="M1576" s="8"/>
      <c r="N1576" s="8"/>
      <c r="O1576" s="10"/>
      <c r="P1576" s="11">
        <f>Table1[[#This Row],[QUANTITE]]*Table1[[#This Row],[PRIX DE VENTE ]]</f>
        <v>0</v>
      </c>
    </row>
    <row r="1577" spans="2:16" ht="15.75" thickBot="1" x14ac:dyDescent="0.3">
      <c r="B1577" s="17"/>
      <c r="C1577" s="18"/>
      <c r="D1577" s="8"/>
      <c r="E1577" s="8"/>
      <c r="F1577" s="8"/>
      <c r="G1577" s="9"/>
      <c r="H1577" s="8" t="str">
        <f>CONCATENATE(Table1[[#This Row],[FAMILLE]],"-",Table1[[#This Row],[CATEGORIE]],"-",Table1[[#This Row],[NOM]],"-",Table1[[#This Row],[COMPLEMENT]])</f>
        <v>---</v>
      </c>
      <c r="I1577" s="8"/>
      <c r="J1577" s="8" t="s">
        <v>2676</v>
      </c>
      <c r="K1577" s="8"/>
      <c r="L1577" s="8"/>
      <c r="M1577" s="8"/>
      <c r="N1577" s="8"/>
      <c r="O1577" s="10"/>
      <c r="P1577" s="11">
        <f>Table1[[#This Row],[QUANTITE]]*Table1[[#This Row],[PRIX DE VENTE ]]</f>
        <v>0</v>
      </c>
    </row>
    <row r="1578" spans="2:16" ht="15.75" thickBot="1" x14ac:dyDescent="0.3">
      <c r="B1578" s="17"/>
      <c r="C1578" s="18"/>
      <c r="D1578" s="8"/>
      <c r="E1578" s="8"/>
      <c r="F1578" s="8"/>
      <c r="G1578" s="9"/>
      <c r="H1578" s="8" t="str">
        <f>CONCATENATE(Table1[[#This Row],[FAMILLE]],"-",Table1[[#This Row],[CATEGORIE]],"-",Table1[[#This Row],[NOM]],"-",Table1[[#This Row],[COMPLEMENT]])</f>
        <v>---</v>
      </c>
      <c r="I1578" s="8"/>
      <c r="J1578" s="8" t="s">
        <v>2676</v>
      </c>
      <c r="K1578" s="8"/>
      <c r="L1578" s="8"/>
      <c r="M1578" s="8"/>
      <c r="N1578" s="8"/>
      <c r="O1578" s="10"/>
      <c r="P1578" s="11">
        <f>Table1[[#This Row],[QUANTITE]]*Table1[[#This Row],[PRIX DE VENTE ]]</f>
        <v>0</v>
      </c>
    </row>
    <row r="1579" spans="2:16" ht="15.75" thickBot="1" x14ac:dyDescent="0.3">
      <c r="B1579" s="17"/>
      <c r="C1579" s="18"/>
      <c r="D1579" s="8"/>
      <c r="E1579" s="8"/>
      <c r="F1579" s="8"/>
      <c r="G1579" s="9"/>
      <c r="H1579" s="8" t="str">
        <f>CONCATENATE(Table1[[#This Row],[FAMILLE]],"-",Table1[[#This Row],[CATEGORIE]],"-",Table1[[#This Row],[NOM]],"-",Table1[[#This Row],[COMPLEMENT]])</f>
        <v>---</v>
      </c>
      <c r="I1579" s="8"/>
      <c r="J1579" s="8" t="s">
        <v>2676</v>
      </c>
      <c r="K1579" s="8"/>
      <c r="L1579" s="8"/>
      <c r="M1579" s="8"/>
      <c r="N1579" s="8"/>
      <c r="O1579" s="10"/>
      <c r="P1579" s="11">
        <f>Table1[[#This Row],[QUANTITE]]*Table1[[#This Row],[PRIX DE VENTE ]]</f>
        <v>0</v>
      </c>
    </row>
    <row r="1580" spans="2:16" ht="15.75" thickBot="1" x14ac:dyDescent="0.3">
      <c r="B1580" s="17"/>
      <c r="C1580" s="18"/>
      <c r="D1580" s="8"/>
      <c r="E1580" s="8"/>
      <c r="F1580" s="8"/>
      <c r="G1580" s="9"/>
      <c r="H1580" s="8" t="str">
        <f>CONCATENATE(Table1[[#This Row],[FAMILLE]],"-",Table1[[#This Row],[CATEGORIE]],"-",Table1[[#This Row],[NOM]],"-",Table1[[#This Row],[COMPLEMENT]])</f>
        <v>---</v>
      </c>
      <c r="I1580" s="8"/>
      <c r="J1580" s="8" t="s">
        <v>2676</v>
      </c>
      <c r="K1580" s="8"/>
      <c r="L1580" s="8"/>
      <c r="M1580" s="8"/>
      <c r="N1580" s="8"/>
      <c r="O1580" s="10"/>
      <c r="P1580" s="11">
        <f>Table1[[#This Row],[QUANTITE]]*Table1[[#This Row],[PRIX DE VENTE ]]</f>
        <v>0</v>
      </c>
    </row>
    <row r="1581" spans="2:16" ht="15.75" thickBot="1" x14ac:dyDescent="0.3">
      <c r="B1581" s="17"/>
      <c r="C1581" s="18"/>
      <c r="D1581" s="8"/>
      <c r="E1581" s="8"/>
      <c r="F1581" s="8"/>
      <c r="G1581" s="9"/>
      <c r="H1581" s="8" t="str">
        <f>CONCATENATE(Table1[[#This Row],[FAMILLE]],"-",Table1[[#This Row],[CATEGORIE]],"-",Table1[[#This Row],[NOM]],"-",Table1[[#This Row],[COMPLEMENT]])</f>
        <v>---</v>
      </c>
      <c r="I1581" s="8"/>
      <c r="J1581" s="8" t="s">
        <v>2676</v>
      </c>
      <c r="K1581" s="8"/>
      <c r="L1581" s="8"/>
      <c r="M1581" s="8"/>
      <c r="N1581" s="8"/>
      <c r="O1581" s="10"/>
      <c r="P1581" s="11">
        <f>Table1[[#This Row],[QUANTITE]]*Table1[[#This Row],[PRIX DE VENTE ]]</f>
        <v>0</v>
      </c>
    </row>
    <row r="1582" spans="2:16" ht="15.75" thickBot="1" x14ac:dyDescent="0.3">
      <c r="B1582" s="17"/>
      <c r="C1582" s="18"/>
      <c r="D1582" s="8"/>
      <c r="E1582" s="8"/>
      <c r="F1582" s="8"/>
      <c r="G1582" s="9"/>
      <c r="H1582" s="8" t="str">
        <f>CONCATENATE(Table1[[#This Row],[FAMILLE]],"-",Table1[[#This Row],[CATEGORIE]],"-",Table1[[#This Row],[NOM]],"-",Table1[[#This Row],[COMPLEMENT]])</f>
        <v>---</v>
      </c>
      <c r="I1582" s="8"/>
      <c r="J1582" s="8" t="s">
        <v>2676</v>
      </c>
      <c r="K1582" s="8"/>
      <c r="L1582" s="8"/>
      <c r="M1582" s="8"/>
      <c r="N1582" s="8"/>
      <c r="O1582" s="10"/>
      <c r="P1582" s="11">
        <f>Table1[[#This Row],[QUANTITE]]*Table1[[#This Row],[PRIX DE VENTE ]]</f>
        <v>0</v>
      </c>
    </row>
    <row r="1583" spans="2:16" ht="15.75" thickBot="1" x14ac:dyDescent="0.3">
      <c r="B1583" s="17"/>
      <c r="C1583" s="18"/>
      <c r="D1583" s="8"/>
      <c r="E1583" s="8"/>
      <c r="F1583" s="8"/>
      <c r="G1583" s="9"/>
      <c r="H1583" s="8" t="str">
        <f>CONCATENATE(Table1[[#This Row],[FAMILLE]],"-",Table1[[#This Row],[CATEGORIE]],"-",Table1[[#This Row],[NOM]],"-",Table1[[#This Row],[COMPLEMENT]])</f>
        <v>---</v>
      </c>
      <c r="I1583" s="8"/>
      <c r="J1583" s="8" t="s">
        <v>2676</v>
      </c>
      <c r="K1583" s="8"/>
      <c r="L1583" s="8"/>
      <c r="M1583" s="8"/>
      <c r="N1583" s="8"/>
      <c r="O1583" s="10"/>
      <c r="P1583" s="11">
        <f>Table1[[#This Row],[QUANTITE]]*Table1[[#This Row],[PRIX DE VENTE ]]</f>
        <v>0</v>
      </c>
    </row>
    <row r="1584" spans="2:16" ht="15.75" thickBot="1" x14ac:dyDescent="0.3">
      <c r="B1584" s="17"/>
      <c r="C1584" s="18"/>
      <c r="D1584" s="8"/>
      <c r="E1584" s="8"/>
      <c r="F1584" s="8"/>
      <c r="G1584" s="9"/>
      <c r="H1584" s="8" t="str">
        <f>CONCATENATE(Table1[[#This Row],[FAMILLE]],"-",Table1[[#This Row],[CATEGORIE]],"-",Table1[[#This Row],[NOM]],"-",Table1[[#This Row],[COMPLEMENT]])</f>
        <v>---</v>
      </c>
      <c r="I1584" s="8"/>
      <c r="J1584" s="8" t="s">
        <v>2676</v>
      </c>
      <c r="K1584" s="8"/>
      <c r="L1584" s="8"/>
      <c r="M1584" s="8"/>
      <c r="N1584" s="8"/>
      <c r="O1584" s="10"/>
      <c r="P1584" s="11">
        <f>Table1[[#This Row],[QUANTITE]]*Table1[[#This Row],[PRIX DE VENTE ]]</f>
        <v>0</v>
      </c>
    </row>
    <row r="1585" spans="2:16" ht="15.75" thickBot="1" x14ac:dyDescent="0.3">
      <c r="B1585" s="17"/>
      <c r="C1585" s="18"/>
      <c r="D1585" s="8"/>
      <c r="E1585" s="8"/>
      <c r="F1585" s="8"/>
      <c r="G1585" s="9"/>
      <c r="H1585" s="8" t="str">
        <f>CONCATENATE(Table1[[#This Row],[FAMILLE]],"-",Table1[[#This Row],[CATEGORIE]],"-",Table1[[#This Row],[NOM]],"-",Table1[[#This Row],[COMPLEMENT]])</f>
        <v>---</v>
      </c>
      <c r="I1585" s="8"/>
      <c r="J1585" s="8" t="s">
        <v>2676</v>
      </c>
      <c r="K1585" s="8"/>
      <c r="L1585" s="8"/>
      <c r="M1585" s="8"/>
      <c r="N1585" s="8"/>
      <c r="O1585" s="10"/>
      <c r="P1585" s="11">
        <f>Table1[[#This Row],[QUANTITE]]*Table1[[#This Row],[PRIX DE VENTE ]]</f>
        <v>0</v>
      </c>
    </row>
    <row r="1586" spans="2:16" ht="15.75" thickBot="1" x14ac:dyDescent="0.3">
      <c r="B1586" s="17"/>
      <c r="C1586" s="18"/>
      <c r="D1586" s="8"/>
      <c r="E1586" s="8"/>
      <c r="F1586" s="8"/>
      <c r="G1586" s="9"/>
      <c r="H1586" s="8" t="str">
        <f>CONCATENATE(Table1[[#This Row],[FAMILLE]],"-",Table1[[#This Row],[CATEGORIE]],"-",Table1[[#This Row],[NOM]],"-",Table1[[#This Row],[COMPLEMENT]])</f>
        <v>---</v>
      </c>
      <c r="I1586" s="8"/>
      <c r="J1586" s="8" t="s">
        <v>2676</v>
      </c>
      <c r="K1586" s="8"/>
      <c r="L1586" s="8"/>
      <c r="M1586" s="8"/>
      <c r="N1586" s="8"/>
      <c r="O1586" s="10"/>
      <c r="P1586" s="11">
        <f>Table1[[#This Row],[QUANTITE]]*Table1[[#This Row],[PRIX DE VENTE ]]</f>
        <v>0</v>
      </c>
    </row>
    <row r="1587" spans="2:16" ht="15.75" thickBot="1" x14ac:dyDescent="0.3">
      <c r="B1587" s="17"/>
      <c r="C1587" s="18"/>
      <c r="D1587" s="8"/>
      <c r="E1587" s="8"/>
      <c r="F1587" s="8"/>
      <c r="G1587" s="9"/>
      <c r="H1587" s="8" t="str">
        <f>CONCATENATE(Table1[[#This Row],[FAMILLE]],"-",Table1[[#This Row],[CATEGORIE]],"-",Table1[[#This Row],[NOM]],"-",Table1[[#This Row],[COMPLEMENT]])</f>
        <v>---</v>
      </c>
      <c r="I1587" s="8"/>
      <c r="J1587" s="8" t="s">
        <v>2676</v>
      </c>
      <c r="K1587" s="8"/>
      <c r="L1587" s="8"/>
      <c r="M1587" s="8"/>
      <c r="N1587" s="8"/>
      <c r="O1587" s="10"/>
      <c r="P1587" s="11">
        <f>Table1[[#This Row],[QUANTITE]]*Table1[[#This Row],[PRIX DE VENTE ]]</f>
        <v>0</v>
      </c>
    </row>
    <row r="1588" spans="2:16" ht="15.75" thickBot="1" x14ac:dyDescent="0.3">
      <c r="B1588" s="17"/>
      <c r="C1588" s="18"/>
      <c r="D1588" s="8"/>
      <c r="E1588" s="8"/>
      <c r="F1588" s="8"/>
      <c r="G1588" s="9"/>
      <c r="H1588" s="8" t="str">
        <f>CONCATENATE(Table1[[#This Row],[FAMILLE]],"-",Table1[[#This Row],[CATEGORIE]],"-",Table1[[#This Row],[NOM]],"-",Table1[[#This Row],[COMPLEMENT]])</f>
        <v>---</v>
      </c>
      <c r="I1588" s="8"/>
      <c r="J1588" s="8" t="s">
        <v>2676</v>
      </c>
      <c r="K1588" s="8"/>
      <c r="L1588" s="8"/>
      <c r="M1588" s="8"/>
      <c r="N1588" s="8"/>
      <c r="O1588" s="10"/>
      <c r="P1588" s="11">
        <f>Table1[[#This Row],[QUANTITE]]*Table1[[#This Row],[PRIX DE VENTE ]]</f>
        <v>0</v>
      </c>
    </row>
    <row r="1589" spans="2:16" ht="15.75" thickBot="1" x14ac:dyDescent="0.3">
      <c r="B1589" s="17"/>
      <c r="C1589" s="18"/>
      <c r="D1589" s="8"/>
      <c r="E1589" s="8"/>
      <c r="F1589" s="8"/>
      <c r="G1589" s="9"/>
      <c r="H1589" s="8" t="str">
        <f>CONCATENATE(Table1[[#This Row],[FAMILLE]],"-",Table1[[#This Row],[CATEGORIE]],"-",Table1[[#This Row],[NOM]],"-",Table1[[#This Row],[COMPLEMENT]])</f>
        <v>---</v>
      </c>
      <c r="I1589" s="8"/>
      <c r="J1589" s="8" t="s">
        <v>2676</v>
      </c>
      <c r="K1589" s="8"/>
      <c r="L1589" s="8"/>
      <c r="M1589" s="8"/>
      <c r="N1589" s="8"/>
      <c r="O1589" s="10"/>
      <c r="P1589" s="11">
        <f>Table1[[#This Row],[QUANTITE]]*Table1[[#This Row],[PRIX DE VENTE ]]</f>
        <v>0</v>
      </c>
    </row>
    <row r="1590" spans="2:16" ht="15.75" thickBot="1" x14ac:dyDescent="0.3">
      <c r="B1590" s="17"/>
      <c r="C1590" s="18"/>
      <c r="D1590" s="8"/>
      <c r="E1590" s="8"/>
      <c r="F1590" s="8"/>
      <c r="G1590" s="9"/>
      <c r="H1590" s="8" t="str">
        <f>CONCATENATE(Table1[[#This Row],[FAMILLE]],"-",Table1[[#This Row],[CATEGORIE]],"-",Table1[[#This Row],[NOM]],"-",Table1[[#This Row],[COMPLEMENT]])</f>
        <v>---</v>
      </c>
      <c r="I1590" s="8"/>
      <c r="J1590" s="8" t="s">
        <v>2676</v>
      </c>
      <c r="K1590" s="8"/>
      <c r="L1590" s="8"/>
      <c r="M1590" s="8"/>
      <c r="N1590" s="8"/>
      <c r="O1590" s="10"/>
      <c r="P1590" s="11">
        <f>Table1[[#This Row],[QUANTITE]]*Table1[[#This Row],[PRIX DE VENTE ]]</f>
        <v>0</v>
      </c>
    </row>
    <row r="1591" spans="2:16" ht="15.75" thickBot="1" x14ac:dyDescent="0.3">
      <c r="B1591" s="17"/>
      <c r="C1591" s="18"/>
      <c r="D1591" s="8"/>
      <c r="E1591" s="8"/>
      <c r="F1591" s="8"/>
      <c r="G1591" s="9"/>
      <c r="H1591" s="8" t="str">
        <f>CONCATENATE(Table1[[#This Row],[FAMILLE]],"-",Table1[[#This Row],[CATEGORIE]],"-",Table1[[#This Row],[NOM]],"-",Table1[[#This Row],[COMPLEMENT]])</f>
        <v>---</v>
      </c>
      <c r="I1591" s="8"/>
      <c r="J1591" s="8" t="s">
        <v>2676</v>
      </c>
      <c r="K1591" s="8"/>
      <c r="L1591" s="8"/>
      <c r="M1591" s="8"/>
      <c r="N1591" s="8"/>
      <c r="O1591" s="10"/>
      <c r="P1591" s="11">
        <f>Table1[[#This Row],[QUANTITE]]*Table1[[#This Row],[PRIX DE VENTE ]]</f>
        <v>0</v>
      </c>
    </row>
    <row r="1592" spans="2:16" ht="15.75" thickBot="1" x14ac:dyDescent="0.3">
      <c r="B1592" s="17"/>
      <c r="C1592" s="18"/>
      <c r="D1592" s="8"/>
      <c r="E1592" s="8"/>
      <c r="F1592" s="8"/>
      <c r="G1592" s="9"/>
      <c r="H1592" s="8" t="str">
        <f>CONCATENATE(Table1[[#This Row],[FAMILLE]],"-",Table1[[#This Row],[CATEGORIE]],"-",Table1[[#This Row],[NOM]],"-",Table1[[#This Row],[COMPLEMENT]])</f>
        <v>---</v>
      </c>
      <c r="I1592" s="8"/>
      <c r="J1592" s="8" t="s">
        <v>2676</v>
      </c>
      <c r="K1592" s="8"/>
      <c r="L1592" s="8"/>
      <c r="M1592" s="8"/>
      <c r="N1592" s="8"/>
      <c r="O1592" s="10"/>
      <c r="P1592" s="11">
        <f>Table1[[#This Row],[QUANTITE]]*Table1[[#This Row],[PRIX DE VENTE ]]</f>
        <v>0</v>
      </c>
    </row>
    <row r="1593" spans="2:16" ht="15.75" thickBot="1" x14ac:dyDescent="0.3">
      <c r="B1593" s="17"/>
      <c r="C1593" s="18"/>
      <c r="D1593" s="8"/>
      <c r="E1593" s="8"/>
      <c r="F1593" s="8"/>
      <c r="G1593" s="9"/>
      <c r="H1593" s="8" t="str">
        <f>CONCATENATE(Table1[[#This Row],[FAMILLE]],"-",Table1[[#This Row],[CATEGORIE]],"-",Table1[[#This Row],[NOM]],"-",Table1[[#This Row],[COMPLEMENT]])</f>
        <v>---</v>
      </c>
      <c r="I1593" s="8"/>
      <c r="J1593" s="8" t="s">
        <v>2676</v>
      </c>
      <c r="K1593" s="8"/>
      <c r="L1593" s="8"/>
      <c r="M1593" s="8"/>
      <c r="N1593" s="8"/>
      <c r="O1593" s="10"/>
      <c r="P1593" s="11">
        <f>Table1[[#This Row],[QUANTITE]]*Table1[[#This Row],[PRIX DE VENTE ]]</f>
        <v>0</v>
      </c>
    </row>
    <row r="1594" spans="2:16" ht="15.75" thickBot="1" x14ac:dyDescent="0.3">
      <c r="B1594" s="17"/>
      <c r="C1594" s="18"/>
      <c r="D1594" s="8"/>
      <c r="E1594" s="8"/>
      <c r="F1594" s="8"/>
      <c r="G1594" s="9"/>
      <c r="H1594" s="8" t="str">
        <f>CONCATENATE(Table1[[#This Row],[FAMILLE]],"-",Table1[[#This Row],[CATEGORIE]],"-",Table1[[#This Row],[NOM]],"-",Table1[[#This Row],[COMPLEMENT]])</f>
        <v>---</v>
      </c>
      <c r="I1594" s="8"/>
      <c r="J1594" s="8" t="s">
        <v>2676</v>
      </c>
      <c r="K1594" s="8"/>
      <c r="L1594" s="8"/>
      <c r="M1594" s="8"/>
      <c r="N1594" s="8"/>
      <c r="O1594" s="10"/>
      <c r="P1594" s="11">
        <f>Table1[[#This Row],[QUANTITE]]*Table1[[#This Row],[PRIX DE VENTE ]]</f>
        <v>0</v>
      </c>
    </row>
    <row r="1595" spans="2:16" ht="15.75" thickBot="1" x14ac:dyDescent="0.3">
      <c r="B1595" s="17"/>
      <c r="C1595" s="18"/>
      <c r="D1595" s="8"/>
      <c r="E1595" s="8"/>
      <c r="F1595" s="8"/>
      <c r="G1595" s="9"/>
      <c r="H1595" s="8" t="str">
        <f>CONCATENATE(Table1[[#This Row],[FAMILLE]],"-",Table1[[#This Row],[CATEGORIE]],"-",Table1[[#This Row],[NOM]],"-",Table1[[#This Row],[COMPLEMENT]])</f>
        <v>---</v>
      </c>
      <c r="I1595" s="8"/>
      <c r="J1595" s="8" t="s">
        <v>2676</v>
      </c>
      <c r="K1595" s="8"/>
      <c r="L1595" s="8"/>
      <c r="M1595" s="8"/>
      <c r="N1595" s="8"/>
      <c r="O1595" s="10"/>
      <c r="P1595" s="11">
        <f>Table1[[#This Row],[QUANTITE]]*Table1[[#This Row],[PRIX DE VENTE ]]</f>
        <v>0</v>
      </c>
    </row>
    <row r="1596" spans="2:16" ht="15.75" thickBot="1" x14ac:dyDescent="0.3">
      <c r="B1596" s="17"/>
      <c r="C1596" s="18"/>
      <c r="D1596" s="8"/>
      <c r="E1596" s="8"/>
      <c r="F1596" s="8"/>
      <c r="G1596" s="9"/>
      <c r="H1596" s="8" t="str">
        <f>CONCATENATE(Table1[[#This Row],[FAMILLE]],"-",Table1[[#This Row],[CATEGORIE]],"-",Table1[[#This Row],[NOM]],"-",Table1[[#This Row],[COMPLEMENT]])</f>
        <v>---</v>
      </c>
      <c r="I1596" s="8"/>
      <c r="J1596" s="8" t="s">
        <v>2676</v>
      </c>
      <c r="K1596" s="8"/>
      <c r="L1596" s="8"/>
      <c r="M1596" s="8"/>
      <c r="N1596" s="8"/>
      <c r="O1596" s="10"/>
      <c r="P1596" s="11">
        <f>Table1[[#This Row],[QUANTITE]]*Table1[[#This Row],[PRIX DE VENTE ]]</f>
        <v>0</v>
      </c>
    </row>
    <row r="1597" spans="2:16" ht="15.75" thickBot="1" x14ac:dyDescent="0.3">
      <c r="B1597" s="17"/>
      <c r="C1597" s="18"/>
      <c r="D1597" s="8"/>
      <c r="E1597" s="8"/>
      <c r="F1597" s="8"/>
      <c r="G1597" s="9"/>
      <c r="H1597" s="8" t="str">
        <f>CONCATENATE(Table1[[#This Row],[FAMILLE]],"-",Table1[[#This Row],[CATEGORIE]],"-",Table1[[#This Row],[NOM]],"-",Table1[[#This Row],[COMPLEMENT]])</f>
        <v>---</v>
      </c>
      <c r="I1597" s="8"/>
      <c r="J1597" s="8" t="s">
        <v>2676</v>
      </c>
      <c r="K1597" s="8"/>
      <c r="L1597" s="8"/>
      <c r="M1597" s="8"/>
      <c r="N1597" s="8"/>
      <c r="O1597" s="10"/>
      <c r="P1597" s="11">
        <f>Table1[[#This Row],[QUANTITE]]*Table1[[#This Row],[PRIX DE VENTE ]]</f>
        <v>0</v>
      </c>
    </row>
    <row r="1598" spans="2:16" ht="15.75" thickBot="1" x14ac:dyDescent="0.3">
      <c r="B1598" s="17"/>
      <c r="C1598" s="18"/>
      <c r="D1598" s="8"/>
      <c r="E1598" s="8"/>
      <c r="F1598" s="8"/>
      <c r="G1598" s="9"/>
      <c r="H1598" s="8" t="str">
        <f>CONCATENATE(Table1[[#This Row],[FAMILLE]],"-",Table1[[#This Row],[CATEGORIE]],"-",Table1[[#This Row],[NOM]],"-",Table1[[#This Row],[COMPLEMENT]])</f>
        <v>---</v>
      </c>
      <c r="I1598" s="8"/>
      <c r="J1598" s="8" t="s">
        <v>2676</v>
      </c>
      <c r="K1598" s="8"/>
      <c r="L1598" s="8"/>
      <c r="M1598" s="8"/>
      <c r="N1598" s="8"/>
      <c r="O1598" s="10"/>
      <c r="P1598" s="11">
        <f>Table1[[#This Row],[QUANTITE]]*Table1[[#This Row],[PRIX DE VENTE ]]</f>
        <v>0</v>
      </c>
    </row>
    <row r="1599" spans="2:16" ht="15.75" thickBot="1" x14ac:dyDescent="0.3">
      <c r="B1599" s="17"/>
      <c r="C1599" s="18"/>
      <c r="D1599" s="8"/>
      <c r="E1599" s="8"/>
      <c r="F1599" s="8"/>
      <c r="G1599" s="9"/>
      <c r="H1599" s="8" t="str">
        <f>CONCATENATE(Table1[[#This Row],[FAMILLE]],"-",Table1[[#This Row],[CATEGORIE]],"-",Table1[[#This Row],[NOM]],"-",Table1[[#This Row],[COMPLEMENT]])</f>
        <v>---</v>
      </c>
      <c r="I1599" s="8"/>
      <c r="J1599" s="8" t="s">
        <v>2676</v>
      </c>
      <c r="K1599" s="8"/>
      <c r="L1599" s="8"/>
      <c r="M1599" s="8"/>
      <c r="N1599" s="8"/>
      <c r="O1599" s="10"/>
      <c r="P1599" s="11">
        <f>Table1[[#This Row],[QUANTITE]]*Table1[[#This Row],[PRIX DE VENTE ]]</f>
        <v>0</v>
      </c>
    </row>
    <row r="1600" spans="2:16" ht="15.75" thickBot="1" x14ac:dyDescent="0.3">
      <c r="B1600" s="17"/>
      <c r="C1600" s="18"/>
      <c r="D1600" s="8"/>
      <c r="E1600" s="8"/>
      <c r="F1600" s="8"/>
      <c r="G1600" s="9"/>
      <c r="H1600" s="8" t="str">
        <f>CONCATENATE(Table1[[#This Row],[FAMILLE]],"-",Table1[[#This Row],[CATEGORIE]],"-",Table1[[#This Row],[NOM]],"-",Table1[[#This Row],[COMPLEMENT]])</f>
        <v>---</v>
      </c>
      <c r="I1600" s="8"/>
      <c r="J1600" s="8" t="s">
        <v>2676</v>
      </c>
      <c r="K1600" s="8"/>
      <c r="L1600" s="8"/>
      <c r="M1600" s="8"/>
      <c r="N1600" s="8"/>
      <c r="O1600" s="10"/>
      <c r="P1600" s="11">
        <f>Table1[[#This Row],[QUANTITE]]*Table1[[#This Row],[PRIX DE VENTE ]]</f>
        <v>0</v>
      </c>
    </row>
    <row r="1601" spans="2:16" ht="15.75" thickBot="1" x14ac:dyDescent="0.3">
      <c r="B1601" s="17"/>
      <c r="C1601" s="18"/>
      <c r="D1601" s="8"/>
      <c r="E1601" s="8"/>
      <c r="F1601" s="8"/>
      <c r="G1601" s="9"/>
      <c r="H1601" s="8" t="str">
        <f>CONCATENATE(Table1[[#This Row],[FAMILLE]],"-",Table1[[#This Row],[CATEGORIE]],"-",Table1[[#This Row],[NOM]],"-",Table1[[#This Row],[COMPLEMENT]])</f>
        <v>---</v>
      </c>
      <c r="I1601" s="8"/>
      <c r="J1601" s="8" t="s">
        <v>2676</v>
      </c>
      <c r="K1601" s="8"/>
      <c r="L1601" s="8"/>
      <c r="M1601" s="8"/>
      <c r="N1601" s="8"/>
      <c r="O1601" s="10"/>
      <c r="P1601" s="11">
        <f>Table1[[#This Row],[QUANTITE]]*Table1[[#This Row],[PRIX DE VENTE ]]</f>
        <v>0</v>
      </c>
    </row>
    <row r="1602" spans="2:16" ht="15.75" thickBot="1" x14ac:dyDescent="0.3">
      <c r="B1602" s="17"/>
      <c r="C1602" s="18"/>
      <c r="D1602" s="8"/>
      <c r="E1602" s="8"/>
      <c r="F1602" s="8"/>
      <c r="G1602" s="9"/>
      <c r="H1602" s="8" t="str">
        <f>CONCATENATE(Table1[[#This Row],[FAMILLE]],"-",Table1[[#This Row],[CATEGORIE]],"-",Table1[[#This Row],[NOM]],"-",Table1[[#This Row],[COMPLEMENT]])</f>
        <v>---</v>
      </c>
      <c r="I1602" s="8"/>
      <c r="J1602" s="8" t="s">
        <v>2676</v>
      </c>
      <c r="K1602" s="8"/>
      <c r="L1602" s="8"/>
      <c r="M1602" s="8"/>
      <c r="N1602" s="8"/>
      <c r="O1602" s="10"/>
      <c r="P1602" s="11">
        <f>Table1[[#This Row],[QUANTITE]]*Table1[[#This Row],[PRIX DE VENTE ]]</f>
        <v>0</v>
      </c>
    </row>
    <row r="1603" spans="2:16" x14ac:dyDescent="0.25">
      <c r="B1603" s="17"/>
      <c r="C1603" s="18"/>
    </row>
    <row r="1604" spans="2:16" x14ac:dyDescent="0.25">
      <c r="B1604" s="17"/>
      <c r="C1604" s="18"/>
    </row>
    <row r="1605" spans="2:16" x14ac:dyDescent="0.25">
      <c r="B1605" s="17"/>
      <c r="C1605" s="18"/>
    </row>
    <row r="1606" spans="2:16" x14ac:dyDescent="0.25">
      <c r="B1606" s="17"/>
      <c r="C1606" s="18"/>
    </row>
    <row r="1607" spans="2:16" x14ac:dyDescent="0.25">
      <c r="B1607" s="17"/>
      <c r="C1607" s="18"/>
    </row>
    <row r="1608" spans="2:16" x14ac:dyDescent="0.25">
      <c r="B1608" s="17"/>
      <c r="C1608" s="18"/>
    </row>
    <row r="1609" spans="2:16" x14ac:dyDescent="0.25">
      <c r="B1609" s="17"/>
      <c r="C1609" s="18"/>
    </row>
    <row r="1610" spans="2:16" x14ac:dyDescent="0.25">
      <c r="B1610" s="17"/>
      <c r="C1610" s="18"/>
    </row>
    <row r="1611" spans="2:16" x14ac:dyDescent="0.25">
      <c r="B1611" s="17"/>
      <c r="C1611" s="18"/>
    </row>
    <row r="1612" spans="2:16" x14ac:dyDescent="0.25">
      <c r="B1612" s="17"/>
      <c r="C1612" s="18"/>
    </row>
    <row r="1613" spans="2:16" x14ac:dyDescent="0.25">
      <c r="B1613" s="17"/>
      <c r="C1613" s="18"/>
    </row>
    <row r="1614" spans="2:16" x14ac:dyDescent="0.25">
      <c r="B1614" s="17"/>
      <c r="C1614" s="18"/>
    </row>
    <row r="1615" spans="2:16" x14ac:dyDescent="0.25">
      <c r="B1615" s="17"/>
      <c r="C1615" s="18"/>
    </row>
    <row r="1616" spans="2:16" x14ac:dyDescent="0.25">
      <c r="B1616" s="17"/>
      <c r="C1616" s="18"/>
    </row>
    <row r="1617" spans="2:3" x14ac:dyDescent="0.25">
      <c r="B1617" s="17"/>
      <c r="C1617" s="18"/>
    </row>
    <row r="1618" spans="2:3" x14ac:dyDescent="0.25">
      <c r="B1618" s="17"/>
      <c r="C1618" s="18"/>
    </row>
    <row r="1619" spans="2:3" x14ac:dyDescent="0.25">
      <c r="B1619" s="17"/>
      <c r="C1619" s="18"/>
    </row>
    <row r="1620" spans="2:3" x14ac:dyDescent="0.25">
      <c r="B1620" s="17"/>
      <c r="C1620" s="18"/>
    </row>
    <row r="1621" spans="2:3" x14ac:dyDescent="0.25">
      <c r="B1621" s="17"/>
      <c r="C1621" s="18"/>
    </row>
    <row r="1622" spans="2:3" x14ac:dyDescent="0.25">
      <c r="B1622" s="17"/>
      <c r="C1622" s="18"/>
    </row>
    <row r="1623" spans="2:3" x14ac:dyDescent="0.25">
      <c r="B1623" s="17"/>
      <c r="C1623" s="18"/>
    </row>
    <row r="1624" spans="2:3" x14ac:dyDescent="0.25">
      <c r="B1624" s="17"/>
      <c r="C1624" s="18"/>
    </row>
    <row r="1625" spans="2:3" x14ac:dyDescent="0.25">
      <c r="B1625" s="17"/>
      <c r="C1625" s="18"/>
    </row>
    <row r="1626" spans="2:3" x14ac:dyDescent="0.25">
      <c r="B1626" s="17"/>
      <c r="C1626" s="18"/>
    </row>
    <row r="1627" spans="2:3" x14ac:dyDescent="0.25">
      <c r="B1627" s="17"/>
      <c r="C1627" s="18"/>
    </row>
    <row r="1628" spans="2:3" x14ac:dyDescent="0.25">
      <c r="B1628" s="17"/>
      <c r="C1628" s="18"/>
    </row>
    <row r="1629" spans="2:3" x14ac:dyDescent="0.25">
      <c r="B1629" s="17"/>
      <c r="C1629" s="18"/>
    </row>
    <row r="1630" spans="2:3" x14ac:dyDescent="0.25">
      <c r="B1630" s="17"/>
      <c r="C1630" s="18"/>
    </row>
    <row r="1631" spans="2:3" x14ac:dyDescent="0.25">
      <c r="B1631" s="17"/>
      <c r="C1631" s="18"/>
    </row>
    <row r="1632" spans="2:3" x14ac:dyDescent="0.25">
      <c r="B1632" s="17"/>
      <c r="C1632" s="18"/>
    </row>
    <row r="1633" spans="2:3" x14ac:dyDescent="0.25">
      <c r="B1633" s="17"/>
      <c r="C1633" s="18"/>
    </row>
    <row r="1634" spans="2:3" x14ac:dyDescent="0.25">
      <c r="B1634" s="17"/>
      <c r="C1634" s="18"/>
    </row>
    <row r="1635" spans="2:3" x14ac:dyDescent="0.25">
      <c r="B1635" s="17"/>
      <c r="C1635" s="18"/>
    </row>
    <row r="1636" spans="2:3" x14ac:dyDescent="0.25">
      <c r="B1636" s="17"/>
      <c r="C1636" s="18"/>
    </row>
    <row r="1637" spans="2:3" x14ac:dyDescent="0.25">
      <c r="B1637" s="17"/>
      <c r="C1637" s="18"/>
    </row>
    <row r="1638" spans="2:3" x14ac:dyDescent="0.25">
      <c r="B1638" s="17"/>
      <c r="C1638" s="18"/>
    </row>
    <row r="1639" spans="2:3" x14ac:dyDescent="0.25">
      <c r="B1639" s="17"/>
      <c r="C1639" s="18"/>
    </row>
    <row r="1640" spans="2:3" x14ac:dyDescent="0.25">
      <c r="B1640" s="17"/>
      <c r="C1640" s="18"/>
    </row>
    <row r="1641" spans="2:3" x14ac:dyDescent="0.25">
      <c r="B1641" s="17"/>
      <c r="C1641" s="18"/>
    </row>
    <row r="1642" spans="2:3" x14ac:dyDescent="0.25">
      <c r="B1642" s="17"/>
      <c r="C1642" s="18"/>
    </row>
    <row r="1643" spans="2:3" x14ac:dyDescent="0.25">
      <c r="B1643" s="17"/>
      <c r="C1643" s="18"/>
    </row>
    <row r="1644" spans="2:3" x14ac:dyDescent="0.25">
      <c r="B1644" s="17"/>
      <c r="C1644" s="18"/>
    </row>
    <row r="1645" spans="2:3" x14ac:dyDescent="0.25">
      <c r="B1645" s="17"/>
      <c r="C1645" s="18"/>
    </row>
    <row r="1646" spans="2:3" x14ac:dyDescent="0.25">
      <c r="B1646" s="17"/>
      <c r="C1646" s="18"/>
    </row>
    <row r="1647" spans="2:3" x14ac:dyDescent="0.25">
      <c r="B1647" s="17"/>
      <c r="C1647" s="18"/>
    </row>
    <row r="1648" spans="2:3" x14ac:dyDescent="0.25">
      <c r="B1648" s="17"/>
      <c r="C1648" s="18"/>
    </row>
    <row r="1649" spans="2:3" x14ac:dyDescent="0.25">
      <c r="B1649" s="17"/>
      <c r="C1649" s="18"/>
    </row>
    <row r="1650" spans="2:3" x14ac:dyDescent="0.25">
      <c r="B1650" s="17"/>
      <c r="C1650" s="18"/>
    </row>
    <row r="1651" spans="2:3" x14ac:dyDescent="0.25">
      <c r="B1651" s="17"/>
      <c r="C1651" s="18"/>
    </row>
    <row r="1652" spans="2:3" x14ac:dyDescent="0.25">
      <c r="B1652" s="17"/>
      <c r="C1652" s="18"/>
    </row>
    <row r="1653" spans="2:3" x14ac:dyDescent="0.25">
      <c r="B1653" s="17"/>
      <c r="C1653" s="18"/>
    </row>
    <row r="1654" spans="2:3" x14ac:dyDescent="0.25">
      <c r="B1654" s="17"/>
      <c r="C1654" s="18"/>
    </row>
    <row r="1655" spans="2:3" x14ac:dyDescent="0.25">
      <c r="B1655" s="17"/>
      <c r="C1655" s="18"/>
    </row>
    <row r="1656" spans="2:3" x14ac:dyDescent="0.25">
      <c r="B1656" s="17"/>
      <c r="C1656" s="18"/>
    </row>
    <row r="1657" spans="2:3" x14ac:dyDescent="0.25">
      <c r="B1657" s="17"/>
      <c r="C1657" s="18"/>
    </row>
    <row r="1658" spans="2:3" x14ac:dyDescent="0.25">
      <c r="B1658" s="17"/>
      <c r="C1658" s="18"/>
    </row>
    <row r="1659" spans="2:3" x14ac:dyDescent="0.25">
      <c r="B1659" s="17"/>
      <c r="C1659" s="18"/>
    </row>
    <row r="1660" spans="2:3" x14ac:dyDescent="0.25">
      <c r="B1660" s="17"/>
      <c r="C1660" s="18"/>
    </row>
    <row r="1661" spans="2:3" x14ac:dyDescent="0.25">
      <c r="B1661" s="17"/>
      <c r="C1661" s="18"/>
    </row>
    <row r="1662" spans="2:3" x14ac:dyDescent="0.25">
      <c r="B1662" s="17"/>
      <c r="C1662" s="18"/>
    </row>
    <row r="1663" spans="2:3" x14ac:dyDescent="0.25">
      <c r="B1663" s="17"/>
      <c r="C1663" s="18"/>
    </row>
    <row r="1664" spans="2:3" x14ac:dyDescent="0.25">
      <c r="B1664" s="17"/>
      <c r="C1664" s="18"/>
    </row>
    <row r="1665" spans="2:3" x14ac:dyDescent="0.25">
      <c r="B1665" s="17"/>
      <c r="C1665" s="18"/>
    </row>
    <row r="1666" spans="2:3" x14ac:dyDescent="0.25">
      <c r="B1666" s="17"/>
      <c r="C1666" s="18"/>
    </row>
    <row r="1667" spans="2:3" x14ac:dyDescent="0.25">
      <c r="B1667" s="17"/>
      <c r="C1667" s="18"/>
    </row>
    <row r="1668" spans="2:3" x14ac:dyDescent="0.25">
      <c r="B1668" s="17"/>
      <c r="C1668" s="18"/>
    </row>
    <row r="1669" spans="2:3" x14ac:dyDescent="0.25">
      <c r="B1669" s="17"/>
      <c r="C1669" s="18"/>
    </row>
    <row r="1670" spans="2:3" x14ac:dyDescent="0.25">
      <c r="B1670" s="17"/>
      <c r="C1670" s="18"/>
    </row>
    <row r="1671" spans="2:3" x14ac:dyDescent="0.25">
      <c r="B1671" s="17"/>
      <c r="C1671" s="18"/>
    </row>
    <row r="1672" spans="2:3" x14ac:dyDescent="0.25">
      <c r="B1672" s="17"/>
      <c r="C1672" s="18"/>
    </row>
    <row r="1673" spans="2:3" x14ac:dyDescent="0.25">
      <c r="B1673" s="17"/>
      <c r="C1673" s="18"/>
    </row>
    <row r="1674" spans="2:3" x14ac:dyDescent="0.25">
      <c r="B1674" s="17"/>
      <c r="C1674" s="18"/>
    </row>
    <row r="1675" spans="2:3" x14ac:dyDescent="0.25">
      <c r="B1675" s="17"/>
      <c r="C1675" s="18"/>
    </row>
    <row r="1676" spans="2:3" x14ac:dyDescent="0.25">
      <c r="B1676" s="17"/>
      <c r="C1676" s="18"/>
    </row>
    <row r="1677" spans="2:3" x14ac:dyDescent="0.25">
      <c r="B1677" s="17"/>
      <c r="C1677" s="18"/>
    </row>
    <row r="1678" spans="2:3" x14ac:dyDescent="0.25">
      <c r="B1678" s="17"/>
      <c r="C1678" s="18"/>
    </row>
    <row r="1679" spans="2:3" x14ac:dyDescent="0.25">
      <c r="B1679" s="17"/>
      <c r="C1679" s="18"/>
    </row>
    <row r="1680" spans="2:3" x14ac:dyDescent="0.25">
      <c r="B1680" s="17"/>
      <c r="C1680" s="18"/>
    </row>
    <row r="1681" spans="2:3" x14ac:dyDescent="0.25">
      <c r="B1681" s="17"/>
      <c r="C1681" s="18"/>
    </row>
    <row r="1682" spans="2:3" x14ac:dyDescent="0.25">
      <c r="B1682" s="17"/>
      <c r="C1682" s="18"/>
    </row>
    <row r="1683" spans="2:3" x14ac:dyDescent="0.25">
      <c r="B1683" s="17"/>
      <c r="C1683" s="18"/>
    </row>
    <row r="1684" spans="2:3" x14ac:dyDescent="0.25">
      <c r="B1684" s="17"/>
      <c r="C1684" s="18"/>
    </row>
    <row r="1685" spans="2:3" x14ac:dyDescent="0.25">
      <c r="B1685" s="17"/>
      <c r="C1685" s="18"/>
    </row>
    <row r="1686" spans="2:3" x14ac:dyDescent="0.25">
      <c r="B1686" s="17"/>
      <c r="C1686" s="18"/>
    </row>
    <row r="1687" spans="2:3" x14ac:dyDescent="0.25">
      <c r="B1687" s="17"/>
      <c r="C1687" s="18"/>
    </row>
    <row r="1688" spans="2:3" x14ac:dyDescent="0.25">
      <c r="B1688" s="17"/>
      <c r="C1688" s="18"/>
    </row>
    <row r="1689" spans="2:3" x14ac:dyDescent="0.25">
      <c r="B1689" s="17"/>
      <c r="C1689" s="18"/>
    </row>
    <row r="1690" spans="2:3" x14ac:dyDescent="0.25">
      <c r="B1690" s="17"/>
      <c r="C1690" s="18"/>
    </row>
    <row r="1691" spans="2:3" x14ac:dyDescent="0.25">
      <c r="B1691" s="17"/>
      <c r="C1691" s="18"/>
    </row>
    <row r="1692" spans="2:3" x14ac:dyDescent="0.25">
      <c r="B1692" s="17"/>
      <c r="C1692" s="18"/>
    </row>
    <row r="1693" spans="2:3" x14ac:dyDescent="0.25">
      <c r="B1693" s="17"/>
      <c r="C1693" s="18"/>
    </row>
    <row r="1694" spans="2:3" x14ac:dyDescent="0.25">
      <c r="B1694" s="17"/>
      <c r="C1694" s="18"/>
    </row>
    <row r="1695" spans="2:3" x14ac:dyDescent="0.25">
      <c r="B1695" s="17"/>
      <c r="C1695" s="18"/>
    </row>
    <row r="1696" spans="2:3" x14ac:dyDescent="0.25">
      <c r="B1696" s="17"/>
      <c r="C1696" s="18"/>
    </row>
    <row r="1697" spans="2:3" x14ac:dyDescent="0.25">
      <c r="B1697" s="17"/>
      <c r="C1697" s="18"/>
    </row>
    <row r="1698" spans="2:3" x14ac:dyDescent="0.25">
      <c r="B1698" s="17"/>
      <c r="C1698" s="18"/>
    </row>
    <row r="1699" spans="2:3" x14ac:dyDescent="0.25">
      <c r="B1699" s="17"/>
      <c r="C1699" s="18"/>
    </row>
    <row r="1700" spans="2:3" x14ac:dyDescent="0.25">
      <c r="B1700" s="17"/>
      <c r="C1700" s="18"/>
    </row>
    <row r="1701" spans="2:3" x14ac:dyDescent="0.25">
      <c r="B1701" s="17"/>
      <c r="C1701" s="18"/>
    </row>
    <row r="1702" spans="2:3" x14ac:dyDescent="0.25">
      <c r="B1702" s="17"/>
      <c r="C1702" s="18"/>
    </row>
    <row r="1703" spans="2:3" x14ac:dyDescent="0.25">
      <c r="B1703" s="17"/>
      <c r="C1703" s="18"/>
    </row>
    <row r="1704" spans="2:3" x14ac:dyDescent="0.25">
      <c r="B1704" s="17"/>
      <c r="C1704" s="18"/>
    </row>
    <row r="1705" spans="2:3" x14ac:dyDescent="0.25">
      <c r="B1705" s="17"/>
      <c r="C1705" s="18"/>
    </row>
    <row r="1706" spans="2:3" x14ac:dyDescent="0.25">
      <c r="B1706" s="17"/>
      <c r="C1706" s="18"/>
    </row>
    <row r="1707" spans="2:3" x14ac:dyDescent="0.25">
      <c r="B1707" s="17"/>
      <c r="C1707" s="18"/>
    </row>
    <row r="1708" spans="2:3" x14ac:dyDescent="0.25">
      <c r="B1708" s="17"/>
      <c r="C1708" s="18"/>
    </row>
    <row r="1709" spans="2:3" x14ac:dyDescent="0.25">
      <c r="B1709" s="17"/>
      <c r="C1709" s="18"/>
    </row>
    <row r="1710" spans="2:3" x14ac:dyDescent="0.25">
      <c r="B1710" s="17"/>
      <c r="C1710" s="18"/>
    </row>
    <row r="1711" spans="2:3" x14ac:dyDescent="0.25">
      <c r="B1711" s="17"/>
      <c r="C1711" s="18"/>
    </row>
    <row r="1712" spans="2:3" x14ac:dyDescent="0.25">
      <c r="B1712" s="17"/>
      <c r="C1712" s="18"/>
    </row>
    <row r="1713" spans="2:3" x14ac:dyDescent="0.25">
      <c r="B1713" s="17"/>
      <c r="C1713" s="18"/>
    </row>
    <row r="1714" spans="2:3" x14ac:dyDescent="0.25">
      <c r="B1714" s="17"/>
      <c r="C1714" s="18"/>
    </row>
    <row r="1715" spans="2:3" x14ac:dyDescent="0.25">
      <c r="B1715" s="17"/>
      <c r="C1715" s="18"/>
    </row>
    <row r="1716" spans="2:3" x14ac:dyDescent="0.25">
      <c r="B1716" s="17"/>
      <c r="C1716" s="18"/>
    </row>
    <row r="1717" spans="2:3" x14ac:dyDescent="0.25">
      <c r="B1717" s="17"/>
      <c r="C1717" s="18"/>
    </row>
    <row r="1718" spans="2:3" x14ac:dyDescent="0.25">
      <c r="B1718" s="17"/>
      <c r="C1718" s="18"/>
    </row>
    <row r="1719" spans="2:3" x14ac:dyDescent="0.25">
      <c r="B1719" s="17"/>
      <c r="C1719" s="18"/>
    </row>
    <row r="1720" spans="2:3" x14ac:dyDescent="0.25">
      <c r="B1720" s="17"/>
      <c r="C1720" s="18"/>
    </row>
    <row r="1721" spans="2:3" x14ac:dyDescent="0.25">
      <c r="B1721" s="17"/>
      <c r="C1721" s="18"/>
    </row>
    <row r="1722" spans="2:3" x14ac:dyDescent="0.25">
      <c r="B1722" s="17"/>
      <c r="C1722" s="18"/>
    </row>
    <row r="1723" spans="2:3" x14ac:dyDescent="0.25">
      <c r="B1723" s="17"/>
      <c r="C1723" s="18"/>
    </row>
    <row r="1724" spans="2:3" x14ac:dyDescent="0.25">
      <c r="B1724" s="17"/>
      <c r="C1724" s="18"/>
    </row>
    <row r="1725" spans="2:3" x14ac:dyDescent="0.25">
      <c r="B1725" s="17"/>
      <c r="C1725" s="18"/>
    </row>
    <row r="1726" spans="2:3" x14ac:dyDescent="0.25">
      <c r="B1726" s="17"/>
      <c r="C1726" s="18"/>
    </row>
    <row r="1727" spans="2:3" x14ac:dyDescent="0.25">
      <c r="B1727" s="17"/>
      <c r="C1727" s="18"/>
    </row>
    <row r="1728" spans="2:3" x14ac:dyDescent="0.25">
      <c r="B1728" s="17"/>
      <c r="C1728" s="18"/>
    </row>
    <row r="1729" spans="2:3" x14ac:dyDescent="0.25">
      <c r="B1729" s="17"/>
      <c r="C1729" s="18"/>
    </row>
    <row r="1730" spans="2:3" x14ac:dyDescent="0.25">
      <c r="B1730" s="17"/>
      <c r="C1730" s="18"/>
    </row>
    <row r="1731" spans="2:3" x14ac:dyDescent="0.25">
      <c r="B1731" s="17"/>
      <c r="C1731" s="18"/>
    </row>
    <row r="1732" spans="2:3" x14ac:dyDescent="0.25">
      <c r="B1732" s="17"/>
      <c r="C1732" s="18"/>
    </row>
    <row r="1733" spans="2:3" x14ac:dyDescent="0.25">
      <c r="B1733" s="17"/>
      <c r="C1733" s="18"/>
    </row>
    <row r="1734" spans="2:3" x14ac:dyDescent="0.25">
      <c r="B1734" s="17"/>
      <c r="C1734" s="18"/>
    </row>
    <row r="1735" spans="2:3" x14ac:dyDescent="0.25">
      <c r="B1735" s="17"/>
      <c r="C1735" s="18"/>
    </row>
    <row r="1736" spans="2:3" x14ac:dyDescent="0.25">
      <c r="B1736" s="17"/>
      <c r="C1736" s="18"/>
    </row>
    <row r="1737" spans="2:3" x14ac:dyDescent="0.25">
      <c r="B1737" s="17"/>
      <c r="C1737" s="18"/>
    </row>
    <row r="1738" spans="2:3" x14ac:dyDescent="0.25">
      <c r="B1738" s="17"/>
      <c r="C1738" s="18"/>
    </row>
    <row r="1739" spans="2:3" x14ac:dyDescent="0.25">
      <c r="B1739" s="17"/>
      <c r="C1739" s="18"/>
    </row>
    <row r="1740" spans="2:3" x14ac:dyDescent="0.25">
      <c r="B1740" s="17"/>
      <c r="C1740" s="18"/>
    </row>
    <row r="1741" spans="2:3" x14ac:dyDescent="0.25">
      <c r="B1741" s="17"/>
      <c r="C1741" s="18"/>
    </row>
    <row r="1742" spans="2:3" x14ac:dyDescent="0.25">
      <c r="B1742" s="17"/>
      <c r="C1742" s="18"/>
    </row>
    <row r="1743" spans="2:3" x14ac:dyDescent="0.25">
      <c r="B1743" s="17"/>
      <c r="C1743" s="18"/>
    </row>
    <row r="1744" spans="2:3" x14ac:dyDescent="0.25">
      <c r="B1744" s="17"/>
      <c r="C1744" s="18"/>
    </row>
    <row r="1745" spans="2:3" x14ac:dyDescent="0.25">
      <c r="B1745" s="17"/>
      <c r="C1745" s="18"/>
    </row>
    <row r="1746" spans="2:3" x14ac:dyDescent="0.25">
      <c r="B1746" s="17"/>
      <c r="C1746" s="18"/>
    </row>
    <row r="1747" spans="2:3" x14ac:dyDescent="0.25">
      <c r="B1747" s="17"/>
      <c r="C1747" s="18"/>
    </row>
    <row r="1748" spans="2:3" x14ac:dyDescent="0.25">
      <c r="B1748" s="17"/>
      <c r="C1748" s="18"/>
    </row>
    <row r="1749" spans="2:3" x14ac:dyDescent="0.25">
      <c r="B1749" s="17"/>
      <c r="C1749" s="18"/>
    </row>
    <row r="1750" spans="2:3" x14ac:dyDescent="0.25">
      <c r="B1750" s="17"/>
      <c r="C1750" s="18"/>
    </row>
    <row r="1751" spans="2:3" x14ac:dyDescent="0.25">
      <c r="B1751" s="17"/>
      <c r="C1751" s="18"/>
    </row>
    <row r="1752" spans="2:3" x14ac:dyDescent="0.25">
      <c r="B1752" s="17"/>
      <c r="C1752" s="18"/>
    </row>
    <row r="1753" spans="2:3" x14ac:dyDescent="0.25">
      <c r="B1753" s="17"/>
      <c r="C1753" s="18"/>
    </row>
    <row r="1754" spans="2:3" x14ac:dyDescent="0.25">
      <c r="B1754" s="17"/>
      <c r="C1754" s="18"/>
    </row>
    <row r="1755" spans="2:3" x14ac:dyDescent="0.25">
      <c r="B1755" s="17"/>
      <c r="C1755" s="18"/>
    </row>
    <row r="1756" spans="2:3" x14ac:dyDescent="0.25">
      <c r="B1756" s="17"/>
      <c r="C1756" s="18"/>
    </row>
    <row r="1757" spans="2:3" x14ac:dyDescent="0.25">
      <c r="B1757" s="17"/>
      <c r="C1757" s="18"/>
    </row>
    <row r="1758" spans="2:3" x14ac:dyDescent="0.25">
      <c r="B1758" s="17"/>
      <c r="C1758" s="18"/>
    </row>
    <row r="1759" spans="2:3" x14ac:dyDescent="0.25">
      <c r="B1759" s="17"/>
      <c r="C1759" s="18"/>
    </row>
    <row r="1760" spans="2:3" x14ac:dyDescent="0.25">
      <c r="B1760" s="17"/>
      <c r="C1760" s="18"/>
    </row>
    <row r="1761" spans="2:3" x14ac:dyDescent="0.25">
      <c r="B1761" s="17"/>
      <c r="C1761" s="18"/>
    </row>
    <row r="1762" spans="2:3" x14ac:dyDescent="0.25">
      <c r="B1762" s="17"/>
      <c r="C1762" s="18"/>
    </row>
    <row r="1763" spans="2:3" x14ac:dyDescent="0.25">
      <c r="B1763" s="17"/>
      <c r="C1763" s="18"/>
    </row>
    <row r="1764" spans="2:3" x14ac:dyDescent="0.25">
      <c r="B1764" s="17"/>
      <c r="C1764" s="18"/>
    </row>
    <row r="1765" spans="2:3" x14ac:dyDescent="0.25">
      <c r="B1765" s="17"/>
      <c r="C1765" s="18"/>
    </row>
    <row r="1766" spans="2:3" x14ac:dyDescent="0.25">
      <c r="B1766" s="17"/>
      <c r="C1766" s="18"/>
    </row>
    <row r="1767" spans="2:3" x14ac:dyDescent="0.25">
      <c r="B1767" s="17"/>
      <c r="C1767" s="18"/>
    </row>
    <row r="1768" spans="2:3" x14ac:dyDescent="0.25">
      <c r="B1768" s="17"/>
      <c r="C1768" s="18"/>
    </row>
    <row r="1769" spans="2:3" x14ac:dyDescent="0.25">
      <c r="B1769" s="17"/>
      <c r="C1769" s="18"/>
    </row>
    <row r="1770" spans="2:3" x14ac:dyDescent="0.25">
      <c r="B1770" s="17"/>
      <c r="C1770" s="18"/>
    </row>
    <row r="1771" spans="2:3" x14ac:dyDescent="0.25">
      <c r="B1771" s="17"/>
      <c r="C1771" s="18"/>
    </row>
    <row r="1772" spans="2:3" x14ac:dyDescent="0.25">
      <c r="B1772" s="17"/>
      <c r="C1772" s="18"/>
    </row>
    <row r="1773" spans="2:3" x14ac:dyDescent="0.25">
      <c r="B1773" s="17"/>
      <c r="C1773" s="18"/>
    </row>
    <row r="1774" spans="2:3" x14ac:dyDescent="0.25">
      <c r="B1774" s="17"/>
      <c r="C1774" s="18"/>
    </row>
    <row r="1775" spans="2:3" x14ac:dyDescent="0.25">
      <c r="B1775" s="17"/>
      <c r="C1775" s="18"/>
    </row>
    <row r="1776" spans="2:3" x14ac:dyDescent="0.25">
      <c r="B1776" s="17"/>
      <c r="C1776" s="18"/>
    </row>
    <row r="1777" spans="2:3" x14ac:dyDescent="0.25">
      <c r="B1777" s="17"/>
      <c r="C1777" s="18"/>
    </row>
    <row r="1778" spans="2:3" x14ac:dyDescent="0.25">
      <c r="B1778" s="17"/>
      <c r="C1778" s="18"/>
    </row>
    <row r="1779" spans="2:3" x14ac:dyDescent="0.25">
      <c r="B1779" s="17"/>
      <c r="C1779" s="18"/>
    </row>
    <row r="1780" spans="2:3" x14ac:dyDescent="0.25">
      <c r="B1780" s="17"/>
      <c r="C1780" s="18"/>
    </row>
    <row r="1781" spans="2:3" x14ac:dyDescent="0.25">
      <c r="B1781" s="17"/>
      <c r="C1781" s="18"/>
    </row>
    <row r="1782" spans="2:3" x14ac:dyDescent="0.25">
      <c r="B1782" s="17"/>
      <c r="C1782" s="18"/>
    </row>
    <row r="1783" spans="2:3" x14ac:dyDescent="0.25">
      <c r="B1783" s="17"/>
      <c r="C1783" s="18"/>
    </row>
    <row r="1784" spans="2:3" x14ac:dyDescent="0.25">
      <c r="B1784" s="17"/>
      <c r="C1784" s="18"/>
    </row>
    <row r="1785" spans="2:3" x14ac:dyDescent="0.25">
      <c r="B1785" s="17"/>
      <c r="C1785" s="18"/>
    </row>
    <row r="1786" spans="2:3" x14ac:dyDescent="0.25">
      <c r="B1786" s="17"/>
      <c r="C1786" s="18"/>
    </row>
    <row r="1787" spans="2:3" x14ac:dyDescent="0.25">
      <c r="B1787" s="17"/>
      <c r="C1787" s="18"/>
    </row>
    <row r="1788" spans="2:3" x14ac:dyDescent="0.25">
      <c r="B1788" s="17"/>
      <c r="C1788" s="18"/>
    </row>
    <row r="1789" spans="2:3" x14ac:dyDescent="0.25">
      <c r="B1789" s="17"/>
      <c r="C1789" s="18"/>
    </row>
    <row r="1790" spans="2:3" x14ac:dyDescent="0.25">
      <c r="B1790" s="17"/>
      <c r="C1790" s="18"/>
    </row>
    <row r="1791" spans="2:3" x14ac:dyDescent="0.25">
      <c r="B1791" s="17"/>
      <c r="C1791" s="18"/>
    </row>
    <row r="1792" spans="2:3" x14ac:dyDescent="0.25">
      <c r="B1792" s="17"/>
      <c r="C1792" s="18"/>
    </row>
    <row r="1793" spans="2:3" x14ac:dyDescent="0.25">
      <c r="B1793" s="17"/>
      <c r="C1793" s="18"/>
    </row>
    <row r="1794" spans="2:3" x14ac:dyDescent="0.25">
      <c r="B1794" s="17"/>
      <c r="C1794" s="18"/>
    </row>
    <row r="1795" spans="2:3" x14ac:dyDescent="0.25">
      <c r="B1795" s="17"/>
      <c r="C1795" s="18"/>
    </row>
    <row r="1796" spans="2:3" x14ac:dyDescent="0.25">
      <c r="B1796" s="17"/>
      <c r="C1796" s="18"/>
    </row>
    <row r="1797" spans="2:3" x14ac:dyDescent="0.25">
      <c r="B1797" s="17"/>
      <c r="C1797" s="18"/>
    </row>
    <row r="1798" spans="2:3" x14ac:dyDescent="0.25">
      <c r="B1798" s="17"/>
      <c r="C1798" s="18"/>
    </row>
    <row r="1799" spans="2:3" x14ac:dyDescent="0.25">
      <c r="B1799" s="17"/>
      <c r="C1799" s="18"/>
    </row>
    <row r="1800" spans="2:3" x14ac:dyDescent="0.25">
      <c r="B1800" s="17"/>
      <c r="C1800" s="18"/>
    </row>
    <row r="1801" spans="2:3" x14ac:dyDescent="0.25">
      <c r="B1801" s="17"/>
      <c r="C1801" s="18"/>
    </row>
    <row r="1802" spans="2:3" x14ac:dyDescent="0.25">
      <c r="B1802" s="17"/>
      <c r="C1802" s="18"/>
    </row>
    <row r="1803" spans="2:3" x14ac:dyDescent="0.25">
      <c r="B1803" s="17"/>
      <c r="C1803" s="18"/>
    </row>
    <row r="1804" spans="2:3" x14ac:dyDescent="0.25">
      <c r="B1804" s="17"/>
      <c r="C1804" s="18"/>
    </row>
    <row r="1805" spans="2:3" x14ac:dyDescent="0.25">
      <c r="B1805" s="17"/>
      <c r="C1805" s="18"/>
    </row>
    <row r="1806" spans="2:3" x14ac:dyDescent="0.25">
      <c r="B1806" s="17"/>
      <c r="C1806" s="18"/>
    </row>
    <row r="1807" spans="2:3" x14ac:dyDescent="0.25">
      <c r="B1807" s="17"/>
      <c r="C1807" s="18"/>
    </row>
    <row r="1808" spans="2:3" x14ac:dyDescent="0.25">
      <c r="B1808" s="17"/>
      <c r="C1808" s="18"/>
    </row>
    <row r="1809" spans="2:3" x14ac:dyDescent="0.25">
      <c r="B1809" s="17"/>
      <c r="C1809" s="18"/>
    </row>
    <row r="1810" spans="2:3" x14ac:dyDescent="0.25">
      <c r="B1810" s="17"/>
      <c r="C1810" s="18"/>
    </row>
    <row r="1811" spans="2:3" x14ac:dyDescent="0.25">
      <c r="B1811" s="17"/>
      <c r="C1811" s="18"/>
    </row>
    <row r="1812" spans="2:3" x14ac:dyDescent="0.25">
      <c r="B1812" s="17"/>
      <c r="C1812" s="18"/>
    </row>
    <row r="1813" spans="2:3" x14ac:dyDescent="0.25">
      <c r="B1813" s="17"/>
      <c r="C1813" s="18"/>
    </row>
    <row r="1814" spans="2:3" x14ac:dyDescent="0.25">
      <c r="B1814" s="17"/>
      <c r="C1814" s="18"/>
    </row>
    <row r="1815" spans="2:3" x14ac:dyDescent="0.25">
      <c r="B1815" s="17"/>
      <c r="C1815" s="18"/>
    </row>
    <row r="1816" spans="2:3" x14ac:dyDescent="0.25">
      <c r="B1816" s="17"/>
      <c r="C1816" s="18"/>
    </row>
    <row r="1817" spans="2:3" x14ac:dyDescent="0.25">
      <c r="B1817" s="17"/>
      <c r="C1817" s="18"/>
    </row>
    <row r="1818" spans="2:3" x14ac:dyDescent="0.25">
      <c r="B1818" s="17"/>
      <c r="C1818" s="18"/>
    </row>
    <row r="1819" spans="2:3" x14ac:dyDescent="0.25">
      <c r="B1819" s="17"/>
      <c r="C1819" s="18"/>
    </row>
    <row r="1820" spans="2:3" x14ac:dyDescent="0.25">
      <c r="B1820" s="17"/>
      <c r="C1820" s="18"/>
    </row>
    <row r="1821" spans="2:3" x14ac:dyDescent="0.25">
      <c r="B1821" s="17"/>
      <c r="C1821" s="18"/>
    </row>
    <row r="1822" spans="2:3" x14ac:dyDescent="0.25">
      <c r="B1822" s="17"/>
      <c r="C1822" s="18"/>
    </row>
    <row r="1823" spans="2:3" x14ac:dyDescent="0.25">
      <c r="B1823" s="17"/>
      <c r="C1823" s="18"/>
    </row>
    <row r="1824" spans="2:3" x14ac:dyDescent="0.25">
      <c r="B1824" s="17"/>
      <c r="C1824" s="18"/>
    </row>
    <row r="1825" spans="2:3" x14ac:dyDescent="0.25">
      <c r="B1825" s="17"/>
      <c r="C1825" s="18"/>
    </row>
    <row r="1826" spans="2:3" x14ac:dyDescent="0.25">
      <c r="B1826" s="17"/>
      <c r="C1826" s="18"/>
    </row>
    <row r="1827" spans="2:3" x14ac:dyDescent="0.25">
      <c r="B1827" s="17"/>
      <c r="C1827" s="18"/>
    </row>
    <row r="1828" spans="2:3" x14ac:dyDescent="0.25">
      <c r="B1828" s="17"/>
      <c r="C1828" s="18"/>
    </row>
    <row r="1829" spans="2:3" x14ac:dyDescent="0.25">
      <c r="B1829" s="17"/>
      <c r="C1829" s="18"/>
    </row>
    <row r="1830" spans="2:3" x14ac:dyDescent="0.25">
      <c r="B1830" s="17"/>
      <c r="C1830" s="18"/>
    </row>
    <row r="1831" spans="2:3" x14ac:dyDescent="0.25">
      <c r="B1831" s="17"/>
      <c r="C1831" s="18"/>
    </row>
    <row r="1832" spans="2:3" x14ac:dyDescent="0.25">
      <c r="B1832" s="17"/>
      <c r="C1832" s="18"/>
    </row>
    <row r="1833" spans="2:3" x14ac:dyDescent="0.25">
      <c r="B1833" s="17"/>
      <c r="C1833" s="18"/>
    </row>
    <row r="1834" spans="2:3" x14ac:dyDescent="0.25">
      <c r="B1834" s="17"/>
      <c r="C1834" s="18"/>
    </row>
    <row r="1835" spans="2:3" x14ac:dyDescent="0.25">
      <c r="B1835" s="17"/>
      <c r="C1835" s="18"/>
    </row>
    <row r="1836" spans="2:3" x14ac:dyDescent="0.25">
      <c r="B1836" s="17"/>
      <c r="C1836" s="18"/>
    </row>
    <row r="1837" spans="2:3" x14ac:dyDescent="0.25">
      <c r="B1837" s="17"/>
      <c r="C1837" s="18"/>
    </row>
    <row r="1838" spans="2:3" x14ac:dyDescent="0.25">
      <c r="B1838" s="17"/>
      <c r="C1838" s="18"/>
    </row>
    <row r="1839" spans="2:3" x14ac:dyDescent="0.25">
      <c r="B1839" s="17"/>
      <c r="C1839" s="18"/>
    </row>
    <row r="1840" spans="2:3" x14ac:dyDescent="0.25">
      <c r="B1840" s="17"/>
      <c r="C1840" s="18"/>
    </row>
    <row r="1841" spans="2:3" x14ac:dyDescent="0.25">
      <c r="B1841" s="17"/>
      <c r="C1841" s="18"/>
    </row>
    <row r="1842" spans="2:3" x14ac:dyDescent="0.25">
      <c r="B1842" s="17"/>
      <c r="C1842" s="18"/>
    </row>
    <row r="1843" spans="2:3" x14ac:dyDescent="0.25">
      <c r="B1843" s="17"/>
      <c r="C1843" s="18"/>
    </row>
    <row r="1844" spans="2:3" x14ac:dyDescent="0.25">
      <c r="B1844" s="17"/>
      <c r="C1844" s="18"/>
    </row>
    <row r="1845" spans="2:3" x14ac:dyDescent="0.25">
      <c r="B1845" s="17"/>
      <c r="C1845" s="18"/>
    </row>
    <row r="1846" spans="2:3" x14ac:dyDescent="0.25">
      <c r="B1846" s="17"/>
      <c r="C1846" s="18"/>
    </row>
    <row r="1847" spans="2:3" x14ac:dyDescent="0.25">
      <c r="B1847" s="17"/>
      <c r="C1847" s="18"/>
    </row>
    <row r="1848" spans="2:3" x14ac:dyDescent="0.25">
      <c r="B1848" s="17"/>
      <c r="C1848" s="18"/>
    </row>
    <row r="1849" spans="2:3" x14ac:dyDescent="0.25">
      <c r="B1849" s="17"/>
      <c r="C1849" s="18"/>
    </row>
    <row r="1850" spans="2:3" x14ac:dyDescent="0.25">
      <c r="B1850" s="17"/>
      <c r="C1850" s="18"/>
    </row>
    <row r="1851" spans="2:3" x14ac:dyDescent="0.25">
      <c r="B1851" s="17"/>
      <c r="C1851" s="18"/>
    </row>
    <row r="1852" spans="2:3" x14ac:dyDescent="0.25">
      <c r="B1852" s="17"/>
      <c r="C1852" s="18"/>
    </row>
    <row r="1853" spans="2:3" x14ac:dyDescent="0.25">
      <c r="B1853" s="17"/>
      <c r="C1853" s="18"/>
    </row>
    <row r="1854" spans="2:3" x14ac:dyDescent="0.25">
      <c r="B1854" s="17"/>
      <c r="C1854" s="18"/>
    </row>
    <row r="1855" spans="2:3" x14ac:dyDescent="0.25">
      <c r="B1855" s="17"/>
      <c r="C1855" s="18"/>
    </row>
    <row r="1856" spans="2:3" x14ac:dyDescent="0.25">
      <c r="B1856" s="17"/>
      <c r="C1856" s="18"/>
    </row>
    <row r="1857" spans="2:3" x14ac:dyDescent="0.25">
      <c r="B1857" s="17"/>
      <c r="C1857" s="18"/>
    </row>
    <row r="1858" spans="2:3" x14ac:dyDescent="0.25">
      <c r="B1858" s="17"/>
      <c r="C1858" s="18"/>
    </row>
    <row r="1859" spans="2:3" x14ac:dyDescent="0.25">
      <c r="B1859" s="17"/>
      <c r="C1859" s="18"/>
    </row>
    <row r="1860" spans="2:3" x14ac:dyDescent="0.25">
      <c r="B1860" s="17"/>
      <c r="C1860" s="18"/>
    </row>
    <row r="1861" spans="2:3" x14ac:dyDescent="0.25">
      <c r="B1861" s="17"/>
      <c r="C1861" s="18"/>
    </row>
    <row r="1862" spans="2:3" x14ac:dyDescent="0.25">
      <c r="B1862" s="17"/>
      <c r="C1862" s="18"/>
    </row>
    <row r="1863" spans="2:3" x14ac:dyDescent="0.25">
      <c r="B1863" s="17"/>
      <c r="C1863" s="18"/>
    </row>
    <row r="1864" spans="2:3" x14ac:dyDescent="0.25">
      <c r="B1864" s="17"/>
      <c r="C1864" s="18"/>
    </row>
    <row r="1865" spans="2:3" x14ac:dyDescent="0.25">
      <c r="B1865" s="17"/>
      <c r="C1865" s="18"/>
    </row>
    <row r="1866" spans="2:3" x14ac:dyDescent="0.25">
      <c r="B1866" s="17"/>
      <c r="C1866" s="18"/>
    </row>
    <row r="1867" spans="2:3" x14ac:dyDescent="0.25">
      <c r="B1867" s="17"/>
      <c r="C1867" s="18"/>
    </row>
    <row r="1868" spans="2:3" x14ac:dyDescent="0.25">
      <c r="B1868" s="17"/>
      <c r="C1868" s="18"/>
    </row>
    <row r="1869" spans="2:3" x14ac:dyDescent="0.25">
      <c r="B1869" s="17"/>
      <c r="C1869" s="18"/>
    </row>
    <row r="1870" spans="2:3" x14ac:dyDescent="0.25">
      <c r="B1870" s="17"/>
      <c r="C1870" s="18"/>
    </row>
    <row r="1871" spans="2:3" x14ac:dyDescent="0.25">
      <c r="B1871" s="17"/>
      <c r="C1871" s="18"/>
    </row>
    <row r="1872" spans="2:3" x14ac:dyDescent="0.25">
      <c r="B1872" s="17"/>
      <c r="C1872" s="18"/>
    </row>
    <row r="1873" spans="2:3" x14ac:dyDescent="0.25">
      <c r="B1873" s="17"/>
      <c r="C1873" s="18"/>
    </row>
    <row r="1874" spans="2:3" x14ac:dyDescent="0.25">
      <c r="B1874" s="17"/>
      <c r="C1874" s="18"/>
    </row>
    <row r="1875" spans="2:3" x14ac:dyDescent="0.25">
      <c r="B1875" s="17"/>
      <c r="C1875" s="18"/>
    </row>
    <row r="1876" spans="2:3" x14ac:dyDescent="0.25">
      <c r="B1876" s="17"/>
      <c r="C1876" s="18"/>
    </row>
    <row r="1877" spans="2:3" x14ac:dyDescent="0.25">
      <c r="B1877" s="17"/>
      <c r="C1877" s="18"/>
    </row>
    <row r="1878" spans="2:3" x14ac:dyDescent="0.25">
      <c r="B1878" s="17"/>
      <c r="C1878" s="18"/>
    </row>
    <row r="1879" spans="2:3" x14ac:dyDescent="0.25">
      <c r="B1879" s="17"/>
      <c r="C1879" s="18"/>
    </row>
    <row r="1880" spans="2:3" x14ac:dyDescent="0.25">
      <c r="B1880" s="17"/>
      <c r="C1880" s="18"/>
    </row>
    <row r="1881" spans="2:3" x14ac:dyDescent="0.25">
      <c r="B1881" s="17"/>
      <c r="C1881" s="18"/>
    </row>
    <row r="1882" spans="2:3" x14ac:dyDescent="0.25">
      <c r="B1882" s="17"/>
      <c r="C1882" s="18"/>
    </row>
    <row r="1883" spans="2:3" x14ac:dyDescent="0.25">
      <c r="B1883" s="17"/>
      <c r="C1883" s="18"/>
    </row>
    <row r="1884" spans="2:3" x14ac:dyDescent="0.25">
      <c r="B1884" s="17"/>
      <c r="C1884" s="18"/>
    </row>
    <row r="1885" spans="2:3" x14ac:dyDescent="0.25">
      <c r="B1885" s="17"/>
      <c r="C1885" s="18"/>
    </row>
    <row r="1886" spans="2:3" x14ac:dyDescent="0.25">
      <c r="B1886" s="17"/>
      <c r="C1886" s="18"/>
    </row>
    <row r="1887" spans="2:3" x14ac:dyDescent="0.25">
      <c r="B1887" s="17"/>
      <c r="C1887" s="18"/>
    </row>
    <row r="1888" spans="2:3" x14ac:dyDescent="0.25">
      <c r="B1888" s="17"/>
      <c r="C1888" s="18"/>
    </row>
    <row r="1889" spans="2:3" x14ac:dyDescent="0.25">
      <c r="B1889" s="17"/>
      <c r="C1889" s="18"/>
    </row>
    <row r="1890" spans="2:3" x14ac:dyDescent="0.25">
      <c r="B1890" s="17"/>
      <c r="C1890" s="18"/>
    </row>
    <row r="1891" spans="2:3" x14ac:dyDescent="0.25">
      <c r="B1891" s="17"/>
      <c r="C1891" s="18"/>
    </row>
    <row r="1892" spans="2:3" x14ac:dyDescent="0.25">
      <c r="B1892" s="17"/>
      <c r="C1892" s="18"/>
    </row>
    <row r="1893" spans="2:3" x14ac:dyDescent="0.25">
      <c r="B1893" s="17"/>
      <c r="C1893" s="18"/>
    </row>
    <row r="1894" spans="2:3" x14ac:dyDescent="0.25">
      <c r="B1894" s="17"/>
      <c r="C1894" s="18"/>
    </row>
    <row r="1895" spans="2:3" x14ac:dyDescent="0.25">
      <c r="B1895" s="17"/>
      <c r="C1895" s="18"/>
    </row>
    <row r="1896" spans="2:3" x14ac:dyDescent="0.25">
      <c r="B1896" s="17"/>
      <c r="C1896" s="18"/>
    </row>
    <row r="1897" spans="2:3" x14ac:dyDescent="0.25">
      <c r="B1897" s="17"/>
      <c r="C1897" s="18"/>
    </row>
    <row r="1898" spans="2:3" x14ac:dyDescent="0.25">
      <c r="B1898" s="17"/>
      <c r="C1898" s="18"/>
    </row>
    <row r="1899" spans="2:3" x14ac:dyDescent="0.25">
      <c r="B1899" s="17"/>
      <c r="C1899" s="18"/>
    </row>
    <row r="1900" spans="2:3" x14ac:dyDescent="0.25">
      <c r="B1900" s="17"/>
      <c r="C1900" s="18"/>
    </row>
    <row r="1901" spans="2:3" x14ac:dyDescent="0.25">
      <c r="B1901" s="17"/>
      <c r="C1901" s="18"/>
    </row>
    <row r="1902" spans="2:3" x14ac:dyDescent="0.25">
      <c r="B1902" s="17"/>
      <c r="C1902" s="18"/>
    </row>
    <row r="1903" spans="2:3" x14ac:dyDescent="0.25">
      <c r="B1903" s="17"/>
      <c r="C1903" s="18"/>
    </row>
    <row r="1904" spans="2:3" x14ac:dyDescent="0.25">
      <c r="B1904" s="17"/>
      <c r="C1904" s="18"/>
    </row>
    <row r="1905" spans="2:3" x14ac:dyDescent="0.25">
      <c r="B1905" s="17"/>
      <c r="C1905" s="18"/>
    </row>
    <row r="1906" spans="2:3" x14ac:dyDescent="0.25">
      <c r="B1906" s="17"/>
      <c r="C1906" s="18"/>
    </row>
    <row r="1907" spans="2:3" x14ac:dyDescent="0.25">
      <c r="B1907" s="17"/>
      <c r="C1907" s="18"/>
    </row>
    <row r="1908" spans="2:3" x14ac:dyDescent="0.25">
      <c r="B1908" s="17"/>
      <c r="C1908" s="18"/>
    </row>
    <row r="1909" spans="2:3" x14ac:dyDescent="0.25">
      <c r="B1909" s="17"/>
      <c r="C1909" s="18"/>
    </row>
    <row r="1910" spans="2:3" x14ac:dyDescent="0.25">
      <c r="B1910" s="17"/>
      <c r="C1910" s="18"/>
    </row>
    <row r="1911" spans="2:3" x14ac:dyDescent="0.25">
      <c r="B1911" s="17"/>
      <c r="C1911" s="18"/>
    </row>
    <row r="1912" spans="2:3" x14ac:dyDescent="0.25">
      <c r="B1912" s="17"/>
      <c r="C1912" s="18"/>
    </row>
    <row r="1913" spans="2:3" x14ac:dyDescent="0.25">
      <c r="B1913" s="17"/>
      <c r="C1913" s="18"/>
    </row>
    <row r="1914" spans="2:3" x14ac:dyDescent="0.25">
      <c r="B1914" s="17"/>
      <c r="C1914" s="18"/>
    </row>
    <row r="1915" spans="2:3" x14ac:dyDescent="0.25">
      <c r="B1915" s="17"/>
      <c r="C1915" s="18"/>
    </row>
    <row r="1916" spans="2:3" x14ac:dyDescent="0.25">
      <c r="B1916" s="17"/>
      <c r="C1916" s="18"/>
    </row>
    <row r="1917" spans="2:3" x14ac:dyDescent="0.25">
      <c r="B1917" s="17"/>
      <c r="C1917" s="18"/>
    </row>
    <row r="1918" spans="2:3" x14ac:dyDescent="0.25">
      <c r="B1918" s="17"/>
      <c r="C1918" s="18"/>
    </row>
    <row r="1919" spans="2:3" x14ac:dyDescent="0.25">
      <c r="B1919" s="17"/>
      <c r="C1919" s="18"/>
    </row>
    <row r="1920" spans="2:3" x14ac:dyDescent="0.25">
      <c r="B1920" s="17"/>
      <c r="C1920" s="18"/>
    </row>
    <row r="1921" spans="2:3" x14ac:dyDescent="0.25">
      <c r="B1921" s="17"/>
      <c r="C1921" s="18"/>
    </row>
    <row r="1922" spans="2:3" x14ac:dyDescent="0.25">
      <c r="B1922" s="17"/>
      <c r="C1922" s="18"/>
    </row>
    <row r="1923" spans="2:3" x14ac:dyDescent="0.25">
      <c r="B1923" s="17"/>
      <c r="C1923" s="18"/>
    </row>
    <row r="1924" spans="2:3" x14ac:dyDescent="0.25">
      <c r="B1924" s="17"/>
      <c r="C1924" s="18"/>
    </row>
    <row r="1925" spans="2:3" x14ac:dyDescent="0.25">
      <c r="B1925" s="17"/>
      <c r="C1925" s="18"/>
    </row>
    <row r="1926" spans="2:3" x14ac:dyDescent="0.25">
      <c r="B1926" s="17"/>
      <c r="C1926" s="18"/>
    </row>
    <row r="1927" spans="2:3" x14ac:dyDescent="0.25">
      <c r="B1927" s="17"/>
      <c r="C1927" s="18"/>
    </row>
    <row r="1928" spans="2:3" x14ac:dyDescent="0.25">
      <c r="B1928" s="17"/>
      <c r="C1928" s="18"/>
    </row>
    <row r="1929" spans="2:3" x14ac:dyDescent="0.25">
      <c r="B1929" s="17"/>
      <c r="C1929" s="18"/>
    </row>
    <row r="1930" spans="2:3" x14ac:dyDescent="0.25">
      <c r="B1930" s="17"/>
      <c r="C1930" s="18"/>
    </row>
    <row r="1931" spans="2:3" x14ac:dyDescent="0.25">
      <c r="B1931" s="17"/>
      <c r="C1931" s="18"/>
    </row>
    <row r="1932" spans="2:3" x14ac:dyDescent="0.25">
      <c r="B1932" s="17"/>
      <c r="C1932" s="18"/>
    </row>
    <row r="1933" spans="2:3" x14ac:dyDescent="0.25">
      <c r="B1933" s="17"/>
      <c r="C1933" s="18"/>
    </row>
    <row r="1934" spans="2:3" x14ac:dyDescent="0.25">
      <c r="B1934" s="17"/>
      <c r="C1934" s="18"/>
    </row>
    <row r="1935" spans="2:3" x14ac:dyDescent="0.25">
      <c r="B1935" s="17"/>
      <c r="C1935" s="18"/>
    </row>
    <row r="1936" spans="2:3" x14ac:dyDescent="0.25">
      <c r="B1936" s="17"/>
      <c r="C1936" s="18"/>
    </row>
    <row r="1937" spans="2:3" x14ac:dyDescent="0.25">
      <c r="B1937" s="17"/>
      <c r="C1937" s="18"/>
    </row>
    <row r="1938" spans="2:3" x14ac:dyDescent="0.25">
      <c r="B1938" s="17"/>
      <c r="C1938" s="18"/>
    </row>
    <row r="1939" spans="2:3" x14ac:dyDescent="0.25">
      <c r="B1939" s="17"/>
      <c r="C1939" s="18"/>
    </row>
    <row r="1940" spans="2:3" x14ac:dyDescent="0.25">
      <c r="B1940" s="17"/>
      <c r="C1940" s="18"/>
    </row>
    <row r="1941" spans="2:3" x14ac:dyDescent="0.25">
      <c r="B1941" s="17"/>
      <c r="C1941" s="18"/>
    </row>
    <row r="1942" spans="2:3" x14ac:dyDescent="0.25">
      <c r="B1942" s="17"/>
      <c r="C1942" s="18"/>
    </row>
    <row r="1943" spans="2:3" x14ac:dyDescent="0.25">
      <c r="B1943" s="17"/>
      <c r="C1943" s="18"/>
    </row>
    <row r="1944" spans="2:3" x14ac:dyDescent="0.25">
      <c r="B1944" s="17"/>
      <c r="C1944" s="18"/>
    </row>
    <row r="1945" spans="2:3" x14ac:dyDescent="0.25">
      <c r="B1945" s="17"/>
      <c r="C1945" s="18"/>
    </row>
    <row r="1946" spans="2:3" x14ac:dyDescent="0.25">
      <c r="B1946" s="17"/>
      <c r="C1946" s="18"/>
    </row>
    <row r="1947" spans="2:3" x14ac:dyDescent="0.25">
      <c r="B1947" s="17"/>
      <c r="C1947" s="18"/>
    </row>
    <row r="1948" spans="2:3" x14ac:dyDescent="0.25">
      <c r="B1948" s="17"/>
      <c r="C1948" s="18"/>
    </row>
    <row r="1949" spans="2:3" x14ac:dyDescent="0.25">
      <c r="B1949" s="17"/>
      <c r="C1949" s="18"/>
    </row>
    <row r="1950" spans="2:3" x14ac:dyDescent="0.25">
      <c r="B1950" s="17"/>
      <c r="C1950" s="18"/>
    </row>
    <row r="1951" spans="2:3" x14ac:dyDescent="0.25">
      <c r="B1951" s="17"/>
      <c r="C1951" s="18"/>
    </row>
    <row r="1952" spans="2:3" x14ac:dyDescent="0.25">
      <c r="B1952" s="17"/>
      <c r="C1952" s="18"/>
    </row>
    <row r="1953" spans="2:3" x14ac:dyDescent="0.25">
      <c r="B1953" s="17"/>
      <c r="C1953" s="18"/>
    </row>
    <row r="1954" spans="2:3" x14ac:dyDescent="0.25">
      <c r="B1954" s="17"/>
      <c r="C1954" s="18"/>
    </row>
    <row r="1955" spans="2:3" x14ac:dyDescent="0.25">
      <c r="B1955" s="17"/>
      <c r="C1955" s="18"/>
    </row>
    <row r="1956" spans="2:3" x14ac:dyDescent="0.25">
      <c r="B1956" s="17"/>
      <c r="C1956" s="18"/>
    </row>
    <row r="1957" spans="2:3" x14ac:dyDescent="0.25">
      <c r="B1957" s="17"/>
      <c r="C1957" s="18"/>
    </row>
    <row r="1958" spans="2:3" x14ac:dyDescent="0.25">
      <c r="B1958" s="17"/>
      <c r="C1958" s="18"/>
    </row>
    <row r="1959" spans="2:3" x14ac:dyDescent="0.25">
      <c r="B1959" s="17"/>
      <c r="C1959" s="18"/>
    </row>
    <row r="1960" spans="2:3" x14ac:dyDescent="0.25">
      <c r="B1960" s="17"/>
      <c r="C1960" s="18"/>
    </row>
    <row r="1961" spans="2:3" x14ac:dyDescent="0.25">
      <c r="B1961" s="17"/>
      <c r="C1961" s="18"/>
    </row>
    <row r="1962" spans="2:3" x14ac:dyDescent="0.25">
      <c r="B1962" s="17"/>
      <c r="C1962" s="18"/>
    </row>
    <row r="1963" spans="2:3" x14ac:dyDescent="0.25">
      <c r="B1963" s="17"/>
      <c r="C1963" s="18"/>
    </row>
    <row r="1964" spans="2:3" x14ac:dyDescent="0.25">
      <c r="B1964" s="17"/>
      <c r="C1964" s="18"/>
    </row>
    <row r="1965" spans="2:3" x14ac:dyDescent="0.25">
      <c r="B1965" s="17"/>
      <c r="C1965" s="18"/>
    </row>
    <row r="1966" spans="2:3" x14ac:dyDescent="0.25">
      <c r="B1966" s="17"/>
      <c r="C1966" s="18"/>
    </row>
    <row r="1967" spans="2:3" x14ac:dyDescent="0.25">
      <c r="B1967" s="17"/>
      <c r="C1967" s="18"/>
    </row>
    <row r="1968" spans="2:3" x14ac:dyDescent="0.25">
      <c r="B1968" s="17"/>
      <c r="C1968" s="18"/>
    </row>
    <row r="1969" spans="2:3" x14ac:dyDescent="0.25">
      <c r="B1969" s="17"/>
      <c r="C1969" s="18"/>
    </row>
    <row r="1970" spans="2:3" x14ac:dyDescent="0.25">
      <c r="B1970" s="17"/>
      <c r="C1970" s="18"/>
    </row>
    <row r="1971" spans="2:3" x14ac:dyDescent="0.25">
      <c r="B1971" s="17"/>
      <c r="C1971" s="18"/>
    </row>
    <row r="1972" spans="2:3" x14ac:dyDescent="0.25">
      <c r="B1972" s="17"/>
      <c r="C1972" s="18"/>
    </row>
    <row r="1973" spans="2:3" x14ac:dyDescent="0.25">
      <c r="B1973" s="17"/>
      <c r="C1973" s="18"/>
    </row>
    <row r="1974" spans="2:3" x14ac:dyDescent="0.25">
      <c r="B1974" s="17"/>
      <c r="C1974" s="18"/>
    </row>
    <row r="1975" spans="2:3" x14ac:dyDescent="0.25">
      <c r="B1975" s="17"/>
      <c r="C1975" s="18"/>
    </row>
    <row r="1976" spans="2:3" x14ac:dyDescent="0.25">
      <c r="B1976" s="17"/>
      <c r="C1976" s="18"/>
    </row>
    <row r="1977" spans="2:3" x14ac:dyDescent="0.25">
      <c r="B1977" s="17"/>
      <c r="C1977" s="18"/>
    </row>
    <row r="1978" spans="2:3" x14ac:dyDescent="0.25">
      <c r="B1978" s="17"/>
      <c r="C1978" s="18"/>
    </row>
    <row r="1979" spans="2:3" x14ac:dyDescent="0.25">
      <c r="B1979" s="17"/>
      <c r="C1979" s="18"/>
    </row>
    <row r="1980" spans="2:3" x14ac:dyDescent="0.25">
      <c r="B1980" s="17"/>
      <c r="C1980" s="18"/>
    </row>
    <row r="1981" spans="2:3" x14ac:dyDescent="0.25">
      <c r="B1981" s="17"/>
      <c r="C1981" s="18"/>
    </row>
    <row r="1982" spans="2:3" x14ac:dyDescent="0.25">
      <c r="B1982" s="17"/>
      <c r="C1982" s="18"/>
    </row>
    <row r="1983" spans="2:3" x14ac:dyDescent="0.25">
      <c r="B1983" s="17"/>
      <c r="C1983" s="18"/>
    </row>
    <row r="1984" spans="2:3" x14ac:dyDescent="0.25">
      <c r="B1984" s="17"/>
      <c r="C1984" s="18"/>
    </row>
    <row r="1985" spans="2:3" x14ac:dyDescent="0.25">
      <c r="B1985" s="17"/>
      <c r="C1985" s="18"/>
    </row>
    <row r="1986" spans="2:3" x14ac:dyDescent="0.25">
      <c r="B1986" s="17"/>
      <c r="C1986" s="18"/>
    </row>
    <row r="1987" spans="2:3" x14ac:dyDescent="0.25">
      <c r="B1987" s="17"/>
      <c r="C1987" s="18"/>
    </row>
    <row r="1988" spans="2:3" x14ac:dyDescent="0.25">
      <c r="B1988" s="17"/>
      <c r="C1988" s="18"/>
    </row>
    <row r="1989" spans="2:3" x14ac:dyDescent="0.25">
      <c r="B1989" s="17"/>
      <c r="C1989" s="18"/>
    </row>
    <row r="1990" spans="2:3" x14ac:dyDescent="0.25">
      <c r="B1990" s="17"/>
      <c r="C1990" s="18"/>
    </row>
    <row r="1991" spans="2:3" x14ac:dyDescent="0.25">
      <c r="B1991" s="17"/>
      <c r="C1991" s="18"/>
    </row>
    <row r="1992" spans="2:3" x14ac:dyDescent="0.25">
      <c r="B1992" s="17"/>
      <c r="C1992" s="18"/>
    </row>
    <row r="1993" spans="2:3" x14ac:dyDescent="0.25">
      <c r="B1993" s="17"/>
      <c r="C1993" s="18"/>
    </row>
    <row r="1994" spans="2:3" x14ac:dyDescent="0.25">
      <c r="B1994" s="17"/>
      <c r="C1994" s="18"/>
    </row>
    <row r="1995" spans="2:3" x14ac:dyDescent="0.25">
      <c r="B1995" s="17"/>
      <c r="C1995" s="18"/>
    </row>
    <row r="1996" spans="2:3" x14ac:dyDescent="0.25">
      <c r="B1996" s="17"/>
      <c r="C1996" s="18"/>
    </row>
    <row r="1997" spans="2:3" x14ac:dyDescent="0.25">
      <c r="B1997" s="17"/>
      <c r="C1997" s="18"/>
    </row>
    <row r="1998" spans="2:3" x14ac:dyDescent="0.25">
      <c r="B1998" s="17"/>
      <c r="C1998" s="18"/>
    </row>
    <row r="1999" spans="2:3" x14ac:dyDescent="0.25">
      <c r="B1999" s="17"/>
      <c r="C1999" s="18"/>
    </row>
    <row r="2000" spans="2:3" x14ac:dyDescent="0.25">
      <c r="B2000" s="17"/>
      <c r="C2000" s="18"/>
    </row>
    <row r="2001" spans="2:3" x14ac:dyDescent="0.25">
      <c r="B2001" s="17"/>
      <c r="C2001" s="18"/>
    </row>
    <row r="2002" spans="2:3" x14ac:dyDescent="0.25">
      <c r="B2002" s="17"/>
      <c r="C2002" s="18"/>
    </row>
    <row r="2003" spans="2:3" x14ac:dyDescent="0.25">
      <c r="B2003" s="17"/>
      <c r="C2003" s="18"/>
    </row>
    <row r="2004" spans="2:3" x14ac:dyDescent="0.25">
      <c r="B2004" s="17"/>
      <c r="C2004" s="18"/>
    </row>
    <row r="2005" spans="2:3" x14ac:dyDescent="0.25">
      <c r="B2005" s="17"/>
      <c r="C2005" s="18"/>
    </row>
    <row r="2006" spans="2:3" x14ac:dyDescent="0.25">
      <c r="B2006" s="17"/>
      <c r="C2006" s="18"/>
    </row>
    <row r="2007" spans="2:3" x14ac:dyDescent="0.25">
      <c r="B2007" s="17"/>
      <c r="C2007" s="18"/>
    </row>
    <row r="2008" spans="2:3" x14ac:dyDescent="0.25">
      <c r="B2008" s="17"/>
      <c r="C2008" s="18"/>
    </row>
    <row r="2009" spans="2:3" x14ac:dyDescent="0.25">
      <c r="B2009" s="17"/>
      <c r="C2009" s="18"/>
    </row>
    <row r="2010" spans="2:3" x14ac:dyDescent="0.25">
      <c r="B2010" s="17"/>
      <c r="C2010" s="18"/>
    </row>
    <row r="2011" spans="2:3" x14ac:dyDescent="0.25">
      <c r="B2011" s="17"/>
      <c r="C2011" s="18"/>
    </row>
    <row r="2012" spans="2:3" x14ac:dyDescent="0.25">
      <c r="B2012" s="17"/>
      <c r="C2012" s="18"/>
    </row>
    <row r="2013" spans="2:3" x14ac:dyDescent="0.25">
      <c r="B2013" s="17"/>
      <c r="C2013" s="18"/>
    </row>
    <row r="2014" spans="2:3" x14ac:dyDescent="0.25">
      <c r="B2014" s="17"/>
      <c r="C2014" s="18"/>
    </row>
    <row r="2015" spans="2:3" x14ac:dyDescent="0.25">
      <c r="B2015" s="17"/>
      <c r="C2015" s="18"/>
    </row>
    <row r="2016" spans="2:3" x14ac:dyDescent="0.25">
      <c r="B2016" s="17"/>
      <c r="C2016" s="18"/>
    </row>
    <row r="2017" spans="2:3" x14ac:dyDescent="0.25">
      <c r="B2017" s="17"/>
      <c r="C2017" s="18"/>
    </row>
    <row r="2018" spans="2:3" x14ac:dyDescent="0.25">
      <c r="B2018" s="17"/>
      <c r="C2018" s="18"/>
    </row>
    <row r="2019" spans="2:3" x14ac:dyDescent="0.25">
      <c r="B2019" s="17"/>
      <c r="C2019" s="18"/>
    </row>
    <row r="2020" spans="2:3" x14ac:dyDescent="0.25">
      <c r="B2020" s="17"/>
      <c r="C2020" s="18"/>
    </row>
    <row r="2021" spans="2:3" x14ac:dyDescent="0.25">
      <c r="B2021" s="17"/>
      <c r="C2021" s="18"/>
    </row>
    <row r="2022" spans="2:3" x14ac:dyDescent="0.25">
      <c r="B2022" s="17"/>
      <c r="C2022" s="18"/>
    </row>
    <row r="2023" spans="2:3" x14ac:dyDescent="0.25">
      <c r="B2023" s="17"/>
      <c r="C2023" s="18"/>
    </row>
    <row r="2024" spans="2:3" x14ac:dyDescent="0.25">
      <c r="B2024" s="17"/>
      <c r="C2024" s="18"/>
    </row>
    <row r="2025" spans="2:3" x14ac:dyDescent="0.25">
      <c r="B2025" s="17"/>
      <c r="C2025" s="18"/>
    </row>
    <row r="2026" spans="2:3" x14ac:dyDescent="0.25">
      <c r="B2026" s="17"/>
      <c r="C2026" s="18"/>
    </row>
    <row r="2027" spans="2:3" x14ac:dyDescent="0.25">
      <c r="B2027" s="17"/>
      <c r="C2027" s="18"/>
    </row>
    <row r="2028" spans="2:3" x14ac:dyDescent="0.25">
      <c r="B2028" s="17"/>
      <c r="C2028" s="18"/>
    </row>
    <row r="2029" spans="2:3" x14ac:dyDescent="0.25">
      <c r="B2029" s="17"/>
      <c r="C2029" s="18"/>
    </row>
    <row r="2030" spans="2:3" x14ac:dyDescent="0.25">
      <c r="B2030" s="17"/>
      <c r="C2030" s="18"/>
    </row>
    <row r="2031" spans="2:3" x14ac:dyDescent="0.25">
      <c r="B2031" s="17"/>
      <c r="C2031" s="18"/>
    </row>
    <row r="2032" spans="2:3" x14ac:dyDescent="0.25">
      <c r="B2032" s="17"/>
      <c r="C2032" s="18"/>
    </row>
    <row r="2033" spans="2:3" x14ac:dyDescent="0.25">
      <c r="B2033" s="17"/>
      <c r="C2033" s="18"/>
    </row>
    <row r="2034" spans="2:3" x14ac:dyDescent="0.25">
      <c r="B2034" s="17"/>
      <c r="C2034" s="18"/>
    </row>
    <row r="2035" spans="2:3" x14ac:dyDescent="0.25">
      <c r="B2035" s="17"/>
      <c r="C2035" s="18"/>
    </row>
    <row r="2036" spans="2:3" x14ac:dyDescent="0.25">
      <c r="B2036" s="17"/>
      <c r="C2036" s="18"/>
    </row>
    <row r="2037" spans="2:3" x14ac:dyDescent="0.25">
      <c r="B2037" s="17"/>
      <c r="C2037" s="18"/>
    </row>
    <row r="2038" spans="2:3" x14ac:dyDescent="0.25">
      <c r="B2038" s="17"/>
      <c r="C2038" s="18"/>
    </row>
    <row r="2039" spans="2:3" x14ac:dyDescent="0.25">
      <c r="B2039" s="17"/>
      <c r="C2039" s="18"/>
    </row>
    <row r="2040" spans="2:3" x14ac:dyDescent="0.25">
      <c r="B2040" s="17"/>
      <c r="C2040" s="18"/>
    </row>
    <row r="2041" spans="2:3" x14ac:dyDescent="0.25">
      <c r="B2041" s="17"/>
      <c r="C2041" s="18"/>
    </row>
    <row r="2042" spans="2:3" x14ac:dyDescent="0.25">
      <c r="B2042" s="17"/>
      <c r="C2042" s="18"/>
    </row>
    <row r="2043" spans="2:3" x14ac:dyDescent="0.25">
      <c r="B2043" s="17"/>
      <c r="C2043" s="18"/>
    </row>
    <row r="2044" spans="2:3" x14ac:dyDescent="0.25">
      <c r="B2044" s="17"/>
      <c r="C2044" s="18"/>
    </row>
    <row r="2045" spans="2:3" x14ac:dyDescent="0.25">
      <c r="B2045" s="17"/>
      <c r="C2045" s="18"/>
    </row>
    <row r="2046" spans="2:3" x14ac:dyDescent="0.25">
      <c r="B2046" s="17"/>
      <c r="C2046" s="18"/>
    </row>
    <row r="2047" spans="2:3" x14ac:dyDescent="0.25">
      <c r="B2047" s="17"/>
      <c r="C2047" s="18"/>
    </row>
    <row r="2048" spans="2:3" x14ac:dyDescent="0.25">
      <c r="B2048" s="17"/>
      <c r="C2048" s="18"/>
    </row>
    <row r="2049" spans="2:3" x14ac:dyDescent="0.25">
      <c r="B2049" s="17"/>
      <c r="C2049" s="18"/>
    </row>
    <row r="2050" spans="2:3" x14ac:dyDescent="0.25">
      <c r="B2050" s="17"/>
      <c r="C2050" s="18"/>
    </row>
    <row r="2051" spans="2:3" x14ac:dyDescent="0.25">
      <c r="B2051" s="17"/>
      <c r="C2051" s="18"/>
    </row>
    <row r="2052" spans="2:3" x14ac:dyDescent="0.25">
      <c r="B2052" s="17"/>
      <c r="C2052" s="18"/>
    </row>
    <row r="2053" spans="2:3" x14ac:dyDescent="0.25">
      <c r="B2053" s="17"/>
      <c r="C2053" s="18"/>
    </row>
    <row r="2054" spans="2:3" x14ac:dyDescent="0.25">
      <c r="B2054" s="17"/>
      <c r="C2054" s="18"/>
    </row>
    <row r="2055" spans="2:3" x14ac:dyDescent="0.25">
      <c r="B2055" s="17"/>
      <c r="C2055" s="18"/>
    </row>
    <row r="2056" spans="2:3" x14ac:dyDescent="0.25">
      <c r="B2056" s="17"/>
      <c r="C2056" s="18"/>
    </row>
    <row r="2057" spans="2:3" x14ac:dyDescent="0.25">
      <c r="B2057" s="17"/>
      <c r="C2057" s="18"/>
    </row>
    <row r="2058" spans="2:3" x14ac:dyDescent="0.25">
      <c r="B2058" s="17"/>
      <c r="C2058" s="18"/>
    </row>
    <row r="2059" spans="2:3" x14ac:dyDescent="0.25">
      <c r="B2059" s="17"/>
      <c r="C2059" s="18"/>
    </row>
    <row r="2060" spans="2:3" x14ac:dyDescent="0.25">
      <c r="B2060" s="17"/>
      <c r="C2060" s="18"/>
    </row>
    <row r="2061" spans="2:3" x14ac:dyDescent="0.25">
      <c r="B2061" s="17"/>
      <c r="C2061" s="18"/>
    </row>
    <row r="2062" spans="2:3" x14ac:dyDescent="0.25">
      <c r="B2062" s="17"/>
      <c r="C2062" s="18"/>
    </row>
    <row r="2063" spans="2:3" x14ac:dyDescent="0.25">
      <c r="B2063" s="17"/>
      <c r="C2063" s="18"/>
    </row>
    <row r="2064" spans="2:3" x14ac:dyDescent="0.25">
      <c r="B2064" s="17"/>
      <c r="C2064" s="18"/>
    </row>
    <row r="2065" spans="2:3" x14ac:dyDescent="0.25">
      <c r="B2065" s="17"/>
      <c r="C2065" s="18"/>
    </row>
    <row r="2066" spans="2:3" x14ac:dyDescent="0.25">
      <c r="B2066" s="17"/>
      <c r="C2066" s="18"/>
    </row>
    <row r="2067" spans="2:3" x14ac:dyDescent="0.25">
      <c r="B2067" s="17"/>
      <c r="C2067" s="18"/>
    </row>
    <row r="2068" spans="2:3" x14ac:dyDescent="0.25">
      <c r="B2068" s="17"/>
      <c r="C2068" s="18"/>
    </row>
    <row r="2069" spans="2:3" x14ac:dyDescent="0.25">
      <c r="B2069" s="17"/>
      <c r="C2069" s="18"/>
    </row>
    <row r="2070" spans="2:3" x14ac:dyDescent="0.25">
      <c r="B2070" s="17"/>
      <c r="C2070" s="18"/>
    </row>
    <row r="2071" spans="2:3" x14ac:dyDescent="0.25">
      <c r="B2071" s="17"/>
      <c r="C2071" s="18"/>
    </row>
    <row r="2072" spans="2:3" x14ac:dyDescent="0.25">
      <c r="B2072" s="17"/>
      <c r="C2072" s="18"/>
    </row>
    <row r="2073" spans="2:3" x14ac:dyDescent="0.25">
      <c r="B2073" s="17"/>
      <c r="C2073" s="18"/>
    </row>
    <row r="2074" spans="2:3" x14ac:dyDescent="0.25">
      <c r="B2074" s="17"/>
      <c r="C2074" s="18"/>
    </row>
    <row r="2075" spans="2:3" x14ac:dyDescent="0.25">
      <c r="B2075" s="17"/>
      <c r="C2075" s="18"/>
    </row>
    <row r="2076" spans="2:3" x14ac:dyDescent="0.25">
      <c r="B2076" s="17"/>
      <c r="C2076" s="18"/>
    </row>
    <row r="2077" spans="2:3" x14ac:dyDescent="0.25">
      <c r="B2077" s="17"/>
      <c r="C2077" s="18"/>
    </row>
    <row r="2078" spans="2:3" x14ac:dyDescent="0.25">
      <c r="B2078" s="17"/>
      <c r="C2078" s="18"/>
    </row>
    <row r="2079" spans="2:3" x14ac:dyDescent="0.25">
      <c r="B2079" s="17"/>
      <c r="C2079" s="18"/>
    </row>
    <row r="2080" spans="2:3" x14ac:dyDescent="0.25">
      <c r="B2080" s="17"/>
      <c r="C2080" s="18"/>
    </row>
    <row r="2081" spans="2:3" x14ac:dyDescent="0.25">
      <c r="B2081" s="17"/>
      <c r="C2081" s="18"/>
    </row>
    <row r="2082" spans="2:3" x14ac:dyDescent="0.25">
      <c r="B2082" s="17"/>
      <c r="C2082" s="18"/>
    </row>
    <row r="2083" spans="2:3" x14ac:dyDescent="0.25">
      <c r="B2083" s="17"/>
      <c r="C2083" s="18"/>
    </row>
    <row r="2084" spans="2:3" x14ac:dyDescent="0.25">
      <c r="B2084" s="17"/>
      <c r="C2084" s="18"/>
    </row>
    <row r="2085" spans="2:3" x14ac:dyDescent="0.25">
      <c r="B2085" s="17"/>
      <c r="C2085" s="18"/>
    </row>
    <row r="2086" spans="2:3" x14ac:dyDescent="0.25">
      <c r="B2086" s="17"/>
      <c r="C2086" s="18"/>
    </row>
    <row r="2087" spans="2:3" x14ac:dyDescent="0.25">
      <c r="B2087" s="17"/>
      <c r="C2087" s="18"/>
    </row>
    <row r="2088" spans="2:3" x14ac:dyDescent="0.25">
      <c r="B2088" s="17"/>
      <c r="C2088" s="18"/>
    </row>
    <row r="2089" spans="2:3" x14ac:dyDescent="0.25">
      <c r="B2089" s="17"/>
      <c r="C2089" s="18"/>
    </row>
    <row r="2090" spans="2:3" x14ac:dyDescent="0.25">
      <c r="B2090" s="17"/>
      <c r="C2090" s="18"/>
    </row>
    <row r="2091" spans="2:3" x14ac:dyDescent="0.25">
      <c r="B2091" s="17"/>
      <c r="C2091" s="18"/>
    </row>
    <row r="2092" spans="2:3" x14ac:dyDescent="0.25">
      <c r="B2092" s="17"/>
      <c r="C2092" s="18"/>
    </row>
    <row r="2093" spans="2:3" x14ac:dyDescent="0.25">
      <c r="B2093" s="17"/>
      <c r="C2093" s="18"/>
    </row>
    <row r="2094" spans="2:3" x14ac:dyDescent="0.25">
      <c r="B2094" s="17"/>
      <c r="C2094" s="18"/>
    </row>
    <row r="2095" spans="2:3" x14ac:dyDescent="0.25">
      <c r="B2095" s="17"/>
      <c r="C2095" s="18"/>
    </row>
    <row r="2096" spans="2:3" x14ac:dyDescent="0.25">
      <c r="B2096" s="17"/>
      <c r="C2096" s="18"/>
    </row>
    <row r="2097" spans="2:3" x14ac:dyDescent="0.25">
      <c r="B2097" s="17"/>
      <c r="C2097" s="18"/>
    </row>
    <row r="2098" spans="2:3" x14ac:dyDescent="0.25">
      <c r="B2098" s="17"/>
      <c r="C2098" s="18"/>
    </row>
    <row r="2099" spans="2:3" x14ac:dyDescent="0.25">
      <c r="B2099" s="17"/>
      <c r="C2099" s="18"/>
    </row>
    <row r="2100" spans="2:3" x14ac:dyDescent="0.25">
      <c r="B2100" s="17"/>
      <c r="C2100" s="18"/>
    </row>
    <row r="2101" spans="2:3" x14ac:dyDescent="0.25">
      <c r="B2101" s="17"/>
      <c r="C2101" s="18"/>
    </row>
    <row r="2102" spans="2:3" x14ac:dyDescent="0.25">
      <c r="B2102" s="17"/>
      <c r="C2102" s="18"/>
    </row>
    <row r="2103" spans="2:3" x14ac:dyDescent="0.25">
      <c r="B2103" s="17"/>
      <c r="C2103" s="18"/>
    </row>
    <row r="2104" spans="2:3" x14ac:dyDescent="0.25">
      <c r="B2104" s="17"/>
      <c r="C2104" s="18"/>
    </row>
    <row r="2105" spans="2:3" x14ac:dyDescent="0.25">
      <c r="B2105" s="17"/>
      <c r="C2105" s="18"/>
    </row>
    <row r="2106" spans="2:3" x14ac:dyDescent="0.25">
      <c r="B2106" s="17"/>
      <c r="C2106" s="18"/>
    </row>
    <row r="2107" spans="2:3" x14ac:dyDescent="0.25">
      <c r="B2107" s="17"/>
      <c r="C2107" s="18"/>
    </row>
    <row r="2108" spans="2:3" x14ac:dyDescent="0.25">
      <c r="B2108" s="17"/>
      <c r="C2108" s="18"/>
    </row>
    <row r="2109" spans="2:3" x14ac:dyDescent="0.25">
      <c r="B2109" s="17"/>
      <c r="C2109" s="18"/>
    </row>
    <row r="2110" spans="2:3" x14ac:dyDescent="0.25">
      <c r="B2110" s="17"/>
      <c r="C2110" s="18"/>
    </row>
    <row r="2111" spans="2:3" x14ac:dyDescent="0.25">
      <c r="B2111" s="17"/>
      <c r="C2111" s="18"/>
    </row>
    <row r="2112" spans="2:3" x14ac:dyDescent="0.25">
      <c r="B2112" s="17"/>
      <c r="C2112" s="18"/>
    </row>
    <row r="2113" spans="2:3" x14ac:dyDescent="0.25">
      <c r="B2113" s="17"/>
      <c r="C2113" s="18"/>
    </row>
    <row r="2114" spans="2:3" x14ac:dyDescent="0.25">
      <c r="B2114" s="17"/>
      <c r="C2114" s="18"/>
    </row>
    <row r="2115" spans="2:3" x14ac:dyDescent="0.25">
      <c r="B2115" s="17"/>
      <c r="C2115" s="18"/>
    </row>
    <row r="2116" spans="2:3" x14ac:dyDescent="0.25">
      <c r="B2116" s="17"/>
      <c r="C2116" s="18"/>
    </row>
    <row r="2117" spans="2:3" x14ac:dyDescent="0.25">
      <c r="B2117" s="17"/>
      <c r="C2117" s="18"/>
    </row>
    <row r="2118" spans="2:3" x14ac:dyDescent="0.25">
      <c r="B2118" s="17"/>
      <c r="C2118" s="18"/>
    </row>
    <row r="2119" spans="2:3" x14ac:dyDescent="0.25">
      <c r="B2119" s="17"/>
      <c r="C2119" s="18"/>
    </row>
    <row r="2120" spans="2:3" x14ac:dyDescent="0.25">
      <c r="B2120" s="17"/>
      <c r="C2120" s="18"/>
    </row>
    <row r="2121" spans="2:3" x14ac:dyDescent="0.25">
      <c r="B2121" s="17"/>
      <c r="C2121" s="18"/>
    </row>
    <row r="2122" spans="2:3" x14ac:dyDescent="0.25">
      <c r="B2122" s="17"/>
      <c r="C2122" s="18"/>
    </row>
    <row r="2123" spans="2:3" x14ac:dyDescent="0.25">
      <c r="B2123" s="17"/>
      <c r="C2123" s="18"/>
    </row>
    <row r="2124" spans="2:3" x14ac:dyDescent="0.25">
      <c r="B2124" s="17"/>
      <c r="C2124" s="18"/>
    </row>
    <row r="2125" spans="2:3" x14ac:dyDescent="0.25">
      <c r="B2125" s="17"/>
      <c r="C2125" s="18"/>
    </row>
    <row r="2126" spans="2:3" x14ac:dyDescent="0.25">
      <c r="B2126" s="17"/>
      <c r="C2126" s="18"/>
    </row>
    <row r="2127" spans="2:3" x14ac:dyDescent="0.25">
      <c r="B2127" s="17"/>
      <c r="C2127" s="18"/>
    </row>
    <row r="2128" spans="2:3" x14ac:dyDescent="0.25">
      <c r="B2128" s="17"/>
      <c r="C2128" s="18"/>
    </row>
    <row r="2129" spans="2:3" x14ac:dyDescent="0.25">
      <c r="B2129" s="17"/>
      <c r="C2129" s="18"/>
    </row>
    <row r="2130" spans="2:3" x14ac:dyDescent="0.25">
      <c r="B2130" s="17"/>
      <c r="C2130" s="18"/>
    </row>
    <row r="2131" spans="2:3" x14ac:dyDescent="0.25">
      <c r="B2131" s="17"/>
      <c r="C2131" s="18"/>
    </row>
    <row r="2132" spans="2:3" x14ac:dyDescent="0.25">
      <c r="B2132" s="17"/>
      <c r="C2132" s="18"/>
    </row>
    <row r="2133" spans="2:3" x14ac:dyDescent="0.25">
      <c r="B2133" s="17"/>
      <c r="C2133" s="18"/>
    </row>
    <row r="2134" spans="2:3" x14ac:dyDescent="0.25">
      <c r="B2134" s="17"/>
      <c r="C2134" s="18"/>
    </row>
    <row r="2135" spans="2:3" x14ac:dyDescent="0.25">
      <c r="B2135" s="17"/>
      <c r="C2135" s="18"/>
    </row>
    <row r="2136" spans="2:3" x14ac:dyDescent="0.25">
      <c r="B2136" s="17"/>
      <c r="C2136" s="18"/>
    </row>
    <row r="2137" spans="2:3" x14ac:dyDescent="0.25">
      <c r="B2137" s="17"/>
      <c r="C2137" s="18"/>
    </row>
    <row r="2138" spans="2:3" x14ac:dyDescent="0.25">
      <c r="B2138" s="17"/>
      <c r="C2138" s="18"/>
    </row>
    <row r="2139" spans="2:3" x14ac:dyDescent="0.25">
      <c r="B2139" s="17"/>
      <c r="C2139" s="18"/>
    </row>
    <row r="2140" spans="2:3" x14ac:dyDescent="0.25">
      <c r="B2140" s="17"/>
      <c r="C2140" s="18"/>
    </row>
    <row r="2141" spans="2:3" x14ac:dyDescent="0.25">
      <c r="B2141" s="17"/>
      <c r="C2141" s="18"/>
    </row>
    <row r="2142" spans="2:3" x14ac:dyDescent="0.25">
      <c r="B2142" s="17"/>
      <c r="C2142" s="18"/>
    </row>
    <row r="2143" spans="2:3" x14ac:dyDescent="0.25">
      <c r="B2143" s="17"/>
      <c r="C2143" s="18"/>
    </row>
    <row r="2144" spans="2:3" x14ac:dyDescent="0.25">
      <c r="B2144" s="17"/>
      <c r="C2144" s="18"/>
    </row>
    <row r="2145" spans="2:3" x14ac:dyDescent="0.25">
      <c r="B2145" s="17"/>
      <c r="C2145" s="18"/>
    </row>
    <row r="2146" spans="2:3" x14ac:dyDescent="0.25">
      <c r="B2146" s="17"/>
      <c r="C2146" s="18"/>
    </row>
    <row r="2147" spans="2:3" x14ac:dyDescent="0.25">
      <c r="B2147" s="17"/>
      <c r="C2147" s="18"/>
    </row>
    <row r="2148" spans="2:3" x14ac:dyDescent="0.25">
      <c r="B2148" s="17"/>
      <c r="C2148" s="18"/>
    </row>
    <row r="2149" spans="2:3" x14ac:dyDescent="0.25">
      <c r="B2149" s="17"/>
      <c r="C2149" s="18"/>
    </row>
    <row r="2150" spans="2:3" x14ac:dyDescent="0.25">
      <c r="B2150" s="17"/>
      <c r="C2150" s="18"/>
    </row>
    <row r="2151" spans="2:3" x14ac:dyDescent="0.25">
      <c r="B2151" s="17"/>
      <c r="C2151" s="18"/>
    </row>
    <row r="2152" spans="2:3" x14ac:dyDescent="0.25">
      <c r="B2152" s="17"/>
      <c r="C2152" s="18"/>
    </row>
    <row r="2153" spans="2:3" x14ac:dyDescent="0.25">
      <c r="B2153" s="17"/>
      <c r="C2153" s="18"/>
    </row>
    <row r="2154" spans="2:3" x14ac:dyDescent="0.25">
      <c r="B2154" s="17"/>
      <c r="C2154" s="18"/>
    </row>
    <row r="2155" spans="2:3" x14ac:dyDescent="0.25">
      <c r="B2155" s="17"/>
      <c r="C2155" s="18"/>
    </row>
    <row r="2156" spans="2:3" x14ac:dyDescent="0.25">
      <c r="B2156" s="17"/>
      <c r="C2156" s="18"/>
    </row>
    <row r="2157" spans="2:3" x14ac:dyDescent="0.25">
      <c r="B2157" s="17"/>
      <c r="C2157" s="18"/>
    </row>
    <row r="2158" spans="2:3" x14ac:dyDescent="0.25">
      <c r="B2158" s="17"/>
      <c r="C2158" s="18"/>
    </row>
    <row r="2159" spans="2:3" x14ac:dyDescent="0.25">
      <c r="B2159" s="17"/>
      <c r="C2159" s="18"/>
    </row>
    <row r="2160" spans="2:3" x14ac:dyDescent="0.25">
      <c r="B2160" s="17"/>
      <c r="C2160" s="18"/>
    </row>
    <row r="2161" spans="2:3" x14ac:dyDescent="0.25">
      <c r="B2161" s="17"/>
      <c r="C2161" s="18"/>
    </row>
    <row r="2162" spans="2:3" x14ac:dyDescent="0.25">
      <c r="B2162" s="17"/>
      <c r="C2162" s="18"/>
    </row>
    <row r="2163" spans="2:3" x14ac:dyDescent="0.25">
      <c r="B2163" s="17"/>
      <c r="C2163" s="18"/>
    </row>
    <row r="2164" spans="2:3" x14ac:dyDescent="0.25">
      <c r="B2164" s="17"/>
      <c r="C2164" s="18"/>
    </row>
    <row r="2165" spans="2:3" x14ac:dyDescent="0.25">
      <c r="B2165" s="17"/>
      <c r="C2165" s="18"/>
    </row>
    <row r="2166" spans="2:3" x14ac:dyDescent="0.25">
      <c r="B2166" s="17"/>
      <c r="C2166" s="18"/>
    </row>
    <row r="2167" spans="2:3" x14ac:dyDescent="0.25">
      <c r="B2167" s="17"/>
      <c r="C2167" s="18"/>
    </row>
    <row r="2168" spans="2:3" x14ac:dyDescent="0.25">
      <c r="B2168" s="17"/>
      <c r="C2168" s="18"/>
    </row>
    <row r="2169" spans="2:3" x14ac:dyDescent="0.25">
      <c r="B2169" s="17"/>
      <c r="C2169" s="18"/>
    </row>
    <row r="2170" spans="2:3" x14ac:dyDescent="0.25">
      <c r="B2170" s="17"/>
      <c r="C2170" s="18"/>
    </row>
    <row r="2171" spans="2:3" x14ac:dyDescent="0.25">
      <c r="B2171" s="17"/>
      <c r="C2171" s="18"/>
    </row>
    <row r="2172" spans="2:3" x14ac:dyDescent="0.25">
      <c r="B2172" s="17"/>
      <c r="C2172" s="18"/>
    </row>
    <row r="2173" spans="2:3" x14ac:dyDescent="0.25">
      <c r="B2173" s="17"/>
      <c r="C2173" s="18"/>
    </row>
    <row r="2174" spans="2:3" x14ac:dyDescent="0.25">
      <c r="B2174" s="17"/>
      <c r="C2174" s="18"/>
    </row>
    <row r="2175" spans="2:3" x14ac:dyDescent="0.25">
      <c r="B2175" s="17"/>
      <c r="C2175" s="18"/>
    </row>
    <row r="2176" spans="2:3" x14ac:dyDescent="0.25">
      <c r="B2176" s="17"/>
      <c r="C2176" s="18"/>
    </row>
    <row r="2177" spans="2:3" x14ac:dyDescent="0.25">
      <c r="B2177" s="17"/>
      <c r="C2177" s="18"/>
    </row>
    <row r="2178" spans="2:3" x14ac:dyDescent="0.25">
      <c r="B2178" s="17"/>
      <c r="C2178" s="18"/>
    </row>
    <row r="2179" spans="2:3" x14ac:dyDescent="0.25">
      <c r="B2179" s="17"/>
      <c r="C2179" s="18"/>
    </row>
    <row r="2180" spans="2:3" x14ac:dyDescent="0.25">
      <c r="B2180" s="17"/>
      <c r="C2180" s="18"/>
    </row>
    <row r="2181" spans="2:3" x14ac:dyDescent="0.25">
      <c r="B2181" s="17"/>
      <c r="C2181" s="18"/>
    </row>
    <row r="2182" spans="2:3" x14ac:dyDescent="0.25">
      <c r="B2182" s="17"/>
      <c r="C2182" s="18"/>
    </row>
    <row r="2183" spans="2:3" x14ac:dyDescent="0.25">
      <c r="B2183" s="17"/>
      <c r="C2183" s="18"/>
    </row>
    <row r="2184" spans="2:3" x14ac:dyDescent="0.25">
      <c r="B2184" s="17"/>
      <c r="C2184" s="18"/>
    </row>
    <row r="2185" spans="2:3" x14ac:dyDescent="0.25">
      <c r="B2185" s="17"/>
      <c r="C2185" s="18"/>
    </row>
    <row r="2186" spans="2:3" x14ac:dyDescent="0.25">
      <c r="B2186" s="17"/>
      <c r="C2186" s="18"/>
    </row>
    <row r="2187" spans="2:3" x14ac:dyDescent="0.25">
      <c r="B2187" s="17"/>
      <c r="C2187" s="18"/>
    </row>
    <row r="2188" spans="2:3" x14ac:dyDescent="0.25">
      <c r="B2188" s="17"/>
      <c r="C2188" s="18"/>
    </row>
    <row r="2189" spans="2:3" x14ac:dyDescent="0.25">
      <c r="B2189" s="17"/>
      <c r="C2189" s="18"/>
    </row>
    <row r="2190" spans="2:3" x14ac:dyDescent="0.25">
      <c r="B2190" s="17"/>
      <c r="C2190" s="18"/>
    </row>
    <row r="2191" spans="2:3" x14ac:dyDescent="0.25">
      <c r="B2191" s="17"/>
      <c r="C2191" s="18"/>
    </row>
    <row r="2192" spans="2:3" x14ac:dyDescent="0.25">
      <c r="B2192" s="17"/>
      <c r="C2192" s="18"/>
    </row>
    <row r="2193" spans="2:3" x14ac:dyDescent="0.25">
      <c r="B2193" s="17"/>
      <c r="C2193" s="18"/>
    </row>
    <row r="2194" spans="2:3" x14ac:dyDescent="0.25">
      <c r="B2194" s="17"/>
      <c r="C2194" s="18"/>
    </row>
    <row r="2195" spans="2:3" x14ac:dyDescent="0.25">
      <c r="B2195" s="17"/>
      <c r="C2195" s="18"/>
    </row>
    <row r="2196" spans="2:3" x14ac:dyDescent="0.25">
      <c r="B2196" s="17"/>
      <c r="C2196" s="18"/>
    </row>
    <row r="2197" spans="2:3" x14ac:dyDescent="0.25">
      <c r="B2197" s="17"/>
      <c r="C2197" s="18"/>
    </row>
    <row r="2198" spans="2:3" x14ac:dyDescent="0.25">
      <c r="B2198" s="17"/>
      <c r="C2198" s="18"/>
    </row>
    <row r="2199" spans="2:3" x14ac:dyDescent="0.25">
      <c r="B2199" s="17"/>
      <c r="C2199" s="18"/>
    </row>
    <row r="2200" spans="2:3" x14ac:dyDescent="0.25">
      <c r="B2200" s="17"/>
      <c r="C2200" s="18"/>
    </row>
    <row r="2201" spans="2:3" x14ac:dyDescent="0.25">
      <c r="B2201" s="17"/>
      <c r="C2201" s="18"/>
    </row>
    <row r="2202" spans="2:3" x14ac:dyDescent="0.25">
      <c r="B2202" s="17"/>
      <c r="C2202" s="18"/>
    </row>
    <row r="2203" spans="2:3" x14ac:dyDescent="0.25">
      <c r="B2203" s="17"/>
      <c r="C2203" s="18"/>
    </row>
    <row r="2204" spans="2:3" x14ac:dyDescent="0.25">
      <c r="B2204" s="17"/>
      <c r="C2204" s="18"/>
    </row>
    <row r="2205" spans="2:3" x14ac:dyDescent="0.25">
      <c r="B2205" s="17"/>
      <c r="C2205" s="18"/>
    </row>
    <row r="2206" spans="2:3" x14ac:dyDescent="0.25">
      <c r="B2206" s="17"/>
      <c r="C2206" s="18"/>
    </row>
    <row r="2207" spans="2:3" x14ac:dyDescent="0.25">
      <c r="B2207" s="17"/>
      <c r="C2207" s="18"/>
    </row>
    <row r="2208" spans="2:3" x14ac:dyDescent="0.25">
      <c r="B2208" s="17"/>
      <c r="C2208" s="18"/>
    </row>
    <row r="2209" spans="2:3" x14ac:dyDescent="0.25">
      <c r="B2209" s="17"/>
      <c r="C2209" s="18"/>
    </row>
    <row r="2210" spans="2:3" x14ac:dyDescent="0.25">
      <c r="B2210" s="17"/>
      <c r="C2210" s="18"/>
    </row>
    <row r="2211" spans="2:3" x14ac:dyDescent="0.25">
      <c r="B2211" s="17"/>
      <c r="C2211" s="18"/>
    </row>
    <row r="2212" spans="2:3" x14ac:dyDescent="0.25">
      <c r="B2212" s="17"/>
      <c r="C2212" s="18"/>
    </row>
    <row r="2213" spans="2:3" x14ac:dyDescent="0.25">
      <c r="B2213" s="17"/>
      <c r="C2213" s="18"/>
    </row>
    <row r="2214" spans="2:3" x14ac:dyDescent="0.25">
      <c r="B2214" s="17"/>
      <c r="C2214" s="18"/>
    </row>
    <row r="2215" spans="2:3" x14ac:dyDescent="0.25">
      <c r="B2215" s="17"/>
      <c r="C2215" s="18"/>
    </row>
    <row r="2216" spans="2:3" x14ac:dyDescent="0.25">
      <c r="B2216" s="17"/>
      <c r="C2216" s="18"/>
    </row>
    <row r="2217" spans="2:3" x14ac:dyDescent="0.25">
      <c r="B2217" s="17"/>
      <c r="C2217" s="18"/>
    </row>
    <row r="2218" spans="2:3" x14ac:dyDescent="0.25">
      <c r="B2218" s="17"/>
      <c r="C2218" s="18"/>
    </row>
    <row r="2219" spans="2:3" x14ac:dyDescent="0.25">
      <c r="B2219" s="17"/>
      <c r="C2219" s="18"/>
    </row>
    <row r="2220" spans="2:3" x14ac:dyDescent="0.25">
      <c r="B2220" s="17"/>
      <c r="C2220" s="18"/>
    </row>
    <row r="2221" spans="2:3" x14ac:dyDescent="0.25">
      <c r="B2221" s="17"/>
      <c r="C2221" s="18"/>
    </row>
    <row r="2222" spans="2:3" x14ac:dyDescent="0.25">
      <c r="B2222" s="17"/>
      <c r="C2222" s="18"/>
    </row>
    <row r="2223" spans="2:3" x14ac:dyDescent="0.25">
      <c r="B2223" s="17"/>
      <c r="C2223" s="18"/>
    </row>
    <row r="2224" spans="2:3" x14ac:dyDescent="0.25">
      <c r="B2224" s="17"/>
      <c r="C2224" s="18"/>
    </row>
    <row r="2225" spans="2:3" x14ac:dyDescent="0.25">
      <c r="B2225" s="17"/>
      <c r="C2225" s="18"/>
    </row>
    <row r="2226" spans="2:3" x14ac:dyDescent="0.25">
      <c r="B2226" s="17"/>
      <c r="C2226" s="18"/>
    </row>
    <row r="2227" spans="2:3" x14ac:dyDescent="0.25">
      <c r="B2227" s="17"/>
      <c r="C2227" s="18"/>
    </row>
    <row r="2228" spans="2:3" x14ac:dyDescent="0.25">
      <c r="B2228" s="17"/>
      <c r="C2228" s="18"/>
    </row>
    <row r="2229" spans="2:3" x14ac:dyDescent="0.25">
      <c r="B2229" s="17"/>
      <c r="C2229" s="18"/>
    </row>
    <row r="2230" spans="2:3" x14ac:dyDescent="0.25">
      <c r="B2230" s="17"/>
      <c r="C2230" s="18"/>
    </row>
    <row r="2231" spans="2:3" x14ac:dyDescent="0.25">
      <c r="B2231" s="17"/>
      <c r="C2231" s="18"/>
    </row>
    <row r="2232" spans="2:3" x14ac:dyDescent="0.25">
      <c r="B2232" s="17"/>
      <c r="C2232" s="18"/>
    </row>
    <row r="2233" spans="2:3" x14ac:dyDescent="0.25">
      <c r="B2233" s="17"/>
      <c r="C2233" s="18"/>
    </row>
    <row r="2234" spans="2:3" x14ac:dyDescent="0.25">
      <c r="B2234" s="17"/>
      <c r="C2234" s="18"/>
    </row>
    <row r="2235" spans="2:3" x14ac:dyDescent="0.25">
      <c r="B2235" s="17"/>
      <c r="C2235" s="18"/>
    </row>
    <row r="2236" spans="2:3" x14ac:dyDescent="0.25">
      <c r="B2236" s="17"/>
      <c r="C2236" s="18"/>
    </row>
    <row r="2237" spans="2:3" x14ac:dyDescent="0.25">
      <c r="B2237" s="17"/>
      <c r="C2237" s="18"/>
    </row>
    <row r="2238" spans="2:3" x14ac:dyDescent="0.25">
      <c r="B2238" s="17"/>
      <c r="C2238" s="18"/>
    </row>
    <row r="2239" spans="2:3" x14ac:dyDescent="0.25">
      <c r="B2239" s="17"/>
      <c r="C2239" s="18"/>
    </row>
    <row r="2240" spans="2:3" x14ac:dyDescent="0.25">
      <c r="B2240" s="17"/>
      <c r="C2240" s="18"/>
    </row>
    <row r="2241" spans="2:3" x14ac:dyDescent="0.25">
      <c r="B2241" s="17"/>
      <c r="C2241" s="18"/>
    </row>
    <row r="2242" spans="2:3" x14ac:dyDescent="0.25">
      <c r="B2242" s="17"/>
      <c r="C2242" s="18"/>
    </row>
    <row r="2243" spans="2:3" x14ac:dyDescent="0.25">
      <c r="B2243" s="17"/>
      <c r="C2243" s="18"/>
    </row>
    <row r="2244" spans="2:3" x14ac:dyDescent="0.25">
      <c r="B2244" s="17"/>
      <c r="C2244" s="18"/>
    </row>
    <row r="2245" spans="2:3" x14ac:dyDescent="0.25">
      <c r="B2245" s="17"/>
      <c r="C2245" s="18"/>
    </row>
    <row r="2246" spans="2:3" x14ac:dyDescent="0.25">
      <c r="B2246" s="17"/>
      <c r="C2246" s="18"/>
    </row>
    <row r="2247" spans="2:3" x14ac:dyDescent="0.25">
      <c r="B2247" s="17"/>
      <c r="C2247" s="18"/>
    </row>
    <row r="2248" spans="2:3" x14ac:dyDescent="0.25">
      <c r="B2248" s="17"/>
      <c r="C2248" s="18"/>
    </row>
    <row r="2249" spans="2:3" x14ac:dyDescent="0.25">
      <c r="B2249" s="17"/>
      <c r="C2249" s="18"/>
    </row>
    <row r="2250" spans="2:3" x14ac:dyDescent="0.25">
      <c r="B2250" s="17"/>
      <c r="C2250" s="18"/>
    </row>
    <row r="2251" spans="2:3" x14ac:dyDescent="0.25">
      <c r="B2251" s="17"/>
      <c r="C2251" s="18"/>
    </row>
    <row r="2252" spans="2:3" x14ac:dyDescent="0.25">
      <c r="B2252" s="17"/>
      <c r="C2252" s="18"/>
    </row>
    <row r="2253" spans="2:3" x14ac:dyDescent="0.25">
      <c r="B2253" s="17"/>
      <c r="C2253" s="18"/>
    </row>
    <row r="2254" spans="2:3" x14ac:dyDescent="0.25">
      <c r="B2254" s="17"/>
      <c r="C2254" s="18"/>
    </row>
    <row r="2255" spans="2:3" x14ac:dyDescent="0.25">
      <c r="B2255" s="17"/>
      <c r="C2255" s="18"/>
    </row>
    <row r="2256" spans="2:3" x14ac:dyDescent="0.25">
      <c r="B2256" s="17"/>
      <c r="C2256" s="18"/>
    </row>
    <row r="2257" spans="2:3" x14ac:dyDescent="0.25">
      <c r="B2257" s="17"/>
      <c r="C2257" s="18"/>
    </row>
    <row r="2258" spans="2:3" x14ac:dyDescent="0.25">
      <c r="B2258" s="17"/>
      <c r="C2258" s="18"/>
    </row>
    <row r="2259" spans="2:3" x14ac:dyDescent="0.25">
      <c r="B2259" s="17"/>
      <c r="C2259" s="18"/>
    </row>
    <row r="2260" spans="2:3" x14ac:dyDescent="0.25">
      <c r="B2260" s="17"/>
      <c r="C2260" s="18"/>
    </row>
    <row r="2261" spans="2:3" x14ac:dyDescent="0.25">
      <c r="B2261" s="17"/>
      <c r="C2261" s="18"/>
    </row>
    <row r="2262" spans="2:3" x14ac:dyDescent="0.25">
      <c r="B2262" s="17"/>
      <c r="C2262" s="18"/>
    </row>
    <row r="2263" spans="2:3" x14ac:dyDescent="0.25">
      <c r="B2263" s="17"/>
      <c r="C2263" s="18"/>
    </row>
    <row r="2264" spans="2:3" x14ac:dyDescent="0.25">
      <c r="B2264" s="17"/>
      <c r="C2264" s="18"/>
    </row>
    <row r="2265" spans="2:3" x14ac:dyDescent="0.25">
      <c r="B2265" s="17"/>
      <c r="C2265" s="18"/>
    </row>
    <row r="2266" spans="2:3" x14ac:dyDescent="0.25">
      <c r="B2266" s="17"/>
      <c r="C2266" s="18"/>
    </row>
    <row r="2267" spans="2:3" x14ac:dyDescent="0.25">
      <c r="B2267" s="17"/>
      <c r="C2267" s="18"/>
    </row>
    <row r="2268" spans="2:3" x14ac:dyDescent="0.25">
      <c r="B2268" s="17"/>
      <c r="C2268" s="18"/>
    </row>
    <row r="2269" spans="2:3" x14ac:dyDescent="0.25">
      <c r="B2269" s="17"/>
      <c r="C2269" s="18"/>
    </row>
    <row r="2270" spans="2:3" x14ac:dyDescent="0.25">
      <c r="B2270" s="17"/>
      <c r="C2270" s="18"/>
    </row>
    <row r="2271" spans="2:3" x14ac:dyDescent="0.25">
      <c r="B2271" s="17"/>
      <c r="C2271" s="18"/>
    </row>
    <row r="2272" spans="2:3" x14ac:dyDescent="0.25">
      <c r="B2272" s="17"/>
      <c r="C2272" s="18"/>
    </row>
    <row r="2273" spans="2:3" x14ac:dyDescent="0.25">
      <c r="B2273" s="17"/>
      <c r="C2273" s="18"/>
    </row>
    <row r="2274" spans="2:3" x14ac:dyDescent="0.25">
      <c r="B2274" s="17"/>
      <c r="C2274" s="18"/>
    </row>
    <row r="2275" spans="2:3" x14ac:dyDescent="0.25">
      <c r="B2275" s="17"/>
      <c r="C2275" s="18"/>
    </row>
    <row r="2276" spans="2:3" x14ac:dyDescent="0.25">
      <c r="B2276" s="17"/>
      <c r="C2276" s="18"/>
    </row>
    <row r="2277" spans="2:3" x14ac:dyDescent="0.25">
      <c r="B2277" s="17"/>
      <c r="C2277" s="18"/>
    </row>
    <row r="2278" spans="2:3" x14ac:dyDescent="0.25">
      <c r="B2278" s="17"/>
      <c r="C2278" s="18"/>
    </row>
    <row r="2279" spans="2:3" x14ac:dyDescent="0.25">
      <c r="B2279" s="17"/>
      <c r="C2279" s="18"/>
    </row>
    <row r="2280" spans="2:3" x14ac:dyDescent="0.25">
      <c r="B2280" s="17"/>
      <c r="C2280" s="18"/>
    </row>
    <row r="2281" spans="2:3" x14ac:dyDescent="0.25">
      <c r="B2281" s="17"/>
      <c r="C2281" s="18"/>
    </row>
    <row r="2282" spans="2:3" x14ac:dyDescent="0.25">
      <c r="B2282" s="17"/>
      <c r="C2282" s="18"/>
    </row>
    <row r="2283" spans="2:3" x14ac:dyDescent="0.25">
      <c r="B2283" s="17"/>
      <c r="C2283" s="18"/>
    </row>
    <row r="2284" spans="2:3" x14ac:dyDescent="0.25">
      <c r="B2284" s="17"/>
      <c r="C2284" s="18"/>
    </row>
    <row r="2285" spans="2:3" x14ac:dyDescent="0.25">
      <c r="B2285" s="17"/>
      <c r="C2285" s="18"/>
    </row>
    <row r="2286" spans="2:3" x14ac:dyDescent="0.25">
      <c r="B2286" s="17"/>
      <c r="C2286" s="18"/>
    </row>
    <row r="2287" spans="2:3" x14ac:dyDescent="0.25">
      <c r="B2287" s="17"/>
      <c r="C2287" s="18"/>
    </row>
    <row r="2288" spans="2:3" x14ac:dyDescent="0.25">
      <c r="B2288" s="17"/>
      <c r="C2288" s="18"/>
    </row>
    <row r="2289" spans="2:3" x14ac:dyDescent="0.25">
      <c r="B2289" s="17"/>
      <c r="C2289" s="18"/>
    </row>
    <row r="2290" spans="2:3" x14ac:dyDescent="0.25">
      <c r="B2290" s="17"/>
      <c r="C2290" s="18"/>
    </row>
    <row r="2291" spans="2:3" x14ac:dyDescent="0.25">
      <c r="B2291" s="17"/>
      <c r="C2291" s="18"/>
    </row>
    <row r="2292" spans="2:3" x14ac:dyDescent="0.25">
      <c r="B2292" s="17"/>
      <c r="C2292" s="18"/>
    </row>
    <row r="2293" spans="2:3" x14ac:dyDescent="0.25">
      <c r="B2293" s="17"/>
      <c r="C2293" s="18"/>
    </row>
    <row r="2294" spans="2:3" x14ac:dyDescent="0.25">
      <c r="B2294" s="17"/>
      <c r="C2294" s="18"/>
    </row>
    <row r="2295" spans="2:3" x14ac:dyDescent="0.25">
      <c r="B2295" s="17"/>
      <c r="C2295" s="18"/>
    </row>
    <row r="2296" spans="2:3" x14ac:dyDescent="0.25">
      <c r="B2296" s="17"/>
      <c r="C2296" s="18"/>
    </row>
    <row r="2297" spans="2:3" x14ac:dyDescent="0.25">
      <c r="B2297" s="17"/>
      <c r="C2297" s="18"/>
    </row>
    <row r="2298" spans="2:3" x14ac:dyDescent="0.25">
      <c r="B2298" s="17"/>
      <c r="C2298" s="18"/>
    </row>
    <row r="2299" spans="2:3" x14ac:dyDescent="0.25">
      <c r="B2299" s="17"/>
      <c r="C2299" s="18"/>
    </row>
    <row r="2300" spans="2:3" x14ac:dyDescent="0.25">
      <c r="B2300" s="17"/>
      <c r="C2300" s="18"/>
    </row>
    <row r="2301" spans="2:3" x14ac:dyDescent="0.25">
      <c r="B2301" s="17"/>
      <c r="C2301" s="18"/>
    </row>
    <row r="2302" spans="2:3" x14ac:dyDescent="0.25">
      <c r="B2302" s="17"/>
      <c r="C2302" s="18"/>
    </row>
    <row r="2303" spans="2:3" x14ac:dyDescent="0.25">
      <c r="B2303" s="17"/>
      <c r="C2303" s="18"/>
    </row>
    <row r="2304" spans="2:3" x14ac:dyDescent="0.25">
      <c r="B2304" s="17"/>
      <c r="C2304" s="18"/>
    </row>
    <row r="2305" spans="2:3" x14ac:dyDescent="0.25">
      <c r="B2305" s="17"/>
      <c r="C2305" s="18"/>
    </row>
    <row r="2306" spans="2:3" x14ac:dyDescent="0.25">
      <c r="B2306" s="17"/>
      <c r="C2306" s="18"/>
    </row>
    <row r="2307" spans="2:3" x14ac:dyDescent="0.25">
      <c r="B2307" s="17"/>
      <c r="C2307" s="18"/>
    </row>
    <row r="2308" spans="2:3" x14ac:dyDescent="0.25">
      <c r="B2308" s="17"/>
      <c r="C2308" s="18"/>
    </row>
    <row r="2309" spans="2:3" x14ac:dyDescent="0.25">
      <c r="B2309" s="17"/>
      <c r="C2309" s="18"/>
    </row>
    <row r="2310" spans="2:3" x14ac:dyDescent="0.25">
      <c r="B2310" s="17"/>
      <c r="C2310" s="18"/>
    </row>
    <row r="2311" spans="2:3" x14ac:dyDescent="0.25">
      <c r="B2311" s="17"/>
      <c r="C2311" s="18"/>
    </row>
    <row r="2312" spans="2:3" x14ac:dyDescent="0.25">
      <c r="B2312" s="17"/>
      <c r="C2312" s="18"/>
    </row>
    <row r="2313" spans="2:3" x14ac:dyDescent="0.25">
      <c r="B2313" s="17"/>
      <c r="C2313" s="18"/>
    </row>
    <row r="2314" spans="2:3" x14ac:dyDescent="0.25">
      <c r="B2314" s="17"/>
      <c r="C2314" s="18"/>
    </row>
    <row r="2315" spans="2:3" x14ac:dyDescent="0.25">
      <c r="B2315" s="17"/>
      <c r="C2315" s="18"/>
    </row>
    <row r="2316" spans="2:3" x14ac:dyDescent="0.25">
      <c r="B2316" s="17"/>
      <c r="C2316" s="18"/>
    </row>
    <row r="2317" spans="2:3" x14ac:dyDescent="0.25">
      <c r="B2317" s="17"/>
      <c r="C2317" s="18"/>
    </row>
    <row r="2318" spans="2:3" x14ac:dyDescent="0.25">
      <c r="B2318" s="17"/>
      <c r="C2318" s="18"/>
    </row>
    <row r="2319" spans="2:3" x14ac:dyDescent="0.25">
      <c r="B2319" s="17"/>
      <c r="C2319" s="18"/>
    </row>
    <row r="2320" spans="2:3" x14ac:dyDescent="0.25">
      <c r="B2320" s="17"/>
      <c r="C2320" s="18"/>
    </row>
    <row r="2321" spans="2:3" x14ac:dyDescent="0.25">
      <c r="B2321" s="17"/>
      <c r="C2321" s="18"/>
    </row>
    <row r="2322" spans="2:3" x14ac:dyDescent="0.25">
      <c r="B2322" s="17"/>
      <c r="C2322" s="18"/>
    </row>
    <row r="2323" spans="2:3" x14ac:dyDescent="0.25">
      <c r="B2323" s="17"/>
      <c r="C2323" s="18"/>
    </row>
    <row r="2324" spans="2:3" x14ac:dyDescent="0.25">
      <c r="B2324" s="17"/>
      <c r="C2324" s="18"/>
    </row>
    <row r="2325" spans="2:3" x14ac:dyDescent="0.25">
      <c r="B2325" s="17"/>
      <c r="C2325" s="18"/>
    </row>
    <row r="2326" spans="2:3" x14ac:dyDescent="0.25">
      <c r="B2326" s="17"/>
      <c r="C2326" s="18"/>
    </row>
    <row r="2327" spans="2:3" x14ac:dyDescent="0.25">
      <c r="B2327" s="17"/>
      <c r="C2327" s="18"/>
    </row>
    <row r="2328" spans="2:3" x14ac:dyDescent="0.25">
      <c r="B2328" s="17"/>
      <c r="C2328" s="18"/>
    </row>
    <row r="2329" spans="2:3" x14ac:dyDescent="0.25">
      <c r="B2329" s="17"/>
      <c r="C2329" s="18"/>
    </row>
    <row r="2330" spans="2:3" x14ac:dyDescent="0.25">
      <c r="B2330" s="17"/>
      <c r="C2330" s="18"/>
    </row>
    <row r="2331" spans="2:3" x14ac:dyDescent="0.25">
      <c r="B2331" s="17"/>
      <c r="C2331" s="18"/>
    </row>
    <row r="2332" spans="2:3" x14ac:dyDescent="0.25">
      <c r="B2332" s="17"/>
      <c r="C2332" s="18"/>
    </row>
    <row r="2333" spans="2:3" x14ac:dyDescent="0.25">
      <c r="B2333" s="17"/>
      <c r="C2333" s="18"/>
    </row>
    <row r="2334" spans="2:3" x14ac:dyDescent="0.25">
      <c r="B2334" s="17"/>
      <c r="C2334" s="18"/>
    </row>
    <row r="2335" spans="2:3" x14ac:dyDescent="0.25">
      <c r="B2335" s="17"/>
      <c r="C2335" s="18"/>
    </row>
    <row r="2336" spans="2:3" x14ac:dyDescent="0.25">
      <c r="B2336" s="17"/>
      <c r="C2336" s="18"/>
    </row>
    <row r="2337" spans="2:3" x14ac:dyDescent="0.25">
      <c r="B2337" s="17"/>
      <c r="C2337" s="18"/>
    </row>
    <row r="2338" spans="2:3" x14ac:dyDescent="0.25">
      <c r="B2338" s="17"/>
      <c r="C2338" s="18"/>
    </row>
    <row r="2339" spans="2:3" x14ac:dyDescent="0.25">
      <c r="B2339" s="17"/>
      <c r="C2339" s="18"/>
    </row>
    <row r="2340" spans="2:3" x14ac:dyDescent="0.25">
      <c r="B2340" s="17"/>
      <c r="C2340" s="18"/>
    </row>
    <row r="2341" spans="2:3" x14ac:dyDescent="0.25">
      <c r="B2341" s="17"/>
      <c r="C2341" s="18"/>
    </row>
    <row r="2342" spans="2:3" x14ac:dyDescent="0.25">
      <c r="B2342" s="17"/>
      <c r="C2342" s="18"/>
    </row>
    <row r="2343" spans="2:3" x14ac:dyDescent="0.25">
      <c r="B2343" s="17"/>
      <c r="C2343" s="18"/>
    </row>
    <row r="2344" spans="2:3" x14ac:dyDescent="0.25">
      <c r="B2344" s="17"/>
      <c r="C2344" s="18"/>
    </row>
    <row r="2345" spans="2:3" x14ac:dyDescent="0.25">
      <c r="B2345" s="17"/>
      <c r="C2345" s="18"/>
    </row>
    <row r="2346" spans="2:3" x14ac:dyDescent="0.25">
      <c r="B2346" s="17"/>
      <c r="C2346" s="18"/>
    </row>
    <row r="2347" spans="2:3" x14ac:dyDescent="0.25">
      <c r="B2347" s="17"/>
      <c r="C2347" s="18"/>
    </row>
    <row r="2348" spans="2:3" x14ac:dyDescent="0.25">
      <c r="B2348" s="17"/>
      <c r="C2348" s="18"/>
    </row>
    <row r="2349" spans="2:3" x14ac:dyDescent="0.25">
      <c r="B2349" s="17"/>
      <c r="C2349" s="18"/>
    </row>
    <row r="2350" spans="2:3" x14ac:dyDescent="0.25">
      <c r="B2350" s="17"/>
      <c r="C2350" s="18"/>
    </row>
    <row r="2351" spans="2:3" x14ac:dyDescent="0.25">
      <c r="B2351" s="17"/>
      <c r="C2351" s="18"/>
    </row>
    <row r="2352" spans="2:3" x14ac:dyDescent="0.25">
      <c r="B2352" s="17"/>
      <c r="C2352" s="18"/>
    </row>
    <row r="2353" spans="2:3" x14ac:dyDescent="0.25">
      <c r="B2353" s="17"/>
      <c r="C2353" s="18"/>
    </row>
    <row r="2354" spans="2:3" x14ac:dyDescent="0.25">
      <c r="B2354" s="17"/>
      <c r="C2354" s="18"/>
    </row>
    <row r="2355" spans="2:3" x14ac:dyDescent="0.25">
      <c r="B2355" s="17"/>
      <c r="C2355" s="18"/>
    </row>
    <row r="2356" spans="2:3" x14ac:dyDescent="0.25">
      <c r="B2356" s="17"/>
      <c r="C2356" s="18"/>
    </row>
    <row r="2357" spans="2:3" x14ac:dyDescent="0.25">
      <c r="B2357" s="17"/>
      <c r="C2357" s="18"/>
    </row>
    <row r="2358" spans="2:3" x14ac:dyDescent="0.25">
      <c r="B2358" s="17"/>
      <c r="C2358" s="18"/>
    </row>
    <row r="2359" spans="2:3" x14ac:dyDescent="0.25">
      <c r="B2359" s="17"/>
      <c r="C2359" s="18"/>
    </row>
    <row r="2360" spans="2:3" x14ac:dyDescent="0.25">
      <c r="B2360" s="17"/>
      <c r="C2360" s="18"/>
    </row>
    <row r="2361" spans="2:3" x14ac:dyDescent="0.25">
      <c r="B2361" s="17"/>
      <c r="C2361" s="18"/>
    </row>
    <row r="2362" spans="2:3" x14ac:dyDescent="0.25">
      <c r="B2362" s="17"/>
      <c r="C2362" s="18"/>
    </row>
    <row r="2363" spans="2:3" x14ac:dyDescent="0.25">
      <c r="B2363" s="17"/>
      <c r="C2363" s="18"/>
    </row>
    <row r="2364" spans="2:3" x14ac:dyDescent="0.25">
      <c r="B2364" s="17"/>
      <c r="C2364" s="18"/>
    </row>
    <row r="2365" spans="2:3" x14ac:dyDescent="0.25">
      <c r="B2365" s="17"/>
      <c r="C2365" s="18"/>
    </row>
    <row r="2366" spans="2:3" x14ac:dyDescent="0.25">
      <c r="B2366" s="17"/>
      <c r="C2366" s="18"/>
    </row>
    <row r="2367" spans="2:3" x14ac:dyDescent="0.25">
      <c r="B2367" s="17"/>
      <c r="C2367" s="18"/>
    </row>
    <row r="2368" spans="2:3" x14ac:dyDescent="0.25">
      <c r="B2368" s="17"/>
      <c r="C2368" s="18"/>
    </row>
    <row r="2369" spans="2:3" x14ac:dyDescent="0.25">
      <c r="B2369" s="17"/>
      <c r="C2369" s="18"/>
    </row>
    <row r="2370" spans="2:3" x14ac:dyDescent="0.25">
      <c r="B2370" s="17"/>
      <c r="C2370" s="18"/>
    </row>
    <row r="2371" spans="2:3" x14ac:dyDescent="0.25">
      <c r="B2371" s="17"/>
      <c r="C2371" s="18"/>
    </row>
    <row r="2372" spans="2:3" x14ac:dyDescent="0.25">
      <c r="B2372" s="17"/>
      <c r="C2372" s="18"/>
    </row>
    <row r="2373" spans="2:3" x14ac:dyDescent="0.25">
      <c r="B2373" s="17"/>
      <c r="C2373" s="18"/>
    </row>
    <row r="2374" spans="2:3" x14ac:dyDescent="0.25">
      <c r="B2374" s="17"/>
      <c r="C2374" s="18"/>
    </row>
    <row r="2375" spans="2:3" x14ac:dyDescent="0.25">
      <c r="B2375" s="17"/>
      <c r="C2375" s="18"/>
    </row>
    <row r="2376" spans="2:3" x14ac:dyDescent="0.25">
      <c r="B2376" s="17"/>
      <c r="C2376" s="18"/>
    </row>
    <row r="2377" spans="2:3" x14ac:dyDescent="0.25">
      <c r="B2377" s="17"/>
      <c r="C2377" s="18"/>
    </row>
    <row r="2378" spans="2:3" x14ac:dyDescent="0.25">
      <c r="B2378" s="17"/>
      <c r="C2378" s="18"/>
    </row>
    <row r="2379" spans="2:3" x14ac:dyDescent="0.25">
      <c r="B2379" s="17"/>
      <c r="C2379" s="18"/>
    </row>
    <row r="2380" spans="2:3" x14ac:dyDescent="0.25">
      <c r="B2380" s="17"/>
      <c r="C2380" s="18"/>
    </row>
    <row r="2381" spans="2:3" x14ac:dyDescent="0.25">
      <c r="B2381" s="17"/>
      <c r="C2381" s="18"/>
    </row>
    <row r="2382" spans="2:3" x14ac:dyDescent="0.25">
      <c r="B2382" s="17"/>
      <c r="C2382" s="18"/>
    </row>
    <row r="2383" spans="2:3" x14ac:dyDescent="0.25">
      <c r="B2383" s="17"/>
      <c r="C2383" s="18"/>
    </row>
    <row r="2384" spans="2:3" x14ac:dyDescent="0.25">
      <c r="B2384" s="17"/>
      <c r="C2384" s="18"/>
    </row>
    <row r="2385" spans="2:3" x14ac:dyDescent="0.25">
      <c r="B2385" s="17"/>
      <c r="C2385" s="18"/>
    </row>
    <row r="2386" spans="2:3" x14ac:dyDescent="0.25">
      <c r="B2386" s="17"/>
      <c r="C2386" s="18"/>
    </row>
    <row r="2387" spans="2:3" x14ac:dyDescent="0.25">
      <c r="B2387" s="17"/>
      <c r="C2387" s="18"/>
    </row>
    <row r="2388" spans="2:3" x14ac:dyDescent="0.25">
      <c r="B2388" s="17"/>
      <c r="C2388" s="18"/>
    </row>
    <row r="2389" spans="2:3" x14ac:dyDescent="0.25">
      <c r="B2389" s="17"/>
      <c r="C2389" s="18"/>
    </row>
    <row r="2390" spans="2:3" x14ac:dyDescent="0.25">
      <c r="B2390" s="17"/>
      <c r="C2390" s="18"/>
    </row>
    <row r="2391" spans="2:3" x14ac:dyDescent="0.25">
      <c r="B2391" s="17"/>
      <c r="C2391" s="18"/>
    </row>
    <row r="2392" spans="2:3" x14ac:dyDescent="0.25">
      <c r="B2392" s="17"/>
      <c r="C2392" s="18"/>
    </row>
    <row r="2393" spans="2:3" x14ac:dyDescent="0.25">
      <c r="B2393" s="17"/>
      <c r="C2393" s="18"/>
    </row>
    <row r="2394" spans="2:3" x14ac:dyDescent="0.25">
      <c r="B2394" s="17"/>
      <c r="C2394" s="18"/>
    </row>
    <row r="2395" spans="2:3" x14ac:dyDescent="0.25">
      <c r="B2395" s="17"/>
      <c r="C2395" s="18"/>
    </row>
    <row r="2396" spans="2:3" x14ac:dyDescent="0.25">
      <c r="B2396" s="17"/>
      <c r="C2396" s="18"/>
    </row>
    <row r="2397" spans="2:3" x14ac:dyDescent="0.25">
      <c r="B2397" s="17"/>
      <c r="C2397" s="18"/>
    </row>
    <row r="2398" spans="2:3" x14ac:dyDescent="0.25">
      <c r="B2398" s="17"/>
      <c r="C2398" s="18"/>
    </row>
    <row r="2399" spans="2:3" x14ac:dyDescent="0.25">
      <c r="B2399" s="17"/>
      <c r="C2399" s="18"/>
    </row>
    <row r="2400" spans="2:3" x14ac:dyDescent="0.25">
      <c r="B2400" s="17"/>
      <c r="C2400" s="18"/>
    </row>
    <row r="2401" spans="2:3" x14ac:dyDescent="0.25">
      <c r="B2401" s="17"/>
      <c r="C2401" s="18"/>
    </row>
    <row r="2402" spans="2:3" x14ac:dyDescent="0.25">
      <c r="B2402" s="17"/>
      <c r="C2402" s="18"/>
    </row>
    <row r="2403" spans="2:3" x14ac:dyDescent="0.25">
      <c r="B2403" s="17"/>
      <c r="C2403" s="18"/>
    </row>
    <row r="2404" spans="2:3" x14ac:dyDescent="0.25">
      <c r="B2404" s="17"/>
      <c r="C2404" s="18"/>
    </row>
    <row r="2405" spans="2:3" x14ac:dyDescent="0.25">
      <c r="B2405" s="17"/>
      <c r="C2405" s="18"/>
    </row>
    <row r="2406" spans="2:3" x14ac:dyDescent="0.25">
      <c r="B2406" s="17"/>
      <c r="C2406" s="18"/>
    </row>
    <row r="2407" spans="2:3" x14ac:dyDescent="0.25">
      <c r="B2407" s="17"/>
      <c r="C2407" s="18"/>
    </row>
    <row r="2408" spans="2:3" x14ac:dyDescent="0.25">
      <c r="B2408" s="17"/>
      <c r="C2408" s="18"/>
    </row>
    <row r="2409" spans="2:3" x14ac:dyDescent="0.25">
      <c r="B2409" s="17"/>
      <c r="C2409" s="18"/>
    </row>
    <row r="2410" spans="2:3" x14ac:dyDescent="0.25">
      <c r="B2410" s="17"/>
      <c r="C2410" s="18"/>
    </row>
    <row r="2411" spans="2:3" x14ac:dyDescent="0.25">
      <c r="B2411" s="17"/>
      <c r="C2411" s="18"/>
    </row>
    <row r="2412" spans="2:3" x14ac:dyDescent="0.25">
      <c r="B2412" s="17"/>
      <c r="C2412" s="18"/>
    </row>
    <row r="2413" spans="2:3" x14ac:dyDescent="0.25">
      <c r="B2413" s="17"/>
      <c r="C2413" s="18"/>
    </row>
    <row r="2414" spans="2:3" x14ac:dyDescent="0.25">
      <c r="B2414" s="17"/>
      <c r="C2414" s="18"/>
    </row>
    <row r="2415" spans="2:3" x14ac:dyDescent="0.25">
      <c r="B2415" s="17"/>
      <c r="C2415" s="18"/>
    </row>
    <row r="2416" spans="2:3" x14ac:dyDescent="0.25">
      <c r="B2416" s="17"/>
      <c r="C2416" s="18"/>
    </row>
    <row r="2417" spans="2:3" x14ac:dyDescent="0.25">
      <c r="B2417" s="17"/>
      <c r="C2417" s="18"/>
    </row>
    <row r="2418" spans="2:3" x14ac:dyDescent="0.25">
      <c r="B2418" s="17"/>
      <c r="C2418" s="18"/>
    </row>
    <row r="2419" spans="2:3" x14ac:dyDescent="0.25">
      <c r="B2419" s="17"/>
      <c r="C2419" s="18"/>
    </row>
    <row r="2420" spans="2:3" x14ac:dyDescent="0.25">
      <c r="B2420" s="17"/>
      <c r="C2420" s="18"/>
    </row>
    <row r="2421" spans="2:3" x14ac:dyDescent="0.25">
      <c r="B2421" s="17"/>
      <c r="C2421" s="18"/>
    </row>
    <row r="2422" spans="2:3" x14ac:dyDescent="0.25">
      <c r="B2422" s="17"/>
      <c r="C2422" s="18"/>
    </row>
    <row r="2423" spans="2:3" x14ac:dyDescent="0.25">
      <c r="B2423" s="17"/>
      <c r="C2423" s="18"/>
    </row>
    <row r="2424" spans="2:3" x14ac:dyDescent="0.25">
      <c r="B2424" s="17"/>
      <c r="C2424" s="18"/>
    </row>
    <row r="2425" spans="2:3" x14ac:dyDescent="0.25">
      <c r="B2425" s="17"/>
      <c r="C2425" s="18"/>
    </row>
    <row r="2426" spans="2:3" x14ac:dyDescent="0.25">
      <c r="B2426" s="17"/>
      <c r="C2426" s="18"/>
    </row>
    <row r="2427" spans="2:3" x14ac:dyDescent="0.25">
      <c r="B2427" s="17"/>
      <c r="C2427" s="18"/>
    </row>
    <row r="2428" spans="2:3" x14ac:dyDescent="0.25">
      <c r="B2428" s="17"/>
      <c r="C2428" s="18"/>
    </row>
    <row r="2429" spans="2:3" x14ac:dyDescent="0.25">
      <c r="B2429" s="17"/>
      <c r="C2429" s="18"/>
    </row>
    <row r="2430" spans="2:3" x14ac:dyDescent="0.25">
      <c r="B2430" s="17"/>
      <c r="C2430" s="18"/>
    </row>
    <row r="2431" spans="2:3" x14ac:dyDescent="0.25">
      <c r="B2431" s="17"/>
      <c r="C2431" s="18"/>
    </row>
    <row r="2432" spans="2:3" x14ac:dyDescent="0.25">
      <c r="B2432" s="17"/>
      <c r="C2432" s="18"/>
    </row>
    <row r="2433" spans="2:3" x14ac:dyDescent="0.25">
      <c r="B2433" s="17"/>
      <c r="C2433" s="18"/>
    </row>
    <row r="2434" spans="2:3" x14ac:dyDescent="0.25">
      <c r="B2434" s="17"/>
      <c r="C2434" s="18"/>
    </row>
    <row r="2435" spans="2:3" x14ac:dyDescent="0.25">
      <c r="B2435" s="17"/>
      <c r="C2435" s="18"/>
    </row>
    <row r="2436" spans="2:3" x14ac:dyDescent="0.25">
      <c r="B2436" s="17"/>
      <c r="C2436" s="18"/>
    </row>
    <row r="2437" spans="2:3" x14ac:dyDescent="0.25">
      <c r="B2437" s="17"/>
      <c r="C2437" s="18"/>
    </row>
    <row r="2438" spans="2:3" x14ac:dyDescent="0.25">
      <c r="B2438" s="17"/>
      <c r="C2438" s="18"/>
    </row>
    <row r="2439" spans="2:3" x14ac:dyDescent="0.25">
      <c r="B2439" s="17"/>
      <c r="C2439" s="18"/>
    </row>
    <row r="2440" spans="2:3" x14ac:dyDescent="0.25">
      <c r="B2440" s="17"/>
      <c r="C2440" s="18"/>
    </row>
    <row r="2441" spans="2:3" x14ac:dyDescent="0.25">
      <c r="B2441" s="17"/>
      <c r="C2441" s="18"/>
    </row>
    <row r="2442" spans="2:3" x14ac:dyDescent="0.25">
      <c r="B2442" s="17"/>
      <c r="C2442" s="18"/>
    </row>
    <row r="2443" spans="2:3" x14ac:dyDescent="0.25">
      <c r="B2443" s="17"/>
      <c r="C2443" s="18"/>
    </row>
    <row r="2444" spans="2:3" x14ac:dyDescent="0.25">
      <c r="B2444" s="17"/>
      <c r="C2444" s="18"/>
    </row>
    <row r="2445" spans="2:3" x14ac:dyDescent="0.25">
      <c r="B2445" s="17"/>
      <c r="C2445" s="18"/>
    </row>
    <row r="2446" spans="2:3" x14ac:dyDescent="0.25">
      <c r="B2446" s="17"/>
      <c r="C2446" s="18"/>
    </row>
    <row r="2447" spans="2:3" x14ac:dyDescent="0.25">
      <c r="B2447" s="17"/>
      <c r="C2447" s="18"/>
    </row>
    <row r="2448" spans="2:3" x14ac:dyDescent="0.25">
      <c r="B2448" s="17"/>
      <c r="C2448" s="18"/>
    </row>
    <row r="2449" spans="2:3" x14ac:dyDescent="0.25">
      <c r="B2449" s="17"/>
      <c r="C2449" s="18"/>
    </row>
    <row r="2450" spans="2:3" x14ac:dyDescent="0.25">
      <c r="B2450" s="17"/>
      <c r="C2450" s="18"/>
    </row>
    <row r="2451" spans="2:3" x14ac:dyDescent="0.25">
      <c r="B2451" s="17"/>
      <c r="C2451" s="18"/>
    </row>
    <row r="2452" spans="2:3" x14ac:dyDescent="0.25">
      <c r="B2452" s="17"/>
      <c r="C2452" s="18"/>
    </row>
    <row r="2453" spans="2:3" x14ac:dyDescent="0.25">
      <c r="B2453" s="17"/>
      <c r="C2453" s="18"/>
    </row>
    <row r="2454" spans="2:3" x14ac:dyDescent="0.25">
      <c r="B2454" s="17"/>
      <c r="C2454" s="18"/>
    </row>
    <row r="2455" spans="2:3" x14ac:dyDescent="0.25">
      <c r="B2455" s="17"/>
      <c r="C2455" s="18"/>
    </row>
    <row r="2456" spans="2:3" x14ac:dyDescent="0.25">
      <c r="B2456" s="17"/>
      <c r="C2456" s="18"/>
    </row>
    <row r="2457" spans="2:3" x14ac:dyDescent="0.25">
      <c r="B2457" s="17"/>
      <c r="C2457" s="18"/>
    </row>
    <row r="2458" spans="2:3" x14ac:dyDescent="0.25">
      <c r="B2458" s="17"/>
      <c r="C2458" s="18"/>
    </row>
    <row r="2459" spans="2:3" x14ac:dyDescent="0.25">
      <c r="B2459" s="17"/>
      <c r="C2459" s="18"/>
    </row>
    <row r="2460" spans="2:3" x14ac:dyDescent="0.25">
      <c r="B2460" s="17"/>
      <c r="C2460" s="18"/>
    </row>
    <row r="2461" spans="2:3" x14ac:dyDescent="0.25">
      <c r="B2461" s="17"/>
      <c r="C2461" s="18"/>
    </row>
    <row r="2462" spans="2:3" x14ac:dyDescent="0.25">
      <c r="B2462" s="17"/>
      <c r="C2462" s="18"/>
    </row>
    <row r="2463" spans="2:3" x14ac:dyDescent="0.25">
      <c r="B2463" s="17"/>
      <c r="C2463" s="18"/>
    </row>
    <row r="2464" spans="2:3" x14ac:dyDescent="0.25">
      <c r="B2464" s="17"/>
      <c r="C2464" s="18"/>
    </row>
    <row r="2465" spans="2:3" x14ac:dyDescent="0.25">
      <c r="B2465" s="17"/>
      <c r="C2465" s="18"/>
    </row>
    <row r="2466" spans="2:3" x14ac:dyDescent="0.25">
      <c r="B2466" s="17"/>
      <c r="C2466" s="18"/>
    </row>
    <row r="2467" spans="2:3" x14ac:dyDescent="0.25">
      <c r="B2467" s="17"/>
      <c r="C2467" s="18"/>
    </row>
    <row r="2468" spans="2:3" x14ac:dyDescent="0.25">
      <c r="B2468" s="17"/>
      <c r="C2468" s="18"/>
    </row>
    <row r="2469" spans="2:3" x14ac:dyDescent="0.25">
      <c r="B2469" s="17"/>
      <c r="C2469" s="18"/>
    </row>
    <row r="2470" spans="2:3" x14ac:dyDescent="0.25">
      <c r="B2470" s="17"/>
      <c r="C2470" s="18"/>
    </row>
    <row r="2471" spans="2:3" x14ac:dyDescent="0.25">
      <c r="B2471" s="17"/>
      <c r="C2471" s="18"/>
    </row>
    <row r="2472" spans="2:3" x14ac:dyDescent="0.25">
      <c r="B2472" s="17"/>
      <c r="C2472" s="18"/>
    </row>
    <row r="2473" spans="2:3" x14ac:dyDescent="0.25">
      <c r="B2473" s="17"/>
      <c r="C2473" s="18"/>
    </row>
    <row r="2474" spans="2:3" x14ac:dyDescent="0.25">
      <c r="B2474" s="17"/>
      <c r="C2474" s="18"/>
    </row>
    <row r="2475" spans="2:3" x14ac:dyDescent="0.25">
      <c r="B2475" s="17"/>
      <c r="C2475" s="18"/>
    </row>
    <row r="2476" spans="2:3" x14ac:dyDescent="0.25">
      <c r="B2476" s="17"/>
      <c r="C2476" s="18"/>
    </row>
    <row r="2477" spans="2:3" x14ac:dyDescent="0.25">
      <c r="B2477" s="17"/>
      <c r="C2477" s="18"/>
    </row>
    <row r="2478" spans="2:3" x14ac:dyDescent="0.25">
      <c r="B2478" s="17"/>
      <c r="C2478" s="18"/>
    </row>
    <row r="2479" spans="2:3" x14ac:dyDescent="0.25">
      <c r="B2479" s="17"/>
      <c r="C2479" s="18"/>
    </row>
    <row r="2480" spans="2:3" x14ac:dyDescent="0.25">
      <c r="B2480" s="17"/>
      <c r="C2480" s="18"/>
    </row>
    <row r="2481" spans="2:3" x14ac:dyDescent="0.25">
      <c r="B2481" s="17"/>
      <c r="C2481" s="18"/>
    </row>
    <row r="2482" spans="2:3" x14ac:dyDescent="0.25">
      <c r="B2482" s="17"/>
      <c r="C2482" s="18"/>
    </row>
    <row r="2483" spans="2:3" x14ac:dyDescent="0.25">
      <c r="B2483" s="17"/>
      <c r="C2483" s="18"/>
    </row>
    <row r="2484" spans="2:3" x14ac:dyDescent="0.25">
      <c r="B2484" s="17"/>
      <c r="C2484" s="18"/>
    </row>
    <row r="2485" spans="2:3" x14ac:dyDescent="0.25">
      <c r="B2485" s="17"/>
      <c r="C2485" s="18"/>
    </row>
    <row r="2486" spans="2:3" x14ac:dyDescent="0.25">
      <c r="B2486" s="17"/>
      <c r="C2486" s="18"/>
    </row>
    <row r="2487" spans="2:3" x14ac:dyDescent="0.25">
      <c r="B2487" s="17"/>
      <c r="C2487" s="18"/>
    </row>
    <row r="2488" spans="2:3" x14ac:dyDescent="0.25">
      <c r="B2488" s="17"/>
      <c r="C2488" s="18"/>
    </row>
    <row r="2489" spans="2:3" x14ac:dyDescent="0.25">
      <c r="B2489" s="17"/>
      <c r="C2489" s="18"/>
    </row>
    <row r="2490" spans="2:3" x14ac:dyDescent="0.25">
      <c r="B2490" s="17"/>
      <c r="C2490" s="18"/>
    </row>
    <row r="2491" spans="2:3" x14ac:dyDescent="0.25">
      <c r="B2491" s="17"/>
      <c r="C2491" s="18"/>
    </row>
    <row r="2492" spans="2:3" x14ac:dyDescent="0.25">
      <c r="B2492" s="17"/>
      <c r="C2492" s="18"/>
    </row>
    <row r="2493" spans="2:3" x14ac:dyDescent="0.25">
      <c r="B2493" s="17"/>
      <c r="C2493" s="18"/>
    </row>
    <row r="2494" spans="2:3" x14ac:dyDescent="0.25">
      <c r="B2494" s="17"/>
      <c r="C2494" s="18"/>
    </row>
    <row r="2495" spans="2:3" x14ac:dyDescent="0.25">
      <c r="B2495" s="17"/>
      <c r="C2495" s="18"/>
    </row>
    <row r="2496" spans="2:3" x14ac:dyDescent="0.25">
      <c r="B2496" s="17"/>
      <c r="C2496" s="18"/>
    </row>
    <row r="2497" spans="2:3" x14ac:dyDescent="0.25">
      <c r="B2497" s="17"/>
      <c r="C2497" s="18"/>
    </row>
    <row r="2498" spans="2:3" x14ac:dyDescent="0.25">
      <c r="B2498" s="17"/>
      <c r="C2498" s="18"/>
    </row>
    <row r="2499" spans="2:3" x14ac:dyDescent="0.25">
      <c r="B2499" s="17"/>
      <c r="C2499" s="18"/>
    </row>
    <row r="2500" spans="2:3" x14ac:dyDescent="0.25">
      <c r="B2500" s="17"/>
      <c r="C2500" s="18"/>
    </row>
    <row r="2501" spans="2:3" x14ac:dyDescent="0.25">
      <c r="B2501" s="17"/>
      <c r="C2501" s="18"/>
    </row>
    <row r="2502" spans="2:3" x14ac:dyDescent="0.25">
      <c r="B2502" s="17"/>
      <c r="C2502" s="18"/>
    </row>
    <row r="2503" spans="2:3" x14ac:dyDescent="0.25">
      <c r="B2503" s="17"/>
      <c r="C2503" s="18"/>
    </row>
    <row r="2504" spans="2:3" x14ac:dyDescent="0.25">
      <c r="B2504" s="17"/>
      <c r="C2504" s="18"/>
    </row>
    <row r="2505" spans="2:3" x14ac:dyDescent="0.25">
      <c r="B2505" s="17"/>
      <c r="C2505" s="18"/>
    </row>
    <row r="2506" spans="2:3" x14ac:dyDescent="0.25">
      <c r="B2506" s="17"/>
      <c r="C2506" s="18"/>
    </row>
    <row r="2507" spans="2:3" x14ac:dyDescent="0.25">
      <c r="B2507" s="17"/>
      <c r="C2507" s="18"/>
    </row>
    <row r="2508" spans="2:3" x14ac:dyDescent="0.25">
      <c r="B2508" s="17"/>
      <c r="C2508" s="18"/>
    </row>
    <row r="2509" spans="2:3" x14ac:dyDescent="0.25">
      <c r="B2509" s="17"/>
      <c r="C2509" s="18"/>
    </row>
    <row r="2510" spans="2:3" x14ac:dyDescent="0.25">
      <c r="B2510" s="17"/>
      <c r="C2510" s="18"/>
    </row>
    <row r="2511" spans="2:3" x14ac:dyDescent="0.25">
      <c r="B2511" s="17"/>
      <c r="C2511" s="18"/>
    </row>
    <row r="2512" spans="2:3" x14ac:dyDescent="0.25">
      <c r="B2512" s="17"/>
      <c r="C2512" s="18"/>
    </row>
    <row r="2513" spans="2:3" x14ac:dyDescent="0.25">
      <c r="B2513" s="17"/>
      <c r="C2513" s="18"/>
    </row>
    <row r="2514" spans="2:3" x14ac:dyDescent="0.25">
      <c r="B2514" s="17"/>
      <c r="C2514" s="18"/>
    </row>
    <row r="2515" spans="2:3" x14ac:dyDescent="0.25">
      <c r="B2515" s="17"/>
      <c r="C2515" s="18"/>
    </row>
    <row r="2516" spans="2:3" x14ac:dyDescent="0.25">
      <c r="B2516" s="17"/>
      <c r="C2516" s="18"/>
    </row>
    <row r="2517" spans="2:3" x14ac:dyDescent="0.25">
      <c r="B2517" s="17"/>
      <c r="C2517" s="18"/>
    </row>
    <row r="2518" spans="2:3" x14ac:dyDescent="0.25">
      <c r="B2518" s="17"/>
      <c r="C2518" s="18"/>
    </row>
    <row r="2519" spans="2:3" x14ac:dyDescent="0.25">
      <c r="B2519" s="21"/>
      <c r="C2519" s="22"/>
    </row>
    <row r="2520" spans="2:3" x14ac:dyDescent="0.25">
      <c r="B2520" s="21"/>
      <c r="C2520" s="22"/>
    </row>
    <row r="2521" spans="2:3" x14ac:dyDescent="0.25">
      <c r="B2521" s="21"/>
      <c r="C2521" s="22"/>
    </row>
    <row r="2522" spans="2:3" x14ac:dyDescent="0.25">
      <c r="B2522" s="21"/>
      <c r="C2522" s="22"/>
    </row>
    <row r="2523" spans="2:3" x14ac:dyDescent="0.25">
      <c r="B2523" s="21"/>
      <c r="C2523" s="22"/>
    </row>
    <row r="2524" spans="2:3" x14ac:dyDescent="0.25">
      <c r="B2524" s="21"/>
      <c r="C2524" s="22"/>
    </row>
    <row r="2525" spans="2:3" x14ac:dyDescent="0.25">
      <c r="B2525" s="21"/>
      <c r="C2525" s="22"/>
    </row>
    <row r="2526" spans="2:3" x14ac:dyDescent="0.25">
      <c r="B2526" s="21"/>
      <c r="C2526" s="22"/>
    </row>
    <row r="2527" spans="2:3" x14ac:dyDescent="0.25">
      <c r="B2527" s="21"/>
      <c r="C2527" s="22"/>
    </row>
    <row r="2528" spans="2:3" x14ac:dyDescent="0.25">
      <c r="B2528" s="21"/>
      <c r="C2528" s="22"/>
    </row>
    <row r="2529" spans="2:3" x14ac:dyDescent="0.25">
      <c r="B2529" s="21"/>
      <c r="C2529" s="22"/>
    </row>
    <row r="2530" spans="2:3" x14ac:dyDescent="0.25">
      <c r="B2530" s="21"/>
      <c r="C2530" s="22"/>
    </row>
    <row r="2531" spans="2:3" x14ac:dyDescent="0.25">
      <c r="B2531" s="21"/>
      <c r="C2531" s="22"/>
    </row>
    <row r="2532" spans="2:3" x14ac:dyDescent="0.25">
      <c r="B2532" s="21"/>
      <c r="C2532" s="22"/>
    </row>
    <row r="2533" spans="2:3" x14ac:dyDescent="0.25">
      <c r="B2533" s="21"/>
      <c r="C2533" s="22"/>
    </row>
    <row r="2534" spans="2:3" x14ac:dyDescent="0.25">
      <c r="B2534" s="21"/>
      <c r="C2534" s="22"/>
    </row>
    <row r="2535" spans="2:3" x14ac:dyDescent="0.25">
      <c r="B2535" s="21"/>
      <c r="C2535" s="22"/>
    </row>
    <row r="2536" spans="2:3" x14ac:dyDescent="0.25">
      <c r="B2536" s="21"/>
      <c r="C2536" s="22"/>
    </row>
    <row r="2537" spans="2:3" x14ac:dyDescent="0.25">
      <c r="B2537" s="21"/>
      <c r="C2537" s="22"/>
    </row>
    <row r="2538" spans="2:3" x14ac:dyDescent="0.25">
      <c r="B2538" s="21"/>
      <c r="C2538" s="22"/>
    </row>
    <row r="2539" spans="2:3" x14ac:dyDescent="0.25">
      <c r="B2539" s="21"/>
      <c r="C2539" s="22"/>
    </row>
    <row r="2540" spans="2:3" x14ac:dyDescent="0.25">
      <c r="B2540" s="21"/>
      <c r="C2540" s="22"/>
    </row>
    <row r="2541" spans="2:3" x14ac:dyDescent="0.25">
      <c r="B2541" s="21"/>
      <c r="C2541" s="22"/>
    </row>
    <row r="2542" spans="2:3" x14ac:dyDescent="0.25">
      <c r="B2542" s="21"/>
      <c r="C2542" s="22"/>
    </row>
    <row r="2543" spans="2:3" x14ac:dyDescent="0.25">
      <c r="B2543" s="21"/>
      <c r="C2543" s="22"/>
    </row>
    <row r="2544" spans="2:3" x14ac:dyDescent="0.25">
      <c r="B2544" s="21"/>
      <c r="C2544" s="22"/>
    </row>
    <row r="2545" spans="2:3" x14ac:dyDescent="0.25">
      <c r="B2545" s="21"/>
      <c r="C2545" s="22"/>
    </row>
    <row r="2546" spans="2:3" x14ac:dyDescent="0.25">
      <c r="B2546" s="21"/>
      <c r="C2546" s="22"/>
    </row>
    <row r="2547" spans="2:3" x14ac:dyDescent="0.25">
      <c r="B2547" s="21"/>
      <c r="C2547" s="22"/>
    </row>
    <row r="2548" spans="2:3" x14ac:dyDescent="0.25">
      <c r="B2548" s="21"/>
      <c r="C2548" s="22"/>
    </row>
    <row r="2549" spans="2:3" x14ac:dyDescent="0.25">
      <c r="B2549" s="21"/>
      <c r="C2549" s="22"/>
    </row>
    <row r="2550" spans="2:3" x14ac:dyDescent="0.25">
      <c r="B2550" s="21"/>
      <c r="C2550" s="22"/>
    </row>
    <row r="2551" spans="2:3" x14ac:dyDescent="0.25">
      <c r="B2551" s="21"/>
      <c r="C2551" s="22"/>
    </row>
    <row r="2552" spans="2:3" x14ac:dyDescent="0.25">
      <c r="B2552" s="21"/>
      <c r="C2552" s="22"/>
    </row>
    <row r="2553" spans="2:3" x14ac:dyDescent="0.25">
      <c r="B2553" s="21"/>
      <c r="C2553" s="22"/>
    </row>
    <row r="2554" spans="2:3" x14ac:dyDescent="0.25">
      <c r="B2554" s="21"/>
      <c r="C2554" s="22"/>
    </row>
    <row r="2555" spans="2:3" x14ac:dyDescent="0.25">
      <c r="B2555" s="21"/>
      <c r="C2555" s="22"/>
    </row>
    <row r="2556" spans="2:3" x14ac:dyDescent="0.25">
      <c r="B2556" s="21"/>
      <c r="C2556" s="22"/>
    </row>
    <row r="2557" spans="2:3" x14ac:dyDescent="0.25">
      <c r="B2557" s="21"/>
      <c r="C2557" s="22"/>
    </row>
    <row r="2558" spans="2:3" x14ac:dyDescent="0.25">
      <c r="B2558" s="21"/>
      <c r="C2558" s="22"/>
    </row>
    <row r="2559" spans="2:3" x14ac:dyDescent="0.25">
      <c r="B2559" s="21"/>
      <c r="C2559" s="22"/>
    </row>
    <row r="2560" spans="2:3" x14ac:dyDescent="0.25">
      <c r="B2560" s="21"/>
      <c r="C2560" s="22"/>
    </row>
    <row r="2561" spans="2:3" x14ac:dyDescent="0.25">
      <c r="B2561" s="21"/>
      <c r="C2561" s="22"/>
    </row>
    <row r="2562" spans="2:3" x14ac:dyDescent="0.25">
      <c r="B2562" s="21"/>
      <c r="C2562" s="22"/>
    </row>
    <row r="2563" spans="2:3" x14ac:dyDescent="0.25">
      <c r="B2563" s="21"/>
      <c r="C2563" s="22"/>
    </row>
    <row r="2564" spans="2:3" x14ac:dyDescent="0.25">
      <c r="B2564" s="21"/>
      <c r="C2564" s="22"/>
    </row>
    <row r="2565" spans="2:3" x14ac:dyDescent="0.25">
      <c r="B2565" s="21"/>
      <c r="C2565" s="22"/>
    </row>
    <row r="2566" spans="2:3" x14ac:dyDescent="0.25">
      <c r="B2566" s="21"/>
      <c r="C2566" s="22"/>
    </row>
    <row r="2567" spans="2:3" x14ac:dyDescent="0.25">
      <c r="B2567" s="21"/>
      <c r="C2567" s="22"/>
    </row>
    <row r="2568" spans="2:3" x14ac:dyDescent="0.25">
      <c r="B2568" s="21"/>
      <c r="C2568" s="22"/>
    </row>
    <row r="2569" spans="2:3" x14ac:dyDescent="0.25">
      <c r="B2569" s="21"/>
      <c r="C2569" s="22"/>
    </row>
    <row r="2570" spans="2:3" x14ac:dyDescent="0.25">
      <c r="B2570" s="21"/>
      <c r="C2570" s="22"/>
    </row>
    <row r="2571" spans="2:3" x14ac:dyDescent="0.25">
      <c r="B2571" s="21"/>
      <c r="C2571" s="22"/>
    </row>
    <row r="2572" spans="2:3" x14ac:dyDescent="0.25">
      <c r="B2572" s="21"/>
      <c r="C2572" s="22"/>
    </row>
    <row r="2573" spans="2:3" x14ac:dyDescent="0.25">
      <c r="B2573" s="21"/>
      <c r="C2573" s="22"/>
    </row>
    <row r="2574" spans="2:3" x14ac:dyDescent="0.25">
      <c r="B2574" s="21"/>
      <c r="C2574" s="22"/>
    </row>
    <row r="2575" spans="2:3" x14ac:dyDescent="0.25">
      <c r="B2575" s="21"/>
      <c r="C2575" s="22"/>
    </row>
    <row r="2576" spans="2:3" x14ac:dyDescent="0.25">
      <c r="B2576" s="21"/>
      <c r="C2576" s="22"/>
    </row>
    <row r="2577" spans="2:3" x14ac:dyDescent="0.25">
      <c r="B2577" s="21"/>
      <c r="C2577" s="22"/>
    </row>
    <row r="2578" spans="2:3" x14ac:dyDescent="0.25">
      <c r="B2578" s="21"/>
      <c r="C2578" s="22"/>
    </row>
    <row r="2579" spans="2:3" x14ac:dyDescent="0.25">
      <c r="B2579" s="21"/>
      <c r="C2579" s="22"/>
    </row>
    <row r="2580" spans="2:3" x14ac:dyDescent="0.25">
      <c r="B2580" s="21"/>
      <c r="C2580" s="22"/>
    </row>
    <row r="2581" spans="2:3" x14ac:dyDescent="0.25">
      <c r="B2581" s="21"/>
      <c r="C2581" s="22"/>
    </row>
    <row r="2582" spans="2:3" x14ac:dyDescent="0.25">
      <c r="B2582" s="21"/>
      <c r="C2582" s="22"/>
    </row>
    <row r="2583" spans="2:3" x14ac:dyDescent="0.25">
      <c r="B2583" s="21"/>
      <c r="C2583" s="22"/>
    </row>
    <row r="2584" spans="2:3" x14ac:dyDescent="0.25">
      <c r="B2584" s="21"/>
      <c r="C2584" s="22"/>
    </row>
    <row r="2585" spans="2:3" x14ac:dyDescent="0.25">
      <c r="B2585" s="21"/>
      <c r="C2585" s="22"/>
    </row>
    <row r="2586" spans="2:3" x14ac:dyDescent="0.25">
      <c r="B2586" s="21"/>
      <c r="C2586" s="22"/>
    </row>
    <row r="2587" spans="2:3" x14ac:dyDescent="0.25">
      <c r="B2587" s="21"/>
      <c r="C2587" s="22"/>
    </row>
    <row r="2588" spans="2:3" x14ac:dyDescent="0.25">
      <c r="B2588" s="21"/>
      <c r="C2588" s="22"/>
    </row>
    <row r="2589" spans="2:3" x14ac:dyDescent="0.25">
      <c r="B2589" s="21"/>
      <c r="C2589" s="22"/>
    </row>
    <row r="2590" spans="2:3" x14ac:dyDescent="0.25">
      <c r="B2590" s="21"/>
      <c r="C2590" s="22"/>
    </row>
    <row r="2591" spans="2:3" x14ac:dyDescent="0.25">
      <c r="B2591" s="21"/>
      <c r="C2591" s="22"/>
    </row>
    <row r="2592" spans="2:3" x14ac:dyDescent="0.25">
      <c r="B2592" s="21"/>
      <c r="C2592" s="22"/>
    </row>
    <row r="2593" spans="2:3" x14ac:dyDescent="0.25">
      <c r="B2593" s="21"/>
      <c r="C2593" s="22"/>
    </row>
    <row r="2594" spans="2:3" x14ac:dyDescent="0.25">
      <c r="B2594" s="21"/>
      <c r="C2594" s="22"/>
    </row>
    <row r="2595" spans="2:3" x14ac:dyDescent="0.25">
      <c r="B2595" s="21"/>
      <c r="C2595" s="22"/>
    </row>
    <row r="2596" spans="2:3" x14ac:dyDescent="0.25">
      <c r="B2596" s="21"/>
      <c r="C2596" s="22"/>
    </row>
    <row r="2597" spans="2:3" x14ac:dyDescent="0.25">
      <c r="B2597" s="21"/>
      <c r="C2597" s="22"/>
    </row>
    <row r="2598" spans="2:3" x14ac:dyDescent="0.25">
      <c r="B2598" s="21"/>
      <c r="C2598" s="22"/>
    </row>
    <row r="2599" spans="2:3" x14ac:dyDescent="0.25">
      <c r="B2599" s="21"/>
      <c r="C2599" s="22"/>
    </row>
    <row r="2600" spans="2:3" x14ac:dyDescent="0.25">
      <c r="B2600" s="21"/>
      <c r="C2600" s="22"/>
    </row>
    <row r="2601" spans="2:3" x14ac:dyDescent="0.25">
      <c r="B2601" s="21"/>
      <c r="C2601" s="22"/>
    </row>
    <row r="2602" spans="2:3" x14ac:dyDescent="0.25">
      <c r="B2602" s="21"/>
      <c r="C2602" s="22"/>
    </row>
    <row r="2603" spans="2:3" x14ac:dyDescent="0.25">
      <c r="B2603" s="21"/>
      <c r="C2603" s="22"/>
    </row>
    <row r="2604" spans="2:3" x14ac:dyDescent="0.25">
      <c r="B2604" s="21"/>
      <c r="C2604" s="22"/>
    </row>
    <row r="2605" spans="2:3" x14ac:dyDescent="0.25">
      <c r="B2605" s="21"/>
      <c r="C2605" s="22"/>
    </row>
    <row r="2606" spans="2:3" x14ac:dyDescent="0.25">
      <c r="B2606" s="21"/>
      <c r="C2606" s="22"/>
    </row>
    <row r="2607" spans="2:3" x14ac:dyDescent="0.25">
      <c r="B2607" s="21"/>
      <c r="C2607" s="22"/>
    </row>
    <row r="2608" spans="2:3" x14ac:dyDescent="0.25">
      <c r="B2608" s="21"/>
      <c r="C2608" s="22"/>
    </row>
    <row r="2609" spans="2:3" x14ac:dyDescent="0.25">
      <c r="B2609" s="21"/>
      <c r="C2609" s="22"/>
    </row>
    <row r="2610" spans="2:3" x14ac:dyDescent="0.25">
      <c r="B2610" s="21"/>
      <c r="C2610" s="22"/>
    </row>
    <row r="2611" spans="2:3" x14ac:dyDescent="0.25">
      <c r="B2611" s="21"/>
      <c r="C2611" s="22"/>
    </row>
    <row r="2612" spans="2:3" x14ac:dyDescent="0.25">
      <c r="B2612" s="21"/>
      <c r="C2612" s="22"/>
    </row>
    <row r="2613" spans="2:3" x14ac:dyDescent="0.25">
      <c r="B2613" s="21"/>
      <c r="C2613" s="22"/>
    </row>
    <row r="2614" spans="2:3" x14ac:dyDescent="0.25">
      <c r="B2614" s="21"/>
      <c r="C2614" s="22"/>
    </row>
    <row r="2615" spans="2:3" x14ac:dyDescent="0.25">
      <c r="B2615" s="21"/>
      <c r="C2615" s="22"/>
    </row>
    <row r="2616" spans="2:3" x14ac:dyDescent="0.25">
      <c r="B2616" s="21"/>
      <c r="C2616" s="22"/>
    </row>
    <row r="2617" spans="2:3" x14ac:dyDescent="0.25">
      <c r="B2617" s="21"/>
      <c r="C2617" s="22"/>
    </row>
    <row r="2618" spans="2:3" x14ac:dyDescent="0.25">
      <c r="B2618" s="21"/>
      <c r="C2618" s="22"/>
    </row>
    <row r="2619" spans="2:3" x14ac:dyDescent="0.25">
      <c r="B2619" s="21"/>
      <c r="C2619" s="22"/>
    </row>
    <row r="2620" spans="2:3" x14ac:dyDescent="0.25">
      <c r="B2620" s="21"/>
      <c r="C2620" s="22"/>
    </row>
    <row r="2621" spans="2:3" x14ac:dyDescent="0.25">
      <c r="B2621" s="21"/>
      <c r="C2621" s="22"/>
    </row>
    <row r="2622" spans="2:3" x14ac:dyDescent="0.25">
      <c r="B2622" s="21"/>
      <c r="C2622" s="22"/>
    </row>
    <row r="2623" spans="2:3" x14ac:dyDescent="0.25">
      <c r="B2623" s="21"/>
      <c r="C2623" s="22"/>
    </row>
    <row r="2624" spans="2:3" x14ac:dyDescent="0.25">
      <c r="B2624" s="21"/>
      <c r="C2624" s="22"/>
    </row>
    <row r="2625" spans="2:3" x14ac:dyDescent="0.25">
      <c r="B2625" s="21"/>
      <c r="C2625" s="22"/>
    </row>
    <row r="2626" spans="2:3" x14ac:dyDescent="0.25">
      <c r="B2626" s="21"/>
      <c r="C2626" s="22"/>
    </row>
    <row r="2627" spans="2:3" x14ac:dyDescent="0.25">
      <c r="B2627" s="21"/>
      <c r="C2627" s="22"/>
    </row>
    <row r="2628" spans="2:3" x14ac:dyDescent="0.25">
      <c r="B2628" s="21"/>
      <c r="C2628" s="22"/>
    </row>
    <row r="2629" spans="2:3" x14ac:dyDescent="0.25">
      <c r="B2629" s="21"/>
      <c r="C2629" s="22"/>
    </row>
    <row r="2630" spans="2:3" x14ac:dyDescent="0.25">
      <c r="B2630" s="21"/>
      <c r="C2630" s="22"/>
    </row>
    <row r="2631" spans="2:3" x14ac:dyDescent="0.25">
      <c r="B2631" s="21"/>
      <c r="C2631" s="22"/>
    </row>
    <row r="2632" spans="2:3" x14ac:dyDescent="0.25">
      <c r="B2632" s="21"/>
      <c r="C2632" s="22"/>
    </row>
    <row r="2633" spans="2:3" x14ac:dyDescent="0.25">
      <c r="B2633" s="21"/>
      <c r="C2633" s="22"/>
    </row>
    <row r="2634" spans="2:3" x14ac:dyDescent="0.25">
      <c r="B2634" s="21"/>
      <c r="C2634" s="22"/>
    </row>
    <row r="2635" spans="2:3" x14ac:dyDescent="0.25">
      <c r="B2635" s="21"/>
      <c r="C2635" s="22"/>
    </row>
    <row r="2636" spans="2:3" x14ac:dyDescent="0.25">
      <c r="B2636" s="21"/>
      <c r="C2636" s="22"/>
    </row>
    <row r="2637" spans="2:3" x14ac:dyDescent="0.25">
      <c r="B2637" s="21"/>
      <c r="C2637" s="22"/>
    </row>
    <row r="2638" spans="2:3" x14ac:dyDescent="0.25">
      <c r="B2638" s="21"/>
      <c r="C2638" s="22"/>
    </row>
    <row r="2639" spans="2:3" x14ac:dyDescent="0.25">
      <c r="B2639" s="21"/>
      <c r="C2639" s="22"/>
    </row>
    <row r="2640" spans="2:3" x14ac:dyDescent="0.25">
      <c r="B2640" s="21"/>
      <c r="C2640" s="22"/>
    </row>
    <row r="2641" spans="2:3" x14ac:dyDescent="0.25">
      <c r="B2641" s="21"/>
      <c r="C2641" s="22"/>
    </row>
    <row r="2642" spans="2:3" x14ac:dyDescent="0.25">
      <c r="B2642" s="21"/>
      <c r="C2642" s="22"/>
    </row>
    <row r="2643" spans="2:3" x14ac:dyDescent="0.25">
      <c r="B2643" s="21"/>
      <c r="C2643" s="22"/>
    </row>
    <row r="2644" spans="2:3" x14ac:dyDescent="0.25">
      <c r="B2644" s="21"/>
      <c r="C2644" s="22"/>
    </row>
    <row r="2645" spans="2:3" x14ac:dyDescent="0.25">
      <c r="B2645" s="21"/>
      <c r="C2645" s="22"/>
    </row>
    <row r="2646" spans="2:3" x14ac:dyDescent="0.25">
      <c r="B2646" s="21"/>
      <c r="C2646" s="22"/>
    </row>
    <row r="2647" spans="2:3" x14ac:dyDescent="0.25">
      <c r="B2647" s="21"/>
      <c r="C2647" s="22"/>
    </row>
    <row r="2648" spans="2:3" x14ac:dyDescent="0.25">
      <c r="B2648" s="21"/>
      <c r="C2648" s="22"/>
    </row>
    <row r="2649" spans="2:3" x14ac:dyDescent="0.25">
      <c r="B2649" s="21"/>
      <c r="C2649" s="22"/>
    </row>
    <row r="2650" spans="2:3" x14ac:dyDescent="0.25">
      <c r="B2650" s="21"/>
      <c r="C2650" s="22"/>
    </row>
    <row r="2651" spans="2:3" x14ac:dyDescent="0.25">
      <c r="B2651" s="21"/>
      <c r="C2651" s="22"/>
    </row>
    <row r="2652" spans="2:3" x14ac:dyDescent="0.25">
      <c r="B2652" s="21"/>
      <c r="C2652" s="22"/>
    </row>
    <row r="2653" spans="2:3" x14ac:dyDescent="0.25">
      <c r="B2653" s="21"/>
      <c r="C2653" s="22"/>
    </row>
    <row r="2654" spans="2:3" x14ac:dyDescent="0.25">
      <c r="B2654" s="21"/>
      <c r="C2654" s="22"/>
    </row>
    <row r="2655" spans="2:3" x14ac:dyDescent="0.25">
      <c r="B2655" s="21"/>
      <c r="C2655" s="22"/>
    </row>
    <row r="2656" spans="2:3" x14ac:dyDescent="0.25">
      <c r="B2656" s="21"/>
      <c r="C2656" s="22"/>
    </row>
    <row r="2657" spans="2:3" x14ac:dyDescent="0.25">
      <c r="B2657" s="21"/>
      <c r="C2657" s="22"/>
    </row>
    <row r="2658" spans="2:3" x14ac:dyDescent="0.25">
      <c r="B2658" s="21"/>
      <c r="C2658" s="22"/>
    </row>
    <row r="2659" spans="2:3" x14ac:dyDescent="0.25">
      <c r="B2659" s="21"/>
      <c r="C2659" s="22"/>
    </row>
    <row r="2660" spans="2:3" x14ac:dyDescent="0.25">
      <c r="B2660" s="21"/>
      <c r="C2660" s="22"/>
    </row>
    <row r="2661" spans="2:3" x14ac:dyDescent="0.25">
      <c r="B2661" s="21"/>
      <c r="C2661" s="22"/>
    </row>
    <row r="2662" spans="2:3" x14ac:dyDescent="0.25">
      <c r="B2662" s="21"/>
      <c r="C2662" s="22"/>
    </row>
    <row r="2663" spans="2:3" x14ac:dyDescent="0.25">
      <c r="B2663" s="21"/>
      <c r="C2663" s="22"/>
    </row>
    <row r="2664" spans="2:3" x14ac:dyDescent="0.25">
      <c r="B2664" s="21"/>
      <c r="C2664" s="22"/>
    </row>
    <row r="2665" spans="2:3" x14ac:dyDescent="0.25">
      <c r="B2665" s="21"/>
      <c r="C2665" s="22"/>
    </row>
    <row r="2666" spans="2:3" x14ac:dyDescent="0.25">
      <c r="B2666" s="21"/>
      <c r="C2666" s="22"/>
    </row>
    <row r="2667" spans="2:3" x14ac:dyDescent="0.25">
      <c r="B2667" s="21"/>
      <c r="C2667" s="22"/>
    </row>
    <row r="2668" spans="2:3" x14ac:dyDescent="0.25">
      <c r="B2668" s="21"/>
      <c r="C2668" s="22"/>
    </row>
    <row r="2669" spans="2:3" x14ac:dyDescent="0.25">
      <c r="B2669" s="21"/>
      <c r="C2669" s="22"/>
    </row>
    <row r="2670" spans="2:3" x14ac:dyDescent="0.25">
      <c r="B2670" s="21"/>
      <c r="C2670" s="22"/>
    </row>
    <row r="2671" spans="2:3" x14ac:dyDescent="0.25">
      <c r="B2671" s="21"/>
      <c r="C2671" s="22"/>
    </row>
    <row r="2672" spans="2:3" x14ac:dyDescent="0.25">
      <c r="B2672" s="21"/>
      <c r="C2672" s="22"/>
    </row>
    <row r="2673" spans="2:3" x14ac:dyDescent="0.25">
      <c r="B2673" s="21"/>
      <c r="C2673" s="22"/>
    </row>
    <row r="2674" spans="2:3" x14ac:dyDescent="0.25">
      <c r="B2674" s="21"/>
      <c r="C2674" s="22"/>
    </row>
    <row r="2675" spans="2:3" x14ac:dyDescent="0.25">
      <c r="B2675" s="21"/>
      <c r="C2675" s="22"/>
    </row>
    <row r="2676" spans="2:3" x14ac:dyDescent="0.25">
      <c r="B2676" s="21"/>
      <c r="C2676" s="22"/>
    </row>
    <row r="2677" spans="2:3" x14ac:dyDescent="0.25">
      <c r="B2677" s="21"/>
      <c r="C2677" s="22"/>
    </row>
    <row r="2678" spans="2:3" x14ac:dyDescent="0.25">
      <c r="B2678" s="21"/>
      <c r="C2678" s="22"/>
    </row>
    <row r="2679" spans="2:3" x14ac:dyDescent="0.25">
      <c r="B2679" s="21"/>
      <c r="C2679" s="22"/>
    </row>
    <row r="2680" spans="2:3" x14ac:dyDescent="0.25">
      <c r="B2680" s="21"/>
      <c r="C2680" s="22"/>
    </row>
    <row r="2681" spans="2:3" x14ac:dyDescent="0.25">
      <c r="B2681" s="21"/>
      <c r="C2681" s="22"/>
    </row>
    <row r="2682" spans="2:3" x14ac:dyDescent="0.25">
      <c r="B2682" s="21"/>
      <c r="C2682" s="22"/>
    </row>
    <row r="2683" spans="2:3" x14ac:dyDescent="0.25">
      <c r="B2683" s="21"/>
      <c r="C2683" s="22"/>
    </row>
    <row r="2684" spans="2:3" x14ac:dyDescent="0.25">
      <c r="B2684" s="21"/>
      <c r="C2684" s="22"/>
    </row>
    <row r="2685" spans="2:3" x14ac:dyDescent="0.25">
      <c r="B2685" s="21"/>
      <c r="C2685" s="22"/>
    </row>
    <row r="2686" spans="2:3" x14ac:dyDescent="0.25">
      <c r="B2686" s="21"/>
      <c r="C2686" s="22"/>
    </row>
    <row r="2687" spans="2:3" x14ac:dyDescent="0.25">
      <c r="B2687" s="21"/>
      <c r="C2687" s="22"/>
    </row>
    <row r="2688" spans="2:3" x14ac:dyDescent="0.25">
      <c r="B2688" s="21"/>
      <c r="C2688" s="22"/>
    </row>
    <row r="2689" spans="2:3" x14ac:dyDescent="0.25">
      <c r="B2689" s="21"/>
      <c r="C2689" s="22"/>
    </row>
    <row r="2690" spans="2:3" x14ac:dyDescent="0.25">
      <c r="B2690" s="21"/>
      <c r="C2690" s="22"/>
    </row>
    <row r="2691" spans="2:3" x14ac:dyDescent="0.25">
      <c r="B2691" s="21"/>
      <c r="C2691" s="22"/>
    </row>
    <row r="2692" spans="2:3" x14ac:dyDescent="0.25">
      <c r="B2692" s="21"/>
      <c r="C2692" s="22"/>
    </row>
    <row r="2693" spans="2:3" x14ac:dyDescent="0.25">
      <c r="B2693" s="21"/>
      <c r="C2693" s="22"/>
    </row>
    <row r="2694" spans="2:3" x14ac:dyDescent="0.25">
      <c r="B2694" s="21"/>
      <c r="C2694" s="22"/>
    </row>
    <row r="2695" spans="2:3" x14ac:dyDescent="0.25">
      <c r="B2695" s="21"/>
      <c r="C2695" s="22"/>
    </row>
    <row r="2696" spans="2:3" x14ac:dyDescent="0.25">
      <c r="B2696" s="21"/>
      <c r="C2696" s="22"/>
    </row>
    <row r="2697" spans="2:3" x14ac:dyDescent="0.25">
      <c r="B2697" s="21"/>
      <c r="C2697" s="22"/>
    </row>
    <row r="2698" spans="2:3" x14ac:dyDescent="0.25">
      <c r="B2698" s="21"/>
      <c r="C2698" s="22"/>
    </row>
    <row r="2699" spans="2:3" x14ac:dyDescent="0.25">
      <c r="B2699" s="21"/>
      <c r="C2699" s="22"/>
    </row>
    <row r="2700" spans="2:3" x14ac:dyDescent="0.25">
      <c r="B2700" s="21"/>
      <c r="C2700" s="22"/>
    </row>
    <row r="2701" spans="2:3" x14ac:dyDescent="0.25">
      <c r="B2701" s="21"/>
      <c r="C2701" s="22"/>
    </row>
    <row r="2702" spans="2:3" x14ac:dyDescent="0.25">
      <c r="B2702" s="21"/>
      <c r="C2702" s="22"/>
    </row>
    <row r="2703" spans="2:3" x14ac:dyDescent="0.25">
      <c r="B2703" s="21"/>
      <c r="C2703" s="22"/>
    </row>
    <row r="2704" spans="2:3" x14ac:dyDescent="0.25">
      <c r="B2704" s="21"/>
      <c r="C2704" s="22"/>
    </row>
    <row r="2705" spans="2:3" x14ac:dyDescent="0.25">
      <c r="B2705" s="21"/>
      <c r="C2705" s="22"/>
    </row>
    <row r="2706" spans="2:3" x14ac:dyDescent="0.25">
      <c r="B2706" s="21"/>
      <c r="C2706" s="22"/>
    </row>
    <row r="2707" spans="2:3" x14ac:dyDescent="0.25">
      <c r="B2707" s="21"/>
      <c r="C2707" s="22"/>
    </row>
    <row r="2708" spans="2:3" x14ac:dyDescent="0.25">
      <c r="B2708" s="21"/>
      <c r="C2708" s="22"/>
    </row>
    <row r="2709" spans="2:3" x14ac:dyDescent="0.25">
      <c r="B2709" s="21"/>
      <c r="C2709" s="22"/>
    </row>
    <row r="2710" spans="2:3" x14ac:dyDescent="0.25">
      <c r="B2710" s="21"/>
      <c r="C2710" s="22"/>
    </row>
    <row r="2711" spans="2:3" x14ac:dyDescent="0.25">
      <c r="B2711" s="21"/>
      <c r="C2711" s="22"/>
    </row>
    <row r="2712" spans="2:3" x14ac:dyDescent="0.25">
      <c r="B2712" s="21"/>
      <c r="C2712" s="22"/>
    </row>
    <row r="2713" spans="2:3" x14ac:dyDescent="0.25">
      <c r="B2713" s="21"/>
      <c r="C2713" s="22"/>
    </row>
    <row r="2714" spans="2:3" x14ac:dyDescent="0.25">
      <c r="B2714" s="21"/>
      <c r="C2714" s="22"/>
    </row>
    <row r="2715" spans="2:3" x14ac:dyDescent="0.25">
      <c r="B2715" s="21"/>
      <c r="C2715" s="22"/>
    </row>
    <row r="2716" spans="2:3" x14ac:dyDescent="0.25">
      <c r="B2716" s="21"/>
      <c r="C2716" s="22"/>
    </row>
    <row r="2717" spans="2:3" x14ac:dyDescent="0.25">
      <c r="B2717" s="21"/>
      <c r="C2717" s="22"/>
    </row>
    <row r="2718" spans="2:3" x14ac:dyDescent="0.25">
      <c r="B2718" s="21"/>
      <c r="C2718" s="22"/>
    </row>
    <row r="2719" spans="2:3" x14ac:dyDescent="0.25">
      <c r="B2719" s="21"/>
      <c r="C2719" s="22"/>
    </row>
    <row r="2720" spans="2:3" x14ac:dyDescent="0.25">
      <c r="B2720" s="21"/>
      <c r="C2720" s="22"/>
    </row>
    <row r="2721" spans="2:3" x14ac:dyDescent="0.25">
      <c r="B2721" s="21"/>
      <c r="C2721" s="22"/>
    </row>
    <row r="2722" spans="2:3" x14ac:dyDescent="0.25">
      <c r="B2722" s="21"/>
      <c r="C2722" s="22"/>
    </row>
    <row r="2723" spans="2:3" x14ac:dyDescent="0.25">
      <c r="B2723" s="21"/>
      <c r="C2723" s="22"/>
    </row>
    <row r="2724" spans="2:3" x14ac:dyDescent="0.25">
      <c r="B2724" s="21"/>
      <c r="C2724" s="22"/>
    </row>
    <row r="2725" spans="2:3" x14ac:dyDescent="0.25">
      <c r="B2725" s="21"/>
      <c r="C2725" s="22"/>
    </row>
    <row r="2726" spans="2:3" x14ac:dyDescent="0.25">
      <c r="B2726" s="21"/>
      <c r="C2726" s="22"/>
    </row>
    <row r="2727" spans="2:3" x14ac:dyDescent="0.25">
      <c r="B2727" s="21"/>
      <c r="C2727" s="22"/>
    </row>
    <row r="2728" spans="2:3" x14ac:dyDescent="0.25">
      <c r="B2728" s="21"/>
      <c r="C2728" s="22"/>
    </row>
    <row r="2729" spans="2:3" x14ac:dyDescent="0.25">
      <c r="B2729" s="21"/>
      <c r="C2729" s="22"/>
    </row>
    <row r="2730" spans="2:3" x14ac:dyDescent="0.25">
      <c r="B2730" s="21"/>
      <c r="C2730" s="22"/>
    </row>
    <row r="2731" spans="2:3" x14ac:dyDescent="0.25">
      <c r="B2731" s="21"/>
      <c r="C2731" s="22"/>
    </row>
    <row r="2732" spans="2:3" x14ac:dyDescent="0.25">
      <c r="B2732" s="21"/>
      <c r="C2732" s="22"/>
    </row>
    <row r="2733" spans="2:3" x14ac:dyDescent="0.25">
      <c r="B2733" s="21"/>
      <c r="C2733" s="22"/>
    </row>
    <row r="2734" spans="2:3" x14ac:dyDescent="0.25">
      <c r="B2734" s="21"/>
      <c r="C2734" s="22"/>
    </row>
    <row r="2735" spans="2:3" x14ac:dyDescent="0.25">
      <c r="B2735" s="21"/>
      <c r="C2735" s="22"/>
    </row>
    <row r="2736" spans="2:3" x14ac:dyDescent="0.25">
      <c r="B2736" s="21"/>
      <c r="C2736" s="22"/>
    </row>
    <row r="2737" spans="2:3" x14ac:dyDescent="0.25">
      <c r="B2737" s="21"/>
      <c r="C2737" s="22"/>
    </row>
    <row r="2738" spans="2:3" x14ac:dyDescent="0.25">
      <c r="B2738" s="21"/>
      <c r="C2738" s="22"/>
    </row>
    <row r="2739" spans="2:3" x14ac:dyDescent="0.25">
      <c r="B2739" s="21"/>
      <c r="C2739" s="22"/>
    </row>
    <row r="2740" spans="2:3" x14ac:dyDescent="0.25">
      <c r="B2740" s="21"/>
      <c r="C2740" s="22"/>
    </row>
    <row r="2741" spans="2:3" x14ac:dyDescent="0.25">
      <c r="B2741" s="21"/>
      <c r="C2741" s="22"/>
    </row>
    <row r="2742" spans="2:3" x14ac:dyDescent="0.25">
      <c r="B2742" s="21"/>
      <c r="C2742" s="22"/>
    </row>
    <row r="2743" spans="2:3" x14ac:dyDescent="0.25">
      <c r="B2743" s="21"/>
      <c r="C2743" s="22"/>
    </row>
    <row r="2744" spans="2:3" x14ac:dyDescent="0.25">
      <c r="B2744" s="21"/>
      <c r="C2744" s="22"/>
    </row>
    <row r="2745" spans="2:3" x14ac:dyDescent="0.25">
      <c r="B2745" s="21"/>
      <c r="C2745" s="22"/>
    </row>
    <row r="2746" spans="2:3" x14ac:dyDescent="0.25">
      <c r="B2746" s="21"/>
      <c r="C2746" s="22"/>
    </row>
    <row r="2747" spans="2:3" x14ac:dyDescent="0.25">
      <c r="B2747" s="21"/>
      <c r="C2747" s="22"/>
    </row>
    <row r="2748" spans="2:3" x14ac:dyDescent="0.25">
      <c r="B2748" s="21"/>
      <c r="C2748" s="22"/>
    </row>
    <row r="2749" spans="2:3" x14ac:dyDescent="0.25">
      <c r="B2749" s="21"/>
      <c r="C2749" s="22"/>
    </row>
    <row r="2750" spans="2:3" x14ac:dyDescent="0.25">
      <c r="B2750" s="21"/>
      <c r="C2750" s="22"/>
    </row>
    <row r="2751" spans="2:3" x14ac:dyDescent="0.25">
      <c r="B2751" s="21"/>
      <c r="C2751" s="22"/>
    </row>
    <row r="2752" spans="2:3" x14ac:dyDescent="0.25">
      <c r="B2752" s="21"/>
      <c r="C2752" s="22"/>
    </row>
    <row r="2753" spans="2:3" x14ac:dyDescent="0.25">
      <c r="B2753" s="21"/>
      <c r="C2753" s="22"/>
    </row>
    <row r="2754" spans="2:3" x14ac:dyDescent="0.25">
      <c r="B2754" s="21"/>
      <c r="C2754" s="22"/>
    </row>
    <row r="2755" spans="2:3" x14ac:dyDescent="0.25">
      <c r="B2755" s="21"/>
      <c r="C2755" s="22"/>
    </row>
    <row r="2756" spans="2:3" x14ac:dyDescent="0.25">
      <c r="B2756" s="21"/>
      <c r="C2756" s="22"/>
    </row>
    <row r="2757" spans="2:3" x14ac:dyDescent="0.25">
      <c r="B2757" s="21"/>
      <c r="C2757" s="22"/>
    </row>
    <row r="2758" spans="2:3" x14ac:dyDescent="0.25">
      <c r="B2758" s="21"/>
      <c r="C2758" s="22"/>
    </row>
    <row r="2759" spans="2:3" x14ac:dyDescent="0.25">
      <c r="B2759" s="21"/>
      <c r="C2759" s="22"/>
    </row>
    <row r="2760" spans="2:3" x14ac:dyDescent="0.25">
      <c r="B2760" s="21"/>
      <c r="C2760" s="22"/>
    </row>
    <row r="2761" spans="2:3" x14ac:dyDescent="0.25">
      <c r="B2761" s="21"/>
      <c r="C2761" s="22"/>
    </row>
    <row r="2762" spans="2:3" x14ac:dyDescent="0.25">
      <c r="B2762" s="21"/>
      <c r="C2762" s="22"/>
    </row>
    <row r="2763" spans="2:3" x14ac:dyDescent="0.25">
      <c r="B2763" s="21"/>
      <c r="C2763" s="22"/>
    </row>
    <row r="2764" spans="2:3" x14ac:dyDescent="0.25">
      <c r="B2764" s="21"/>
      <c r="C2764" s="22"/>
    </row>
    <row r="2765" spans="2:3" x14ac:dyDescent="0.25">
      <c r="B2765" s="21"/>
      <c r="C2765" s="22"/>
    </row>
    <row r="2766" spans="2:3" x14ac:dyDescent="0.25">
      <c r="B2766" s="21"/>
      <c r="C2766" s="22"/>
    </row>
    <row r="2767" spans="2:3" x14ac:dyDescent="0.25">
      <c r="B2767" s="21"/>
      <c r="C2767" s="22"/>
    </row>
    <row r="2768" spans="2:3" x14ac:dyDescent="0.25">
      <c r="B2768" s="21"/>
      <c r="C2768" s="22"/>
    </row>
    <row r="2769" spans="2:3" x14ac:dyDescent="0.25">
      <c r="B2769" s="21"/>
      <c r="C2769" s="22"/>
    </row>
    <row r="2770" spans="2:3" x14ac:dyDescent="0.25">
      <c r="B2770" s="21"/>
      <c r="C2770" s="22"/>
    </row>
    <row r="2771" spans="2:3" x14ac:dyDescent="0.25">
      <c r="B2771" s="21"/>
      <c r="C2771" s="22"/>
    </row>
    <row r="2772" spans="2:3" x14ac:dyDescent="0.25">
      <c r="B2772" s="21"/>
      <c r="C2772" s="22"/>
    </row>
    <row r="2773" spans="2:3" x14ac:dyDescent="0.25">
      <c r="B2773" s="21"/>
      <c r="C2773" s="22"/>
    </row>
    <row r="2774" spans="2:3" x14ac:dyDescent="0.25">
      <c r="B2774" s="21"/>
      <c r="C2774" s="22"/>
    </row>
    <row r="2775" spans="2:3" x14ac:dyDescent="0.25">
      <c r="B2775" s="21"/>
      <c r="C2775" s="22"/>
    </row>
    <row r="2776" spans="2:3" x14ac:dyDescent="0.25">
      <c r="B2776" s="21"/>
      <c r="C2776" s="22"/>
    </row>
    <row r="2777" spans="2:3" x14ac:dyDescent="0.25">
      <c r="B2777" s="21"/>
      <c r="C2777" s="22"/>
    </row>
    <row r="2778" spans="2:3" x14ac:dyDescent="0.25">
      <c r="B2778" s="21"/>
      <c r="C2778" s="22"/>
    </row>
    <row r="2779" spans="2:3" x14ac:dyDescent="0.25">
      <c r="B2779" s="21"/>
      <c r="C2779" s="22"/>
    </row>
    <row r="2780" spans="2:3" x14ac:dyDescent="0.25">
      <c r="B2780" s="21"/>
      <c r="C2780" s="22"/>
    </row>
    <row r="2781" spans="2:3" x14ac:dyDescent="0.25">
      <c r="B2781" s="21"/>
      <c r="C2781" s="22"/>
    </row>
    <row r="2782" spans="2:3" x14ac:dyDescent="0.25">
      <c r="B2782" s="21"/>
      <c r="C2782" s="22"/>
    </row>
    <row r="2783" spans="2:3" x14ac:dyDescent="0.25">
      <c r="B2783" s="21"/>
      <c r="C2783" s="22"/>
    </row>
    <row r="2784" spans="2:3" x14ac:dyDescent="0.25">
      <c r="B2784" s="21"/>
      <c r="C2784" s="22"/>
    </row>
    <row r="2785" spans="2:3" x14ac:dyDescent="0.25">
      <c r="B2785" s="21"/>
      <c r="C2785" s="22"/>
    </row>
    <row r="2786" spans="2:3" x14ac:dyDescent="0.25">
      <c r="B2786" s="21"/>
      <c r="C2786" s="22"/>
    </row>
    <row r="2787" spans="2:3" x14ac:dyDescent="0.25">
      <c r="B2787" s="21"/>
      <c r="C2787" s="22"/>
    </row>
    <row r="2788" spans="2:3" x14ac:dyDescent="0.25">
      <c r="B2788" s="21"/>
      <c r="C2788" s="22"/>
    </row>
    <row r="2789" spans="2:3" x14ac:dyDescent="0.25">
      <c r="B2789" s="21"/>
      <c r="C2789" s="22"/>
    </row>
    <row r="2790" spans="2:3" x14ac:dyDescent="0.25">
      <c r="B2790" s="21"/>
      <c r="C2790" s="22"/>
    </row>
    <row r="2791" spans="2:3" x14ac:dyDescent="0.25">
      <c r="B2791" s="21"/>
      <c r="C2791" s="22"/>
    </row>
    <row r="2792" spans="2:3" x14ac:dyDescent="0.25">
      <c r="B2792" s="21"/>
      <c r="C2792" s="22"/>
    </row>
    <row r="2793" spans="2:3" x14ac:dyDescent="0.25">
      <c r="B2793" s="21"/>
      <c r="C2793" s="22"/>
    </row>
    <row r="2794" spans="2:3" x14ac:dyDescent="0.25">
      <c r="B2794" s="21"/>
      <c r="C2794" s="22"/>
    </row>
    <row r="2795" spans="2:3" x14ac:dyDescent="0.25">
      <c r="B2795" s="21"/>
      <c r="C2795" s="22"/>
    </row>
    <row r="2796" spans="2:3" x14ac:dyDescent="0.25">
      <c r="B2796" s="21"/>
      <c r="C2796" s="22"/>
    </row>
    <row r="2797" spans="2:3" x14ac:dyDescent="0.25">
      <c r="B2797" s="21"/>
      <c r="C2797" s="22"/>
    </row>
    <row r="2798" spans="2:3" x14ac:dyDescent="0.25">
      <c r="B2798" s="21"/>
      <c r="C2798" s="22"/>
    </row>
    <row r="2799" spans="2:3" x14ac:dyDescent="0.25">
      <c r="B2799" s="21"/>
      <c r="C2799" s="22"/>
    </row>
    <row r="2800" spans="2:3" x14ac:dyDescent="0.25">
      <c r="B2800" s="21"/>
      <c r="C2800" s="22"/>
    </row>
    <row r="2801" spans="2:3" x14ac:dyDescent="0.25">
      <c r="B2801" s="21"/>
      <c r="C2801" s="22"/>
    </row>
    <row r="2802" spans="2:3" x14ac:dyDescent="0.25">
      <c r="B2802" s="21"/>
      <c r="C2802" s="22"/>
    </row>
    <row r="2803" spans="2:3" x14ac:dyDescent="0.25">
      <c r="B2803" s="21"/>
      <c r="C2803" s="22"/>
    </row>
    <row r="2804" spans="2:3" x14ac:dyDescent="0.25">
      <c r="B2804" s="21"/>
      <c r="C2804" s="22"/>
    </row>
    <row r="2805" spans="2:3" x14ac:dyDescent="0.25">
      <c r="B2805" s="21"/>
      <c r="C2805" s="22"/>
    </row>
    <row r="2806" spans="2:3" x14ac:dyDescent="0.25">
      <c r="B2806" s="21"/>
      <c r="C2806" s="22"/>
    </row>
    <row r="2807" spans="2:3" x14ac:dyDescent="0.25">
      <c r="B2807" s="21"/>
      <c r="C2807" s="22"/>
    </row>
    <row r="2808" spans="2:3" x14ac:dyDescent="0.25">
      <c r="B2808" s="21"/>
      <c r="C2808" s="22"/>
    </row>
    <row r="2809" spans="2:3" x14ac:dyDescent="0.25">
      <c r="B2809" s="21"/>
      <c r="C2809" s="22"/>
    </row>
    <row r="2810" spans="2:3" x14ac:dyDescent="0.25">
      <c r="B2810" s="21"/>
      <c r="C2810" s="22"/>
    </row>
    <row r="2811" spans="2:3" x14ac:dyDescent="0.25">
      <c r="B2811" s="21"/>
      <c r="C2811" s="22"/>
    </row>
    <row r="2812" spans="2:3" x14ac:dyDescent="0.25">
      <c r="B2812" s="21"/>
      <c r="C2812" s="22"/>
    </row>
    <row r="2813" spans="2:3" x14ac:dyDescent="0.25">
      <c r="B2813" s="21"/>
      <c r="C2813" s="22"/>
    </row>
    <row r="2814" spans="2:3" x14ac:dyDescent="0.25">
      <c r="B2814" s="21"/>
      <c r="C2814" s="22"/>
    </row>
    <row r="2815" spans="2:3" x14ac:dyDescent="0.25">
      <c r="B2815" s="21"/>
      <c r="C2815" s="22"/>
    </row>
    <row r="2816" spans="2:3" x14ac:dyDescent="0.25">
      <c r="B2816" s="21"/>
      <c r="C2816" s="22"/>
    </row>
    <row r="2817" spans="2:3" x14ac:dyDescent="0.25">
      <c r="B2817" s="21"/>
      <c r="C2817" s="22"/>
    </row>
    <row r="2818" spans="2:3" x14ac:dyDescent="0.25">
      <c r="B2818" s="21"/>
      <c r="C2818" s="22"/>
    </row>
    <row r="2819" spans="2:3" x14ac:dyDescent="0.25">
      <c r="B2819" s="21"/>
      <c r="C2819" s="22"/>
    </row>
    <row r="2820" spans="2:3" x14ac:dyDescent="0.25">
      <c r="B2820" s="21"/>
      <c r="C2820" s="22"/>
    </row>
    <row r="2821" spans="2:3" x14ac:dyDescent="0.25">
      <c r="B2821" s="21"/>
      <c r="C2821" s="22"/>
    </row>
    <row r="2822" spans="2:3" x14ac:dyDescent="0.25">
      <c r="B2822" s="21"/>
      <c r="C2822" s="22"/>
    </row>
    <row r="2823" spans="2:3" x14ac:dyDescent="0.25">
      <c r="B2823" s="21"/>
      <c r="C2823" s="22"/>
    </row>
    <row r="2824" spans="2:3" x14ac:dyDescent="0.25">
      <c r="B2824" s="21"/>
      <c r="C2824" s="22"/>
    </row>
    <row r="2825" spans="2:3" x14ac:dyDescent="0.25">
      <c r="B2825" s="21"/>
      <c r="C2825" s="22"/>
    </row>
    <row r="2826" spans="2:3" x14ac:dyDescent="0.25">
      <c r="B2826" s="21"/>
      <c r="C2826" s="22"/>
    </row>
    <row r="2827" spans="2:3" x14ac:dyDescent="0.25">
      <c r="B2827" s="21"/>
      <c r="C2827" s="22"/>
    </row>
    <row r="2828" spans="2:3" x14ac:dyDescent="0.25">
      <c r="B2828" s="21"/>
      <c r="C2828" s="22"/>
    </row>
    <row r="2829" spans="2:3" x14ac:dyDescent="0.25">
      <c r="B2829" s="21"/>
      <c r="C2829" s="22"/>
    </row>
    <row r="2830" spans="2:3" x14ac:dyDescent="0.25">
      <c r="B2830" s="21"/>
      <c r="C2830" s="22"/>
    </row>
    <row r="2831" spans="2:3" x14ac:dyDescent="0.25">
      <c r="B2831" s="21"/>
      <c r="C2831" s="22"/>
    </row>
    <row r="2832" spans="2:3" x14ac:dyDescent="0.25">
      <c r="B2832" s="21"/>
      <c r="C2832" s="22"/>
    </row>
    <row r="2833" spans="2:3" x14ac:dyDescent="0.25">
      <c r="B2833" s="21"/>
      <c r="C2833" s="22"/>
    </row>
    <row r="2834" spans="2:3" x14ac:dyDescent="0.25">
      <c r="B2834" s="21"/>
      <c r="C2834" s="22"/>
    </row>
    <row r="2835" spans="2:3" x14ac:dyDescent="0.25">
      <c r="B2835" s="21"/>
      <c r="C2835" s="22"/>
    </row>
    <row r="2836" spans="2:3" x14ac:dyDescent="0.25">
      <c r="B2836" s="21"/>
      <c r="C2836" s="22"/>
    </row>
    <row r="2837" spans="2:3" x14ac:dyDescent="0.25">
      <c r="B2837" s="21"/>
      <c r="C2837" s="22"/>
    </row>
    <row r="2838" spans="2:3" x14ac:dyDescent="0.25">
      <c r="B2838" s="21"/>
      <c r="C2838" s="22"/>
    </row>
    <row r="2839" spans="2:3" x14ac:dyDescent="0.25">
      <c r="B2839" s="21"/>
      <c r="C2839" s="22"/>
    </row>
    <row r="2840" spans="2:3" x14ac:dyDescent="0.25">
      <c r="B2840" s="21"/>
      <c r="C2840" s="22"/>
    </row>
    <row r="2841" spans="2:3" x14ac:dyDescent="0.25">
      <c r="B2841" s="21"/>
      <c r="C2841" s="22"/>
    </row>
    <row r="2842" spans="2:3" x14ac:dyDescent="0.25">
      <c r="B2842" s="21"/>
      <c r="C2842" s="22"/>
    </row>
    <row r="2843" spans="2:3" x14ac:dyDescent="0.25">
      <c r="B2843" s="21"/>
      <c r="C2843" s="22"/>
    </row>
    <row r="2844" spans="2:3" x14ac:dyDescent="0.25">
      <c r="B2844" s="21"/>
      <c r="C2844" s="22"/>
    </row>
    <row r="2845" spans="2:3" x14ac:dyDescent="0.25">
      <c r="B2845" s="21"/>
      <c r="C2845" s="22"/>
    </row>
    <row r="2846" spans="2:3" x14ac:dyDescent="0.25">
      <c r="B2846" s="21"/>
      <c r="C2846" s="22"/>
    </row>
    <row r="2847" spans="2:3" x14ac:dyDescent="0.25">
      <c r="B2847" s="21"/>
      <c r="C2847" s="22"/>
    </row>
    <row r="2848" spans="2:3" x14ac:dyDescent="0.25">
      <c r="B2848" s="21"/>
      <c r="C2848" s="22"/>
    </row>
    <row r="2849" spans="2:3" x14ac:dyDescent="0.25">
      <c r="B2849" s="21"/>
      <c r="C2849" s="22"/>
    </row>
    <row r="2850" spans="2:3" x14ac:dyDescent="0.25">
      <c r="B2850" s="21"/>
      <c r="C2850" s="22"/>
    </row>
    <row r="2851" spans="2:3" x14ac:dyDescent="0.25">
      <c r="B2851" s="21"/>
      <c r="C2851" s="22"/>
    </row>
    <row r="2852" spans="2:3" x14ac:dyDescent="0.25">
      <c r="B2852" s="21"/>
      <c r="C2852" s="22"/>
    </row>
    <row r="2853" spans="2:3" x14ac:dyDescent="0.25">
      <c r="B2853" s="21"/>
      <c r="C2853" s="22"/>
    </row>
    <row r="2854" spans="2:3" x14ac:dyDescent="0.25">
      <c r="B2854" s="21"/>
      <c r="C2854" s="22"/>
    </row>
    <row r="2855" spans="2:3" x14ac:dyDescent="0.25">
      <c r="B2855" s="21"/>
      <c r="C2855" s="22"/>
    </row>
    <row r="2856" spans="2:3" x14ac:dyDescent="0.25">
      <c r="B2856" s="21"/>
      <c r="C2856" s="22"/>
    </row>
    <row r="2857" spans="2:3" x14ac:dyDescent="0.25">
      <c r="B2857" s="21"/>
      <c r="C2857" s="22"/>
    </row>
    <row r="2858" spans="2:3" x14ac:dyDescent="0.25">
      <c r="B2858" s="21"/>
      <c r="C2858" s="22"/>
    </row>
    <row r="2859" spans="2:3" x14ac:dyDescent="0.25">
      <c r="B2859" s="21"/>
      <c r="C2859" s="22"/>
    </row>
    <row r="2860" spans="2:3" x14ac:dyDescent="0.25">
      <c r="B2860" s="21"/>
      <c r="C2860" s="22"/>
    </row>
    <row r="2861" spans="2:3" x14ac:dyDescent="0.25">
      <c r="B2861" s="21"/>
      <c r="C2861" s="22"/>
    </row>
    <row r="2862" spans="2:3" x14ac:dyDescent="0.25">
      <c r="B2862" s="21"/>
      <c r="C2862" s="22"/>
    </row>
    <row r="2863" spans="2:3" x14ac:dyDescent="0.25">
      <c r="B2863" s="21"/>
      <c r="C2863" s="22"/>
    </row>
    <row r="2864" spans="2:3" x14ac:dyDescent="0.25">
      <c r="B2864" s="21"/>
      <c r="C2864" s="22"/>
    </row>
    <row r="2865" spans="2:3" x14ac:dyDescent="0.25">
      <c r="B2865" s="21"/>
      <c r="C2865" s="22"/>
    </row>
    <row r="2866" spans="2:3" x14ac:dyDescent="0.25">
      <c r="B2866" s="21"/>
      <c r="C2866" s="22"/>
    </row>
    <row r="2867" spans="2:3" x14ac:dyDescent="0.25">
      <c r="B2867" s="21"/>
      <c r="C2867" s="22"/>
    </row>
    <row r="2868" spans="2:3" x14ac:dyDescent="0.25">
      <c r="B2868" s="21"/>
      <c r="C2868" s="22"/>
    </row>
    <row r="2869" spans="2:3" x14ac:dyDescent="0.25">
      <c r="B2869" s="21"/>
      <c r="C2869" s="22"/>
    </row>
    <row r="2870" spans="2:3" x14ac:dyDescent="0.25">
      <c r="B2870" s="21"/>
      <c r="C2870" s="22"/>
    </row>
    <row r="2871" spans="2:3" x14ac:dyDescent="0.25">
      <c r="B2871" s="21"/>
      <c r="C2871" s="22"/>
    </row>
    <row r="2872" spans="2:3" x14ac:dyDescent="0.25">
      <c r="B2872" s="21"/>
      <c r="C2872" s="22"/>
    </row>
    <row r="2873" spans="2:3" x14ac:dyDescent="0.25">
      <c r="B2873" s="21"/>
      <c r="C2873" s="22"/>
    </row>
    <row r="2874" spans="2:3" x14ac:dyDescent="0.25">
      <c r="B2874" s="21"/>
      <c r="C2874" s="22"/>
    </row>
    <row r="2875" spans="2:3" x14ac:dyDescent="0.25">
      <c r="B2875" s="21"/>
      <c r="C2875" s="22"/>
    </row>
    <row r="2876" spans="2:3" x14ac:dyDescent="0.25">
      <c r="B2876" s="21"/>
      <c r="C2876" s="22"/>
    </row>
    <row r="2877" spans="2:3" x14ac:dyDescent="0.25">
      <c r="B2877" s="21"/>
      <c r="C2877" s="22"/>
    </row>
    <row r="2878" spans="2:3" x14ac:dyDescent="0.25">
      <c r="B2878" s="21"/>
      <c r="C2878" s="22"/>
    </row>
    <row r="2879" spans="2:3" x14ac:dyDescent="0.25">
      <c r="B2879" s="21"/>
      <c r="C2879" s="22"/>
    </row>
    <row r="2880" spans="2:3" x14ac:dyDescent="0.25">
      <c r="B2880" s="21"/>
      <c r="C2880" s="22"/>
    </row>
    <row r="2881" spans="2:3" x14ac:dyDescent="0.25">
      <c r="B2881" s="21"/>
      <c r="C2881" s="22"/>
    </row>
    <row r="2882" spans="2:3" x14ac:dyDescent="0.25">
      <c r="B2882" s="21"/>
      <c r="C2882" s="22"/>
    </row>
    <row r="2883" spans="2:3" x14ac:dyDescent="0.25">
      <c r="B2883" s="21"/>
      <c r="C2883" s="22"/>
    </row>
    <row r="2884" spans="2:3" x14ac:dyDescent="0.25">
      <c r="B2884" s="21"/>
      <c r="C2884" s="22"/>
    </row>
    <row r="2885" spans="2:3" x14ac:dyDescent="0.25">
      <c r="B2885" s="21"/>
      <c r="C2885" s="22"/>
    </row>
    <row r="2886" spans="2:3" x14ac:dyDescent="0.25">
      <c r="B2886" s="21"/>
      <c r="C2886" s="22"/>
    </row>
    <row r="2887" spans="2:3" x14ac:dyDescent="0.25">
      <c r="B2887" s="21"/>
      <c r="C2887" s="22"/>
    </row>
    <row r="2888" spans="2:3" x14ac:dyDescent="0.25">
      <c r="B2888" s="21"/>
      <c r="C2888" s="22"/>
    </row>
    <row r="2889" spans="2:3" x14ac:dyDescent="0.25">
      <c r="B2889" s="21"/>
      <c r="C2889" s="22"/>
    </row>
    <row r="2890" spans="2:3" x14ac:dyDescent="0.25">
      <c r="B2890" s="21"/>
      <c r="C2890" s="22"/>
    </row>
    <row r="2891" spans="2:3" x14ac:dyDescent="0.25">
      <c r="B2891" s="21"/>
      <c r="C2891" s="22"/>
    </row>
    <row r="2892" spans="2:3" x14ac:dyDescent="0.25">
      <c r="B2892" s="21"/>
      <c r="C2892" s="22"/>
    </row>
    <row r="2893" spans="2:3" x14ac:dyDescent="0.25">
      <c r="B2893" s="21"/>
      <c r="C2893" s="22"/>
    </row>
    <row r="2894" spans="2:3" x14ac:dyDescent="0.25">
      <c r="B2894" s="21"/>
      <c r="C2894" s="22"/>
    </row>
    <row r="2895" spans="2:3" x14ac:dyDescent="0.25">
      <c r="B2895" s="21"/>
      <c r="C2895" s="22"/>
    </row>
    <row r="2896" spans="2:3" x14ac:dyDescent="0.25">
      <c r="B2896" s="21"/>
      <c r="C2896" s="22"/>
    </row>
    <row r="2897" spans="2:3" x14ac:dyDescent="0.25">
      <c r="B2897" s="21"/>
      <c r="C2897" s="22"/>
    </row>
    <row r="2898" spans="2:3" x14ac:dyDescent="0.25">
      <c r="B2898" s="21"/>
      <c r="C2898" s="22"/>
    </row>
    <row r="2899" spans="2:3" x14ac:dyDescent="0.25">
      <c r="B2899" s="21"/>
      <c r="C2899" s="22"/>
    </row>
    <row r="2900" spans="2:3" x14ac:dyDescent="0.25">
      <c r="B2900" s="21"/>
      <c r="C2900" s="22"/>
    </row>
    <row r="2901" spans="2:3" x14ac:dyDescent="0.25">
      <c r="B2901" s="21"/>
      <c r="C2901" s="22"/>
    </row>
    <row r="2902" spans="2:3" x14ac:dyDescent="0.25">
      <c r="B2902" s="21"/>
      <c r="C2902" s="22"/>
    </row>
    <row r="2903" spans="2:3" x14ac:dyDescent="0.25">
      <c r="B2903" s="21"/>
      <c r="C2903" s="22"/>
    </row>
    <row r="2904" spans="2:3" x14ac:dyDescent="0.25">
      <c r="B2904" s="21"/>
      <c r="C2904" s="22"/>
    </row>
    <row r="2905" spans="2:3" x14ac:dyDescent="0.25">
      <c r="B2905" s="21"/>
      <c r="C2905" s="22"/>
    </row>
    <row r="2906" spans="2:3" x14ac:dyDescent="0.25">
      <c r="B2906" s="21"/>
      <c r="C2906" s="22"/>
    </row>
    <row r="2907" spans="2:3" x14ac:dyDescent="0.25">
      <c r="B2907" s="21"/>
      <c r="C2907" s="22"/>
    </row>
    <row r="2908" spans="2:3" x14ac:dyDescent="0.25">
      <c r="B2908" s="21"/>
      <c r="C2908" s="22"/>
    </row>
    <row r="2909" spans="2:3" x14ac:dyDescent="0.25">
      <c r="B2909" s="21"/>
      <c r="C2909" s="22"/>
    </row>
    <row r="2910" spans="2:3" x14ac:dyDescent="0.25">
      <c r="B2910" s="21"/>
      <c r="C2910" s="22"/>
    </row>
    <row r="2911" spans="2:3" x14ac:dyDescent="0.25">
      <c r="B2911" s="21"/>
      <c r="C2911" s="22"/>
    </row>
    <row r="2912" spans="2:3" x14ac:dyDescent="0.25">
      <c r="B2912" s="21"/>
      <c r="C2912" s="22"/>
    </row>
    <row r="2913" spans="2:3" x14ac:dyDescent="0.25">
      <c r="B2913" s="21"/>
      <c r="C2913" s="22"/>
    </row>
    <row r="2914" spans="2:3" x14ac:dyDescent="0.25">
      <c r="B2914" s="21"/>
      <c r="C2914" s="22"/>
    </row>
    <row r="2915" spans="2:3" x14ac:dyDescent="0.25">
      <c r="B2915" s="21"/>
      <c r="C2915" s="22"/>
    </row>
    <row r="2916" spans="2:3" x14ac:dyDescent="0.25">
      <c r="B2916" s="21"/>
      <c r="C2916" s="22"/>
    </row>
    <row r="2917" spans="2:3" x14ac:dyDescent="0.25">
      <c r="B2917" s="21"/>
      <c r="C2917" s="22"/>
    </row>
    <row r="2918" spans="2:3" x14ac:dyDescent="0.25">
      <c r="B2918" s="21"/>
      <c r="C2918" s="22"/>
    </row>
    <row r="2919" spans="2:3" x14ac:dyDescent="0.25">
      <c r="B2919" s="21"/>
      <c r="C2919" s="22"/>
    </row>
    <row r="2920" spans="2:3" x14ac:dyDescent="0.25">
      <c r="B2920" s="21"/>
      <c r="C2920" s="22"/>
    </row>
    <row r="2921" spans="2:3" x14ac:dyDescent="0.25">
      <c r="B2921" s="21"/>
      <c r="C2921" s="22"/>
    </row>
    <row r="2922" spans="2:3" x14ac:dyDescent="0.25">
      <c r="B2922" s="21"/>
      <c r="C2922" s="22"/>
    </row>
    <row r="2923" spans="2:3" x14ac:dyDescent="0.25">
      <c r="B2923" s="21"/>
      <c r="C2923" s="22"/>
    </row>
    <row r="2924" spans="2:3" x14ac:dyDescent="0.25">
      <c r="B2924" s="21"/>
      <c r="C2924" s="22"/>
    </row>
    <row r="2925" spans="2:3" x14ac:dyDescent="0.25">
      <c r="B2925" s="21"/>
      <c r="C2925" s="22"/>
    </row>
    <row r="2926" spans="2:3" x14ac:dyDescent="0.25">
      <c r="B2926" s="21"/>
      <c r="C2926" s="22"/>
    </row>
    <row r="2927" spans="2:3" x14ac:dyDescent="0.25">
      <c r="B2927" s="21"/>
      <c r="C2927" s="22"/>
    </row>
    <row r="2928" spans="2:3" x14ac:dyDescent="0.25">
      <c r="B2928" s="21"/>
      <c r="C2928" s="22"/>
    </row>
    <row r="2929" spans="2:3" x14ac:dyDescent="0.25">
      <c r="B2929" s="21"/>
      <c r="C2929" s="22"/>
    </row>
    <row r="2930" spans="2:3" x14ac:dyDescent="0.25">
      <c r="B2930" s="21"/>
      <c r="C2930" s="22"/>
    </row>
    <row r="2931" spans="2:3" x14ac:dyDescent="0.25">
      <c r="B2931" s="21"/>
      <c r="C2931" s="22"/>
    </row>
    <row r="2932" spans="2:3" x14ac:dyDescent="0.25">
      <c r="B2932" s="21"/>
      <c r="C2932" s="22"/>
    </row>
    <row r="2933" spans="2:3" x14ac:dyDescent="0.25">
      <c r="B2933" s="21"/>
      <c r="C2933" s="22"/>
    </row>
    <row r="2934" spans="2:3" x14ac:dyDescent="0.25">
      <c r="B2934" s="21"/>
      <c r="C2934" s="22"/>
    </row>
    <row r="2935" spans="2:3" x14ac:dyDescent="0.25">
      <c r="B2935" s="21"/>
      <c r="C2935" s="22"/>
    </row>
    <row r="2936" spans="2:3" x14ac:dyDescent="0.25">
      <c r="B2936" s="21"/>
      <c r="C2936" s="22"/>
    </row>
    <row r="2937" spans="2:3" x14ac:dyDescent="0.25">
      <c r="B2937" s="21"/>
      <c r="C2937" s="22"/>
    </row>
    <row r="2938" spans="2:3" x14ac:dyDescent="0.25">
      <c r="B2938" s="21"/>
      <c r="C2938" s="22"/>
    </row>
    <row r="2939" spans="2:3" x14ac:dyDescent="0.25">
      <c r="B2939" s="21"/>
      <c r="C2939" s="22"/>
    </row>
    <row r="2940" spans="2:3" x14ac:dyDescent="0.25">
      <c r="B2940" s="21"/>
      <c r="C2940" s="22"/>
    </row>
    <row r="2941" spans="2:3" x14ac:dyDescent="0.25">
      <c r="B2941" s="21"/>
      <c r="C2941" s="22"/>
    </row>
    <row r="2942" spans="2:3" x14ac:dyDescent="0.25">
      <c r="B2942" s="21"/>
      <c r="C2942" s="22"/>
    </row>
    <row r="2943" spans="2:3" x14ac:dyDescent="0.25">
      <c r="B2943" s="21"/>
      <c r="C2943" s="22"/>
    </row>
    <row r="2944" spans="2:3" x14ac:dyDescent="0.25">
      <c r="B2944" s="21"/>
      <c r="C2944" s="22"/>
    </row>
    <row r="2945" spans="2:3" x14ac:dyDescent="0.25">
      <c r="B2945" s="21"/>
      <c r="C2945" s="22"/>
    </row>
    <row r="2946" spans="2:3" x14ac:dyDescent="0.25">
      <c r="B2946" s="21"/>
      <c r="C2946" s="22"/>
    </row>
    <row r="2947" spans="2:3" x14ac:dyDescent="0.25">
      <c r="B2947" s="21"/>
      <c r="C2947" s="22"/>
    </row>
    <row r="2948" spans="2:3" x14ac:dyDescent="0.25">
      <c r="B2948" s="21"/>
      <c r="C2948" s="22"/>
    </row>
    <row r="2949" spans="2:3" x14ac:dyDescent="0.25">
      <c r="B2949" s="21"/>
      <c r="C2949" s="22"/>
    </row>
    <row r="2950" spans="2:3" x14ac:dyDescent="0.25">
      <c r="B2950" s="21"/>
      <c r="C2950" s="22"/>
    </row>
    <row r="2951" spans="2:3" x14ac:dyDescent="0.25">
      <c r="B2951" s="21"/>
      <c r="C2951" s="22"/>
    </row>
    <row r="2952" spans="2:3" x14ac:dyDescent="0.25">
      <c r="B2952" s="21"/>
      <c r="C2952" s="22"/>
    </row>
    <row r="2953" spans="2:3" x14ac:dyDescent="0.25">
      <c r="B2953" s="21"/>
      <c r="C2953" s="22"/>
    </row>
    <row r="2954" spans="2:3" x14ac:dyDescent="0.25">
      <c r="B2954" s="21"/>
      <c r="C2954" s="22"/>
    </row>
    <row r="2955" spans="2:3" x14ac:dyDescent="0.25">
      <c r="B2955" s="21"/>
      <c r="C2955" s="22"/>
    </row>
    <row r="2956" spans="2:3" x14ac:dyDescent="0.25">
      <c r="B2956" s="21"/>
      <c r="C2956" s="22"/>
    </row>
    <row r="2957" spans="2:3" x14ac:dyDescent="0.25">
      <c r="B2957" s="21"/>
      <c r="C2957" s="22"/>
    </row>
    <row r="2958" spans="2:3" x14ac:dyDescent="0.25">
      <c r="B2958" s="21"/>
      <c r="C2958" s="22"/>
    </row>
    <row r="2959" spans="2:3" x14ac:dyDescent="0.25">
      <c r="B2959" s="21"/>
      <c r="C2959" s="22"/>
    </row>
    <row r="2960" spans="2:3" x14ac:dyDescent="0.25">
      <c r="B2960" s="21"/>
      <c r="C2960" s="22"/>
    </row>
    <row r="2961" spans="2:3" x14ac:dyDescent="0.25">
      <c r="B2961" s="21"/>
      <c r="C2961" s="22"/>
    </row>
    <row r="2962" spans="2:3" x14ac:dyDescent="0.25">
      <c r="B2962" s="21"/>
      <c r="C2962" s="22"/>
    </row>
    <row r="2963" spans="2:3" x14ac:dyDescent="0.25">
      <c r="B2963" s="21"/>
      <c r="C2963" s="22"/>
    </row>
    <row r="2964" spans="2:3" x14ac:dyDescent="0.25">
      <c r="B2964" s="21"/>
      <c r="C2964" s="22"/>
    </row>
    <row r="2965" spans="2:3" x14ac:dyDescent="0.25">
      <c r="B2965" s="21"/>
      <c r="C2965" s="22"/>
    </row>
    <row r="2966" spans="2:3" x14ac:dyDescent="0.25">
      <c r="B2966" s="21"/>
      <c r="C2966" s="22"/>
    </row>
    <row r="2967" spans="2:3" x14ac:dyDescent="0.25">
      <c r="B2967" s="21"/>
      <c r="C2967" s="22"/>
    </row>
    <row r="2968" spans="2:3" x14ac:dyDescent="0.25">
      <c r="B2968" s="21"/>
      <c r="C2968" s="22"/>
    </row>
    <row r="2969" spans="2:3" x14ac:dyDescent="0.25">
      <c r="B2969" s="21"/>
      <c r="C2969" s="22"/>
    </row>
    <row r="2970" spans="2:3" x14ac:dyDescent="0.25">
      <c r="B2970" s="21"/>
      <c r="C2970" s="22"/>
    </row>
    <row r="2971" spans="2:3" x14ac:dyDescent="0.25">
      <c r="B2971" s="21"/>
      <c r="C2971" s="22"/>
    </row>
    <row r="2972" spans="2:3" x14ac:dyDescent="0.25">
      <c r="B2972" s="21"/>
      <c r="C2972" s="22"/>
    </row>
    <row r="2973" spans="2:3" x14ac:dyDescent="0.25">
      <c r="B2973" s="21"/>
      <c r="C2973" s="22"/>
    </row>
    <row r="2974" spans="2:3" x14ac:dyDescent="0.25">
      <c r="B2974" s="21"/>
      <c r="C2974" s="22"/>
    </row>
    <row r="2975" spans="2:3" x14ac:dyDescent="0.25">
      <c r="B2975" s="21"/>
      <c r="C2975" s="22"/>
    </row>
    <row r="2976" spans="2:3" x14ac:dyDescent="0.25">
      <c r="B2976" s="21"/>
      <c r="C2976" s="22"/>
    </row>
    <row r="2977" spans="2:3" x14ac:dyDescent="0.25">
      <c r="B2977" s="21"/>
      <c r="C2977" s="22"/>
    </row>
    <row r="2978" spans="2:3" x14ac:dyDescent="0.25">
      <c r="B2978" s="21"/>
      <c r="C2978" s="22"/>
    </row>
    <row r="2979" spans="2:3" x14ac:dyDescent="0.25">
      <c r="B2979" s="21"/>
      <c r="C2979" s="22"/>
    </row>
    <row r="2980" spans="2:3" x14ac:dyDescent="0.25">
      <c r="B2980" s="21"/>
      <c r="C2980" s="22"/>
    </row>
    <row r="2981" spans="2:3" x14ac:dyDescent="0.25">
      <c r="B2981" s="21"/>
      <c r="C2981" s="22"/>
    </row>
    <row r="2982" spans="2:3" x14ac:dyDescent="0.25">
      <c r="B2982" s="21"/>
      <c r="C2982" s="22"/>
    </row>
    <row r="2983" spans="2:3" x14ac:dyDescent="0.25">
      <c r="B2983" s="21"/>
      <c r="C2983" s="22"/>
    </row>
    <row r="2984" spans="2:3" x14ac:dyDescent="0.25">
      <c r="B2984" s="21"/>
      <c r="C2984" s="22"/>
    </row>
    <row r="2985" spans="2:3" x14ac:dyDescent="0.25">
      <c r="B2985" s="21"/>
      <c r="C2985" s="22"/>
    </row>
    <row r="2986" spans="2:3" x14ac:dyDescent="0.25">
      <c r="B2986" s="21"/>
      <c r="C2986" s="22"/>
    </row>
    <row r="2987" spans="2:3" x14ac:dyDescent="0.25">
      <c r="B2987" s="21"/>
      <c r="C2987" s="22"/>
    </row>
    <row r="2988" spans="2:3" x14ac:dyDescent="0.25">
      <c r="B2988" s="21"/>
      <c r="C2988" s="22"/>
    </row>
    <row r="2989" spans="2:3" x14ac:dyDescent="0.25">
      <c r="B2989" s="21"/>
      <c r="C2989" s="22"/>
    </row>
    <row r="2990" spans="2:3" x14ac:dyDescent="0.25">
      <c r="B2990" s="21"/>
      <c r="C2990" s="22"/>
    </row>
    <row r="2991" spans="2:3" x14ac:dyDescent="0.25">
      <c r="B2991" s="21"/>
      <c r="C2991" s="22"/>
    </row>
    <row r="2992" spans="2:3" x14ac:dyDescent="0.25">
      <c r="B2992" s="21"/>
      <c r="C2992" s="22"/>
    </row>
    <row r="2993" spans="2:3" x14ac:dyDescent="0.25">
      <c r="B2993" s="21"/>
      <c r="C2993" s="22"/>
    </row>
    <row r="2994" spans="2:3" x14ac:dyDescent="0.25">
      <c r="B2994" s="21"/>
      <c r="C2994" s="22"/>
    </row>
    <row r="2995" spans="2:3" x14ac:dyDescent="0.25">
      <c r="B2995" s="21"/>
      <c r="C2995" s="22"/>
    </row>
    <row r="2996" spans="2:3" x14ac:dyDescent="0.25">
      <c r="B2996" s="21"/>
      <c r="C2996" s="22"/>
    </row>
    <row r="2997" spans="2:3" x14ac:dyDescent="0.25">
      <c r="B2997" s="21"/>
      <c r="C2997" s="22"/>
    </row>
    <row r="2998" spans="2:3" x14ac:dyDescent="0.25">
      <c r="B2998" s="21"/>
      <c r="C2998" s="22"/>
    </row>
    <row r="2999" spans="2:3" x14ac:dyDescent="0.25">
      <c r="B2999" s="21"/>
      <c r="C2999" s="22"/>
    </row>
    <row r="3000" spans="2:3" x14ac:dyDescent="0.25">
      <c r="B3000" s="21"/>
      <c r="C3000" s="22"/>
    </row>
    <row r="3001" spans="2:3" x14ac:dyDescent="0.25">
      <c r="B3001" s="21"/>
      <c r="C3001" s="22"/>
    </row>
    <row r="3002" spans="2:3" x14ac:dyDescent="0.25">
      <c r="B3002" s="21"/>
      <c r="C3002" s="22"/>
    </row>
    <row r="3003" spans="2:3" x14ac:dyDescent="0.25">
      <c r="B3003" s="21"/>
      <c r="C3003" s="22"/>
    </row>
    <row r="3004" spans="2:3" x14ac:dyDescent="0.25">
      <c r="B3004" s="21"/>
      <c r="C3004" s="22"/>
    </row>
    <row r="3005" spans="2:3" x14ac:dyDescent="0.25">
      <c r="B3005" s="21"/>
      <c r="C3005" s="22"/>
    </row>
    <row r="3006" spans="2:3" x14ac:dyDescent="0.25">
      <c r="B3006" s="21"/>
      <c r="C3006" s="22"/>
    </row>
    <row r="3007" spans="2:3" x14ac:dyDescent="0.25">
      <c r="B3007" s="21"/>
      <c r="C3007" s="22"/>
    </row>
    <row r="3008" spans="2:3" x14ac:dyDescent="0.25">
      <c r="B3008" s="21"/>
      <c r="C3008" s="22"/>
    </row>
    <row r="3009" spans="2:3" x14ac:dyDescent="0.25">
      <c r="B3009" s="21"/>
      <c r="C3009" s="22"/>
    </row>
    <row r="3010" spans="2:3" x14ac:dyDescent="0.25">
      <c r="B3010" s="21"/>
      <c r="C3010" s="22"/>
    </row>
    <row r="3011" spans="2:3" x14ac:dyDescent="0.25">
      <c r="B3011" s="21"/>
      <c r="C3011" s="22"/>
    </row>
    <row r="3012" spans="2:3" x14ac:dyDescent="0.25">
      <c r="B3012" s="21"/>
      <c r="C3012" s="22"/>
    </row>
    <row r="3013" spans="2:3" x14ac:dyDescent="0.25">
      <c r="B3013" s="21"/>
      <c r="C3013" s="22"/>
    </row>
    <row r="3014" spans="2:3" x14ac:dyDescent="0.25">
      <c r="B3014" s="21"/>
      <c r="C3014" s="22"/>
    </row>
    <row r="3015" spans="2:3" x14ac:dyDescent="0.25">
      <c r="B3015" s="21"/>
      <c r="C3015" s="22"/>
    </row>
    <row r="3016" spans="2:3" x14ac:dyDescent="0.25">
      <c r="B3016" s="21"/>
      <c r="C3016" s="22"/>
    </row>
    <row r="3017" spans="2:3" x14ac:dyDescent="0.25">
      <c r="B3017" s="21"/>
      <c r="C3017" s="22"/>
    </row>
    <row r="3018" spans="2:3" x14ac:dyDescent="0.25">
      <c r="B3018" s="21"/>
      <c r="C3018" s="22"/>
    </row>
    <row r="3019" spans="2:3" x14ac:dyDescent="0.25">
      <c r="B3019" s="21"/>
      <c r="C3019" s="22"/>
    </row>
    <row r="3020" spans="2:3" x14ac:dyDescent="0.25">
      <c r="B3020" s="21"/>
      <c r="C3020" s="22"/>
    </row>
    <row r="3021" spans="2:3" x14ac:dyDescent="0.25">
      <c r="B3021" s="21"/>
      <c r="C3021" s="22"/>
    </row>
    <row r="3022" spans="2:3" x14ac:dyDescent="0.25">
      <c r="B3022" s="21"/>
      <c r="C3022" s="22"/>
    </row>
    <row r="3023" spans="2:3" x14ac:dyDescent="0.25">
      <c r="B3023" s="21"/>
      <c r="C3023" s="22"/>
    </row>
    <row r="3024" spans="2:3" x14ac:dyDescent="0.25">
      <c r="B3024" s="21"/>
      <c r="C3024" s="22"/>
    </row>
    <row r="3025" spans="2:3" x14ac:dyDescent="0.25">
      <c r="B3025" s="21"/>
      <c r="C3025" s="22"/>
    </row>
    <row r="3026" spans="2:3" x14ac:dyDescent="0.25">
      <c r="B3026" s="21"/>
      <c r="C3026" s="22"/>
    </row>
    <row r="3027" spans="2:3" x14ac:dyDescent="0.25">
      <c r="B3027" s="21"/>
      <c r="C3027" s="22"/>
    </row>
    <row r="3028" spans="2:3" x14ac:dyDescent="0.25">
      <c r="B3028" s="21"/>
      <c r="C3028" s="22"/>
    </row>
    <row r="3029" spans="2:3" x14ac:dyDescent="0.25">
      <c r="B3029" s="21"/>
      <c r="C3029" s="22"/>
    </row>
    <row r="3030" spans="2:3" x14ac:dyDescent="0.25">
      <c r="B3030" s="21"/>
      <c r="C3030" s="22"/>
    </row>
    <row r="3031" spans="2:3" x14ac:dyDescent="0.25">
      <c r="B3031" s="21"/>
      <c r="C3031" s="22"/>
    </row>
    <row r="3032" spans="2:3" x14ac:dyDescent="0.25">
      <c r="B3032" s="21"/>
      <c r="C3032" s="22"/>
    </row>
    <row r="3033" spans="2:3" x14ac:dyDescent="0.25">
      <c r="B3033" s="21"/>
      <c r="C3033" s="22"/>
    </row>
    <row r="3034" spans="2:3" x14ac:dyDescent="0.25">
      <c r="B3034" s="21"/>
      <c r="C3034" s="22"/>
    </row>
    <row r="3035" spans="2:3" x14ac:dyDescent="0.25">
      <c r="B3035" s="21"/>
      <c r="C3035" s="22"/>
    </row>
    <row r="3036" spans="2:3" x14ac:dyDescent="0.25">
      <c r="B3036" s="21"/>
      <c r="C3036" s="22"/>
    </row>
    <row r="3037" spans="2:3" x14ac:dyDescent="0.25">
      <c r="B3037" s="21"/>
      <c r="C3037" s="22"/>
    </row>
    <row r="3038" spans="2:3" x14ac:dyDescent="0.25">
      <c r="B3038" s="21"/>
      <c r="C3038" s="22"/>
    </row>
    <row r="3039" spans="2:3" x14ac:dyDescent="0.25">
      <c r="B3039" s="21"/>
      <c r="C3039" s="22"/>
    </row>
    <row r="3040" spans="2:3" x14ac:dyDescent="0.25">
      <c r="B3040" s="21"/>
      <c r="C3040" s="22"/>
    </row>
    <row r="3041" spans="2:3" x14ac:dyDescent="0.25">
      <c r="B3041" s="21"/>
      <c r="C3041" s="22"/>
    </row>
    <row r="3042" spans="2:3" x14ac:dyDescent="0.25">
      <c r="B3042" s="21"/>
      <c r="C3042" s="22"/>
    </row>
    <row r="3043" spans="2:3" x14ac:dyDescent="0.25">
      <c r="B3043" s="21"/>
      <c r="C3043" s="22"/>
    </row>
    <row r="3044" spans="2:3" x14ac:dyDescent="0.25">
      <c r="B3044" s="21"/>
      <c r="C3044" s="22"/>
    </row>
    <row r="3045" spans="2:3" x14ac:dyDescent="0.25">
      <c r="B3045" s="21"/>
      <c r="C3045" s="22"/>
    </row>
    <row r="3046" spans="2:3" x14ac:dyDescent="0.25">
      <c r="B3046" s="21"/>
      <c r="C3046" s="22"/>
    </row>
    <row r="3047" spans="2:3" x14ac:dyDescent="0.25">
      <c r="B3047" s="21"/>
      <c r="C3047" s="22"/>
    </row>
    <row r="3048" spans="2:3" x14ac:dyDescent="0.25">
      <c r="B3048" s="21"/>
      <c r="C3048" s="22"/>
    </row>
    <row r="3049" spans="2:3" x14ac:dyDescent="0.25">
      <c r="B3049" s="21"/>
      <c r="C3049" s="22"/>
    </row>
    <row r="3050" spans="2:3" x14ac:dyDescent="0.25">
      <c r="B3050" s="21"/>
      <c r="C3050" s="22"/>
    </row>
    <row r="3051" spans="2:3" x14ac:dyDescent="0.25">
      <c r="B3051" s="21"/>
      <c r="C3051" s="22"/>
    </row>
    <row r="3052" spans="2:3" x14ac:dyDescent="0.25">
      <c r="B3052" s="21"/>
      <c r="C3052" s="22"/>
    </row>
    <row r="3053" spans="2:3" x14ac:dyDescent="0.25">
      <c r="B3053" s="21"/>
      <c r="C3053" s="22"/>
    </row>
    <row r="3054" spans="2:3" x14ac:dyDescent="0.25">
      <c r="B3054" s="21"/>
      <c r="C3054" s="22"/>
    </row>
    <row r="3055" spans="2:3" x14ac:dyDescent="0.25">
      <c r="B3055" s="21"/>
      <c r="C3055" s="22"/>
    </row>
    <row r="3056" spans="2:3" x14ac:dyDescent="0.25">
      <c r="B3056" s="21"/>
      <c r="C3056" s="22"/>
    </row>
    <row r="3057" spans="2:3" x14ac:dyDescent="0.25">
      <c r="B3057" s="21"/>
      <c r="C3057" s="22"/>
    </row>
    <row r="3058" spans="2:3" x14ac:dyDescent="0.25">
      <c r="B3058" s="21"/>
      <c r="C3058" s="22"/>
    </row>
    <row r="3059" spans="2:3" x14ac:dyDescent="0.25">
      <c r="B3059" s="21"/>
      <c r="C3059" s="22"/>
    </row>
    <row r="3060" spans="2:3" x14ac:dyDescent="0.25">
      <c r="B3060" s="21"/>
      <c r="C3060" s="22"/>
    </row>
    <row r="3061" spans="2:3" x14ac:dyDescent="0.25">
      <c r="B3061" s="21"/>
      <c r="C3061" s="22"/>
    </row>
    <row r="3062" spans="2:3" x14ac:dyDescent="0.25">
      <c r="B3062" s="21"/>
      <c r="C3062" s="22"/>
    </row>
    <row r="3063" spans="2:3" x14ac:dyDescent="0.25">
      <c r="B3063" s="21"/>
      <c r="C3063" s="22"/>
    </row>
    <row r="3064" spans="2:3" x14ac:dyDescent="0.25">
      <c r="B3064" s="21"/>
      <c r="C3064" s="22"/>
    </row>
    <row r="3065" spans="2:3" x14ac:dyDescent="0.25">
      <c r="B3065" s="21"/>
      <c r="C3065" s="22"/>
    </row>
    <row r="3066" spans="2:3" x14ac:dyDescent="0.25">
      <c r="B3066" s="21"/>
      <c r="C3066" s="22"/>
    </row>
    <row r="3067" spans="2:3" x14ac:dyDescent="0.25">
      <c r="B3067" s="21"/>
      <c r="C3067" s="22"/>
    </row>
    <row r="3068" spans="2:3" x14ac:dyDescent="0.25">
      <c r="B3068" s="21"/>
      <c r="C3068" s="22"/>
    </row>
    <row r="3069" spans="2:3" x14ac:dyDescent="0.25">
      <c r="B3069" s="21"/>
      <c r="C3069" s="22"/>
    </row>
    <row r="3070" spans="2:3" x14ac:dyDescent="0.25">
      <c r="B3070" s="21"/>
      <c r="C3070" s="22"/>
    </row>
    <row r="3071" spans="2:3" x14ac:dyDescent="0.25">
      <c r="B3071" s="21"/>
      <c r="C3071" s="22"/>
    </row>
    <row r="3072" spans="2:3" x14ac:dyDescent="0.25">
      <c r="B3072" s="21"/>
      <c r="C3072" s="22"/>
    </row>
    <row r="3073" spans="2:3" x14ac:dyDescent="0.25">
      <c r="B3073" s="21"/>
      <c r="C3073" s="22"/>
    </row>
    <row r="3074" spans="2:3" x14ac:dyDescent="0.25">
      <c r="B3074" s="21"/>
      <c r="C3074" s="22"/>
    </row>
    <row r="3075" spans="2:3" x14ac:dyDescent="0.25">
      <c r="B3075" s="21"/>
      <c r="C3075" s="22"/>
    </row>
    <row r="3076" spans="2:3" x14ac:dyDescent="0.25">
      <c r="B3076" s="21"/>
      <c r="C3076" s="22"/>
    </row>
    <row r="3077" spans="2:3" x14ac:dyDescent="0.25">
      <c r="B3077" s="21"/>
      <c r="C3077" s="22"/>
    </row>
    <row r="3078" spans="2:3" x14ac:dyDescent="0.25">
      <c r="B3078" s="21"/>
      <c r="C3078" s="22"/>
    </row>
    <row r="3079" spans="2:3" x14ac:dyDescent="0.25">
      <c r="B3079" s="21"/>
      <c r="C3079" s="22"/>
    </row>
    <row r="3080" spans="2:3" x14ac:dyDescent="0.25">
      <c r="B3080" s="21"/>
      <c r="C3080" s="22"/>
    </row>
    <row r="3081" spans="2:3" x14ac:dyDescent="0.25">
      <c r="B3081" s="21"/>
      <c r="C3081" s="22"/>
    </row>
    <row r="3082" spans="2:3" x14ac:dyDescent="0.25">
      <c r="B3082" s="21"/>
      <c r="C3082" s="22"/>
    </row>
    <row r="3083" spans="2:3" x14ac:dyDescent="0.25">
      <c r="B3083" s="21"/>
      <c r="C3083" s="22"/>
    </row>
    <row r="3084" spans="2:3" x14ac:dyDescent="0.25">
      <c r="B3084" s="21"/>
      <c r="C3084" s="22"/>
    </row>
    <row r="3085" spans="2:3" x14ac:dyDescent="0.25">
      <c r="B3085" s="21"/>
      <c r="C3085" s="22"/>
    </row>
    <row r="3086" spans="2:3" x14ac:dyDescent="0.25">
      <c r="B3086" s="21"/>
      <c r="C3086" s="22"/>
    </row>
    <row r="3087" spans="2:3" x14ac:dyDescent="0.25">
      <c r="B3087" s="21"/>
      <c r="C3087" s="22"/>
    </row>
    <row r="3088" spans="2:3" x14ac:dyDescent="0.25">
      <c r="B3088" s="21"/>
      <c r="C3088" s="22"/>
    </row>
    <row r="3089" spans="2:3" x14ac:dyDescent="0.25">
      <c r="B3089" s="21"/>
      <c r="C3089" s="22"/>
    </row>
    <row r="3090" spans="2:3" x14ac:dyDescent="0.25">
      <c r="B3090" s="21"/>
      <c r="C3090" s="22"/>
    </row>
    <row r="3091" spans="2:3" x14ac:dyDescent="0.25">
      <c r="B3091" s="21"/>
      <c r="C3091" s="22"/>
    </row>
    <row r="3092" spans="2:3" x14ac:dyDescent="0.25">
      <c r="B3092" s="21"/>
      <c r="C3092" s="22"/>
    </row>
    <row r="3093" spans="2:3" x14ac:dyDescent="0.25">
      <c r="B3093" s="21"/>
      <c r="C3093" s="22"/>
    </row>
    <row r="3094" spans="2:3" x14ac:dyDescent="0.25">
      <c r="B3094" s="21"/>
      <c r="C3094" s="22"/>
    </row>
    <row r="3095" spans="2:3" x14ac:dyDescent="0.25">
      <c r="B3095" s="21"/>
      <c r="C3095" s="22"/>
    </row>
    <row r="3096" spans="2:3" x14ac:dyDescent="0.25">
      <c r="B3096" s="21"/>
      <c r="C3096" s="22"/>
    </row>
    <row r="3097" spans="2:3" x14ac:dyDescent="0.25">
      <c r="B3097" s="21"/>
      <c r="C3097" s="22"/>
    </row>
    <row r="3098" spans="2:3" x14ac:dyDescent="0.25">
      <c r="B3098" s="21"/>
      <c r="C3098" s="22"/>
    </row>
    <row r="3099" spans="2:3" x14ac:dyDescent="0.25">
      <c r="B3099" s="21"/>
      <c r="C3099" s="22"/>
    </row>
    <row r="3100" spans="2:3" x14ac:dyDescent="0.25">
      <c r="B3100" s="21"/>
      <c r="C3100" s="22"/>
    </row>
    <row r="3101" spans="2:3" x14ac:dyDescent="0.25">
      <c r="B3101" s="21"/>
      <c r="C3101" s="22"/>
    </row>
    <row r="3102" spans="2:3" x14ac:dyDescent="0.25">
      <c r="B3102" s="21"/>
      <c r="C3102" s="22"/>
    </row>
    <row r="3103" spans="2:3" x14ac:dyDescent="0.25">
      <c r="B3103" s="21"/>
      <c r="C3103" s="22"/>
    </row>
    <row r="3104" spans="2:3" x14ac:dyDescent="0.25">
      <c r="B3104" s="21"/>
      <c r="C3104" s="22"/>
    </row>
    <row r="3105" spans="2:3" x14ac:dyDescent="0.25">
      <c r="B3105" s="21"/>
      <c r="C3105" s="22"/>
    </row>
    <row r="3106" spans="2:3" x14ac:dyDescent="0.25">
      <c r="B3106" s="21"/>
      <c r="C3106" s="22"/>
    </row>
    <row r="3107" spans="2:3" x14ac:dyDescent="0.25">
      <c r="B3107" s="21"/>
      <c r="C3107" s="22"/>
    </row>
    <row r="3108" spans="2:3" x14ac:dyDescent="0.25">
      <c r="B3108" s="21"/>
      <c r="C3108" s="22"/>
    </row>
    <row r="3109" spans="2:3" x14ac:dyDescent="0.25">
      <c r="B3109" s="21"/>
      <c r="C3109" s="22"/>
    </row>
    <row r="3110" spans="2:3" x14ac:dyDescent="0.25">
      <c r="B3110" s="21"/>
      <c r="C3110" s="22"/>
    </row>
    <row r="3111" spans="2:3" x14ac:dyDescent="0.25">
      <c r="B3111" s="21"/>
      <c r="C3111" s="22"/>
    </row>
    <row r="3112" spans="2:3" x14ac:dyDescent="0.25">
      <c r="B3112" s="21"/>
      <c r="C3112" s="22"/>
    </row>
    <row r="3113" spans="2:3" x14ac:dyDescent="0.25">
      <c r="B3113" s="21"/>
      <c r="C3113" s="22"/>
    </row>
    <row r="3114" spans="2:3" x14ac:dyDescent="0.25">
      <c r="B3114" s="21"/>
      <c r="C3114" s="22"/>
    </row>
    <row r="3115" spans="2:3" x14ac:dyDescent="0.25">
      <c r="B3115" s="21"/>
      <c r="C3115" s="22"/>
    </row>
    <row r="3116" spans="2:3" x14ac:dyDescent="0.25">
      <c r="B3116" s="21"/>
      <c r="C3116" s="22"/>
    </row>
    <row r="3117" spans="2:3" x14ac:dyDescent="0.25">
      <c r="B3117" s="21"/>
      <c r="C3117" s="22"/>
    </row>
    <row r="3118" spans="2:3" x14ac:dyDescent="0.25">
      <c r="B3118" s="21"/>
      <c r="C3118" s="22"/>
    </row>
    <row r="3119" spans="2:3" x14ac:dyDescent="0.25">
      <c r="B3119" s="21"/>
      <c r="C3119" s="22"/>
    </row>
    <row r="3120" spans="2:3" x14ac:dyDescent="0.25">
      <c r="B3120" s="21"/>
      <c r="C3120" s="22"/>
    </row>
    <row r="3121" spans="2:3" x14ac:dyDescent="0.25">
      <c r="B3121" s="21"/>
      <c r="C3121" s="22"/>
    </row>
    <row r="3122" spans="2:3" x14ac:dyDescent="0.25">
      <c r="B3122" s="21"/>
      <c r="C3122" s="22"/>
    </row>
    <row r="3123" spans="2:3" x14ac:dyDescent="0.25">
      <c r="B3123" s="21"/>
      <c r="C3123" s="22"/>
    </row>
    <row r="3124" spans="2:3" x14ac:dyDescent="0.25">
      <c r="B3124" s="21"/>
      <c r="C3124" s="22"/>
    </row>
    <row r="3125" spans="2:3" x14ac:dyDescent="0.25">
      <c r="B3125" s="21"/>
      <c r="C3125" s="22"/>
    </row>
    <row r="3126" spans="2:3" x14ac:dyDescent="0.25">
      <c r="B3126" s="21"/>
      <c r="C3126" s="22"/>
    </row>
    <row r="3127" spans="2:3" x14ac:dyDescent="0.25">
      <c r="B3127" s="21"/>
      <c r="C3127" s="22"/>
    </row>
    <row r="3128" spans="2:3" x14ac:dyDescent="0.25">
      <c r="B3128" s="21"/>
      <c r="C3128" s="22"/>
    </row>
    <row r="3129" spans="2:3" x14ac:dyDescent="0.25">
      <c r="B3129" s="21"/>
      <c r="C3129" s="22"/>
    </row>
    <row r="3130" spans="2:3" x14ac:dyDescent="0.25">
      <c r="B3130" s="21"/>
      <c r="C3130" s="22"/>
    </row>
    <row r="3131" spans="2:3" x14ac:dyDescent="0.25">
      <c r="B3131" s="21"/>
      <c r="C3131" s="22"/>
    </row>
    <row r="3132" spans="2:3" x14ac:dyDescent="0.25">
      <c r="B3132" s="21"/>
      <c r="C3132" s="22"/>
    </row>
    <row r="3133" spans="2:3" x14ac:dyDescent="0.25">
      <c r="B3133" s="21"/>
      <c r="C3133" s="22"/>
    </row>
  </sheetData>
  <phoneticPr fontId="2" type="noConversion"/>
  <pageMargins left="0.7" right="0.7" top="0.75" bottom="0.75" header="0.3" footer="0.3"/>
  <pageSetup paperSize="9" orientation="portrait" r:id="rId1"/>
  <ignoredErrors>
    <ignoredError sqref="H3:H634" calculatedColumn="1"/>
  </ignoredErrors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2:L84"/>
  <sheetViews>
    <sheetView workbookViewId="0">
      <selection activeCell="P14" sqref="P14"/>
    </sheetView>
  </sheetViews>
  <sheetFormatPr baseColWidth="10" defaultColWidth="9.140625" defaultRowHeight="15" x14ac:dyDescent="0.25"/>
  <cols>
    <col min="2" max="2" width="13.140625" customWidth="1"/>
    <col min="3" max="3" width="11.42578125" bestFit="1" customWidth="1"/>
    <col min="4" max="4" width="14.7109375" customWidth="1"/>
    <col min="5" max="5" width="27.140625" customWidth="1"/>
    <col min="6" max="6" width="11" style="25" customWidth="1"/>
    <col min="7" max="7" width="13" customWidth="1"/>
    <col min="8" max="8" width="12.140625" customWidth="1"/>
    <col min="9" max="9" width="15.5703125" customWidth="1"/>
    <col min="10" max="10" width="34.42578125" bestFit="1" customWidth="1"/>
    <col min="11" max="11" width="16.42578125" bestFit="1" customWidth="1"/>
    <col min="12" max="12" width="16.85546875" customWidth="1"/>
  </cols>
  <sheetData>
    <row r="2" spans="2:12" x14ac:dyDescent="0.25">
      <c r="B2" s="3" t="s">
        <v>693</v>
      </c>
      <c r="C2" s="3" t="s">
        <v>0</v>
      </c>
      <c r="D2" s="3" t="s">
        <v>606</v>
      </c>
      <c r="E2" s="3" t="s">
        <v>607</v>
      </c>
      <c r="F2" s="24" t="s">
        <v>608</v>
      </c>
      <c r="G2" s="3" t="s">
        <v>609</v>
      </c>
      <c r="H2" s="3" t="s">
        <v>610</v>
      </c>
      <c r="I2" s="3" t="s">
        <v>611</v>
      </c>
      <c r="J2" s="3" t="s">
        <v>612</v>
      </c>
      <c r="K2" s="3" t="s">
        <v>613</v>
      </c>
      <c r="L2" s="3" t="s">
        <v>614</v>
      </c>
    </row>
    <row r="3" spans="2:12" ht="15.75" x14ac:dyDescent="0.25">
      <c r="B3" s="3" t="s">
        <v>615</v>
      </c>
      <c r="C3" s="3"/>
      <c r="D3" s="3"/>
      <c r="E3" s="23"/>
      <c r="F3" s="23"/>
      <c r="G3" s="3"/>
      <c r="H3" s="3"/>
      <c r="I3" s="23"/>
      <c r="J3" s="23"/>
      <c r="K3" s="26"/>
      <c r="L3" s="3"/>
    </row>
    <row r="4" spans="2:12" x14ac:dyDescent="0.25">
      <c r="B4" s="3" t="s">
        <v>616</v>
      </c>
      <c r="C4" s="3"/>
      <c r="D4" s="3"/>
      <c r="E4" s="3"/>
      <c r="F4" s="24"/>
      <c r="G4" s="3"/>
      <c r="H4" s="3"/>
      <c r="I4" s="3"/>
      <c r="J4" s="3"/>
      <c r="K4" s="3"/>
      <c r="L4" s="3"/>
    </row>
    <row r="5" spans="2:12" x14ac:dyDescent="0.25">
      <c r="B5" s="3" t="s">
        <v>617</v>
      </c>
      <c r="C5" s="3"/>
      <c r="D5" s="3"/>
      <c r="E5" s="3"/>
      <c r="F5" s="24"/>
      <c r="G5" s="3"/>
      <c r="H5" s="3"/>
      <c r="I5" s="3"/>
      <c r="J5" s="3"/>
      <c r="K5" s="3"/>
      <c r="L5" s="3"/>
    </row>
    <row r="6" spans="2:12" x14ac:dyDescent="0.25">
      <c r="B6" s="3" t="s">
        <v>618</v>
      </c>
      <c r="C6" s="3"/>
      <c r="D6" s="3"/>
      <c r="E6" s="3"/>
      <c r="F6" s="24"/>
      <c r="G6" s="3"/>
      <c r="H6" s="3"/>
      <c r="I6" s="3"/>
      <c r="J6" s="3"/>
      <c r="K6" s="3"/>
      <c r="L6" s="3"/>
    </row>
    <row r="7" spans="2:12" ht="15.75" x14ac:dyDescent="0.25">
      <c r="B7" s="3" t="s">
        <v>619</v>
      </c>
      <c r="C7" s="3"/>
      <c r="D7" s="3"/>
      <c r="E7" s="23"/>
      <c r="F7" s="23"/>
      <c r="G7" s="3"/>
      <c r="H7" s="3"/>
      <c r="I7" s="23"/>
      <c r="J7" s="23"/>
      <c r="K7" s="26"/>
      <c r="L7" s="3"/>
    </row>
    <row r="8" spans="2:12" x14ac:dyDescent="0.25">
      <c r="B8" s="3" t="s">
        <v>620</v>
      </c>
      <c r="C8" s="3"/>
      <c r="D8" s="3"/>
      <c r="E8" s="3"/>
      <c r="F8" s="24"/>
      <c r="G8" s="3"/>
      <c r="H8" s="3"/>
      <c r="I8" s="3"/>
      <c r="J8" s="3"/>
      <c r="K8" s="3"/>
      <c r="L8" s="3"/>
    </row>
    <row r="9" spans="2:12" x14ac:dyDescent="0.25">
      <c r="B9" s="3" t="s">
        <v>621</v>
      </c>
      <c r="C9" s="3"/>
      <c r="D9" s="3"/>
      <c r="E9" s="3"/>
      <c r="F9" s="24"/>
      <c r="G9" s="3"/>
      <c r="H9" s="3"/>
      <c r="I9" s="3"/>
      <c r="J9" s="3"/>
      <c r="K9" s="3"/>
      <c r="L9" s="3"/>
    </row>
    <row r="10" spans="2:12" x14ac:dyDescent="0.25">
      <c r="B10" s="3" t="s">
        <v>622</v>
      </c>
      <c r="C10" s="3"/>
      <c r="D10" s="3"/>
      <c r="E10" s="3"/>
      <c r="F10" s="24"/>
      <c r="G10" s="3"/>
      <c r="H10" s="3"/>
      <c r="I10" s="3"/>
      <c r="J10" s="3"/>
      <c r="K10" s="3"/>
      <c r="L10" s="3"/>
    </row>
    <row r="11" spans="2:12" x14ac:dyDescent="0.25">
      <c r="B11" s="3" t="s">
        <v>623</v>
      </c>
      <c r="C11" s="3"/>
      <c r="D11" s="3"/>
      <c r="E11" s="3"/>
      <c r="F11" s="24"/>
      <c r="G11" s="3"/>
      <c r="H11" s="3"/>
      <c r="I11" s="3"/>
      <c r="J11" s="3"/>
      <c r="K11" s="3"/>
      <c r="L11" s="3"/>
    </row>
    <row r="12" spans="2:12" x14ac:dyDescent="0.25">
      <c r="B12" s="3" t="s">
        <v>624</v>
      </c>
      <c r="C12" s="3"/>
      <c r="D12" s="3"/>
      <c r="E12" s="3"/>
      <c r="F12" s="24"/>
      <c r="G12" s="3"/>
      <c r="H12" s="3"/>
      <c r="I12" s="3"/>
      <c r="J12" s="3"/>
      <c r="K12" s="3"/>
      <c r="L12" s="3"/>
    </row>
    <row r="13" spans="2:12" x14ac:dyDescent="0.25">
      <c r="B13" s="3" t="s">
        <v>625</v>
      </c>
      <c r="C13" s="3"/>
      <c r="D13" s="3"/>
      <c r="E13" s="3"/>
      <c r="F13" s="24"/>
      <c r="G13" s="3"/>
      <c r="H13" s="3"/>
      <c r="I13" s="3"/>
      <c r="J13" s="3"/>
      <c r="K13" s="3"/>
      <c r="L13" s="3"/>
    </row>
    <row r="14" spans="2:12" x14ac:dyDescent="0.25">
      <c r="B14" s="3" t="s">
        <v>626</v>
      </c>
      <c r="C14" s="3"/>
      <c r="D14" s="3"/>
      <c r="E14" s="3"/>
      <c r="F14" s="24"/>
      <c r="G14" s="3"/>
      <c r="H14" s="3"/>
      <c r="I14" s="3"/>
      <c r="J14" s="3"/>
      <c r="K14" s="3"/>
      <c r="L14" s="3"/>
    </row>
    <row r="15" spans="2:12" x14ac:dyDescent="0.25">
      <c r="B15" s="3" t="s">
        <v>627</v>
      </c>
      <c r="C15" s="3"/>
      <c r="D15" s="3"/>
      <c r="E15" s="3"/>
      <c r="F15" s="24"/>
      <c r="G15" s="3"/>
      <c r="H15" s="3"/>
      <c r="I15" s="3"/>
      <c r="J15" s="3"/>
      <c r="K15" s="3"/>
      <c r="L15" s="3"/>
    </row>
    <row r="16" spans="2:12" x14ac:dyDescent="0.25">
      <c r="B16" s="3" t="s">
        <v>628</v>
      </c>
      <c r="C16" s="3"/>
      <c r="D16" s="3"/>
      <c r="E16" s="3"/>
      <c r="F16" s="24"/>
      <c r="G16" s="3"/>
      <c r="H16" s="3"/>
      <c r="I16" s="3"/>
      <c r="J16" s="3"/>
      <c r="K16" s="3"/>
      <c r="L16" s="3"/>
    </row>
    <row r="17" spans="2:12" x14ac:dyDescent="0.25">
      <c r="B17" s="3" t="s">
        <v>629</v>
      </c>
      <c r="C17" s="3"/>
      <c r="D17" s="3"/>
      <c r="E17" s="3"/>
      <c r="F17" s="24"/>
      <c r="G17" s="3"/>
      <c r="H17" s="3"/>
      <c r="I17" s="3"/>
      <c r="J17" s="3"/>
      <c r="K17" s="3"/>
      <c r="L17" s="3"/>
    </row>
    <row r="18" spans="2:12" x14ac:dyDescent="0.25">
      <c r="B18" s="3" t="s">
        <v>630</v>
      </c>
      <c r="C18" s="3"/>
      <c r="D18" s="3"/>
      <c r="E18" s="3"/>
      <c r="F18" s="24"/>
      <c r="G18" s="3"/>
      <c r="H18" s="3"/>
      <c r="I18" s="3"/>
      <c r="J18" s="3"/>
      <c r="K18" s="3"/>
      <c r="L18" s="3"/>
    </row>
    <row r="19" spans="2:12" x14ac:dyDescent="0.25">
      <c r="B19" s="3" t="s">
        <v>631</v>
      </c>
      <c r="C19" s="3"/>
      <c r="D19" s="3"/>
      <c r="E19" s="3"/>
      <c r="F19" s="24"/>
      <c r="G19" s="3"/>
      <c r="H19" s="3"/>
      <c r="I19" s="3"/>
      <c r="J19" s="3"/>
      <c r="K19" s="3"/>
      <c r="L19" s="3"/>
    </row>
    <row r="20" spans="2:12" x14ac:dyDescent="0.25">
      <c r="B20" s="3" t="s">
        <v>632</v>
      </c>
      <c r="C20" s="3"/>
      <c r="D20" s="3"/>
      <c r="E20" s="3"/>
      <c r="F20" s="24"/>
      <c r="G20" s="3"/>
      <c r="H20" s="3"/>
      <c r="I20" s="3"/>
      <c r="J20" s="3"/>
      <c r="K20" s="3"/>
      <c r="L20" s="3"/>
    </row>
    <row r="21" spans="2:12" x14ac:dyDescent="0.25">
      <c r="B21" s="3" t="s">
        <v>633</v>
      </c>
      <c r="C21" s="3"/>
      <c r="D21" s="3"/>
      <c r="E21" s="3"/>
      <c r="F21" s="24"/>
      <c r="G21" s="3"/>
      <c r="H21" s="3"/>
      <c r="I21" s="3"/>
      <c r="J21" s="3"/>
      <c r="K21" s="3"/>
      <c r="L21" s="3"/>
    </row>
    <row r="22" spans="2:12" x14ac:dyDescent="0.25">
      <c r="B22" s="3" t="s">
        <v>634</v>
      </c>
      <c r="C22" s="3"/>
      <c r="D22" s="3"/>
      <c r="E22" s="3"/>
      <c r="F22" s="24"/>
      <c r="G22" s="3"/>
      <c r="H22" s="3"/>
      <c r="I22" s="3"/>
      <c r="J22" s="3"/>
      <c r="K22" s="3"/>
      <c r="L22" s="3"/>
    </row>
    <row r="23" spans="2:12" x14ac:dyDescent="0.25">
      <c r="B23" s="3" t="s">
        <v>635</v>
      </c>
      <c r="C23" s="3"/>
      <c r="D23" s="3"/>
      <c r="E23" s="3"/>
      <c r="F23" s="24"/>
      <c r="G23" s="3"/>
      <c r="H23" s="3"/>
      <c r="I23" s="3"/>
      <c r="J23" s="3"/>
      <c r="K23" s="3"/>
      <c r="L23" s="3"/>
    </row>
    <row r="24" spans="2:12" x14ac:dyDescent="0.25">
      <c r="B24" s="3" t="s">
        <v>636</v>
      </c>
      <c r="C24" s="3"/>
      <c r="D24" s="3"/>
      <c r="E24" s="3"/>
      <c r="F24" s="24"/>
      <c r="G24" s="3"/>
      <c r="H24" s="3"/>
      <c r="I24" s="3"/>
      <c r="J24" s="3"/>
      <c r="K24" s="3"/>
      <c r="L24" s="3"/>
    </row>
    <row r="25" spans="2:12" x14ac:dyDescent="0.25">
      <c r="B25" s="3" t="s">
        <v>637</v>
      </c>
      <c r="C25" s="3"/>
      <c r="D25" s="3"/>
      <c r="E25" s="3"/>
      <c r="F25" s="24"/>
      <c r="G25" s="3"/>
      <c r="H25" s="3"/>
      <c r="I25" s="3"/>
      <c r="J25" s="3"/>
      <c r="K25" s="3"/>
      <c r="L25" s="3"/>
    </row>
    <row r="26" spans="2:12" x14ac:dyDescent="0.25">
      <c r="B26" s="3" t="s">
        <v>638</v>
      </c>
      <c r="C26" s="3"/>
      <c r="D26" s="3"/>
      <c r="E26" s="3"/>
      <c r="F26" s="24"/>
      <c r="G26" s="3"/>
      <c r="H26" s="3"/>
      <c r="I26" s="3"/>
      <c r="J26" s="3"/>
      <c r="K26" s="3"/>
      <c r="L26" s="3"/>
    </row>
    <row r="27" spans="2:12" x14ac:dyDescent="0.25">
      <c r="B27" s="3" t="s">
        <v>639</v>
      </c>
      <c r="C27" s="3"/>
      <c r="D27" s="3"/>
      <c r="E27" s="3"/>
      <c r="F27" s="24"/>
      <c r="G27" s="3"/>
      <c r="H27" s="3"/>
      <c r="I27" s="3"/>
      <c r="J27" s="3"/>
      <c r="K27" s="3"/>
      <c r="L27" s="3"/>
    </row>
    <row r="28" spans="2:12" x14ac:dyDescent="0.25">
      <c r="B28" s="3" t="s">
        <v>640</v>
      </c>
      <c r="C28" s="3"/>
      <c r="D28" s="3"/>
      <c r="E28" s="3"/>
      <c r="F28" s="24"/>
      <c r="G28" s="3"/>
      <c r="H28" s="3"/>
      <c r="I28" s="3"/>
      <c r="J28" s="3"/>
      <c r="K28" s="3"/>
      <c r="L28" s="3"/>
    </row>
    <row r="29" spans="2:12" x14ac:dyDescent="0.25">
      <c r="B29" s="3" t="s">
        <v>641</v>
      </c>
      <c r="C29" s="3"/>
      <c r="D29" s="3"/>
      <c r="E29" s="3"/>
      <c r="F29" s="24"/>
      <c r="G29" s="3"/>
      <c r="H29" s="3"/>
      <c r="I29" s="3"/>
      <c r="J29" s="3"/>
      <c r="K29" s="3"/>
      <c r="L29" s="3"/>
    </row>
    <row r="30" spans="2:12" x14ac:dyDescent="0.25">
      <c r="B30" s="3" t="s">
        <v>642</v>
      </c>
      <c r="C30" s="3"/>
      <c r="D30" s="3"/>
      <c r="E30" s="3"/>
      <c r="F30" s="24"/>
      <c r="G30" s="3"/>
      <c r="H30" s="3"/>
      <c r="I30" s="3"/>
      <c r="J30" s="3"/>
      <c r="K30" s="3"/>
      <c r="L30" s="3"/>
    </row>
    <row r="31" spans="2:12" x14ac:dyDescent="0.25">
      <c r="B31" s="3" t="s">
        <v>643</v>
      </c>
      <c r="C31" s="3"/>
      <c r="D31" s="3"/>
      <c r="E31" s="3"/>
      <c r="F31" s="24"/>
      <c r="G31" s="3"/>
      <c r="H31" s="3"/>
      <c r="I31" s="3"/>
      <c r="J31" s="3"/>
      <c r="K31" s="3"/>
      <c r="L31" s="3"/>
    </row>
    <row r="32" spans="2:12" x14ac:dyDescent="0.25">
      <c r="B32" s="3" t="s">
        <v>644</v>
      </c>
      <c r="C32" s="3"/>
      <c r="D32" s="3"/>
      <c r="E32" s="3"/>
      <c r="F32" s="24"/>
      <c r="G32" s="3"/>
      <c r="H32" s="3"/>
      <c r="I32" s="3"/>
      <c r="J32" s="3"/>
      <c r="K32" s="3"/>
      <c r="L32" s="3"/>
    </row>
    <row r="33" spans="2:12" x14ac:dyDescent="0.25">
      <c r="B33" s="3" t="s">
        <v>645</v>
      </c>
      <c r="C33" s="3"/>
      <c r="D33" s="3"/>
      <c r="E33" s="3"/>
      <c r="F33" s="24"/>
      <c r="G33" s="3"/>
      <c r="H33" s="3"/>
      <c r="I33" s="3"/>
      <c r="J33" s="3"/>
      <c r="K33" s="3"/>
      <c r="L33" s="3"/>
    </row>
    <row r="34" spans="2:12" x14ac:dyDescent="0.25">
      <c r="B34" s="3" t="s">
        <v>646</v>
      </c>
      <c r="C34" s="3"/>
      <c r="D34" s="3"/>
      <c r="E34" s="3"/>
      <c r="F34" s="24"/>
      <c r="G34" s="3"/>
      <c r="H34" s="3"/>
      <c r="I34" s="3"/>
      <c r="J34" s="3"/>
      <c r="K34" s="3"/>
      <c r="L34" s="3"/>
    </row>
    <row r="35" spans="2:12" x14ac:dyDescent="0.25">
      <c r="B35" s="3" t="s">
        <v>647</v>
      </c>
      <c r="C35" s="3"/>
      <c r="D35" s="3"/>
      <c r="E35" s="3"/>
      <c r="F35" s="24"/>
      <c r="G35" s="3"/>
      <c r="H35" s="3"/>
      <c r="I35" s="3"/>
      <c r="J35" s="3"/>
      <c r="K35" s="3"/>
      <c r="L35" s="3"/>
    </row>
    <row r="36" spans="2:12" x14ac:dyDescent="0.25">
      <c r="B36" s="3" t="s">
        <v>648</v>
      </c>
      <c r="C36" s="3"/>
      <c r="D36" s="3"/>
      <c r="E36" s="3"/>
      <c r="F36" s="24"/>
      <c r="G36" s="3"/>
      <c r="H36" s="3"/>
      <c r="I36" s="3"/>
      <c r="J36" s="3"/>
      <c r="K36" s="3"/>
      <c r="L36" s="3"/>
    </row>
    <row r="37" spans="2:12" x14ac:dyDescent="0.25">
      <c r="B37" s="3" t="s">
        <v>649</v>
      </c>
      <c r="C37" s="3"/>
      <c r="D37" s="3"/>
      <c r="E37" s="3"/>
      <c r="F37" s="24"/>
      <c r="G37" s="3"/>
      <c r="H37" s="3"/>
      <c r="I37" s="3"/>
      <c r="J37" s="3"/>
      <c r="K37" s="3"/>
      <c r="L37" s="3"/>
    </row>
    <row r="38" spans="2:12" x14ac:dyDescent="0.25">
      <c r="B38" s="3" t="s">
        <v>650</v>
      </c>
      <c r="C38" s="3"/>
      <c r="D38" s="3"/>
      <c r="E38" s="3"/>
      <c r="F38" s="24"/>
      <c r="G38" s="3"/>
      <c r="H38" s="3"/>
      <c r="I38" s="3"/>
      <c r="J38" s="3"/>
      <c r="K38" s="3"/>
      <c r="L38" s="3"/>
    </row>
    <row r="39" spans="2:12" x14ac:dyDescent="0.25">
      <c r="B39" s="3" t="s">
        <v>651</v>
      </c>
      <c r="C39" s="3"/>
      <c r="D39" s="3"/>
      <c r="E39" s="3"/>
      <c r="F39" s="24"/>
      <c r="G39" s="3"/>
      <c r="H39" s="3"/>
      <c r="I39" s="3"/>
      <c r="J39" s="3"/>
      <c r="K39" s="3"/>
      <c r="L39" s="3"/>
    </row>
    <row r="40" spans="2:12" x14ac:dyDescent="0.25">
      <c r="B40" s="3" t="s">
        <v>652</v>
      </c>
      <c r="C40" s="3"/>
      <c r="D40" s="3"/>
      <c r="E40" s="3"/>
      <c r="F40" s="24"/>
      <c r="G40" s="3"/>
      <c r="H40" s="3"/>
      <c r="I40" s="3"/>
      <c r="J40" s="3"/>
      <c r="K40" s="3"/>
      <c r="L40" s="3"/>
    </row>
    <row r="41" spans="2:12" x14ac:dyDescent="0.25">
      <c r="B41" s="3" t="s">
        <v>653</v>
      </c>
      <c r="C41" s="3"/>
      <c r="D41" s="3"/>
      <c r="E41" s="3"/>
      <c r="F41" s="24"/>
      <c r="G41" s="3"/>
      <c r="H41" s="3"/>
      <c r="I41" s="3"/>
      <c r="J41" s="3"/>
      <c r="K41" s="3"/>
      <c r="L41" s="3"/>
    </row>
    <row r="42" spans="2:12" x14ac:dyDescent="0.25">
      <c r="B42" s="3" t="s">
        <v>654</v>
      </c>
      <c r="C42" s="3"/>
      <c r="D42" s="3"/>
      <c r="E42" s="3"/>
      <c r="F42" s="24"/>
      <c r="G42" s="3"/>
      <c r="H42" s="3"/>
      <c r="I42" s="3"/>
      <c r="J42" s="3"/>
      <c r="K42" s="3"/>
      <c r="L42" s="3"/>
    </row>
    <row r="43" spans="2:12" x14ac:dyDescent="0.25">
      <c r="B43" s="3" t="s">
        <v>655</v>
      </c>
      <c r="C43" s="3"/>
      <c r="D43" s="3"/>
      <c r="E43" s="3"/>
      <c r="F43" s="24"/>
      <c r="G43" s="3"/>
      <c r="H43" s="3"/>
      <c r="I43" s="3"/>
      <c r="J43" s="3"/>
      <c r="K43" s="3"/>
      <c r="L43" s="3"/>
    </row>
    <row r="44" spans="2:12" x14ac:dyDescent="0.25">
      <c r="B44" s="3" t="s">
        <v>656</v>
      </c>
      <c r="C44" s="3"/>
      <c r="D44" s="3"/>
      <c r="E44" s="3"/>
      <c r="F44" s="24"/>
      <c r="G44" s="3"/>
      <c r="H44" s="3"/>
      <c r="I44" s="3"/>
      <c r="J44" s="3"/>
      <c r="K44" s="3"/>
      <c r="L44" s="3"/>
    </row>
    <row r="45" spans="2:12" x14ac:dyDescent="0.25">
      <c r="B45" s="3" t="s">
        <v>657</v>
      </c>
      <c r="C45" s="3"/>
      <c r="D45" s="3"/>
      <c r="E45" s="3"/>
      <c r="F45" s="24"/>
      <c r="G45" s="3"/>
      <c r="H45" s="3"/>
      <c r="I45" s="3"/>
      <c r="J45" s="3"/>
      <c r="K45" s="3"/>
      <c r="L45" s="3"/>
    </row>
    <row r="46" spans="2:12" x14ac:dyDescent="0.25">
      <c r="B46" s="3" t="s">
        <v>658</v>
      </c>
      <c r="C46" s="3"/>
      <c r="D46" s="3"/>
      <c r="E46" s="3"/>
      <c r="F46" s="24"/>
      <c r="G46" s="3"/>
      <c r="H46" s="3"/>
      <c r="I46" s="3"/>
      <c r="J46" s="3"/>
      <c r="K46" s="3"/>
      <c r="L46" s="3"/>
    </row>
    <row r="47" spans="2:12" x14ac:dyDescent="0.25">
      <c r="B47" s="3" t="s">
        <v>659</v>
      </c>
      <c r="C47" s="3"/>
      <c r="D47" s="3"/>
      <c r="E47" s="3"/>
      <c r="F47" s="24"/>
      <c r="G47" s="3"/>
      <c r="H47" s="3"/>
      <c r="I47" s="3"/>
      <c r="J47" s="3"/>
      <c r="K47" s="3"/>
      <c r="L47" s="3"/>
    </row>
    <row r="48" spans="2:12" x14ac:dyDescent="0.25">
      <c r="B48" s="3" t="s">
        <v>660</v>
      </c>
      <c r="C48" s="3"/>
      <c r="D48" s="3"/>
      <c r="E48" s="3"/>
      <c r="F48" s="24"/>
      <c r="G48" s="3"/>
      <c r="H48" s="3"/>
      <c r="I48" s="3"/>
      <c r="J48" s="3"/>
      <c r="K48" s="3"/>
      <c r="L48" s="3"/>
    </row>
    <row r="49" spans="2:12" x14ac:dyDescent="0.25">
      <c r="B49" s="3" t="s">
        <v>661</v>
      </c>
      <c r="C49" s="3"/>
      <c r="D49" s="3"/>
      <c r="E49" s="3"/>
      <c r="F49" s="24"/>
      <c r="G49" s="3"/>
      <c r="H49" s="3"/>
      <c r="I49" s="3"/>
      <c r="J49" s="3"/>
      <c r="K49" s="3"/>
      <c r="L49" s="3"/>
    </row>
    <row r="50" spans="2:12" x14ac:dyDescent="0.25">
      <c r="B50" s="3" t="s">
        <v>662</v>
      </c>
      <c r="C50" s="3"/>
      <c r="D50" s="3"/>
      <c r="E50" s="3"/>
      <c r="F50" s="24"/>
      <c r="G50" s="3"/>
      <c r="H50" s="3"/>
      <c r="I50" s="3"/>
      <c r="J50" s="3"/>
      <c r="K50" s="3"/>
      <c r="L50" s="3"/>
    </row>
    <row r="51" spans="2:12" x14ac:dyDescent="0.25">
      <c r="B51" s="3" t="s">
        <v>663</v>
      </c>
      <c r="C51" s="3"/>
      <c r="D51" s="3"/>
      <c r="E51" s="3"/>
      <c r="F51" s="24"/>
      <c r="G51" s="3"/>
      <c r="H51" s="3"/>
      <c r="I51" s="3"/>
      <c r="J51" s="3"/>
      <c r="K51" s="3"/>
      <c r="L51" s="3"/>
    </row>
    <row r="52" spans="2:12" x14ac:dyDescent="0.25">
      <c r="B52" s="3" t="s">
        <v>664</v>
      </c>
      <c r="C52" s="3"/>
      <c r="D52" s="3"/>
      <c r="E52" s="3"/>
      <c r="F52" s="24"/>
      <c r="G52" s="3"/>
      <c r="H52" s="3"/>
      <c r="I52" s="3"/>
      <c r="J52" s="3"/>
      <c r="K52" s="3"/>
      <c r="L52" s="3"/>
    </row>
    <row r="53" spans="2:12" x14ac:dyDescent="0.25">
      <c r="B53" s="3" t="s">
        <v>665</v>
      </c>
      <c r="C53" s="3"/>
      <c r="D53" s="3"/>
      <c r="E53" s="3"/>
      <c r="F53" s="24"/>
      <c r="G53" s="3"/>
      <c r="H53" s="3"/>
      <c r="I53" s="3"/>
      <c r="J53" s="3"/>
      <c r="K53" s="3"/>
      <c r="L53" s="3"/>
    </row>
    <row r="54" spans="2:12" x14ac:dyDescent="0.25">
      <c r="B54" s="3" t="s">
        <v>666</v>
      </c>
      <c r="C54" s="3"/>
      <c r="D54" s="3"/>
      <c r="E54" s="3"/>
      <c r="F54" s="24"/>
      <c r="G54" s="3"/>
      <c r="H54" s="3"/>
      <c r="I54" s="3"/>
      <c r="J54" s="3"/>
      <c r="K54" s="3"/>
      <c r="L54" s="3"/>
    </row>
    <row r="55" spans="2:12" x14ac:dyDescent="0.25">
      <c r="B55" s="3" t="s">
        <v>667</v>
      </c>
      <c r="C55" s="3"/>
      <c r="D55" s="3"/>
      <c r="E55" s="3"/>
      <c r="F55" s="24"/>
      <c r="G55" s="3"/>
      <c r="H55" s="3"/>
      <c r="I55" s="3"/>
      <c r="J55" s="3"/>
      <c r="K55" s="3"/>
      <c r="L55" s="3"/>
    </row>
    <row r="56" spans="2:12" x14ac:dyDescent="0.25">
      <c r="B56" s="3" t="s">
        <v>668</v>
      </c>
      <c r="C56" s="3"/>
      <c r="D56" s="3"/>
      <c r="E56" s="3"/>
      <c r="F56" s="24"/>
      <c r="G56" s="3"/>
      <c r="H56" s="3"/>
      <c r="I56" s="3"/>
      <c r="J56" s="3"/>
      <c r="K56" s="3"/>
      <c r="L56" s="3"/>
    </row>
    <row r="57" spans="2:12" x14ac:dyDescent="0.25">
      <c r="B57" s="3" t="s">
        <v>669</v>
      </c>
      <c r="C57" s="3"/>
      <c r="D57" s="3"/>
      <c r="E57" s="3"/>
      <c r="F57" s="24"/>
      <c r="G57" s="3"/>
      <c r="H57" s="3"/>
      <c r="I57" s="3"/>
      <c r="J57" s="3"/>
      <c r="K57" s="3"/>
      <c r="L57" s="3"/>
    </row>
    <row r="58" spans="2:12" x14ac:dyDescent="0.25">
      <c r="B58" s="3" t="s">
        <v>670</v>
      </c>
      <c r="C58" s="3"/>
      <c r="D58" s="3"/>
      <c r="E58" s="3"/>
      <c r="F58" s="24"/>
      <c r="G58" s="3"/>
      <c r="H58" s="3"/>
      <c r="I58" s="3"/>
      <c r="J58" s="3"/>
      <c r="K58" s="3"/>
      <c r="L58" s="3"/>
    </row>
    <row r="59" spans="2:12" x14ac:dyDescent="0.25">
      <c r="B59" s="3" t="s">
        <v>671</v>
      </c>
      <c r="C59" s="3"/>
      <c r="D59" s="3"/>
      <c r="E59" s="3"/>
      <c r="F59" s="24"/>
      <c r="G59" s="3"/>
      <c r="H59" s="3"/>
      <c r="I59" s="3"/>
      <c r="J59" s="3"/>
      <c r="K59" s="3"/>
      <c r="L59" s="3"/>
    </row>
    <row r="60" spans="2:12" x14ac:dyDescent="0.25">
      <c r="B60" s="3" t="s">
        <v>672</v>
      </c>
      <c r="C60" s="3"/>
      <c r="D60" s="3"/>
      <c r="E60" s="3"/>
      <c r="F60" s="24"/>
      <c r="G60" s="3"/>
      <c r="H60" s="3"/>
      <c r="I60" s="3"/>
      <c r="J60" s="3"/>
      <c r="K60" s="3"/>
      <c r="L60" s="3"/>
    </row>
    <row r="61" spans="2:12" x14ac:dyDescent="0.25">
      <c r="B61" s="3" t="s">
        <v>673</v>
      </c>
      <c r="C61" s="3"/>
      <c r="D61" s="3"/>
      <c r="E61" s="3"/>
      <c r="F61" s="24"/>
      <c r="G61" s="3"/>
      <c r="H61" s="3"/>
      <c r="I61" s="3"/>
      <c r="J61" s="3"/>
      <c r="K61" s="3"/>
      <c r="L61" s="3"/>
    </row>
    <row r="62" spans="2:12" x14ac:dyDescent="0.25">
      <c r="B62" s="3" t="s">
        <v>674</v>
      </c>
      <c r="C62" s="3"/>
      <c r="D62" s="3"/>
      <c r="E62" s="3"/>
      <c r="F62" s="24"/>
      <c r="G62" s="3"/>
      <c r="H62" s="3"/>
      <c r="I62" s="3"/>
      <c r="J62" s="3"/>
      <c r="K62" s="3"/>
      <c r="L62" s="3"/>
    </row>
    <row r="63" spans="2:12" x14ac:dyDescent="0.25">
      <c r="B63" s="3" t="s">
        <v>675</v>
      </c>
      <c r="C63" s="3"/>
      <c r="D63" s="3"/>
      <c r="E63" s="3"/>
      <c r="F63" s="24"/>
      <c r="G63" s="3"/>
      <c r="H63" s="3"/>
      <c r="I63" s="3"/>
      <c r="J63" s="3"/>
      <c r="K63" s="3"/>
      <c r="L63" s="3"/>
    </row>
    <row r="64" spans="2:12" x14ac:dyDescent="0.25">
      <c r="B64" s="3" t="s">
        <v>676</v>
      </c>
      <c r="C64" s="3"/>
      <c r="D64" s="3"/>
      <c r="E64" s="3"/>
      <c r="F64" s="24"/>
      <c r="G64" s="3"/>
      <c r="H64" s="3"/>
      <c r="I64" s="3"/>
      <c r="J64" s="3"/>
      <c r="K64" s="3"/>
      <c r="L64" s="3"/>
    </row>
    <row r="65" spans="2:12" x14ac:dyDescent="0.25">
      <c r="B65" s="3" t="s">
        <v>677</v>
      </c>
      <c r="C65" s="3"/>
      <c r="D65" s="3"/>
      <c r="E65" s="3"/>
      <c r="F65" s="24"/>
      <c r="G65" s="3"/>
      <c r="H65" s="3"/>
      <c r="I65" s="3"/>
      <c r="J65" s="3"/>
      <c r="K65" s="3"/>
      <c r="L65" s="3"/>
    </row>
    <row r="66" spans="2:12" x14ac:dyDescent="0.25">
      <c r="B66" s="3" t="s">
        <v>678</v>
      </c>
      <c r="C66" s="3"/>
      <c r="D66" s="3"/>
      <c r="E66" s="3"/>
      <c r="F66" s="24"/>
      <c r="G66" s="3"/>
      <c r="H66" s="3"/>
      <c r="I66" s="3"/>
      <c r="J66" s="3"/>
      <c r="K66" s="3"/>
      <c r="L66" s="3"/>
    </row>
    <row r="67" spans="2:12" x14ac:dyDescent="0.25">
      <c r="B67" s="3" t="s">
        <v>679</v>
      </c>
      <c r="C67" s="3"/>
      <c r="D67" s="3"/>
      <c r="E67" s="3"/>
      <c r="F67" s="24"/>
      <c r="G67" s="3"/>
      <c r="H67" s="3"/>
      <c r="I67" s="3"/>
      <c r="J67" s="3"/>
      <c r="K67" s="3"/>
      <c r="L67" s="3"/>
    </row>
    <row r="68" spans="2:12" x14ac:dyDescent="0.25">
      <c r="B68" s="3" t="s">
        <v>680</v>
      </c>
      <c r="C68" s="3"/>
      <c r="D68" s="3"/>
      <c r="E68" s="3"/>
      <c r="F68" s="24"/>
      <c r="G68" s="3"/>
      <c r="H68" s="3"/>
      <c r="I68" s="3"/>
      <c r="J68" s="3"/>
      <c r="K68" s="3"/>
      <c r="L68" s="3"/>
    </row>
    <row r="69" spans="2:12" x14ac:dyDescent="0.25">
      <c r="B69" s="3" t="s">
        <v>681</v>
      </c>
      <c r="C69" s="3"/>
      <c r="D69" s="3"/>
      <c r="E69" s="3"/>
      <c r="F69" s="24"/>
      <c r="G69" s="3"/>
      <c r="H69" s="3"/>
      <c r="I69" s="3"/>
      <c r="J69" s="3"/>
      <c r="K69" s="3"/>
      <c r="L69" s="3"/>
    </row>
    <row r="70" spans="2:12" x14ac:dyDescent="0.25">
      <c r="B70" s="3" t="s">
        <v>682</v>
      </c>
      <c r="C70" s="3"/>
      <c r="D70" s="3"/>
      <c r="E70" s="3"/>
      <c r="F70" s="24"/>
      <c r="G70" s="3"/>
      <c r="H70" s="3"/>
      <c r="I70" s="3"/>
      <c r="J70" s="3"/>
      <c r="K70" s="3"/>
      <c r="L70" s="3"/>
    </row>
    <row r="71" spans="2:12" x14ac:dyDescent="0.25">
      <c r="B71" s="3" t="s">
        <v>683</v>
      </c>
      <c r="C71" s="3"/>
      <c r="D71" s="3"/>
      <c r="E71" s="3"/>
      <c r="F71" s="24"/>
      <c r="G71" s="3"/>
      <c r="H71" s="3"/>
      <c r="I71" s="3"/>
      <c r="J71" s="3"/>
      <c r="K71" s="3"/>
      <c r="L71" s="3"/>
    </row>
    <row r="72" spans="2:12" x14ac:dyDescent="0.25">
      <c r="B72" s="3" t="s">
        <v>684</v>
      </c>
      <c r="C72" s="3"/>
      <c r="D72" s="3"/>
      <c r="E72" s="3"/>
      <c r="F72" s="24"/>
      <c r="G72" s="3"/>
      <c r="H72" s="3"/>
      <c r="I72" s="3"/>
      <c r="J72" s="3"/>
      <c r="K72" s="3"/>
      <c r="L72" s="3"/>
    </row>
    <row r="73" spans="2:12" x14ac:dyDescent="0.25">
      <c r="B73" s="3" t="s">
        <v>685</v>
      </c>
      <c r="C73" s="3"/>
      <c r="D73" s="3"/>
      <c r="E73" s="3"/>
      <c r="F73" s="24"/>
      <c r="G73" s="3"/>
      <c r="H73" s="3"/>
      <c r="I73" s="3"/>
      <c r="J73" s="3"/>
      <c r="K73" s="3"/>
      <c r="L73" s="3"/>
    </row>
    <row r="74" spans="2:12" x14ac:dyDescent="0.25">
      <c r="B74" s="3" t="s">
        <v>686</v>
      </c>
      <c r="C74" s="3"/>
      <c r="D74" s="3"/>
      <c r="E74" s="3"/>
      <c r="F74" s="24"/>
      <c r="G74" s="3"/>
      <c r="H74" s="3"/>
      <c r="I74" s="3"/>
      <c r="J74" s="3"/>
      <c r="K74" s="3"/>
      <c r="L74" s="3"/>
    </row>
    <row r="75" spans="2:12" x14ac:dyDescent="0.25">
      <c r="B75" s="3" t="s">
        <v>687</v>
      </c>
      <c r="C75" s="3"/>
      <c r="D75" s="3"/>
      <c r="E75" s="3"/>
      <c r="F75" s="24"/>
      <c r="G75" s="3"/>
      <c r="H75" s="3"/>
      <c r="I75" s="3"/>
      <c r="J75" s="3"/>
      <c r="K75" s="3"/>
      <c r="L75" s="3"/>
    </row>
    <row r="76" spans="2:12" x14ac:dyDescent="0.25">
      <c r="B76" s="3" t="s">
        <v>688</v>
      </c>
      <c r="C76" s="3"/>
      <c r="D76" s="3"/>
      <c r="E76" s="3"/>
      <c r="F76" s="24"/>
      <c r="G76" s="3"/>
      <c r="H76" s="3"/>
      <c r="I76" s="3"/>
      <c r="J76" s="3"/>
      <c r="K76" s="3"/>
      <c r="L76" s="3"/>
    </row>
    <row r="77" spans="2:12" x14ac:dyDescent="0.25">
      <c r="B77" s="3" t="s">
        <v>689</v>
      </c>
      <c r="C77" s="3"/>
      <c r="D77" s="3"/>
      <c r="E77" s="3"/>
      <c r="F77" s="24"/>
      <c r="G77" s="3"/>
      <c r="H77" s="3"/>
      <c r="I77" s="3"/>
      <c r="J77" s="3"/>
      <c r="K77" s="3"/>
      <c r="L77" s="3"/>
    </row>
    <row r="78" spans="2:12" x14ac:dyDescent="0.25">
      <c r="B78" s="3" t="s">
        <v>690</v>
      </c>
      <c r="C78" s="3"/>
      <c r="D78" s="3"/>
      <c r="E78" s="3"/>
      <c r="F78" s="24"/>
      <c r="G78" s="3"/>
      <c r="H78" s="3"/>
      <c r="I78" s="3"/>
      <c r="J78" s="3"/>
      <c r="K78" s="3"/>
      <c r="L78" s="3"/>
    </row>
    <row r="79" spans="2:12" x14ac:dyDescent="0.25">
      <c r="B79" s="3" t="s">
        <v>691</v>
      </c>
      <c r="C79" s="3"/>
      <c r="D79" s="3"/>
      <c r="E79" s="3"/>
      <c r="F79" s="24"/>
      <c r="G79" s="3"/>
      <c r="H79" s="3"/>
      <c r="I79" s="3"/>
      <c r="J79" s="3"/>
      <c r="K79" s="3"/>
      <c r="L79" s="3"/>
    </row>
    <row r="80" spans="2:12" x14ac:dyDescent="0.25">
      <c r="B80" s="3" t="s">
        <v>692</v>
      </c>
      <c r="C80" s="3"/>
      <c r="D80" s="3"/>
      <c r="E80" s="3"/>
      <c r="F80" s="24"/>
      <c r="G80" s="3"/>
      <c r="H80" s="3"/>
      <c r="I80" s="3"/>
      <c r="J80" s="3"/>
      <c r="K80" s="3"/>
      <c r="L80" s="3"/>
    </row>
    <row r="81" spans="2:12" x14ac:dyDescent="0.25">
      <c r="B81" s="3"/>
      <c r="C81" s="3"/>
      <c r="D81" s="3"/>
      <c r="E81" s="3"/>
      <c r="F81" s="24"/>
      <c r="G81" s="3"/>
      <c r="H81" s="3"/>
      <c r="I81" s="3"/>
      <c r="J81" s="3"/>
      <c r="K81" s="3"/>
      <c r="L81" s="3"/>
    </row>
    <row r="82" spans="2:12" x14ac:dyDescent="0.25">
      <c r="B82" s="3"/>
      <c r="C82" s="3"/>
      <c r="D82" s="3"/>
      <c r="E82" s="3"/>
      <c r="F82" s="24"/>
      <c r="G82" s="3"/>
      <c r="H82" s="3"/>
      <c r="I82" s="3"/>
      <c r="J82" s="3"/>
      <c r="K82" s="3"/>
      <c r="L82" s="3"/>
    </row>
    <row r="83" spans="2:12" x14ac:dyDescent="0.25">
      <c r="B83" s="3"/>
      <c r="C83" s="3"/>
      <c r="D83" s="3"/>
      <c r="E83" s="3"/>
      <c r="F83" s="24"/>
      <c r="G83" s="3"/>
      <c r="H83" s="3"/>
      <c r="I83" s="3"/>
      <c r="J83" s="3"/>
      <c r="K83" s="3"/>
      <c r="L83" s="3"/>
    </row>
    <row r="84" spans="2:12" x14ac:dyDescent="0.25">
      <c r="B84" s="3"/>
      <c r="C84" s="3"/>
      <c r="D84" s="3"/>
      <c r="E84" s="3"/>
      <c r="F84" s="24"/>
      <c r="G84" s="3"/>
      <c r="H84" s="3"/>
      <c r="I84" s="3"/>
      <c r="J84" s="3"/>
      <c r="K84" s="3"/>
      <c r="L84" s="3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2:I1415"/>
  <sheetViews>
    <sheetView workbookViewId="0">
      <selection activeCell="C3" sqref="C3"/>
    </sheetView>
  </sheetViews>
  <sheetFormatPr baseColWidth="10" defaultColWidth="9.140625" defaultRowHeight="15" x14ac:dyDescent="0.25"/>
  <cols>
    <col min="2" max="2" width="11.42578125" bestFit="1" customWidth="1"/>
    <col min="3" max="3" width="13.85546875" customWidth="1"/>
    <col min="4" max="4" width="13.85546875" style="5" customWidth="1"/>
    <col min="5" max="5" width="11" customWidth="1"/>
    <col min="6" max="6" width="31.85546875" style="4" customWidth="1"/>
    <col min="7" max="7" width="29.7109375" style="4" customWidth="1"/>
    <col min="8" max="8" width="25.7109375" style="4" customWidth="1"/>
    <col min="9" max="9" width="20.5703125" style="4" customWidth="1"/>
  </cols>
  <sheetData>
    <row r="2" spans="2:9" x14ac:dyDescent="0.25">
      <c r="B2" t="s">
        <v>694</v>
      </c>
      <c r="C2" t="s">
        <v>605</v>
      </c>
      <c r="D2" s="5" t="s">
        <v>2497</v>
      </c>
      <c r="E2" t="s">
        <v>614</v>
      </c>
      <c r="F2" s="4" t="s">
        <v>823</v>
      </c>
      <c r="G2" s="4" t="s">
        <v>695</v>
      </c>
      <c r="H2" s="4" t="s">
        <v>696</v>
      </c>
      <c r="I2" s="4" t="s">
        <v>697</v>
      </c>
    </row>
    <row r="3" spans="2:9" x14ac:dyDescent="0.25">
      <c r="B3" t="s">
        <v>698</v>
      </c>
    </row>
    <row r="4" spans="2:9" x14ac:dyDescent="0.25">
      <c r="B4" t="s">
        <v>699</v>
      </c>
    </row>
    <row r="5" spans="2:9" x14ac:dyDescent="0.25">
      <c r="B5" t="s">
        <v>700</v>
      </c>
    </row>
    <row r="6" spans="2:9" x14ac:dyDescent="0.25">
      <c r="B6" t="s">
        <v>701</v>
      </c>
    </row>
    <row r="7" spans="2:9" x14ac:dyDescent="0.25">
      <c r="B7" t="s">
        <v>702</v>
      </c>
    </row>
    <row r="8" spans="2:9" x14ac:dyDescent="0.25">
      <c r="B8" t="s">
        <v>703</v>
      </c>
    </row>
    <row r="9" spans="2:9" x14ac:dyDescent="0.25">
      <c r="B9" t="s">
        <v>704</v>
      </c>
    </row>
    <row r="10" spans="2:9" x14ac:dyDescent="0.25">
      <c r="B10" t="s">
        <v>705</v>
      </c>
    </row>
    <row r="11" spans="2:9" x14ac:dyDescent="0.25">
      <c r="B11" t="s">
        <v>706</v>
      </c>
    </row>
    <row r="12" spans="2:9" x14ac:dyDescent="0.25">
      <c r="B12" t="s">
        <v>707</v>
      </c>
    </row>
    <row r="13" spans="2:9" x14ac:dyDescent="0.25">
      <c r="B13" t="s">
        <v>708</v>
      </c>
    </row>
    <row r="14" spans="2:9" x14ac:dyDescent="0.25">
      <c r="B14" t="s">
        <v>709</v>
      </c>
    </row>
    <row r="15" spans="2:9" x14ac:dyDescent="0.25">
      <c r="B15" t="s">
        <v>710</v>
      </c>
    </row>
    <row r="16" spans="2:9" x14ac:dyDescent="0.25">
      <c r="B16" t="s">
        <v>711</v>
      </c>
    </row>
    <row r="17" spans="2:2" x14ac:dyDescent="0.25">
      <c r="B17" t="s">
        <v>712</v>
      </c>
    </row>
    <row r="18" spans="2:2" x14ac:dyDescent="0.25">
      <c r="B18" t="s">
        <v>713</v>
      </c>
    </row>
    <row r="19" spans="2:2" x14ac:dyDescent="0.25">
      <c r="B19" t="s">
        <v>714</v>
      </c>
    </row>
    <row r="20" spans="2:2" x14ac:dyDescent="0.25">
      <c r="B20" t="s">
        <v>715</v>
      </c>
    </row>
    <row r="21" spans="2:2" x14ac:dyDescent="0.25">
      <c r="B21" t="s">
        <v>716</v>
      </c>
    </row>
    <row r="22" spans="2:2" x14ac:dyDescent="0.25">
      <c r="B22" t="s">
        <v>717</v>
      </c>
    </row>
    <row r="23" spans="2:2" x14ac:dyDescent="0.25">
      <c r="B23" t="s">
        <v>718</v>
      </c>
    </row>
    <row r="24" spans="2:2" x14ac:dyDescent="0.25">
      <c r="B24" t="s">
        <v>719</v>
      </c>
    </row>
    <row r="25" spans="2:2" x14ac:dyDescent="0.25">
      <c r="B25" t="s">
        <v>720</v>
      </c>
    </row>
    <row r="26" spans="2:2" x14ac:dyDescent="0.25">
      <c r="B26" t="s">
        <v>721</v>
      </c>
    </row>
    <row r="27" spans="2:2" x14ac:dyDescent="0.25">
      <c r="B27" t="s">
        <v>722</v>
      </c>
    </row>
    <row r="28" spans="2:2" x14ac:dyDescent="0.25">
      <c r="B28" t="s">
        <v>723</v>
      </c>
    </row>
    <row r="29" spans="2:2" x14ac:dyDescent="0.25">
      <c r="B29" t="s">
        <v>724</v>
      </c>
    </row>
    <row r="30" spans="2:2" x14ac:dyDescent="0.25">
      <c r="B30" t="s">
        <v>725</v>
      </c>
    </row>
    <row r="31" spans="2:2" x14ac:dyDescent="0.25">
      <c r="B31" t="s">
        <v>726</v>
      </c>
    </row>
    <row r="32" spans="2:2" x14ac:dyDescent="0.25">
      <c r="B32" t="s">
        <v>727</v>
      </c>
    </row>
    <row r="33" spans="2:2" x14ac:dyDescent="0.25">
      <c r="B33" t="s">
        <v>728</v>
      </c>
    </row>
    <row r="34" spans="2:2" x14ac:dyDescent="0.25">
      <c r="B34" t="s">
        <v>729</v>
      </c>
    </row>
    <row r="35" spans="2:2" x14ac:dyDescent="0.25">
      <c r="B35" t="s">
        <v>730</v>
      </c>
    </row>
    <row r="36" spans="2:2" x14ac:dyDescent="0.25">
      <c r="B36" t="s">
        <v>731</v>
      </c>
    </row>
    <row r="37" spans="2:2" x14ac:dyDescent="0.25">
      <c r="B37" t="s">
        <v>732</v>
      </c>
    </row>
    <row r="38" spans="2:2" x14ac:dyDescent="0.25">
      <c r="B38" t="s">
        <v>733</v>
      </c>
    </row>
    <row r="39" spans="2:2" x14ac:dyDescent="0.25">
      <c r="B39" t="s">
        <v>734</v>
      </c>
    </row>
    <row r="40" spans="2:2" x14ac:dyDescent="0.25">
      <c r="B40" t="s">
        <v>735</v>
      </c>
    </row>
    <row r="41" spans="2:2" x14ac:dyDescent="0.25">
      <c r="B41" t="s">
        <v>736</v>
      </c>
    </row>
    <row r="42" spans="2:2" x14ac:dyDescent="0.25">
      <c r="B42" t="s">
        <v>737</v>
      </c>
    </row>
    <row r="43" spans="2:2" x14ac:dyDescent="0.25">
      <c r="B43" t="s">
        <v>738</v>
      </c>
    </row>
    <row r="44" spans="2:2" x14ac:dyDescent="0.25">
      <c r="B44" t="s">
        <v>739</v>
      </c>
    </row>
    <row r="45" spans="2:2" x14ac:dyDescent="0.25">
      <c r="B45" t="s">
        <v>740</v>
      </c>
    </row>
    <row r="46" spans="2:2" x14ac:dyDescent="0.25">
      <c r="B46" t="s">
        <v>741</v>
      </c>
    </row>
    <row r="47" spans="2:2" x14ac:dyDescent="0.25">
      <c r="B47" t="s">
        <v>742</v>
      </c>
    </row>
    <row r="48" spans="2:2" x14ac:dyDescent="0.25">
      <c r="B48" t="s">
        <v>743</v>
      </c>
    </row>
    <row r="49" spans="2:2" x14ac:dyDescent="0.25">
      <c r="B49" t="s">
        <v>744</v>
      </c>
    </row>
    <row r="50" spans="2:2" x14ac:dyDescent="0.25">
      <c r="B50" t="s">
        <v>745</v>
      </c>
    </row>
    <row r="51" spans="2:2" x14ac:dyDescent="0.25">
      <c r="B51" t="s">
        <v>746</v>
      </c>
    </row>
    <row r="52" spans="2:2" x14ac:dyDescent="0.25">
      <c r="B52" t="s">
        <v>747</v>
      </c>
    </row>
    <row r="53" spans="2:2" x14ac:dyDescent="0.25">
      <c r="B53" t="s">
        <v>748</v>
      </c>
    </row>
    <row r="54" spans="2:2" x14ac:dyDescent="0.25">
      <c r="B54" t="s">
        <v>749</v>
      </c>
    </row>
    <row r="55" spans="2:2" x14ac:dyDescent="0.25">
      <c r="B55" t="s">
        <v>750</v>
      </c>
    </row>
    <row r="56" spans="2:2" x14ac:dyDescent="0.25">
      <c r="B56" t="s">
        <v>751</v>
      </c>
    </row>
    <row r="57" spans="2:2" x14ac:dyDescent="0.25">
      <c r="B57" t="s">
        <v>752</v>
      </c>
    </row>
    <row r="58" spans="2:2" x14ac:dyDescent="0.25">
      <c r="B58" t="s">
        <v>753</v>
      </c>
    </row>
    <row r="59" spans="2:2" x14ac:dyDescent="0.25">
      <c r="B59" t="s">
        <v>754</v>
      </c>
    </row>
    <row r="60" spans="2:2" x14ac:dyDescent="0.25">
      <c r="B60" t="s">
        <v>755</v>
      </c>
    </row>
    <row r="61" spans="2:2" x14ac:dyDescent="0.25">
      <c r="B61" t="s">
        <v>756</v>
      </c>
    </row>
    <row r="62" spans="2:2" x14ac:dyDescent="0.25">
      <c r="B62" t="s">
        <v>757</v>
      </c>
    </row>
    <row r="63" spans="2:2" x14ac:dyDescent="0.25">
      <c r="B63" t="s">
        <v>758</v>
      </c>
    </row>
    <row r="64" spans="2:2" x14ac:dyDescent="0.25">
      <c r="B64" t="s">
        <v>759</v>
      </c>
    </row>
    <row r="65" spans="2:2" x14ac:dyDescent="0.25">
      <c r="B65" t="s">
        <v>760</v>
      </c>
    </row>
    <row r="66" spans="2:2" x14ac:dyDescent="0.25">
      <c r="B66" t="s">
        <v>761</v>
      </c>
    </row>
    <row r="67" spans="2:2" x14ac:dyDescent="0.25">
      <c r="B67" t="s">
        <v>762</v>
      </c>
    </row>
    <row r="68" spans="2:2" x14ac:dyDescent="0.25">
      <c r="B68" t="s">
        <v>763</v>
      </c>
    </row>
    <row r="69" spans="2:2" x14ac:dyDescent="0.25">
      <c r="B69" t="s">
        <v>764</v>
      </c>
    </row>
    <row r="70" spans="2:2" x14ac:dyDescent="0.25">
      <c r="B70" t="s">
        <v>765</v>
      </c>
    </row>
    <row r="71" spans="2:2" x14ac:dyDescent="0.25">
      <c r="B71" t="s">
        <v>766</v>
      </c>
    </row>
    <row r="72" spans="2:2" x14ac:dyDescent="0.25">
      <c r="B72" t="s">
        <v>767</v>
      </c>
    </row>
    <row r="73" spans="2:2" x14ac:dyDescent="0.25">
      <c r="B73" t="s">
        <v>768</v>
      </c>
    </row>
    <row r="74" spans="2:2" x14ac:dyDescent="0.25">
      <c r="B74" t="s">
        <v>769</v>
      </c>
    </row>
    <row r="75" spans="2:2" x14ac:dyDescent="0.25">
      <c r="B75" t="s">
        <v>770</v>
      </c>
    </row>
    <row r="76" spans="2:2" x14ac:dyDescent="0.25">
      <c r="B76" t="s">
        <v>771</v>
      </c>
    </row>
    <row r="77" spans="2:2" x14ac:dyDescent="0.25">
      <c r="B77" t="s">
        <v>772</v>
      </c>
    </row>
    <row r="78" spans="2:2" x14ac:dyDescent="0.25">
      <c r="B78" t="s">
        <v>773</v>
      </c>
    </row>
    <row r="79" spans="2:2" x14ac:dyDescent="0.25">
      <c r="B79" t="s">
        <v>774</v>
      </c>
    </row>
    <row r="80" spans="2:2" x14ac:dyDescent="0.25">
      <c r="B80" t="s">
        <v>775</v>
      </c>
    </row>
    <row r="81" spans="2:2" x14ac:dyDescent="0.25">
      <c r="B81" t="s">
        <v>776</v>
      </c>
    </row>
    <row r="82" spans="2:2" x14ac:dyDescent="0.25">
      <c r="B82" t="s">
        <v>777</v>
      </c>
    </row>
    <row r="83" spans="2:2" x14ac:dyDescent="0.25">
      <c r="B83" t="s">
        <v>778</v>
      </c>
    </row>
    <row r="84" spans="2:2" x14ac:dyDescent="0.25">
      <c r="B84" t="s">
        <v>779</v>
      </c>
    </row>
    <row r="85" spans="2:2" x14ac:dyDescent="0.25">
      <c r="B85" t="s">
        <v>780</v>
      </c>
    </row>
    <row r="86" spans="2:2" x14ac:dyDescent="0.25">
      <c r="B86" t="s">
        <v>781</v>
      </c>
    </row>
    <row r="87" spans="2:2" x14ac:dyDescent="0.25">
      <c r="B87" t="s">
        <v>782</v>
      </c>
    </row>
    <row r="88" spans="2:2" x14ac:dyDescent="0.25">
      <c r="B88" t="s">
        <v>783</v>
      </c>
    </row>
    <row r="89" spans="2:2" x14ac:dyDescent="0.25">
      <c r="B89" t="s">
        <v>784</v>
      </c>
    </row>
    <row r="90" spans="2:2" x14ac:dyDescent="0.25">
      <c r="B90" t="s">
        <v>785</v>
      </c>
    </row>
    <row r="91" spans="2:2" x14ac:dyDescent="0.25">
      <c r="B91" t="s">
        <v>786</v>
      </c>
    </row>
    <row r="92" spans="2:2" x14ac:dyDescent="0.25">
      <c r="B92" t="s">
        <v>787</v>
      </c>
    </row>
    <row r="93" spans="2:2" x14ac:dyDescent="0.25">
      <c r="B93" t="s">
        <v>788</v>
      </c>
    </row>
    <row r="94" spans="2:2" x14ac:dyDescent="0.25">
      <c r="B94" t="s">
        <v>789</v>
      </c>
    </row>
    <row r="95" spans="2:2" x14ac:dyDescent="0.25">
      <c r="B95" t="s">
        <v>790</v>
      </c>
    </row>
    <row r="96" spans="2:2" x14ac:dyDescent="0.25">
      <c r="B96" t="s">
        <v>791</v>
      </c>
    </row>
    <row r="97" spans="2:2" x14ac:dyDescent="0.25">
      <c r="B97" t="s">
        <v>792</v>
      </c>
    </row>
    <row r="98" spans="2:2" x14ac:dyDescent="0.25">
      <c r="B98" t="s">
        <v>793</v>
      </c>
    </row>
    <row r="99" spans="2:2" x14ac:dyDescent="0.25">
      <c r="B99" t="s">
        <v>794</v>
      </c>
    </row>
    <row r="100" spans="2:2" x14ac:dyDescent="0.25">
      <c r="B100" t="s">
        <v>795</v>
      </c>
    </row>
    <row r="101" spans="2:2" x14ac:dyDescent="0.25">
      <c r="B101" t="s">
        <v>796</v>
      </c>
    </row>
    <row r="102" spans="2:2" x14ac:dyDescent="0.25">
      <c r="B102" t="s">
        <v>797</v>
      </c>
    </row>
    <row r="103" spans="2:2" x14ac:dyDescent="0.25">
      <c r="B103" t="s">
        <v>798</v>
      </c>
    </row>
    <row r="104" spans="2:2" x14ac:dyDescent="0.25">
      <c r="B104" t="s">
        <v>799</v>
      </c>
    </row>
    <row r="105" spans="2:2" x14ac:dyDescent="0.25">
      <c r="B105" t="s">
        <v>800</v>
      </c>
    </row>
    <row r="106" spans="2:2" x14ac:dyDescent="0.25">
      <c r="B106" t="s">
        <v>801</v>
      </c>
    </row>
    <row r="107" spans="2:2" x14ac:dyDescent="0.25">
      <c r="B107" t="s">
        <v>802</v>
      </c>
    </row>
    <row r="108" spans="2:2" x14ac:dyDescent="0.25">
      <c r="B108" t="s">
        <v>803</v>
      </c>
    </row>
    <row r="109" spans="2:2" x14ac:dyDescent="0.25">
      <c r="B109" t="s">
        <v>804</v>
      </c>
    </row>
    <row r="110" spans="2:2" x14ac:dyDescent="0.25">
      <c r="B110" t="s">
        <v>805</v>
      </c>
    </row>
    <row r="111" spans="2:2" x14ac:dyDescent="0.25">
      <c r="B111" t="s">
        <v>806</v>
      </c>
    </row>
    <row r="112" spans="2:2" x14ac:dyDescent="0.25">
      <c r="B112" t="s">
        <v>807</v>
      </c>
    </row>
    <row r="113" spans="2:2" x14ac:dyDescent="0.25">
      <c r="B113" t="s">
        <v>808</v>
      </c>
    </row>
    <row r="114" spans="2:2" x14ac:dyDescent="0.25">
      <c r="B114" t="s">
        <v>809</v>
      </c>
    </row>
    <row r="115" spans="2:2" x14ac:dyDescent="0.25">
      <c r="B115" t="s">
        <v>810</v>
      </c>
    </row>
    <row r="116" spans="2:2" x14ac:dyDescent="0.25">
      <c r="B116" t="s">
        <v>811</v>
      </c>
    </row>
    <row r="117" spans="2:2" x14ac:dyDescent="0.25">
      <c r="B117" t="s">
        <v>812</v>
      </c>
    </row>
    <row r="118" spans="2:2" x14ac:dyDescent="0.25">
      <c r="B118" t="s">
        <v>813</v>
      </c>
    </row>
    <row r="119" spans="2:2" x14ac:dyDescent="0.25">
      <c r="B119" t="s">
        <v>814</v>
      </c>
    </row>
    <row r="120" spans="2:2" x14ac:dyDescent="0.25">
      <c r="B120" t="s">
        <v>815</v>
      </c>
    </row>
    <row r="121" spans="2:2" x14ac:dyDescent="0.25">
      <c r="B121" t="s">
        <v>816</v>
      </c>
    </row>
    <row r="122" spans="2:2" x14ac:dyDescent="0.25">
      <c r="B122" t="s">
        <v>817</v>
      </c>
    </row>
    <row r="123" spans="2:2" x14ac:dyDescent="0.25">
      <c r="B123" t="s">
        <v>818</v>
      </c>
    </row>
    <row r="124" spans="2:2" x14ac:dyDescent="0.25">
      <c r="B124" t="s">
        <v>819</v>
      </c>
    </row>
    <row r="125" spans="2:2" x14ac:dyDescent="0.25">
      <c r="B125" t="s">
        <v>820</v>
      </c>
    </row>
    <row r="126" spans="2:2" x14ac:dyDescent="0.25">
      <c r="B126" t="s">
        <v>821</v>
      </c>
    </row>
    <row r="127" spans="2:2" x14ac:dyDescent="0.25">
      <c r="B127" t="s">
        <v>822</v>
      </c>
    </row>
    <row r="128" spans="2:2" x14ac:dyDescent="0.25">
      <c r="B128" t="s">
        <v>824</v>
      </c>
    </row>
    <row r="129" spans="2:2" x14ac:dyDescent="0.25">
      <c r="B129" t="s">
        <v>825</v>
      </c>
    </row>
    <row r="130" spans="2:2" x14ac:dyDescent="0.25">
      <c r="B130" t="s">
        <v>826</v>
      </c>
    </row>
    <row r="131" spans="2:2" x14ac:dyDescent="0.25">
      <c r="B131" t="s">
        <v>827</v>
      </c>
    </row>
    <row r="132" spans="2:2" x14ac:dyDescent="0.25">
      <c r="B132" t="s">
        <v>828</v>
      </c>
    </row>
    <row r="133" spans="2:2" x14ac:dyDescent="0.25">
      <c r="B133" t="s">
        <v>829</v>
      </c>
    </row>
    <row r="134" spans="2:2" x14ac:dyDescent="0.25">
      <c r="B134" t="s">
        <v>830</v>
      </c>
    </row>
    <row r="135" spans="2:2" x14ac:dyDescent="0.25">
      <c r="B135" t="s">
        <v>831</v>
      </c>
    </row>
    <row r="136" spans="2:2" x14ac:dyDescent="0.25">
      <c r="B136" t="s">
        <v>832</v>
      </c>
    </row>
    <row r="137" spans="2:2" x14ac:dyDescent="0.25">
      <c r="B137" t="s">
        <v>833</v>
      </c>
    </row>
    <row r="138" spans="2:2" x14ac:dyDescent="0.25">
      <c r="B138" t="s">
        <v>834</v>
      </c>
    </row>
    <row r="139" spans="2:2" x14ac:dyDescent="0.25">
      <c r="B139" t="s">
        <v>835</v>
      </c>
    </row>
    <row r="140" spans="2:2" x14ac:dyDescent="0.25">
      <c r="B140" t="s">
        <v>836</v>
      </c>
    </row>
    <row r="141" spans="2:2" x14ac:dyDescent="0.25">
      <c r="B141" t="s">
        <v>837</v>
      </c>
    </row>
    <row r="142" spans="2:2" x14ac:dyDescent="0.25">
      <c r="B142" t="s">
        <v>838</v>
      </c>
    </row>
    <row r="143" spans="2:2" x14ac:dyDescent="0.25">
      <c r="B143" t="s">
        <v>839</v>
      </c>
    </row>
    <row r="144" spans="2:2" x14ac:dyDescent="0.25">
      <c r="B144" t="s">
        <v>840</v>
      </c>
    </row>
    <row r="145" spans="2:2" x14ac:dyDescent="0.25">
      <c r="B145" t="s">
        <v>841</v>
      </c>
    </row>
    <row r="146" spans="2:2" x14ac:dyDescent="0.25">
      <c r="B146" t="s">
        <v>842</v>
      </c>
    </row>
    <row r="147" spans="2:2" x14ac:dyDescent="0.25">
      <c r="B147" t="s">
        <v>843</v>
      </c>
    </row>
    <row r="148" spans="2:2" x14ac:dyDescent="0.25">
      <c r="B148" t="s">
        <v>844</v>
      </c>
    </row>
    <row r="149" spans="2:2" x14ac:dyDescent="0.25">
      <c r="B149" t="s">
        <v>845</v>
      </c>
    </row>
    <row r="150" spans="2:2" x14ac:dyDescent="0.25">
      <c r="B150" t="s">
        <v>846</v>
      </c>
    </row>
    <row r="151" spans="2:2" x14ac:dyDescent="0.25">
      <c r="B151" t="s">
        <v>847</v>
      </c>
    </row>
    <row r="152" spans="2:2" x14ac:dyDescent="0.25">
      <c r="B152" t="s">
        <v>848</v>
      </c>
    </row>
    <row r="153" spans="2:2" x14ac:dyDescent="0.25">
      <c r="B153" t="s">
        <v>849</v>
      </c>
    </row>
    <row r="154" spans="2:2" x14ac:dyDescent="0.25">
      <c r="B154" t="s">
        <v>850</v>
      </c>
    </row>
    <row r="155" spans="2:2" x14ac:dyDescent="0.25">
      <c r="B155" t="s">
        <v>851</v>
      </c>
    </row>
    <row r="156" spans="2:2" x14ac:dyDescent="0.25">
      <c r="B156" t="s">
        <v>852</v>
      </c>
    </row>
    <row r="157" spans="2:2" x14ac:dyDescent="0.25">
      <c r="B157" t="s">
        <v>853</v>
      </c>
    </row>
    <row r="158" spans="2:2" x14ac:dyDescent="0.25">
      <c r="B158" t="s">
        <v>854</v>
      </c>
    </row>
    <row r="159" spans="2:2" x14ac:dyDescent="0.25">
      <c r="B159" t="s">
        <v>855</v>
      </c>
    </row>
    <row r="160" spans="2:2" x14ac:dyDescent="0.25">
      <c r="B160" t="s">
        <v>856</v>
      </c>
    </row>
    <row r="161" spans="2:2" x14ac:dyDescent="0.25">
      <c r="B161" t="s">
        <v>857</v>
      </c>
    </row>
    <row r="162" spans="2:2" x14ac:dyDescent="0.25">
      <c r="B162" t="s">
        <v>858</v>
      </c>
    </row>
    <row r="163" spans="2:2" x14ac:dyDescent="0.25">
      <c r="B163" t="s">
        <v>859</v>
      </c>
    </row>
    <row r="164" spans="2:2" x14ac:dyDescent="0.25">
      <c r="B164" t="s">
        <v>860</v>
      </c>
    </row>
    <row r="165" spans="2:2" x14ac:dyDescent="0.25">
      <c r="B165" t="s">
        <v>861</v>
      </c>
    </row>
    <row r="166" spans="2:2" x14ac:dyDescent="0.25">
      <c r="B166" t="s">
        <v>862</v>
      </c>
    </row>
    <row r="167" spans="2:2" x14ac:dyDescent="0.25">
      <c r="B167" t="s">
        <v>863</v>
      </c>
    </row>
    <row r="168" spans="2:2" x14ac:dyDescent="0.25">
      <c r="B168" t="s">
        <v>864</v>
      </c>
    </row>
    <row r="169" spans="2:2" x14ac:dyDescent="0.25">
      <c r="B169" t="s">
        <v>865</v>
      </c>
    </row>
    <row r="170" spans="2:2" x14ac:dyDescent="0.25">
      <c r="B170" t="s">
        <v>866</v>
      </c>
    </row>
    <row r="171" spans="2:2" x14ac:dyDescent="0.25">
      <c r="B171" t="s">
        <v>867</v>
      </c>
    </row>
    <row r="172" spans="2:2" x14ac:dyDescent="0.25">
      <c r="B172" t="s">
        <v>868</v>
      </c>
    </row>
    <row r="173" spans="2:2" x14ac:dyDescent="0.25">
      <c r="B173" t="s">
        <v>869</v>
      </c>
    </row>
    <row r="174" spans="2:2" x14ac:dyDescent="0.25">
      <c r="B174" t="s">
        <v>870</v>
      </c>
    </row>
    <row r="175" spans="2:2" x14ac:dyDescent="0.25">
      <c r="B175" t="s">
        <v>871</v>
      </c>
    </row>
    <row r="176" spans="2:2" x14ac:dyDescent="0.25">
      <c r="B176" t="s">
        <v>872</v>
      </c>
    </row>
    <row r="177" spans="2:2" x14ac:dyDescent="0.25">
      <c r="B177" t="s">
        <v>873</v>
      </c>
    </row>
    <row r="178" spans="2:2" x14ac:dyDescent="0.25">
      <c r="B178" t="s">
        <v>874</v>
      </c>
    </row>
    <row r="179" spans="2:2" x14ac:dyDescent="0.25">
      <c r="B179" t="s">
        <v>875</v>
      </c>
    </row>
    <row r="180" spans="2:2" x14ac:dyDescent="0.25">
      <c r="B180" t="s">
        <v>876</v>
      </c>
    </row>
    <row r="181" spans="2:2" x14ac:dyDescent="0.25">
      <c r="B181" t="s">
        <v>877</v>
      </c>
    </row>
    <row r="182" spans="2:2" x14ac:dyDescent="0.25">
      <c r="B182" t="s">
        <v>878</v>
      </c>
    </row>
    <row r="183" spans="2:2" x14ac:dyDescent="0.25">
      <c r="B183" t="s">
        <v>879</v>
      </c>
    </row>
    <row r="184" spans="2:2" x14ac:dyDescent="0.25">
      <c r="B184" t="s">
        <v>880</v>
      </c>
    </row>
    <row r="185" spans="2:2" x14ac:dyDescent="0.25">
      <c r="B185" t="s">
        <v>881</v>
      </c>
    </row>
    <row r="186" spans="2:2" x14ac:dyDescent="0.25">
      <c r="B186" t="s">
        <v>882</v>
      </c>
    </row>
    <row r="187" spans="2:2" x14ac:dyDescent="0.25">
      <c r="B187" t="s">
        <v>883</v>
      </c>
    </row>
    <row r="188" spans="2:2" x14ac:dyDescent="0.25">
      <c r="B188" t="s">
        <v>884</v>
      </c>
    </row>
    <row r="189" spans="2:2" x14ac:dyDescent="0.25">
      <c r="B189" t="s">
        <v>885</v>
      </c>
    </row>
    <row r="190" spans="2:2" x14ac:dyDescent="0.25">
      <c r="B190" t="s">
        <v>886</v>
      </c>
    </row>
    <row r="191" spans="2:2" x14ac:dyDescent="0.25">
      <c r="B191" t="s">
        <v>887</v>
      </c>
    </row>
    <row r="192" spans="2:2" x14ac:dyDescent="0.25">
      <c r="B192" t="s">
        <v>888</v>
      </c>
    </row>
    <row r="193" spans="2:2" x14ac:dyDescent="0.25">
      <c r="B193" t="s">
        <v>889</v>
      </c>
    </row>
    <row r="194" spans="2:2" x14ac:dyDescent="0.25">
      <c r="B194" t="s">
        <v>890</v>
      </c>
    </row>
    <row r="195" spans="2:2" x14ac:dyDescent="0.25">
      <c r="B195" t="s">
        <v>891</v>
      </c>
    </row>
    <row r="196" spans="2:2" x14ac:dyDescent="0.25">
      <c r="B196" t="s">
        <v>892</v>
      </c>
    </row>
    <row r="197" spans="2:2" x14ac:dyDescent="0.25">
      <c r="B197" t="s">
        <v>893</v>
      </c>
    </row>
    <row r="198" spans="2:2" x14ac:dyDescent="0.25">
      <c r="B198" t="s">
        <v>894</v>
      </c>
    </row>
    <row r="199" spans="2:2" x14ac:dyDescent="0.25">
      <c r="B199" t="s">
        <v>895</v>
      </c>
    </row>
    <row r="200" spans="2:2" x14ac:dyDescent="0.25">
      <c r="B200" t="s">
        <v>896</v>
      </c>
    </row>
    <row r="201" spans="2:2" x14ac:dyDescent="0.25">
      <c r="B201" t="s">
        <v>897</v>
      </c>
    </row>
    <row r="202" spans="2:2" x14ac:dyDescent="0.25">
      <c r="B202" t="s">
        <v>898</v>
      </c>
    </row>
    <row r="203" spans="2:2" x14ac:dyDescent="0.25">
      <c r="B203" t="s">
        <v>899</v>
      </c>
    </row>
    <row r="204" spans="2:2" x14ac:dyDescent="0.25">
      <c r="B204" t="s">
        <v>900</v>
      </c>
    </row>
    <row r="205" spans="2:2" x14ac:dyDescent="0.25">
      <c r="B205" t="s">
        <v>901</v>
      </c>
    </row>
    <row r="206" spans="2:2" x14ac:dyDescent="0.25">
      <c r="B206" t="s">
        <v>902</v>
      </c>
    </row>
    <row r="207" spans="2:2" x14ac:dyDescent="0.25">
      <c r="B207" t="s">
        <v>903</v>
      </c>
    </row>
    <row r="208" spans="2:2" x14ac:dyDescent="0.25">
      <c r="B208" t="s">
        <v>904</v>
      </c>
    </row>
    <row r="209" spans="2:2" x14ac:dyDescent="0.25">
      <c r="B209" t="s">
        <v>905</v>
      </c>
    </row>
    <row r="210" spans="2:2" x14ac:dyDescent="0.25">
      <c r="B210" t="s">
        <v>906</v>
      </c>
    </row>
    <row r="211" spans="2:2" x14ac:dyDescent="0.25">
      <c r="B211" t="s">
        <v>907</v>
      </c>
    </row>
    <row r="212" spans="2:2" x14ac:dyDescent="0.25">
      <c r="B212" t="s">
        <v>908</v>
      </c>
    </row>
    <row r="213" spans="2:2" x14ac:dyDescent="0.25">
      <c r="B213" t="s">
        <v>909</v>
      </c>
    </row>
    <row r="214" spans="2:2" x14ac:dyDescent="0.25">
      <c r="B214" t="s">
        <v>910</v>
      </c>
    </row>
    <row r="215" spans="2:2" x14ac:dyDescent="0.25">
      <c r="B215" t="s">
        <v>911</v>
      </c>
    </row>
    <row r="216" spans="2:2" x14ac:dyDescent="0.25">
      <c r="B216" t="s">
        <v>912</v>
      </c>
    </row>
    <row r="217" spans="2:2" x14ac:dyDescent="0.25">
      <c r="B217" t="s">
        <v>913</v>
      </c>
    </row>
    <row r="218" spans="2:2" x14ac:dyDescent="0.25">
      <c r="B218" t="s">
        <v>914</v>
      </c>
    </row>
    <row r="219" spans="2:2" x14ac:dyDescent="0.25">
      <c r="B219" t="s">
        <v>915</v>
      </c>
    </row>
    <row r="220" spans="2:2" x14ac:dyDescent="0.25">
      <c r="B220" t="s">
        <v>916</v>
      </c>
    </row>
    <row r="221" spans="2:2" x14ac:dyDescent="0.25">
      <c r="B221" t="s">
        <v>917</v>
      </c>
    </row>
    <row r="222" spans="2:2" x14ac:dyDescent="0.25">
      <c r="B222" t="s">
        <v>918</v>
      </c>
    </row>
    <row r="223" spans="2:2" x14ac:dyDescent="0.25">
      <c r="B223" t="s">
        <v>919</v>
      </c>
    </row>
    <row r="224" spans="2:2" x14ac:dyDescent="0.25">
      <c r="B224" t="s">
        <v>920</v>
      </c>
    </row>
    <row r="225" spans="2:2" x14ac:dyDescent="0.25">
      <c r="B225" t="s">
        <v>921</v>
      </c>
    </row>
    <row r="226" spans="2:2" x14ac:dyDescent="0.25">
      <c r="B226" t="s">
        <v>922</v>
      </c>
    </row>
    <row r="227" spans="2:2" x14ac:dyDescent="0.25">
      <c r="B227" t="s">
        <v>923</v>
      </c>
    </row>
    <row r="228" spans="2:2" x14ac:dyDescent="0.25">
      <c r="B228" t="s">
        <v>924</v>
      </c>
    </row>
    <row r="229" spans="2:2" x14ac:dyDescent="0.25">
      <c r="B229" t="s">
        <v>925</v>
      </c>
    </row>
    <row r="230" spans="2:2" x14ac:dyDescent="0.25">
      <c r="B230" t="s">
        <v>926</v>
      </c>
    </row>
    <row r="231" spans="2:2" x14ac:dyDescent="0.25">
      <c r="B231" t="s">
        <v>927</v>
      </c>
    </row>
    <row r="232" spans="2:2" x14ac:dyDescent="0.25">
      <c r="B232" t="s">
        <v>928</v>
      </c>
    </row>
    <row r="233" spans="2:2" x14ac:dyDescent="0.25">
      <c r="B233" t="s">
        <v>929</v>
      </c>
    </row>
    <row r="234" spans="2:2" x14ac:dyDescent="0.25">
      <c r="B234" t="s">
        <v>930</v>
      </c>
    </row>
    <row r="235" spans="2:2" x14ac:dyDescent="0.25">
      <c r="B235" t="s">
        <v>931</v>
      </c>
    </row>
    <row r="236" spans="2:2" x14ac:dyDescent="0.25">
      <c r="B236" t="s">
        <v>932</v>
      </c>
    </row>
    <row r="237" spans="2:2" x14ac:dyDescent="0.25">
      <c r="B237" t="s">
        <v>933</v>
      </c>
    </row>
    <row r="238" spans="2:2" x14ac:dyDescent="0.25">
      <c r="B238" t="s">
        <v>934</v>
      </c>
    </row>
    <row r="239" spans="2:2" x14ac:dyDescent="0.25">
      <c r="B239" t="s">
        <v>935</v>
      </c>
    </row>
    <row r="240" spans="2:2" x14ac:dyDescent="0.25">
      <c r="B240" t="s">
        <v>936</v>
      </c>
    </row>
    <row r="241" spans="2:2" x14ac:dyDescent="0.25">
      <c r="B241" t="s">
        <v>937</v>
      </c>
    </row>
    <row r="242" spans="2:2" x14ac:dyDescent="0.25">
      <c r="B242" t="s">
        <v>938</v>
      </c>
    </row>
    <row r="243" spans="2:2" x14ac:dyDescent="0.25">
      <c r="B243" t="s">
        <v>939</v>
      </c>
    </row>
    <row r="244" spans="2:2" x14ac:dyDescent="0.25">
      <c r="B244" t="s">
        <v>940</v>
      </c>
    </row>
    <row r="245" spans="2:2" x14ac:dyDescent="0.25">
      <c r="B245" t="s">
        <v>941</v>
      </c>
    </row>
    <row r="246" spans="2:2" x14ac:dyDescent="0.25">
      <c r="B246" t="s">
        <v>942</v>
      </c>
    </row>
    <row r="247" spans="2:2" x14ac:dyDescent="0.25">
      <c r="B247" t="s">
        <v>943</v>
      </c>
    </row>
    <row r="248" spans="2:2" x14ac:dyDescent="0.25">
      <c r="B248" t="s">
        <v>944</v>
      </c>
    </row>
    <row r="249" spans="2:2" x14ac:dyDescent="0.25">
      <c r="B249" t="s">
        <v>945</v>
      </c>
    </row>
    <row r="250" spans="2:2" x14ac:dyDescent="0.25">
      <c r="B250" t="s">
        <v>946</v>
      </c>
    </row>
    <row r="251" spans="2:2" x14ac:dyDescent="0.25">
      <c r="B251" t="s">
        <v>947</v>
      </c>
    </row>
    <row r="252" spans="2:2" x14ac:dyDescent="0.25">
      <c r="B252" t="s">
        <v>948</v>
      </c>
    </row>
    <row r="253" spans="2:2" x14ac:dyDescent="0.25">
      <c r="B253" t="s">
        <v>949</v>
      </c>
    </row>
    <row r="254" spans="2:2" x14ac:dyDescent="0.25">
      <c r="B254" t="s">
        <v>950</v>
      </c>
    </row>
    <row r="255" spans="2:2" x14ac:dyDescent="0.25">
      <c r="B255" t="s">
        <v>951</v>
      </c>
    </row>
    <row r="256" spans="2:2" x14ac:dyDescent="0.25">
      <c r="B256" t="s">
        <v>952</v>
      </c>
    </row>
    <row r="257" spans="2:2" x14ac:dyDescent="0.25">
      <c r="B257" t="s">
        <v>953</v>
      </c>
    </row>
    <row r="258" spans="2:2" x14ac:dyDescent="0.25">
      <c r="B258" t="s">
        <v>954</v>
      </c>
    </row>
    <row r="259" spans="2:2" x14ac:dyDescent="0.25">
      <c r="B259" t="s">
        <v>955</v>
      </c>
    </row>
    <row r="260" spans="2:2" x14ac:dyDescent="0.25">
      <c r="B260" t="s">
        <v>956</v>
      </c>
    </row>
    <row r="261" spans="2:2" x14ac:dyDescent="0.25">
      <c r="B261" t="s">
        <v>957</v>
      </c>
    </row>
    <row r="262" spans="2:2" x14ac:dyDescent="0.25">
      <c r="B262" t="s">
        <v>958</v>
      </c>
    </row>
    <row r="263" spans="2:2" x14ac:dyDescent="0.25">
      <c r="B263" t="s">
        <v>959</v>
      </c>
    </row>
    <row r="264" spans="2:2" x14ac:dyDescent="0.25">
      <c r="B264" t="s">
        <v>960</v>
      </c>
    </row>
    <row r="265" spans="2:2" x14ac:dyDescent="0.25">
      <c r="B265" t="s">
        <v>961</v>
      </c>
    </row>
    <row r="266" spans="2:2" x14ac:dyDescent="0.25">
      <c r="B266" t="s">
        <v>962</v>
      </c>
    </row>
    <row r="267" spans="2:2" x14ac:dyDescent="0.25">
      <c r="B267" t="s">
        <v>963</v>
      </c>
    </row>
    <row r="268" spans="2:2" x14ac:dyDescent="0.25">
      <c r="B268" t="s">
        <v>964</v>
      </c>
    </row>
    <row r="269" spans="2:2" x14ac:dyDescent="0.25">
      <c r="B269" t="s">
        <v>965</v>
      </c>
    </row>
    <row r="270" spans="2:2" x14ac:dyDescent="0.25">
      <c r="B270" t="s">
        <v>966</v>
      </c>
    </row>
    <row r="271" spans="2:2" x14ac:dyDescent="0.25">
      <c r="B271" t="s">
        <v>967</v>
      </c>
    </row>
    <row r="272" spans="2:2" x14ac:dyDescent="0.25">
      <c r="B272" t="s">
        <v>968</v>
      </c>
    </row>
    <row r="273" spans="2:2" x14ac:dyDescent="0.25">
      <c r="B273" t="s">
        <v>969</v>
      </c>
    </row>
    <row r="274" spans="2:2" x14ac:dyDescent="0.25">
      <c r="B274" t="s">
        <v>970</v>
      </c>
    </row>
    <row r="275" spans="2:2" x14ac:dyDescent="0.25">
      <c r="B275" t="s">
        <v>971</v>
      </c>
    </row>
    <row r="276" spans="2:2" x14ac:dyDescent="0.25">
      <c r="B276" t="s">
        <v>972</v>
      </c>
    </row>
    <row r="277" spans="2:2" x14ac:dyDescent="0.25">
      <c r="B277" t="s">
        <v>973</v>
      </c>
    </row>
    <row r="278" spans="2:2" x14ac:dyDescent="0.25">
      <c r="B278" t="s">
        <v>974</v>
      </c>
    </row>
    <row r="279" spans="2:2" x14ac:dyDescent="0.25">
      <c r="B279" t="s">
        <v>975</v>
      </c>
    </row>
    <row r="280" spans="2:2" x14ac:dyDescent="0.25">
      <c r="B280" t="s">
        <v>976</v>
      </c>
    </row>
    <row r="281" spans="2:2" x14ac:dyDescent="0.25">
      <c r="B281" t="s">
        <v>977</v>
      </c>
    </row>
    <row r="282" spans="2:2" x14ac:dyDescent="0.25">
      <c r="B282" t="s">
        <v>978</v>
      </c>
    </row>
    <row r="283" spans="2:2" x14ac:dyDescent="0.25">
      <c r="B283" t="s">
        <v>979</v>
      </c>
    </row>
    <row r="284" spans="2:2" x14ac:dyDescent="0.25">
      <c r="B284" t="s">
        <v>980</v>
      </c>
    </row>
    <row r="285" spans="2:2" x14ac:dyDescent="0.25">
      <c r="B285" t="s">
        <v>981</v>
      </c>
    </row>
    <row r="286" spans="2:2" x14ac:dyDescent="0.25">
      <c r="B286" t="s">
        <v>982</v>
      </c>
    </row>
    <row r="287" spans="2:2" x14ac:dyDescent="0.25">
      <c r="B287" t="s">
        <v>983</v>
      </c>
    </row>
    <row r="288" spans="2:2" x14ac:dyDescent="0.25">
      <c r="B288" t="s">
        <v>984</v>
      </c>
    </row>
    <row r="289" spans="2:2" x14ac:dyDescent="0.25">
      <c r="B289" t="s">
        <v>985</v>
      </c>
    </row>
    <row r="290" spans="2:2" x14ac:dyDescent="0.25">
      <c r="B290" t="s">
        <v>986</v>
      </c>
    </row>
    <row r="291" spans="2:2" x14ac:dyDescent="0.25">
      <c r="B291" t="s">
        <v>987</v>
      </c>
    </row>
    <row r="292" spans="2:2" x14ac:dyDescent="0.25">
      <c r="B292" t="s">
        <v>988</v>
      </c>
    </row>
    <row r="293" spans="2:2" x14ac:dyDescent="0.25">
      <c r="B293" t="s">
        <v>989</v>
      </c>
    </row>
    <row r="294" spans="2:2" x14ac:dyDescent="0.25">
      <c r="B294" t="s">
        <v>990</v>
      </c>
    </row>
    <row r="295" spans="2:2" x14ac:dyDescent="0.25">
      <c r="B295" t="s">
        <v>991</v>
      </c>
    </row>
    <row r="296" spans="2:2" x14ac:dyDescent="0.25">
      <c r="B296" t="s">
        <v>992</v>
      </c>
    </row>
    <row r="297" spans="2:2" x14ac:dyDescent="0.25">
      <c r="B297" t="s">
        <v>993</v>
      </c>
    </row>
    <row r="298" spans="2:2" x14ac:dyDescent="0.25">
      <c r="B298" t="s">
        <v>994</v>
      </c>
    </row>
    <row r="299" spans="2:2" x14ac:dyDescent="0.25">
      <c r="B299" t="s">
        <v>995</v>
      </c>
    </row>
    <row r="300" spans="2:2" x14ac:dyDescent="0.25">
      <c r="B300" t="s">
        <v>996</v>
      </c>
    </row>
    <row r="301" spans="2:2" x14ac:dyDescent="0.25">
      <c r="B301" t="s">
        <v>997</v>
      </c>
    </row>
    <row r="302" spans="2:2" x14ac:dyDescent="0.25">
      <c r="B302" t="s">
        <v>998</v>
      </c>
    </row>
    <row r="303" spans="2:2" x14ac:dyDescent="0.25">
      <c r="B303" t="s">
        <v>999</v>
      </c>
    </row>
    <row r="304" spans="2:2" x14ac:dyDescent="0.25">
      <c r="B304" t="s">
        <v>1000</v>
      </c>
    </row>
    <row r="305" spans="2:2" x14ac:dyDescent="0.25">
      <c r="B305" t="s">
        <v>1001</v>
      </c>
    </row>
    <row r="306" spans="2:2" x14ac:dyDescent="0.25">
      <c r="B306" t="s">
        <v>1002</v>
      </c>
    </row>
    <row r="307" spans="2:2" x14ac:dyDescent="0.25">
      <c r="B307" t="s">
        <v>1003</v>
      </c>
    </row>
    <row r="308" spans="2:2" x14ac:dyDescent="0.25">
      <c r="B308" t="s">
        <v>1004</v>
      </c>
    </row>
    <row r="309" spans="2:2" x14ac:dyDescent="0.25">
      <c r="B309" t="s">
        <v>1005</v>
      </c>
    </row>
    <row r="310" spans="2:2" x14ac:dyDescent="0.25">
      <c r="B310" t="s">
        <v>1006</v>
      </c>
    </row>
    <row r="311" spans="2:2" x14ac:dyDescent="0.25">
      <c r="B311" t="s">
        <v>1007</v>
      </c>
    </row>
    <row r="312" spans="2:2" x14ac:dyDescent="0.25">
      <c r="B312" t="s">
        <v>1008</v>
      </c>
    </row>
    <row r="313" spans="2:2" x14ac:dyDescent="0.25">
      <c r="B313" t="s">
        <v>1009</v>
      </c>
    </row>
    <row r="314" spans="2:2" x14ac:dyDescent="0.25">
      <c r="B314" t="s">
        <v>1010</v>
      </c>
    </row>
    <row r="315" spans="2:2" x14ac:dyDescent="0.25">
      <c r="B315" t="s">
        <v>1011</v>
      </c>
    </row>
    <row r="316" spans="2:2" x14ac:dyDescent="0.25">
      <c r="B316" t="s">
        <v>1012</v>
      </c>
    </row>
    <row r="317" spans="2:2" x14ac:dyDescent="0.25">
      <c r="B317" t="s">
        <v>1013</v>
      </c>
    </row>
    <row r="318" spans="2:2" x14ac:dyDescent="0.25">
      <c r="B318" t="s">
        <v>1014</v>
      </c>
    </row>
    <row r="319" spans="2:2" x14ac:dyDescent="0.25">
      <c r="B319" t="s">
        <v>1015</v>
      </c>
    </row>
    <row r="320" spans="2:2" x14ac:dyDescent="0.25">
      <c r="B320" t="s">
        <v>1016</v>
      </c>
    </row>
    <row r="321" spans="2:2" x14ac:dyDescent="0.25">
      <c r="B321" t="s">
        <v>1017</v>
      </c>
    </row>
    <row r="322" spans="2:2" x14ac:dyDescent="0.25">
      <c r="B322" t="s">
        <v>1018</v>
      </c>
    </row>
    <row r="323" spans="2:2" x14ac:dyDescent="0.25">
      <c r="B323" t="s">
        <v>1019</v>
      </c>
    </row>
    <row r="324" spans="2:2" x14ac:dyDescent="0.25">
      <c r="B324" t="s">
        <v>1020</v>
      </c>
    </row>
    <row r="325" spans="2:2" x14ac:dyDescent="0.25">
      <c r="B325" t="s">
        <v>1021</v>
      </c>
    </row>
    <row r="326" spans="2:2" x14ac:dyDescent="0.25">
      <c r="B326" t="s">
        <v>1022</v>
      </c>
    </row>
    <row r="327" spans="2:2" x14ac:dyDescent="0.25">
      <c r="B327" t="s">
        <v>1023</v>
      </c>
    </row>
    <row r="328" spans="2:2" x14ac:dyDescent="0.25">
      <c r="B328" t="s">
        <v>1024</v>
      </c>
    </row>
    <row r="329" spans="2:2" x14ac:dyDescent="0.25">
      <c r="B329" t="s">
        <v>1025</v>
      </c>
    </row>
    <row r="330" spans="2:2" x14ac:dyDescent="0.25">
      <c r="B330" t="s">
        <v>1026</v>
      </c>
    </row>
    <row r="331" spans="2:2" x14ac:dyDescent="0.25">
      <c r="B331" t="s">
        <v>1027</v>
      </c>
    </row>
    <row r="332" spans="2:2" x14ac:dyDescent="0.25">
      <c r="B332" t="s">
        <v>1028</v>
      </c>
    </row>
    <row r="333" spans="2:2" x14ac:dyDescent="0.25">
      <c r="B333" t="s">
        <v>1029</v>
      </c>
    </row>
    <row r="334" spans="2:2" x14ac:dyDescent="0.25">
      <c r="B334" t="s">
        <v>1030</v>
      </c>
    </row>
    <row r="335" spans="2:2" x14ac:dyDescent="0.25">
      <c r="B335" t="s">
        <v>1031</v>
      </c>
    </row>
    <row r="336" spans="2:2" x14ac:dyDescent="0.25">
      <c r="B336" t="s">
        <v>1032</v>
      </c>
    </row>
    <row r="337" spans="2:2" x14ac:dyDescent="0.25">
      <c r="B337" t="s">
        <v>1033</v>
      </c>
    </row>
    <row r="338" spans="2:2" x14ac:dyDescent="0.25">
      <c r="B338" t="s">
        <v>1034</v>
      </c>
    </row>
    <row r="339" spans="2:2" x14ac:dyDescent="0.25">
      <c r="B339" t="s">
        <v>1035</v>
      </c>
    </row>
    <row r="340" spans="2:2" x14ac:dyDescent="0.25">
      <c r="B340" t="s">
        <v>1036</v>
      </c>
    </row>
    <row r="341" spans="2:2" x14ac:dyDescent="0.25">
      <c r="B341" t="s">
        <v>1037</v>
      </c>
    </row>
    <row r="342" spans="2:2" x14ac:dyDescent="0.25">
      <c r="B342" t="s">
        <v>1038</v>
      </c>
    </row>
    <row r="343" spans="2:2" x14ac:dyDescent="0.25">
      <c r="B343" t="s">
        <v>1039</v>
      </c>
    </row>
    <row r="344" spans="2:2" x14ac:dyDescent="0.25">
      <c r="B344" t="s">
        <v>1040</v>
      </c>
    </row>
    <row r="345" spans="2:2" x14ac:dyDescent="0.25">
      <c r="B345" t="s">
        <v>1041</v>
      </c>
    </row>
    <row r="346" spans="2:2" x14ac:dyDescent="0.25">
      <c r="B346" t="s">
        <v>1042</v>
      </c>
    </row>
    <row r="347" spans="2:2" x14ac:dyDescent="0.25">
      <c r="B347" t="s">
        <v>1043</v>
      </c>
    </row>
    <row r="348" spans="2:2" x14ac:dyDescent="0.25">
      <c r="B348" t="s">
        <v>1044</v>
      </c>
    </row>
    <row r="349" spans="2:2" x14ac:dyDescent="0.25">
      <c r="B349" t="s">
        <v>1045</v>
      </c>
    </row>
    <row r="350" spans="2:2" x14ac:dyDescent="0.25">
      <c r="B350" t="s">
        <v>1046</v>
      </c>
    </row>
    <row r="351" spans="2:2" x14ac:dyDescent="0.25">
      <c r="B351" t="s">
        <v>1047</v>
      </c>
    </row>
    <row r="352" spans="2:2" x14ac:dyDescent="0.25">
      <c r="B352" t="s">
        <v>1048</v>
      </c>
    </row>
    <row r="353" spans="2:2" x14ac:dyDescent="0.25">
      <c r="B353" t="s">
        <v>1049</v>
      </c>
    </row>
    <row r="354" spans="2:2" x14ac:dyDescent="0.25">
      <c r="B354" t="s">
        <v>1050</v>
      </c>
    </row>
    <row r="355" spans="2:2" x14ac:dyDescent="0.25">
      <c r="B355" t="s">
        <v>1051</v>
      </c>
    </row>
    <row r="356" spans="2:2" x14ac:dyDescent="0.25">
      <c r="B356" t="s">
        <v>1052</v>
      </c>
    </row>
    <row r="357" spans="2:2" x14ac:dyDescent="0.25">
      <c r="B357" t="s">
        <v>1053</v>
      </c>
    </row>
    <row r="358" spans="2:2" x14ac:dyDescent="0.25">
      <c r="B358" t="s">
        <v>1054</v>
      </c>
    </row>
    <row r="359" spans="2:2" x14ac:dyDescent="0.25">
      <c r="B359" t="s">
        <v>1055</v>
      </c>
    </row>
    <row r="360" spans="2:2" x14ac:dyDescent="0.25">
      <c r="B360" t="s">
        <v>1056</v>
      </c>
    </row>
    <row r="361" spans="2:2" x14ac:dyDescent="0.25">
      <c r="B361" t="s">
        <v>1057</v>
      </c>
    </row>
    <row r="362" spans="2:2" x14ac:dyDescent="0.25">
      <c r="B362" t="s">
        <v>1058</v>
      </c>
    </row>
    <row r="363" spans="2:2" x14ac:dyDescent="0.25">
      <c r="B363" t="s">
        <v>1059</v>
      </c>
    </row>
    <row r="364" spans="2:2" x14ac:dyDescent="0.25">
      <c r="B364" t="s">
        <v>1060</v>
      </c>
    </row>
    <row r="365" spans="2:2" x14ac:dyDescent="0.25">
      <c r="B365" t="s">
        <v>1061</v>
      </c>
    </row>
    <row r="366" spans="2:2" x14ac:dyDescent="0.25">
      <c r="B366" t="s">
        <v>1062</v>
      </c>
    </row>
    <row r="367" spans="2:2" x14ac:dyDescent="0.25">
      <c r="B367" t="s">
        <v>1063</v>
      </c>
    </row>
    <row r="368" spans="2:2" x14ac:dyDescent="0.25">
      <c r="B368" t="s">
        <v>1064</v>
      </c>
    </row>
    <row r="369" spans="2:2" x14ac:dyDescent="0.25">
      <c r="B369" t="s">
        <v>1065</v>
      </c>
    </row>
    <row r="370" spans="2:2" x14ac:dyDescent="0.25">
      <c r="B370" t="s">
        <v>1066</v>
      </c>
    </row>
    <row r="371" spans="2:2" x14ac:dyDescent="0.25">
      <c r="B371" t="s">
        <v>1067</v>
      </c>
    </row>
    <row r="372" spans="2:2" x14ac:dyDescent="0.25">
      <c r="B372" t="s">
        <v>1068</v>
      </c>
    </row>
    <row r="373" spans="2:2" x14ac:dyDescent="0.25">
      <c r="B373" t="s">
        <v>1069</v>
      </c>
    </row>
    <row r="374" spans="2:2" x14ac:dyDescent="0.25">
      <c r="B374" t="s">
        <v>1070</v>
      </c>
    </row>
    <row r="375" spans="2:2" x14ac:dyDescent="0.25">
      <c r="B375" t="s">
        <v>1071</v>
      </c>
    </row>
    <row r="376" spans="2:2" x14ac:dyDescent="0.25">
      <c r="B376" t="s">
        <v>1072</v>
      </c>
    </row>
    <row r="377" spans="2:2" x14ac:dyDescent="0.25">
      <c r="B377" t="s">
        <v>1073</v>
      </c>
    </row>
    <row r="378" spans="2:2" x14ac:dyDescent="0.25">
      <c r="B378" t="s">
        <v>1074</v>
      </c>
    </row>
    <row r="379" spans="2:2" x14ac:dyDescent="0.25">
      <c r="B379" t="s">
        <v>1075</v>
      </c>
    </row>
    <row r="380" spans="2:2" x14ac:dyDescent="0.25">
      <c r="B380" t="s">
        <v>1076</v>
      </c>
    </row>
    <row r="381" spans="2:2" x14ac:dyDescent="0.25">
      <c r="B381" t="s">
        <v>1077</v>
      </c>
    </row>
    <row r="382" spans="2:2" x14ac:dyDescent="0.25">
      <c r="B382" t="s">
        <v>1078</v>
      </c>
    </row>
    <row r="383" spans="2:2" x14ac:dyDescent="0.25">
      <c r="B383" t="s">
        <v>1079</v>
      </c>
    </row>
    <row r="384" spans="2:2" x14ac:dyDescent="0.25">
      <c r="B384" t="s">
        <v>1080</v>
      </c>
    </row>
    <row r="385" spans="2:2" x14ac:dyDescent="0.25">
      <c r="B385" t="s">
        <v>1081</v>
      </c>
    </row>
    <row r="386" spans="2:2" x14ac:dyDescent="0.25">
      <c r="B386" t="s">
        <v>1082</v>
      </c>
    </row>
    <row r="387" spans="2:2" x14ac:dyDescent="0.25">
      <c r="B387" t="s">
        <v>1083</v>
      </c>
    </row>
    <row r="388" spans="2:2" x14ac:dyDescent="0.25">
      <c r="B388" t="s">
        <v>1084</v>
      </c>
    </row>
    <row r="389" spans="2:2" x14ac:dyDescent="0.25">
      <c r="B389" t="s">
        <v>1085</v>
      </c>
    </row>
    <row r="390" spans="2:2" x14ac:dyDescent="0.25">
      <c r="B390" t="s">
        <v>1086</v>
      </c>
    </row>
    <row r="391" spans="2:2" x14ac:dyDescent="0.25">
      <c r="B391" t="s">
        <v>1087</v>
      </c>
    </row>
    <row r="392" spans="2:2" x14ac:dyDescent="0.25">
      <c r="B392" t="s">
        <v>1088</v>
      </c>
    </row>
    <row r="393" spans="2:2" x14ac:dyDescent="0.25">
      <c r="B393" t="s">
        <v>1089</v>
      </c>
    </row>
    <row r="394" spans="2:2" x14ac:dyDescent="0.25">
      <c r="B394" t="s">
        <v>1090</v>
      </c>
    </row>
    <row r="395" spans="2:2" x14ac:dyDescent="0.25">
      <c r="B395" t="s">
        <v>1091</v>
      </c>
    </row>
    <row r="396" spans="2:2" x14ac:dyDescent="0.25">
      <c r="B396" t="s">
        <v>1092</v>
      </c>
    </row>
    <row r="397" spans="2:2" x14ac:dyDescent="0.25">
      <c r="B397" t="s">
        <v>1093</v>
      </c>
    </row>
    <row r="398" spans="2:2" x14ac:dyDescent="0.25">
      <c r="B398" t="s">
        <v>1094</v>
      </c>
    </row>
    <row r="399" spans="2:2" x14ac:dyDescent="0.25">
      <c r="B399" t="s">
        <v>1095</v>
      </c>
    </row>
    <row r="400" spans="2:2" x14ac:dyDescent="0.25">
      <c r="B400" t="s">
        <v>1096</v>
      </c>
    </row>
    <row r="401" spans="2:2" x14ac:dyDescent="0.25">
      <c r="B401" t="s">
        <v>1097</v>
      </c>
    </row>
    <row r="402" spans="2:2" x14ac:dyDescent="0.25">
      <c r="B402" t="s">
        <v>1098</v>
      </c>
    </row>
    <row r="403" spans="2:2" x14ac:dyDescent="0.25">
      <c r="B403" t="s">
        <v>1099</v>
      </c>
    </row>
    <row r="404" spans="2:2" x14ac:dyDescent="0.25">
      <c r="B404" t="s">
        <v>1100</v>
      </c>
    </row>
    <row r="405" spans="2:2" x14ac:dyDescent="0.25">
      <c r="B405" t="s">
        <v>1101</v>
      </c>
    </row>
    <row r="406" spans="2:2" x14ac:dyDescent="0.25">
      <c r="B406" t="s">
        <v>1102</v>
      </c>
    </row>
    <row r="407" spans="2:2" x14ac:dyDescent="0.25">
      <c r="B407" t="s">
        <v>1103</v>
      </c>
    </row>
    <row r="408" spans="2:2" x14ac:dyDescent="0.25">
      <c r="B408" t="s">
        <v>1104</v>
      </c>
    </row>
    <row r="409" spans="2:2" x14ac:dyDescent="0.25">
      <c r="B409" t="s">
        <v>1105</v>
      </c>
    </row>
    <row r="410" spans="2:2" x14ac:dyDescent="0.25">
      <c r="B410" t="s">
        <v>1106</v>
      </c>
    </row>
    <row r="411" spans="2:2" x14ac:dyDescent="0.25">
      <c r="B411" t="s">
        <v>1107</v>
      </c>
    </row>
    <row r="412" spans="2:2" x14ac:dyDescent="0.25">
      <c r="B412" t="s">
        <v>1108</v>
      </c>
    </row>
    <row r="413" spans="2:2" x14ac:dyDescent="0.25">
      <c r="B413" t="s">
        <v>1109</v>
      </c>
    </row>
    <row r="414" spans="2:2" x14ac:dyDescent="0.25">
      <c r="B414" t="s">
        <v>1110</v>
      </c>
    </row>
    <row r="415" spans="2:2" x14ac:dyDescent="0.25">
      <c r="B415" t="s">
        <v>1111</v>
      </c>
    </row>
    <row r="416" spans="2:2" x14ac:dyDescent="0.25">
      <c r="B416" t="s">
        <v>1112</v>
      </c>
    </row>
    <row r="417" spans="2:2" x14ac:dyDescent="0.25">
      <c r="B417" t="s">
        <v>1113</v>
      </c>
    </row>
    <row r="418" spans="2:2" x14ac:dyDescent="0.25">
      <c r="B418" t="s">
        <v>1114</v>
      </c>
    </row>
    <row r="419" spans="2:2" x14ac:dyDescent="0.25">
      <c r="B419" t="s">
        <v>1115</v>
      </c>
    </row>
    <row r="420" spans="2:2" x14ac:dyDescent="0.25">
      <c r="B420" t="s">
        <v>1116</v>
      </c>
    </row>
    <row r="421" spans="2:2" x14ac:dyDescent="0.25">
      <c r="B421" t="s">
        <v>1117</v>
      </c>
    </row>
    <row r="422" spans="2:2" x14ac:dyDescent="0.25">
      <c r="B422" t="s">
        <v>1118</v>
      </c>
    </row>
    <row r="423" spans="2:2" x14ac:dyDescent="0.25">
      <c r="B423" t="s">
        <v>1119</v>
      </c>
    </row>
    <row r="424" spans="2:2" x14ac:dyDescent="0.25">
      <c r="B424" t="s">
        <v>1120</v>
      </c>
    </row>
    <row r="425" spans="2:2" x14ac:dyDescent="0.25">
      <c r="B425" t="s">
        <v>1121</v>
      </c>
    </row>
    <row r="426" spans="2:2" x14ac:dyDescent="0.25">
      <c r="B426" t="s">
        <v>1122</v>
      </c>
    </row>
    <row r="427" spans="2:2" x14ac:dyDescent="0.25">
      <c r="B427" t="s">
        <v>1123</v>
      </c>
    </row>
    <row r="428" spans="2:2" x14ac:dyDescent="0.25">
      <c r="B428" t="s">
        <v>1124</v>
      </c>
    </row>
    <row r="429" spans="2:2" x14ac:dyDescent="0.25">
      <c r="B429" t="s">
        <v>1125</v>
      </c>
    </row>
    <row r="430" spans="2:2" x14ac:dyDescent="0.25">
      <c r="B430" t="s">
        <v>1126</v>
      </c>
    </row>
    <row r="431" spans="2:2" x14ac:dyDescent="0.25">
      <c r="B431" t="s">
        <v>1127</v>
      </c>
    </row>
    <row r="432" spans="2:2" x14ac:dyDescent="0.25">
      <c r="B432" t="s">
        <v>1128</v>
      </c>
    </row>
    <row r="433" spans="2:2" x14ac:dyDescent="0.25">
      <c r="B433" t="s">
        <v>1129</v>
      </c>
    </row>
    <row r="434" spans="2:2" x14ac:dyDescent="0.25">
      <c r="B434" t="s">
        <v>1130</v>
      </c>
    </row>
    <row r="435" spans="2:2" x14ac:dyDescent="0.25">
      <c r="B435" t="s">
        <v>1131</v>
      </c>
    </row>
    <row r="436" spans="2:2" x14ac:dyDescent="0.25">
      <c r="B436" t="s">
        <v>1132</v>
      </c>
    </row>
    <row r="437" spans="2:2" x14ac:dyDescent="0.25">
      <c r="B437" t="s">
        <v>1133</v>
      </c>
    </row>
    <row r="438" spans="2:2" x14ac:dyDescent="0.25">
      <c r="B438" t="s">
        <v>1134</v>
      </c>
    </row>
    <row r="439" spans="2:2" x14ac:dyDescent="0.25">
      <c r="B439" t="s">
        <v>1135</v>
      </c>
    </row>
    <row r="440" spans="2:2" x14ac:dyDescent="0.25">
      <c r="B440" t="s">
        <v>1136</v>
      </c>
    </row>
    <row r="441" spans="2:2" x14ac:dyDescent="0.25">
      <c r="B441" t="s">
        <v>1137</v>
      </c>
    </row>
    <row r="442" spans="2:2" x14ac:dyDescent="0.25">
      <c r="B442" t="s">
        <v>1138</v>
      </c>
    </row>
    <row r="443" spans="2:2" x14ac:dyDescent="0.25">
      <c r="B443" t="s">
        <v>1139</v>
      </c>
    </row>
    <row r="444" spans="2:2" x14ac:dyDescent="0.25">
      <c r="B444" t="s">
        <v>1140</v>
      </c>
    </row>
    <row r="445" spans="2:2" x14ac:dyDescent="0.25">
      <c r="B445" t="s">
        <v>1141</v>
      </c>
    </row>
    <row r="446" spans="2:2" x14ac:dyDescent="0.25">
      <c r="B446" t="s">
        <v>1142</v>
      </c>
    </row>
    <row r="447" spans="2:2" x14ac:dyDescent="0.25">
      <c r="B447" t="s">
        <v>1143</v>
      </c>
    </row>
    <row r="448" spans="2:2" x14ac:dyDescent="0.25">
      <c r="B448" t="s">
        <v>1144</v>
      </c>
    </row>
    <row r="449" spans="2:2" x14ac:dyDescent="0.25">
      <c r="B449" t="s">
        <v>1145</v>
      </c>
    </row>
    <row r="450" spans="2:2" x14ac:dyDescent="0.25">
      <c r="B450" t="s">
        <v>1146</v>
      </c>
    </row>
    <row r="451" spans="2:2" x14ac:dyDescent="0.25">
      <c r="B451" t="s">
        <v>1147</v>
      </c>
    </row>
    <row r="452" spans="2:2" x14ac:dyDescent="0.25">
      <c r="B452" t="s">
        <v>1148</v>
      </c>
    </row>
    <row r="453" spans="2:2" x14ac:dyDescent="0.25">
      <c r="B453" t="s">
        <v>1149</v>
      </c>
    </row>
    <row r="454" spans="2:2" x14ac:dyDescent="0.25">
      <c r="B454" t="s">
        <v>1150</v>
      </c>
    </row>
    <row r="455" spans="2:2" x14ac:dyDescent="0.25">
      <c r="B455" t="s">
        <v>1151</v>
      </c>
    </row>
    <row r="456" spans="2:2" x14ac:dyDescent="0.25">
      <c r="B456" t="s">
        <v>1152</v>
      </c>
    </row>
    <row r="457" spans="2:2" x14ac:dyDescent="0.25">
      <c r="B457" t="s">
        <v>1153</v>
      </c>
    </row>
    <row r="458" spans="2:2" x14ac:dyDescent="0.25">
      <c r="B458" t="s">
        <v>1154</v>
      </c>
    </row>
    <row r="459" spans="2:2" x14ac:dyDescent="0.25">
      <c r="B459" t="s">
        <v>1155</v>
      </c>
    </row>
    <row r="460" spans="2:2" x14ac:dyDescent="0.25">
      <c r="B460" t="s">
        <v>1156</v>
      </c>
    </row>
    <row r="461" spans="2:2" x14ac:dyDescent="0.25">
      <c r="B461" t="s">
        <v>1157</v>
      </c>
    </row>
    <row r="462" spans="2:2" x14ac:dyDescent="0.25">
      <c r="B462" t="s">
        <v>1158</v>
      </c>
    </row>
    <row r="463" spans="2:2" x14ac:dyDescent="0.25">
      <c r="B463" t="s">
        <v>1159</v>
      </c>
    </row>
    <row r="464" spans="2:2" x14ac:dyDescent="0.25">
      <c r="B464" t="s">
        <v>1160</v>
      </c>
    </row>
    <row r="465" spans="2:2" x14ac:dyDescent="0.25">
      <c r="B465" t="s">
        <v>1161</v>
      </c>
    </row>
    <row r="466" spans="2:2" x14ac:dyDescent="0.25">
      <c r="B466" t="s">
        <v>1162</v>
      </c>
    </row>
    <row r="467" spans="2:2" x14ac:dyDescent="0.25">
      <c r="B467" t="s">
        <v>1163</v>
      </c>
    </row>
    <row r="468" spans="2:2" x14ac:dyDescent="0.25">
      <c r="B468" t="s">
        <v>1164</v>
      </c>
    </row>
    <row r="469" spans="2:2" x14ac:dyDescent="0.25">
      <c r="B469" t="s">
        <v>1165</v>
      </c>
    </row>
    <row r="470" spans="2:2" x14ac:dyDescent="0.25">
      <c r="B470" t="s">
        <v>1166</v>
      </c>
    </row>
    <row r="471" spans="2:2" x14ac:dyDescent="0.25">
      <c r="B471" t="s">
        <v>1167</v>
      </c>
    </row>
    <row r="472" spans="2:2" x14ac:dyDescent="0.25">
      <c r="B472" t="s">
        <v>1168</v>
      </c>
    </row>
    <row r="473" spans="2:2" x14ac:dyDescent="0.25">
      <c r="B473" t="s">
        <v>1169</v>
      </c>
    </row>
    <row r="474" spans="2:2" x14ac:dyDescent="0.25">
      <c r="B474" t="s">
        <v>1170</v>
      </c>
    </row>
    <row r="475" spans="2:2" x14ac:dyDescent="0.25">
      <c r="B475" t="s">
        <v>1171</v>
      </c>
    </row>
    <row r="476" spans="2:2" x14ac:dyDescent="0.25">
      <c r="B476" t="s">
        <v>1172</v>
      </c>
    </row>
    <row r="477" spans="2:2" x14ac:dyDescent="0.25">
      <c r="B477" t="s">
        <v>1173</v>
      </c>
    </row>
    <row r="478" spans="2:2" x14ac:dyDescent="0.25">
      <c r="B478" t="s">
        <v>1174</v>
      </c>
    </row>
    <row r="479" spans="2:2" x14ac:dyDescent="0.25">
      <c r="B479" t="s">
        <v>1175</v>
      </c>
    </row>
    <row r="480" spans="2:2" x14ac:dyDescent="0.25">
      <c r="B480" t="s">
        <v>1176</v>
      </c>
    </row>
    <row r="481" spans="2:2" x14ac:dyDescent="0.25">
      <c r="B481" t="s">
        <v>1177</v>
      </c>
    </row>
    <row r="482" spans="2:2" x14ac:dyDescent="0.25">
      <c r="B482" t="s">
        <v>1178</v>
      </c>
    </row>
    <row r="483" spans="2:2" x14ac:dyDescent="0.25">
      <c r="B483" t="s">
        <v>1179</v>
      </c>
    </row>
    <row r="484" spans="2:2" x14ac:dyDescent="0.25">
      <c r="B484" t="s">
        <v>1180</v>
      </c>
    </row>
    <row r="485" spans="2:2" x14ac:dyDescent="0.25">
      <c r="B485" t="s">
        <v>1181</v>
      </c>
    </row>
    <row r="486" spans="2:2" x14ac:dyDescent="0.25">
      <c r="B486" t="s">
        <v>1182</v>
      </c>
    </row>
    <row r="487" spans="2:2" x14ac:dyDescent="0.25">
      <c r="B487" t="s">
        <v>1183</v>
      </c>
    </row>
    <row r="488" spans="2:2" x14ac:dyDescent="0.25">
      <c r="B488" t="s">
        <v>1184</v>
      </c>
    </row>
    <row r="489" spans="2:2" x14ac:dyDescent="0.25">
      <c r="B489" t="s">
        <v>1185</v>
      </c>
    </row>
    <row r="490" spans="2:2" x14ac:dyDescent="0.25">
      <c r="B490" t="s">
        <v>1186</v>
      </c>
    </row>
    <row r="491" spans="2:2" x14ac:dyDescent="0.25">
      <c r="B491" t="s">
        <v>1187</v>
      </c>
    </row>
    <row r="492" spans="2:2" x14ac:dyDescent="0.25">
      <c r="B492" t="s">
        <v>1188</v>
      </c>
    </row>
    <row r="493" spans="2:2" x14ac:dyDescent="0.25">
      <c r="B493" t="s">
        <v>1189</v>
      </c>
    </row>
    <row r="494" spans="2:2" x14ac:dyDescent="0.25">
      <c r="B494" t="s">
        <v>1190</v>
      </c>
    </row>
    <row r="495" spans="2:2" x14ac:dyDescent="0.25">
      <c r="B495" t="s">
        <v>1191</v>
      </c>
    </row>
    <row r="496" spans="2:2" x14ac:dyDescent="0.25">
      <c r="B496" t="s">
        <v>1192</v>
      </c>
    </row>
    <row r="497" spans="2:2" x14ac:dyDescent="0.25">
      <c r="B497" t="s">
        <v>1193</v>
      </c>
    </row>
    <row r="498" spans="2:2" x14ac:dyDescent="0.25">
      <c r="B498" t="s">
        <v>1194</v>
      </c>
    </row>
    <row r="499" spans="2:2" x14ac:dyDescent="0.25">
      <c r="B499" t="s">
        <v>1195</v>
      </c>
    </row>
    <row r="500" spans="2:2" x14ac:dyDescent="0.25">
      <c r="B500" t="s">
        <v>1196</v>
      </c>
    </row>
    <row r="501" spans="2:2" x14ac:dyDescent="0.25">
      <c r="B501" t="s">
        <v>1197</v>
      </c>
    </row>
    <row r="502" spans="2:2" x14ac:dyDescent="0.25">
      <c r="B502" t="s">
        <v>1198</v>
      </c>
    </row>
    <row r="503" spans="2:2" x14ac:dyDescent="0.25">
      <c r="B503" t="s">
        <v>1199</v>
      </c>
    </row>
    <row r="504" spans="2:2" x14ac:dyDescent="0.25">
      <c r="B504" t="s">
        <v>1200</v>
      </c>
    </row>
    <row r="505" spans="2:2" x14ac:dyDescent="0.25">
      <c r="B505" t="s">
        <v>1201</v>
      </c>
    </row>
    <row r="506" spans="2:2" x14ac:dyDescent="0.25">
      <c r="B506" t="s">
        <v>1202</v>
      </c>
    </row>
    <row r="507" spans="2:2" x14ac:dyDescent="0.25">
      <c r="B507" t="s">
        <v>1203</v>
      </c>
    </row>
    <row r="508" spans="2:2" x14ac:dyDescent="0.25">
      <c r="B508" t="s">
        <v>1204</v>
      </c>
    </row>
    <row r="509" spans="2:2" x14ac:dyDescent="0.25">
      <c r="B509" t="s">
        <v>1205</v>
      </c>
    </row>
    <row r="510" spans="2:2" x14ac:dyDescent="0.25">
      <c r="B510" t="s">
        <v>1206</v>
      </c>
    </row>
    <row r="511" spans="2:2" x14ac:dyDescent="0.25">
      <c r="B511" t="s">
        <v>1207</v>
      </c>
    </row>
    <row r="512" spans="2:2" x14ac:dyDescent="0.25">
      <c r="B512" t="s">
        <v>1208</v>
      </c>
    </row>
    <row r="513" spans="2:2" x14ac:dyDescent="0.25">
      <c r="B513" t="s">
        <v>1209</v>
      </c>
    </row>
    <row r="514" spans="2:2" x14ac:dyDescent="0.25">
      <c r="B514" t="s">
        <v>1210</v>
      </c>
    </row>
    <row r="515" spans="2:2" x14ac:dyDescent="0.25">
      <c r="B515" t="s">
        <v>1211</v>
      </c>
    </row>
    <row r="516" spans="2:2" x14ac:dyDescent="0.25">
      <c r="B516" t="s">
        <v>1212</v>
      </c>
    </row>
    <row r="517" spans="2:2" x14ac:dyDescent="0.25">
      <c r="B517" t="s">
        <v>1213</v>
      </c>
    </row>
    <row r="518" spans="2:2" x14ac:dyDescent="0.25">
      <c r="B518" t="s">
        <v>1214</v>
      </c>
    </row>
    <row r="519" spans="2:2" x14ac:dyDescent="0.25">
      <c r="B519" t="s">
        <v>1215</v>
      </c>
    </row>
    <row r="520" spans="2:2" x14ac:dyDescent="0.25">
      <c r="B520" t="s">
        <v>1216</v>
      </c>
    </row>
    <row r="521" spans="2:2" x14ac:dyDescent="0.25">
      <c r="B521" t="s">
        <v>1217</v>
      </c>
    </row>
    <row r="522" spans="2:2" x14ac:dyDescent="0.25">
      <c r="B522" t="s">
        <v>1218</v>
      </c>
    </row>
    <row r="523" spans="2:2" x14ac:dyDescent="0.25">
      <c r="B523" t="s">
        <v>1219</v>
      </c>
    </row>
    <row r="524" spans="2:2" x14ac:dyDescent="0.25">
      <c r="B524" t="s">
        <v>1220</v>
      </c>
    </row>
    <row r="525" spans="2:2" x14ac:dyDescent="0.25">
      <c r="B525" t="s">
        <v>1221</v>
      </c>
    </row>
    <row r="526" spans="2:2" x14ac:dyDescent="0.25">
      <c r="B526" t="s">
        <v>1222</v>
      </c>
    </row>
    <row r="527" spans="2:2" x14ac:dyDescent="0.25">
      <c r="B527" t="s">
        <v>1223</v>
      </c>
    </row>
    <row r="528" spans="2:2" x14ac:dyDescent="0.25">
      <c r="B528" t="s">
        <v>1224</v>
      </c>
    </row>
    <row r="529" spans="2:2" x14ac:dyDescent="0.25">
      <c r="B529" t="s">
        <v>1225</v>
      </c>
    </row>
    <row r="530" spans="2:2" x14ac:dyDescent="0.25">
      <c r="B530" t="s">
        <v>1226</v>
      </c>
    </row>
    <row r="531" spans="2:2" x14ac:dyDescent="0.25">
      <c r="B531" t="s">
        <v>1227</v>
      </c>
    </row>
    <row r="532" spans="2:2" x14ac:dyDescent="0.25">
      <c r="B532" t="s">
        <v>1228</v>
      </c>
    </row>
    <row r="533" spans="2:2" x14ac:dyDescent="0.25">
      <c r="B533" t="s">
        <v>1229</v>
      </c>
    </row>
    <row r="534" spans="2:2" x14ac:dyDescent="0.25">
      <c r="B534" t="s">
        <v>1230</v>
      </c>
    </row>
    <row r="535" spans="2:2" x14ac:dyDescent="0.25">
      <c r="B535" t="s">
        <v>1231</v>
      </c>
    </row>
    <row r="536" spans="2:2" x14ac:dyDescent="0.25">
      <c r="B536" t="s">
        <v>1232</v>
      </c>
    </row>
    <row r="537" spans="2:2" x14ac:dyDescent="0.25">
      <c r="B537" t="s">
        <v>1233</v>
      </c>
    </row>
    <row r="538" spans="2:2" x14ac:dyDescent="0.25">
      <c r="B538" t="s">
        <v>1234</v>
      </c>
    </row>
    <row r="539" spans="2:2" x14ac:dyDescent="0.25">
      <c r="B539" t="s">
        <v>1235</v>
      </c>
    </row>
    <row r="540" spans="2:2" x14ac:dyDescent="0.25">
      <c r="B540" t="s">
        <v>1236</v>
      </c>
    </row>
    <row r="541" spans="2:2" x14ac:dyDescent="0.25">
      <c r="B541" t="s">
        <v>1237</v>
      </c>
    </row>
    <row r="542" spans="2:2" x14ac:dyDescent="0.25">
      <c r="B542" t="s">
        <v>1238</v>
      </c>
    </row>
    <row r="543" spans="2:2" x14ac:dyDescent="0.25">
      <c r="B543" t="s">
        <v>1239</v>
      </c>
    </row>
    <row r="544" spans="2:2" x14ac:dyDescent="0.25">
      <c r="B544" t="s">
        <v>1240</v>
      </c>
    </row>
    <row r="545" spans="2:2" x14ac:dyDescent="0.25">
      <c r="B545" t="s">
        <v>1241</v>
      </c>
    </row>
    <row r="546" spans="2:2" x14ac:dyDescent="0.25">
      <c r="B546" t="s">
        <v>1242</v>
      </c>
    </row>
    <row r="547" spans="2:2" x14ac:dyDescent="0.25">
      <c r="B547" t="s">
        <v>1243</v>
      </c>
    </row>
    <row r="548" spans="2:2" x14ac:dyDescent="0.25">
      <c r="B548" t="s">
        <v>1244</v>
      </c>
    </row>
    <row r="549" spans="2:2" x14ac:dyDescent="0.25">
      <c r="B549" t="s">
        <v>1245</v>
      </c>
    </row>
    <row r="550" spans="2:2" x14ac:dyDescent="0.25">
      <c r="B550" t="s">
        <v>1246</v>
      </c>
    </row>
    <row r="551" spans="2:2" x14ac:dyDescent="0.25">
      <c r="B551" t="s">
        <v>1247</v>
      </c>
    </row>
    <row r="552" spans="2:2" x14ac:dyDescent="0.25">
      <c r="B552" t="s">
        <v>1248</v>
      </c>
    </row>
    <row r="553" spans="2:2" x14ac:dyDescent="0.25">
      <c r="B553" t="s">
        <v>1249</v>
      </c>
    </row>
    <row r="554" spans="2:2" x14ac:dyDescent="0.25">
      <c r="B554" t="s">
        <v>1250</v>
      </c>
    </row>
    <row r="555" spans="2:2" x14ac:dyDescent="0.25">
      <c r="B555" t="s">
        <v>1251</v>
      </c>
    </row>
    <row r="556" spans="2:2" x14ac:dyDescent="0.25">
      <c r="B556" t="s">
        <v>1252</v>
      </c>
    </row>
    <row r="557" spans="2:2" x14ac:dyDescent="0.25">
      <c r="B557" t="s">
        <v>1253</v>
      </c>
    </row>
    <row r="558" spans="2:2" x14ac:dyDescent="0.25">
      <c r="B558" t="s">
        <v>1254</v>
      </c>
    </row>
    <row r="559" spans="2:2" x14ac:dyDescent="0.25">
      <c r="B559" t="s">
        <v>1255</v>
      </c>
    </row>
    <row r="560" spans="2:2" x14ac:dyDescent="0.25">
      <c r="B560" t="s">
        <v>1256</v>
      </c>
    </row>
    <row r="561" spans="2:2" x14ac:dyDescent="0.25">
      <c r="B561" t="s">
        <v>1257</v>
      </c>
    </row>
    <row r="562" spans="2:2" x14ac:dyDescent="0.25">
      <c r="B562" t="s">
        <v>1258</v>
      </c>
    </row>
    <row r="563" spans="2:2" x14ac:dyDescent="0.25">
      <c r="B563" t="s">
        <v>1259</v>
      </c>
    </row>
    <row r="564" spans="2:2" x14ac:dyDescent="0.25">
      <c r="B564" t="s">
        <v>1260</v>
      </c>
    </row>
    <row r="565" spans="2:2" x14ac:dyDescent="0.25">
      <c r="B565" t="s">
        <v>1261</v>
      </c>
    </row>
    <row r="566" spans="2:2" x14ac:dyDescent="0.25">
      <c r="B566" t="s">
        <v>1262</v>
      </c>
    </row>
    <row r="567" spans="2:2" x14ac:dyDescent="0.25">
      <c r="B567" t="s">
        <v>1263</v>
      </c>
    </row>
    <row r="568" spans="2:2" x14ac:dyDescent="0.25">
      <c r="B568" t="s">
        <v>1264</v>
      </c>
    </row>
    <row r="569" spans="2:2" x14ac:dyDescent="0.25">
      <c r="B569" t="s">
        <v>1265</v>
      </c>
    </row>
    <row r="570" spans="2:2" x14ac:dyDescent="0.25">
      <c r="B570" t="s">
        <v>1266</v>
      </c>
    </row>
    <row r="571" spans="2:2" x14ac:dyDescent="0.25">
      <c r="B571" t="s">
        <v>1267</v>
      </c>
    </row>
    <row r="572" spans="2:2" x14ac:dyDescent="0.25">
      <c r="B572" t="s">
        <v>1268</v>
      </c>
    </row>
    <row r="573" spans="2:2" x14ac:dyDescent="0.25">
      <c r="B573" t="s">
        <v>1269</v>
      </c>
    </row>
    <row r="574" spans="2:2" x14ac:dyDescent="0.25">
      <c r="B574" t="s">
        <v>1270</v>
      </c>
    </row>
    <row r="575" spans="2:2" x14ac:dyDescent="0.25">
      <c r="B575" t="s">
        <v>1271</v>
      </c>
    </row>
    <row r="576" spans="2:2" x14ac:dyDescent="0.25">
      <c r="B576" t="s">
        <v>1272</v>
      </c>
    </row>
    <row r="577" spans="2:2" x14ac:dyDescent="0.25">
      <c r="B577" t="s">
        <v>1273</v>
      </c>
    </row>
    <row r="578" spans="2:2" x14ac:dyDescent="0.25">
      <c r="B578" t="s">
        <v>1274</v>
      </c>
    </row>
    <row r="579" spans="2:2" x14ac:dyDescent="0.25">
      <c r="B579" t="s">
        <v>1275</v>
      </c>
    </row>
    <row r="580" spans="2:2" x14ac:dyDescent="0.25">
      <c r="B580" t="s">
        <v>1276</v>
      </c>
    </row>
    <row r="581" spans="2:2" x14ac:dyDescent="0.25">
      <c r="B581" t="s">
        <v>1277</v>
      </c>
    </row>
    <row r="582" spans="2:2" x14ac:dyDescent="0.25">
      <c r="B582" t="s">
        <v>1278</v>
      </c>
    </row>
    <row r="583" spans="2:2" x14ac:dyDescent="0.25">
      <c r="B583" t="s">
        <v>1279</v>
      </c>
    </row>
    <row r="584" spans="2:2" x14ac:dyDescent="0.25">
      <c r="B584" t="s">
        <v>1280</v>
      </c>
    </row>
    <row r="585" spans="2:2" x14ac:dyDescent="0.25">
      <c r="B585" t="s">
        <v>1281</v>
      </c>
    </row>
    <row r="586" spans="2:2" x14ac:dyDescent="0.25">
      <c r="B586" t="s">
        <v>1282</v>
      </c>
    </row>
    <row r="587" spans="2:2" x14ac:dyDescent="0.25">
      <c r="B587" t="s">
        <v>1283</v>
      </c>
    </row>
    <row r="588" spans="2:2" x14ac:dyDescent="0.25">
      <c r="B588" t="s">
        <v>1284</v>
      </c>
    </row>
    <row r="589" spans="2:2" x14ac:dyDescent="0.25">
      <c r="B589" t="s">
        <v>1285</v>
      </c>
    </row>
    <row r="590" spans="2:2" x14ac:dyDescent="0.25">
      <c r="B590" t="s">
        <v>1286</v>
      </c>
    </row>
    <row r="591" spans="2:2" x14ac:dyDescent="0.25">
      <c r="B591" t="s">
        <v>1287</v>
      </c>
    </row>
    <row r="592" spans="2:2" x14ac:dyDescent="0.25">
      <c r="B592" t="s">
        <v>1288</v>
      </c>
    </row>
    <row r="593" spans="2:2" x14ac:dyDescent="0.25">
      <c r="B593" t="s">
        <v>1289</v>
      </c>
    </row>
    <row r="594" spans="2:2" x14ac:dyDescent="0.25">
      <c r="B594" t="s">
        <v>1290</v>
      </c>
    </row>
    <row r="595" spans="2:2" x14ac:dyDescent="0.25">
      <c r="B595" t="s">
        <v>1291</v>
      </c>
    </row>
    <row r="596" spans="2:2" x14ac:dyDescent="0.25">
      <c r="B596" t="s">
        <v>1292</v>
      </c>
    </row>
    <row r="597" spans="2:2" x14ac:dyDescent="0.25">
      <c r="B597" t="s">
        <v>1293</v>
      </c>
    </row>
    <row r="598" spans="2:2" x14ac:dyDescent="0.25">
      <c r="B598" t="s">
        <v>1294</v>
      </c>
    </row>
    <row r="599" spans="2:2" x14ac:dyDescent="0.25">
      <c r="B599" t="s">
        <v>1295</v>
      </c>
    </row>
    <row r="600" spans="2:2" x14ac:dyDescent="0.25">
      <c r="B600" t="s">
        <v>1296</v>
      </c>
    </row>
    <row r="601" spans="2:2" x14ac:dyDescent="0.25">
      <c r="B601" t="s">
        <v>1297</v>
      </c>
    </row>
    <row r="602" spans="2:2" x14ac:dyDescent="0.25">
      <c r="B602" t="s">
        <v>1298</v>
      </c>
    </row>
    <row r="603" spans="2:2" x14ac:dyDescent="0.25">
      <c r="B603" t="s">
        <v>1299</v>
      </c>
    </row>
    <row r="604" spans="2:2" x14ac:dyDescent="0.25">
      <c r="B604" t="s">
        <v>1300</v>
      </c>
    </row>
    <row r="605" spans="2:2" x14ac:dyDescent="0.25">
      <c r="B605" t="s">
        <v>1301</v>
      </c>
    </row>
    <row r="606" spans="2:2" x14ac:dyDescent="0.25">
      <c r="B606" t="s">
        <v>1302</v>
      </c>
    </row>
    <row r="607" spans="2:2" x14ac:dyDescent="0.25">
      <c r="B607" t="s">
        <v>1303</v>
      </c>
    </row>
    <row r="608" spans="2:2" x14ac:dyDescent="0.25">
      <c r="B608" t="s">
        <v>1304</v>
      </c>
    </row>
    <row r="609" spans="2:2" x14ac:dyDescent="0.25">
      <c r="B609" t="s">
        <v>1305</v>
      </c>
    </row>
    <row r="610" spans="2:2" x14ac:dyDescent="0.25">
      <c r="B610" t="s">
        <v>1306</v>
      </c>
    </row>
    <row r="611" spans="2:2" x14ac:dyDescent="0.25">
      <c r="B611" t="s">
        <v>1307</v>
      </c>
    </row>
    <row r="612" spans="2:2" x14ac:dyDescent="0.25">
      <c r="B612" t="s">
        <v>1308</v>
      </c>
    </row>
    <row r="613" spans="2:2" x14ac:dyDescent="0.25">
      <c r="B613" t="s">
        <v>1309</v>
      </c>
    </row>
    <row r="614" spans="2:2" x14ac:dyDescent="0.25">
      <c r="B614" t="s">
        <v>1310</v>
      </c>
    </row>
    <row r="615" spans="2:2" x14ac:dyDescent="0.25">
      <c r="B615" t="s">
        <v>1311</v>
      </c>
    </row>
    <row r="616" spans="2:2" x14ac:dyDescent="0.25">
      <c r="B616" t="s">
        <v>1312</v>
      </c>
    </row>
    <row r="617" spans="2:2" x14ac:dyDescent="0.25">
      <c r="B617" t="s">
        <v>1313</v>
      </c>
    </row>
    <row r="618" spans="2:2" x14ac:dyDescent="0.25">
      <c r="B618" t="s">
        <v>1314</v>
      </c>
    </row>
    <row r="619" spans="2:2" x14ac:dyDescent="0.25">
      <c r="B619" t="s">
        <v>1315</v>
      </c>
    </row>
    <row r="620" spans="2:2" x14ac:dyDescent="0.25">
      <c r="B620" t="s">
        <v>1316</v>
      </c>
    </row>
    <row r="621" spans="2:2" x14ac:dyDescent="0.25">
      <c r="B621" t="s">
        <v>1317</v>
      </c>
    </row>
    <row r="622" spans="2:2" x14ac:dyDescent="0.25">
      <c r="B622" t="s">
        <v>1318</v>
      </c>
    </row>
    <row r="623" spans="2:2" x14ac:dyDescent="0.25">
      <c r="B623" t="s">
        <v>1319</v>
      </c>
    </row>
    <row r="624" spans="2:2" x14ac:dyDescent="0.25">
      <c r="B624" t="s">
        <v>1320</v>
      </c>
    </row>
    <row r="625" spans="2:2" x14ac:dyDescent="0.25">
      <c r="B625" t="s">
        <v>1321</v>
      </c>
    </row>
    <row r="626" spans="2:2" x14ac:dyDescent="0.25">
      <c r="B626" t="s">
        <v>1322</v>
      </c>
    </row>
    <row r="627" spans="2:2" x14ac:dyDescent="0.25">
      <c r="B627" t="s">
        <v>1323</v>
      </c>
    </row>
    <row r="628" spans="2:2" x14ac:dyDescent="0.25">
      <c r="B628" t="s">
        <v>1324</v>
      </c>
    </row>
    <row r="629" spans="2:2" x14ac:dyDescent="0.25">
      <c r="B629" t="s">
        <v>1325</v>
      </c>
    </row>
    <row r="630" spans="2:2" x14ac:dyDescent="0.25">
      <c r="B630" t="s">
        <v>1326</v>
      </c>
    </row>
    <row r="631" spans="2:2" x14ac:dyDescent="0.25">
      <c r="B631" t="s">
        <v>1327</v>
      </c>
    </row>
    <row r="632" spans="2:2" x14ac:dyDescent="0.25">
      <c r="B632" t="s">
        <v>1328</v>
      </c>
    </row>
    <row r="633" spans="2:2" x14ac:dyDescent="0.25">
      <c r="B633" t="s">
        <v>1329</v>
      </c>
    </row>
    <row r="634" spans="2:2" x14ac:dyDescent="0.25">
      <c r="B634" t="s">
        <v>1330</v>
      </c>
    </row>
    <row r="635" spans="2:2" x14ac:dyDescent="0.25">
      <c r="B635" t="s">
        <v>1331</v>
      </c>
    </row>
    <row r="636" spans="2:2" x14ac:dyDescent="0.25">
      <c r="B636" t="s">
        <v>1332</v>
      </c>
    </row>
    <row r="637" spans="2:2" x14ac:dyDescent="0.25">
      <c r="B637" t="s">
        <v>1333</v>
      </c>
    </row>
    <row r="638" spans="2:2" x14ac:dyDescent="0.25">
      <c r="B638" t="s">
        <v>1334</v>
      </c>
    </row>
    <row r="639" spans="2:2" x14ac:dyDescent="0.25">
      <c r="B639" t="s">
        <v>1335</v>
      </c>
    </row>
    <row r="640" spans="2:2" x14ac:dyDescent="0.25">
      <c r="B640" t="s">
        <v>1336</v>
      </c>
    </row>
    <row r="641" spans="2:2" x14ac:dyDescent="0.25">
      <c r="B641" t="s">
        <v>1337</v>
      </c>
    </row>
    <row r="642" spans="2:2" x14ac:dyDescent="0.25">
      <c r="B642" t="s">
        <v>1338</v>
      </c>
    </row>
    <row r="643" spans="2:2" x14ac:dyDescent="0.25">
      <c r="B643" t="s">
        <v>1339</v>
      </c>
    </row>
    <row r="644" spans="2:2" x14ac:dyDescent="0.25">
      <c r="B644" t="s">
        <v>1340</v>
      </c>
    </row>
    <row r="645" spans="2:2" x14ac:dyDescent="0.25">
      <c r="B645" t="s">
        <v>1341</v>
      </c>
    </row>
    <row r="646" spans="2:2" x14ac:dyDescent="0.25">
      <c r="B646" t="s">
        <v>1342</v>
      </c>
    </row>
    <row r="647" spans="2:2" x14ac:dyDescent="0.25">
      <c r="B647" t="s">
        <v>1343</v>
      </c>
    </row>
    <row r="648" spans="2:2" x14ac:dyDescent="0.25">
      <c r="B648" t="s">
        <v>1344</v>
      </c>
    </row>
    <row r="649" spans="2:2" x14ac:dyDescent="0.25">
      <c r="B649" t="s">
        <v>1345</v>
      </c>
    </row>
    <row r="650" spans="2:2" x14ac:dyDescent="0.25">
      <c r="B650" t="s">
        <v>1346</v>
      </c>
    </row>
    <row r="651" spans="2:2" x14ac:dyDescent="0.25">
      <c r="B651" t="s">
        <v>1347</v>
      </c>
    </row>
    <row r="652" spans="2:2" x14ac:dyDescent="0.25">
      <c r="B652" t="s">
        <v>1348</v>
      </c>
    </row>
    <row r="653" spans="2:2" x14ac:dyDescent="0.25">
      <c r="B653" t="s">
        <v>1349</v>
      </c>
    </row>
    <row r="654" spans="2:2" x14ac:dyDescent="0.25">
      <c r="B654" t="s">
        <v>1350</v>
      </c>
    </row>
    <row r="655" spans="2:2" x14ac:dyDescent="0.25">
      <c r="B655" t="s">
        <v>1351</v>
      </c>
    </row>
    <row r="656" spans="2:2" x14ac:dyDescent="0.25">
      <c r="B656" t="s">
        <v>1352</v>
      </c>
    </row>
    <row r="657" spans="2:2" x14ac:dyDescent="0.25">
      <c r="B657" t="s">
        <v>1353</v>
      </c>
    </row>
    <row r="658" spans="2:2" x14ac:dyDescent="0.25">
      <c r="B658" t="s">
        <v>1354</v>
      </c>
    </row>
    <row r="659" spans="2:2" x14ac:dyDescent="0.25">
      <c r="B659" t="s">
        <v>1355</v>
      </c>
    </row>
    <row r="660" spans="2:2" x14ac:dyDescent="0.25">
      <c r="B660" t="s">
        <v>1356</v>
      </c>
    </row>
    <row r="661" spans="2:2" x14ac:dyDescent="0.25">
      <c r="B661" t="s">
        <v>1357</v>
      </c>
    </row>
    <row r="662" spans="2:2" x14ac:dyDescent="0.25">
      <c r="B662" t="s">
        <v>1358</v>
      </c>
    </row>
    <row r="663" spans="2:2" x14ac:dyDescent="0.25">
      <c r="B663" t="s">
        <v>1359</v>
      </c>
    </row>
    <row r="664" spans="2:2" x14ac:dyDescent="0.25">
      <c r="B664" t="s">
        <v>1360</v>
      </c>
    </row>
    <row r="665" spans="2:2" x14ac:dyDescent="0.25">
      <c r="B665" t="s">
        <v>1361</v>
      </c>
    </row>
    <row r="666" spans="2:2" x14ac:dyDescent="0.25">
      <c r="B666" t="s">
        <v>1362</v>
      </c>
    </row>
    <row r="667" spans="2:2" x14ac:dyDescent="0.25">
      <c r="B667" t="s">
        <v>1363</v>
      </c>
    </row>
    <row r="668" spans="2:2" x14ac:dyDescent="0.25">
      <c r="B668" t="s">
        <v>1364</v>
      </c>
    </row>
    <row r="669" spans="2:2" x14ac:dyDescent="0.25">
      <c r="B669" t="s">
        <v>1365</v>
      </c>
    </row>
    <row r="670" spans="2:2" x14ac:dyDescent="0.25">
      <c r="B670" t="s">
        <v>1366</v>
      </c>
    </row>
    <row r="671" spans="2:2" x14ac:dyDescent="0.25">
      <c r="B671" t="s">
        <v>1367</v>
      </c>
    </row>
    <row r="672" spans="2:2" x14ac:dyDescent="0.25">
      <c r="B672" t="s">
        <v>1368</v>
      </c>
    </row>
    <row r="673" spans="2:2" x14ac:dyDescent="0.25">
      <c r="B673" t="s">
        <v>1369</v>
      </c>
    </row>
    <row r="674" spans="2:2" x14ac:dyDescent="0.25">
      <c r="B674" t="s">
        <v>1370</v>
      </c>
    </row>
    <row r="675" spans="2:2" x14ac:dyDescent="0.25">
      <c r="B675" t="s">
        <v>1371</v>
      </c>
    </row>
    <row r="676" spans="2:2" x14ac:dyDescent="0.25">
      <c r="B676" t="s">
        <v>1372</v>
      </c>
    </row>
    <row r="677" spans="2:2" x14ac:dyDescent="0.25">
      <c r="B677" t="s">
        <v>1373</v>
      </c>
    </row>
    <row r="678" spans="2:2" x14ac:dyDescent="0.25">
      <c r="B678" t="s">
        <v>1374</v>
      </c>
    </row>
    <row r="679" spans="2:2" x14ac:dyDescent="0.25">
      <c r="B679" t="s">
        <v>1375</v>
      </c>
    </row>
    <row r="680" spans="2:2" x14ac:dyDescent="0.25">
      <c r="B680" t="s">
        <v>1376</v>
      </c>
    </row>
    <row r="681" spans="2:2" x14ac:dyDescent="0.25">
      <c r="B681" t="s">
        <v>1377</v>
      </c>
    </row>
    <row r="682" spans="2:2" x14ac:dyDescent="0.25">
      <c r="B682" t="s">
        <v>1378</v>
      </c>
    </row>
    <row r="683" spans="2:2" x14ac:dyDescent="0.25">
      <c r="B683" t="s">
        <v>1379</v>
      </c>
    </row>
    <row r="684" spans="2:2" x14ac:dyDescent="0.25">
      <c r="B684" t="s">
        <v>1380</v>
      </c>
    </row>
    <row r="685" spans="2:2" x14ac:dyDescent="0.25">
      <c r="B685" t="s">
        <v>1381</v>
      </c>
    </row>
    <row r="686" spans="2:2" x14ac:dyDescent="0.25">
      <c r="B686" t="s">
        <v>1382</v>
      </c>
    </row>
    <row r="687" spans="2:2" x14ac:dyDescent="0.25">
      <c r="B687" t="s">
        <v>1383</v>
      </c>
    </row>
    <row r="688" spans="2:2" x14ac:dyDescent="0.25">
      <c r="B688" t="s">
        <v>1384</v>
      </c>
    </row>
    <row r="689" spans="2:2" x14ac:dyDescent="0.25">
      <c r="B689" t="s">
        <v>1385</v>
      </c>
    </row>
    <row r="690" spans="2:2" x14ac:dyDescent="0.25">
      <c r="B690" t="s">
        <v>1386</v>
      </c>
    </row>
    <row r="691" spans="2:2" x14ac:dyDescent="0.25">
      <c r="B691" t="s">
        <v>1387</v>
      </c>
    </row>
    <row r="692" spans="2:2" x14ac:dyDescent="0.25">
      <c r="B692" t="s">
        <v>1388</v>
      </c>
    </row>
    <row r="693" spans="2:2" x14ac:dyDescent="0.25">
      <c r="B693" t="s">
        <v>1389</v>
      </c>
    </row>
    <row r="694" spans="2:2" x14ac:dyDescent="0.25">
      <c r="B694" t="s">
        <v>1390</v>
      </c>
    </row>
    <row r="695" spans="2:2" x14ac:dyDescent="0.25">
      <c r="B695" t="s">
        <v>1391</v>
      </c>
    </row>
    <row r="696" spans="2:2" x14ac:dyDescent="0.25">
      <c r="B696" t="s">
        <v>1392</v>
      </c>
    </row>
    <row r="697" spans="2:2" x14ac:dyDescent="0.25">
      <c r="B697" t="s">
        <v>1393</v>
      </c>
    </row>
    <row r="698" spans="2:2" x14ac:dyDescent="0.25">
      <c r="B698" t="s">
        <v>1394</v>
      </c>
    </row>
    <row r="699" spans="2:2" x14ac:dyDescent="0.25">
      <c r="B699" t="s">
        <v>1395</v>
      </c>
    </row>
    <row r="700" spans="2:2" x14ac:dyDescent="0.25">
      <c r="B700" t="s">
        <v>1396</v>
      </c>
    </row>
    <row r="701" spans="2:2" x14ac:dyDescent="0.25">
      <c r="B701" t="s">
        <v>1397</v>
      </c>
    </row>
    <row r="702" spans="2:2" x14ac:dyDescent="0.25">
      <c r="B702" t="s">
        <v>1398</v>
      </c>
    </row>
    <row r="703" spans="2:2" x14ac:dyDescent="0.25">
      <c r="B703" t="s">
        <v>1399</v>
      </c>
    </row>
    <row r="704" spans="2:2" x14ac:dyDescent="0.25">
      <c r="B704" t="s">
        <v>1400</v>
      </c>
    </row>
    <row r="705" spans="2:2" x14ac:dyDescent="0.25">
      <c r="B705" t="s">
        <v>1401</v>
      </c>
    </row>
    <row r="706" spans="2:2" x14ac:dyDescent="0.25">
      <c r="B706" t="s">
        <v>1402</v>
      </c>
    </row>
    <row r="707" spans="2:2" x14ac:dyDescent="0.25">
      <c r="B707" t="s">
        <v>1403</v>
      </c>
    </row>
    <row r="708" spans="2:2" x14ac:dyDescent="0.25">
      <c r="B708" t="s">
        <v>1404</v>
      </c>
    </row>
    <row r="709" spans="2:2" x14ac:dyDescent="0.25">
      <c r="B709" t="s">
        <v>1405</v>
      </c>
    </row>
    <row r="710" spans="2:2" x14ac:dyDescent="0.25">
      <c r="B710" t="s">
        <v>1406</v>
      </c>
    </row>
    <row r="711" spans="2:2" x14ac:dyDescent="0.25">
      <c r="B711" t="s">
        <v>1407</v>
      </c>
    </row>
    <row r="712" spans="2:2" x14ac:dyDescent="0.25">
      <c r="B712" t="s">
        <v>1408</v>
      </c>
    </row>
    <row r="713" spans="2:2" x14ac:dyDescent="0.25">
      <c r="B713" t="s">
        <v>1409</v>
      </c>
    </row>
    <row r="714" spans="2:2" x14ac:dyDescent="0.25">
      <c r="B714" t="s">
        <v>1410</v>
      </c>
    </row>
    <row r="715" spans="2:2" x14ac:dyDescent="0.25">
      <c r="B715" t="s">
        <v>1411</v>
      </c>
    </row>
    <row r="716" spans="2:2" x14ac:dyDescent="0.25">
      <c r="B716" t="s">
        <v>1412</v>
      </c>
    </row>
    <row r="717" spans="2:2" x14ac:dyDescent="0.25">
      <c r="B717" t="s">
        <v>1413</v>
      </c>
    </row>
    <row r="718" spans="2:2" x14ac:dyDescent="0.25">
      <c r="B718" t="s">
        <v>1414</v>
      </c>
    </row>
    <row r="719" spans="2:2" x14ac:dyDescent="0.25">
      <c r="B719" t="s">
        <v>1415</v>
      </c>
    </row>
    <row r="720" spans="2:2" x14ac:dyDescent="0.25">
      <c r="B720" t="s">
        <v>1416</v>
      </c>
    </row>
    <row r="721" spans="2:2" x14ac:dyDescent="0.25">
      <c r="B721" t="s">
        <v>1417</v>
      </c>
    </row>
    <row r="722" spans="2:2" x14ac:dyDescent="0.25">
      <c r="B722" t="s">
        <v>1418</v>
      </c>
    </row>
    <row r="723" spans="2:2" x14ac:dyDescent="0.25">
      <c r="B723" t="s">
        <v>1419</v>
      </c>
    </row>
    <row r="724" spans="2:2" x14ac:dyDescent="0.25">
      <c r="B724" t="s">
        <v>1420</v>
      </c>
    </row>
    <row r="725" spans="2:2" x14ac:dyDescent="0.25">
      <c r="B725" t="s">
        <v>1421</v>
      </c>
    </row>
    <row r="726" spans="2:2" x14ac:dyDescent="0.25">
      <c r="B726" t="s">
        <v>1422</v>
      </c>
    </row>
    <row r="727" spans="2:2" x14ac:dyDescent="0.25">
      <c r="B727" t="s">
        <v>1423</v>
      </c>
    </row>
    <row r="728" spans="2:2" x14ac:dyDescent="0.25">
      <c r="B728" t="s">
        <v>1424</v>
      </c>
    </row>
    <row r="729" spans="2:2" x14ac:dyDescent="0.25">
      <c r="B729" t="s">
        <v>1425</v>
      </c>
    </row>
    <row r="730" spans="2:2" x14ac:dyDescent="0.25">
      <c r="B730" t="s">
        <v>1426</v>
      </c>
    </row>
    <row r="731" spans="2:2" x14ac:dyDescent="0.25">
      <c r="B731" t="s">
        <v>1427</v>
      </c>
    </row>
    <row r="732" spans="2:2" x14ac:dyDescent="0.25">
      <c r="B732" t="s">
        <v>1428</v>
      </c>
    </row>
    <row r="733" spans="2:2" x14ac:dyDescent="0.25">
      <c r="B733" t="s">
        <v>1429</v>
      </c>
    </row>
    <row r="734" spans="2:2" x14ac:dyDescent="0.25">
      <c r="B734" t="s">
        <v>1430</v>
      </c>
    </row>
    <row r="735" spans="2:2" x14ac:dyDescent="0.25">
      <c r="B735" t="s">
        <v>1431</v>
      </c>
    </row>
    <row r="736" spans="2:2" x14ac:dyDescent="0.25">
      <c r="B736" t="s">
        <v>1432</v>
      </c>
    </row>
    <row r="737" spans="2:2" x14ac:dyDescent="0.25">
      <c r="B737" t="s">
        <v>1433</v>
      </c>
    </row>
    <row r="738" spans="2:2" x14ac:dyDescent="0.25">
      <c r="B738" t="s">
        <v>1434</v>
      </c>
    </row>
    <row r="739" spans="2:2" x14ac:dyDescent="0.25">
      <c r="B739" t="s">
        <v>1435</v>
      </c>
    </row>
    <row r="740" spans="2:2" x14ac:dyDescent="0.25">
      <c r="B740" t="s">
        <v>1436</v>
      </c>
    </row>
    <row r="741" spans="2:2" x14ac:dyDescent="0.25">
      <c r="B741" t="s">
        <v>1437</v>
      </c>
    </row>
    <row r="742" spans="2:2" x14ac:dyDescent="0.25">
      <c r="B742" t="s">
        <v>1438</v>
      </c>
    </row>
    <row r="743" spans="2:2" x14ac:dyDescent="0.25">
      <c r="B743" t="s">
        <v>1439</v>
      </c>
    </row>
    <row r="744" spans="2:2" x14ac:dyDescent="0.25">
      <c r="B744" t="s">
        <v>1440</v>
      </c>
    </row>
    <row r="745" spans="2:2" x14ac:dyDescent="0.25">
      <c r="B745" t="s">
        <v>1441</v>
      </c>
    </row>
    <row r="746" spans="2:2" x14ac:dyDescent="0.25">
      <c r="B746" t="s">
        <v>1442</v>
      </c>
    </row>
    <row r="747" spans="2:2" x14ac:dyDescent="0.25">
      <c r="B747" t="s">
        <v>1443</v>
      </c>
    </row>
    <row r="748" spans="2:2" x14ac:dyDescent="0.25">
      <c r="B748" t="s">
        <v>1444</v>
      </c>
    </row>
    <row r="749" spans="2:2" x14ac:dyDescent="0.25">
      <c r="B749" t="s">
        <v>1445</v>
      </c>
    </row>
    <row r="750" spans="2:2" x14ac:dyDescent="0.25">
      <c r="B750" t="s">
        <v>1446</v>
      </c>
    </row>
    <row r="751" spans="2:2" x14ac:dyDescent="0.25">
      <c r="B751" t="s">
        <v>1447</v>
      </c>
    </row>
    <row r="752" spans="2:2" x14ac:dyDescent="0.25">
      <c r="B752" t="s">
        <v>1448</v>
      </c>
    </row>
    <row r="753" spans="2:2" x14ac:dyDescent="0.25">
      <c r="B753" t="s">
        <v>1449</v>
      </c>
    </row>
    <row r="754" spans="2:2" x14ac:dyDescent="0.25">
      <c r="B754" t="s">
        <v>1450</v>
      </c>
    </row>
    <row r="755" spans="2:2" x14ac:dyDescent="0.25">
      <c r="B755" t="s">
        <v>1451</v>
      </c>
    </row>
    <row r="756" spans="2:2" x14ac:dyDescent="0.25">
      <c r="B756" t="s">
        <v>1452</v>
      </c>
    </row>
    <row r="757" spans="2:2" x14ac:dyDescent="0.25">
      <c r="B757" t="s">
        <v>1453</v>
      </c>
    </row>
    <row r="758" spans="2:2" x14ac:dyDescent="0.25">
      <c r="B758" t="s">
        <v>1454</v>
      </c>
    </row>
    <row r="759" spans="2:2" x14ac:dyDescent="0.25">
      <c r="B759" t="s">
        <v>1455</v>
      </c>
    </row>
    <row r="760" spans="2:2" x14ac:dyDescent="0.25">
      <c r="B760" t="s">
        <v>1456</v>
      </c>
    </row>
    <row r="761" spans="2:2" x14ac:dyDescent="0.25">
      <c r="B761" t="s">
        <v>1457</v>
      </c>
    </row>
    <row r="762" spans="2:2" x14ac:dyDescent="0.25">
      <c r="B762" t="s">
        <v>1458</v>
      </c>
    </row>
    <row r="763" spans="2:2" x14ac:dyDescent="0.25">
      <c r="B763" t="s">
        <v>1459</v>
      </c>
    </row>
    <row r="764" spans="2:2" x14ac:dyDescent="0.25">
      <c r="B764" t="s">
        <v>1460</v>
      </c>
    </row>
    <row r="765" spans="2:2" x14ac:dyDescent="0.25">
      <c r="B765" t="s">
        <v>1461</v>
      </c>
    </row>
    <row r="766" spans="2:2" x14ac:dyDescent="0.25">
      <c r="B766" t="s">
        <v>1462</v>
      </c>
    </row>
    <row r="767" spans="2:2" x14ac:dyDescent="0.25">
      <c r="B767" t="s">
        <v>1463</v>
      </c>
    </row>
    <row r="768" spans="2:2" x14ac:dyDescent="0.25">
      <c r="B768" t="s">
        <v>1464</v>
      </c>
    </row>
    <row r="769" spans="2:2" x14ac:dyDescent="0.25">
      <c r="B769" t="s">
        <v>1465</v>
      </c>
    </row>
    <row r="770" spans="2:2" x14ac:dyDescent="0.25">
      <c r="B770" t="s">
        <v>1466</v>
      </c>
    </row>
    <row r="771" spans="2:2" x14ac:dyDescent="0.25">
      <c r="B771" t="s">
        <v>1467</v>
      </c>
    </row>
    <row r="772" spans="2:2" x14ac:dyDescent="0.25">
      <c r="B772" t="s">
        <v>1468</v>
      </c>
    </row>
    <row r="773" spans="2:2" x14ac:dyDescent="0.25">
      <c r="B773" t="s">
        <v>1469</v>
      </c>
    </row>
    <row r="774" spans="2:2" x14ac:dyDescent="0.25">
      <c r="B774" t="s">
        <v>1470</v>
      </c>
    </row>
    <row r="775" spans="2:2" x14ac:dyDescent="0.25">
      <c r="B775" t="s">
        <v>1471</v>
      </c>
    </row>
    <row r="776" spans="2:2" x14ac:dyDescent="0.25">
      <c r="B776" t="s">
        <v>1472</v>
      </c>
    </row>
    <row r="777" spans="2:2" x14ac:dyDescent="0.25">
      <c r="B777" t="s">
        <v>1473</v>
      </c>
    </row>
    <row r="778" spans="2:2" x14ac:dyDescent="0.25">
      <c r="B778" t="s">
        <v>1474</v>
      </c>
    </row>
    <row r="779" spans="2:2" x14ac:dyDescent="0.25">
      <c r="B779" t="s">
        <v>1475</v>
      </c>
    </row>
    <row r="780" spans="2:2" x14ac:dyDescent="0.25">
      <c r="B780" t="s">
        <v>1476</v>
      </c>
    </row>
    <row r="781" spans="2:2" x14ac:dyDescent="0.25">
      <c r="B781" t="s">
        <v>1477</v>
      </c>
    </row>
    <row r="782" spans="2:2" x14ac:dyDescent="0.25">
      <c r="B782" t="s">
        <v>1478</v>
      </c>
    </row>
    <row r="783" spans="2:2" x14ac:dyDescent="0.25">
      <c r="B783" t="s">
        <v>1479</v>
      </c>
    </row>
    <row r="784" spans="2:2" x14ac:dyDescent="0.25">
      <c r="B784" t="s">
        <v>1480</v>
      </c>
    </row>
    <row r="785" spans="2:2" x14ac:dyDescent="0.25">
      <c r="B785" t="s">
        <v>1481</v>
      </c>
    </row>
    <row r="786" spans="2:2" x14ac:dyDescent="0.25">
      <c r="B786" t="s">
        <v>1482</v>
      </c>
    </row>
    <row r="787" spans="2:2" x14ac:dyDescent="0.25">
      <c r="B787" t="s">
        <v>1483</v>
      </c>
    </row>
    <row r="788" spans="2:2" x14ac:dyDescent="0.25">
      <c r="B788" t="s">
        <v>1484</v>
      </c>
    </row>
    <row r="789" spans="2:2" x14ac:dyDescent="0.25">
      <c r="B789" t="s">
        <v>1485</v>
      </c>
    </row>
    <row r="790" spans="2:2" x14ac:dyDescent="0.25">
      <c r="B790" t="s">
        <v>1486</v>
      </c>
    </row>
    <row r="791" spans="2:2" x14ac:dyDescent="0.25">
      <c r="B791" t="s">
        <v>1487</v>
      </c>
    </row>
    <row r="792" spans="2:2" x14ac:dyDescent="0.25">
      <c r="B792" t="s">
        <v>1488</v>
      </c>
    </row>
    <row r="793" spans="2:2" x14ac:dyDescent="0.25">
      <c r="B793" t="s">
        <v>1489</v>
      </c>
    </row>
    <row r="794" spans="2:2" x14ac:dyDescent="0.25">
      <c r="B794" t="s">
        <v>1490</v>
      </c>
    </row>
    <row r="795" spans="2:2" x14ac:dyDescent="0.25">
      <c r="B795" t="s">
        <v>1491</v>
      </c>
    </row>
    <row r="796" spans="2:2" x14ac:dyDescent="0.25">
      <c r="B796" t="s">
        <v>1492</v>
      </c>
    </row>
    <row r="797" spans="2:2" x14ac:dyDescent="0.25">
      <c r="B797" t="s">
        <v>1493</v>
      </c>
    </row>
    <row r="798" spans="2:2" x14ac:dyDescent="0.25">
      <c r="B798" t="s">
        <v>1494</v>
      </c>
    </row>
    <row r="799" spans="2:2" x14ac:dyDescent="0.25">
      <c r="B799" t="s">
        <v>1495</v>
      </c>
    </row>
    <row r="800" spans="2:2" x14ac:dyDescent="0.25">
      <c r="B800" t="s">
        <v>1496</v>
      </c>
    </row>
    <row r="801" spans="2:2" x14ac:dyDescent="0.25">
      <c r="B801" t="s">
        <v>1497</v>
      </c>
    </row>
    <row r="802" spans="2:2" x14ac:dyDescent="0.25">
      <c r="B802" t="s">
        <v>1498</v>
      </c>
    </row>
    <row r="803" spans="2:2" x14ac:dyDescent="0.25">
      <c r="B803" t="s">
        <v>1499</v>
      </c>
    </row>
    <row r="804" spans="2:2" x14ac:dyDescent="0.25">
      <c r="B804" t="s">
        <v>1500</v>
      </c>
    </row>
    <row r="805" spans="2:2" x14ac:dyDescent="0.25">
      <c r="B805" t="s">
        <v>1501</v>
      </c>
    </row>
    <row r="806" spans="2:2" x14ac:dyDescent="0.25">
      <c r="B806" t="s">
        <v>1502</v>
      </c>
    </row>
    <row r="807" spans="2:2" x14ac:dyDescent="0.25">
      <c r="B807" t="s">
        <v>1503</v>
      </c>
    </row>
    <row r="808" spans="2:2" x14ac:dyDescent="0.25">
      <c r="B808" t="s">
        <v>1504</v>
      </c>
    </row>
    <row r="809" spans="2:2" x14ac:dyDescent="0.25">
      <c r="B809" t="s">
        <v>1505</v>
      </c>
    </row>
    <row r="810" spans="2:2" x14ac:dyDescent="0.25">
      <c r="B810" t="s">
        <v>1506</v>
      </c>
    </row>
    <row r="811" spans="2:2" x14ac:dyDescent="0.25">
      <c r="B811" t="s">
        <v>1507</v>
      </c>
    </row>
    <row r="812" spans="2:2" x14ac:dyDescent="0.25">
      <c r="B812" t="s">
        <v>1508</v>
      </c>
    </row>
    <row r="813" spans="2:2" x14ac:dyDescent="0.25">
      <c r="B813" t="s">
        <v>1509</v>
      </c>
    </row>
    <row r="814" spans="2:2" x14ac:dyDescent="0.25">
      <c r="B814" t="s">
        <v>1510</v>
      </c>
    </row>
    <row r="815" spans="2:2" x14ac:dyDescent="0.25">
      <c r="B815" t="s">
        <v>1511</v>
      </c>
    </row>
    <row r="816" spans="2:2" x14ac:dyDescent="0.25">
      <c r="B816" t="s">
        <v>1512</v>
      </c>
    </row>
    <row r="817" spans="2:2" x14ac:dyDescent="0.25">
      <c r="B817" t="s">
        <v>1513</v>
      </c>
    </row>
    <row r="818" spans="2:2" x14ac:dyDescent="0.25">
      <c r="B818" t="s">
        <v>1514</v>
      </c>
    </row>
    <row r="819" spans="2:2" x14ac:dyDescent="0.25">
      <c r="B819" t="s">
        <v>1515</v>
      </c>
    </row>
    <row r="820" spans="2:2" x14ac:dyDescent="0.25">
      <c r="B820" t="s">
        <v>1516</v>
      </c>
    </row>
    <row r="821" spans="2:2" x14ac:dyDescent="0.25">
      <c r="B821" t="s">
        <v>1517</v>
      </c>
    </row>
    <row r="822" spans="2:2" x14ac:dyDescent="0.25">
      <c r="B822" t="s">
        <v>1518</v>
      </c>
    </row>
    <row r="823" spans="2:2" x14ac:dyDescent="0.25">
      <c r="B823" t="s">
        <v>1519</v>
      </c>
    </row>
    <row r="824" spans="2:2" x14ac:dyDescent="0.25">
      <c r="B824" t="s">
        <v>1520</v>
      </c>
    </row>
    <row r="825" spans="2:2" x14ac:dyDescent="0.25">
      <c r="B825" t="s">
        <v>1521</v>
      </c>
    </row>
    <row r="826" spans="2:2" x14ac:dyDescent="0.25">
      <c r="B826" t="s">
        <v>1522</v>
      </c>
    </row>
    <row r="827" spans="2:2" x14ac:dyDescent="0.25">
      <c r="B827" t="s">
        <v>1523</v>
      </c>
    </row>
    <row r="828" spans="2:2" x14ac:dyDescent="0.25">
      <c r="B828" t="s">
        <v>1524</v>
      </c>
    </row>
    <row r="829" spans="2:2" x14ac:dyDescent="0.25">
      <c r="B829" t="s">
        <v>1525</v>
      </c>
    </row>
    <row r="830" spans="2:2" x14ac:dyDescent="0.25">
      <c r="B830" t="s">
        <v>1526</v>
      </c>
    </row>
    <row r="831" spans="2:2" x14ac:dyDescent="0.25">
      <c r="B831" t="s">
        <v>1527</v>
      </c>
    </row>
    <row r="832" spans="2:2" x14ac:dyDescent="0.25">
      <c r="B832" t="s">
        <v>1528</v>
      </c>
    </row>
    <row r="833" spans="2:2" x14ac:dyDescent="0.25">
      <c r="B833" t="s">
        <v>1529</v>
      </c>
    </row>
    <row r="834" spans="2:2" x14ac:dyDescent="0.25">
      <c r="B834" t="s">
        <v>1530</v>
      </c>
    </row>
    <row r="835" spans="2:2" x14ac:dyDescent="0.25">
      <c r="B835" t="s">
        <v>1531</v>
      </c>
    </row>
    <row r="836" spans="2:2" x14ac:dyDescent="0.25">
      <c r="B836" t="s">
        <v>1532</v>
      </c>
    </row>
    <row r="837" spans="2:2" x14ac:dyDescent="0.25">
      <c r="B837" t="s">
        <v>1533</v>
      </c>
    </row>
    <row r="838" spans="2:2" x14ac:dyDescent="0.25">
      <c r="B838" t="s">
        <v>1534</v>
      </c>
    </row>
    <row r="839" spans="2:2" x14ac:dyDescent="0.25">
      <c r="B839" t="s">
        <v>1535</v>
      </c>
    </row>
    <row r="840" spans="2:2" x14ac:dyDescent="0.25">
      <c r="B840" t="s">
        <v>1536</v>
      </c>
    </row>
    <row r="841" spans="2:2" x14ac:dyDescent="0.25">
      <c r="B841" t="s">
        <v>1537</v>
      </c>
    </row>
    <row r="842" spans="2:2" x14ac:dyDescent="0.25">
      <c r="B842" t="s">
        <v>1538</v>
      </c>
    </row>
    <row r="843" spans="2:2" x14ac:dyDescent="0.25">
      <c r="B843" t="s">
        <v>1539</v>
      </c>
    </row>
    <row r="844" spans="2:2" x14ac:dyDescent="0.25">
      <c r="B844" t="s">
        <v>1540</v>
      </c>
    </row>
    <row r="845" spans="2:2" x14ac:dyDescent="0.25">
      <c r="B845" t="s">
        <v>1541</v>
      </c>
    </row>
    <row r="846" spans="2:2" x14ac:dyDescent="0.25">
      <c r="B846" t="s">
        <v>1542</v>
      </c>
    </row>
    <row r="847" spans="2:2" x14ac:dyDescent="0.25">
      <c r="B847" t="s">
        <v>1543</v>
      </c>
    </row>
    <row r="848" spans="2:2" x14ac:dyDescent="0.25">
      <c r="B848" t="s">
        <v>1544</v>
      </c>
    </row>
    <row r="849" spans="2:2" x14ac:dyDescent="0.25">
      <c r="B849" t="s">
        <v>1545</v>
      </c>
    </row>
    <row r="850" spans="2:2" x14ac:dyDescent="0.25">
      <c r="B850" t="s">
        <v>1546</v>
      </c>
    </row>
    <row r="851" spans="2:2" x14ac:dyDescent="0.25">
      <c r="B851" t="s">
        <v>1547</v>
      </c>
    </row>
    <row r="852" spans="2:2" x14ac:dyDescent="0.25">
      <c r="B852" t="s">
        <v>1548</v>
      </c>
    </row>
    <row r="853" spans="2:2" x14ac:dyDescent="0.25">
      <c r="B853" t="s">
        <v>1549</v>
      </c>
    </row>
    <row r="854" spans="2:2" x14ac:dyDescent="0.25">
      <c r="B854" t="s">
        <v>1550</v>
      </c>
    </row>
    <row r="855" spans="2:2" x14ac:dyDescent="0.25">
      <c r="B855" t="s">
        <v>1551</v>
      </c>
    </row>
    <row r="856" spans="2:2" x14ac:dyDescent="0.25">
      <c r="B856" t="s">
        <v>1552</v>
      </c>
    </row>
    <row r="857" spans="2:2" x14ac:dyDescent="0.25">
      <c r="B857" t="s">
        <v>1553</v>
      </c>
    </row>
    <row r="858" spans="2:2" x14ac:dyDescent="0.25">
      <c r="B858" t="s">
        <v>1554</v>
      </c>
    </row>
    <row r="859" spans="2:2" x14ac:dyDescent="0.25">
      <c r="B859" t="s">
        <v>1555</v>
      </c>
    </row>
    <row r="860" spans="2:2" x14ac:dyDescent="0.25">
      <c r="B860" t="s">
        <v>1556</v>
      </c>
    </row>
    <row r="861" spans="2:2" x14ac:dyDescent="0.25">
      <c r="B861" t="s">
        <v>1557</v>
      </c>
    </row>
    <row r="862" spans="2:2" x14ac:dyDescent="0.25">
      <c r="B862" t="s">
        <v>1558</v>
      </c>
    </row>
    <row r="863" spans="2:2" x14ac:dyDescent="0.25">
      <c r="B863" t="s">
        <v>1559</v>
      </c>
    </row>
    <row r="864" spans="2:2" x14ac:dyDescent="0.25">
      <c r="B864" t="s">
        <v>1560</v>
      </c>
    </row>
    <row r="865" spans="2:2" x14ac:dyDescent="0.25">
      <c r="B865" t="s">
        <v>1561</v>
      </c>
    </row>
    <row r="866" spans="2:2" x14ac:dyDescent="0.25">
      <c r="B866" t="s">
        <v>1562</v>
      </c>
    </row>
    <row r="867" spans="2:2" x14ac:dyDescent="0.25">
      <c r="B867" t="s">
        <v>1563</v>
      </c>
    </row>
    <row r="868" spans="2:2" x14ac:dyDescent="0.25">
      <c r="B868" t="s">
        <v>1564</v>
      </c>
    </row>
    <row r="869" spans="2:2" x14ac:dyDescent="0.25">
      <c r="B869" t="s">
        <v>1565</v>
      </c>
    </row>
    <row r="870" spans="2:2" x14ac:dyDescent="0.25">
      <c r="B870" t="s">
        <v>1566</v>
      </c>
    </row>
    <row r="871" spans="2:2" x14ac:dyDescent="0.25">
      <c r="B871" t="s">
        <v>1567</v>
      </c>
    </row>
    <row r="872" spans="2:2" x14ac:dyDescent="0.25">
      <c r="B872" t="s">
        <v>1568</v>
      </c>
    </row>
    <row r="873" spans="2:2" x14ac:dyDescent="0.25">
      <c r="B873" t="s">
        <v>1569</v>
      </c>
    </row>
    <row r="874" spans="2:2" x14ac:dyDescent="0.25">
      <c r="B874" t="s">
        <v>1570</v>
      </c>
    </row>
    <row r="875" spans="2:2" x14ac:dyDescent="0.25">
      <c r="B875" t="s">
        <v>1571</v>
      </c>
    </row>
    <row r="876" spans="2:2" x14ac:dyDescent="0.25">
      <c r="B876" t="s">
        <v>1572</v>
      </c>
    </row>
    <row r="877" spans="2:2" x14ac:dyDescent="0.25">
      <c r="B877" t="s">
        <v>1573</v>
      </c>
    </row>
    <row r="878" spans="2:2" x14ac:dyDescent="0.25">
      <c r="B878" t="s">
        <v>1574</v>
      </c>
    </row>
    <row r="879" spans="2:2" x14ac:dyDescent="0.25">
      <c r="B879" t="s">
        <v>1575</v>
      </c>
    </row>
    <row r="880" spans="2:2" x14ac:dyDescent="0.25">
      <c r="B880" t="s">
        <v>1576</v>
      </c>
    </row>
    <row r="881" spans="2:2" x14ac:dyDescent="0.25">
      <c r="B881" t="s">
        <v>1577</v>
      </c>
    </row>
    <row r="882" spans="2:2" x14ac:dyDescent="0.25">
      <c r="B882" t="s">
        <v>1578</v>
      </c>
    </row>
    <row r="883" spans="2:2" x14ac:dyDescent="0.25">
      <c r="B883" t="s">
        <v>1579</v>
      </c>
    </row>
    <row r="884" spans="2:2" x14ac:dyDescent="0.25">
      <c r="B884" t="s">
        <v>1580</v>
      </c>
    </row>
    <row r="885" spans="2:2" x14ac:dyDescent="0.25">
      <c r="B885" t="s">
        <v>1581</v>
      </c>
    </row>
    <row r="886" spans="2:2" x14ac:dyDescent="0.25">
      <c r="B886" t="s">
        <v>1582</v>
      </c>
    </row>
    <row r="887" spans="2:2" x14ac:dyDescent="0.25">
      <c r="B887" t="s">
        <v>1583</v>
      </c>
    </row>
    <row r="888" spans="2:2" x14ac:dyDescent="0.25">
      <c r="B888" t="s">
        <v>1584</v>
      </c>
    </row>
    <row r="889" spans="2:2" x14ac:dyDescent="0.25">
      <c r="B889" t="s">
        <v>1585</v>
      </c>
    </row>
    <row r="890" spans="2:2" x14ac:dyDescent="0.25">
      <c r="B890" t="s">
        <v>1586</v>
      </c>
    </row>
    <row r="891" spans="2:2" x14ac:dyDescent="0.25">
      <c r="B891" t="s">
        <v>1587</v>
      </c>
    </row>
    <row r="892" spans="2:2" x14ac:dyDescent="0.25">
      <c r="B892" t="s">
        <v>1588</v>
      </c>
    </row>
    <row r="893" spans="2:2" x14ac:dyDescent="0.25">
      <c r="B893" t="s">
        <v>1589</v>
      </c>
    </row>
    <row r="894" spans="2:2" x14ac:dyDescent="0.25">
      <c r="B894" t="s">
        <v>1590</v>
      </c>
    </row>
    <row r="895" spans="2:2" x14ac:dyDescent="0.25">
      <c r="B895" t="s">
        <v>1591</v>
      </c>
    </row>
    <row r="896" spans="2:2" x14ac:dyDescent="0.25">
      <c r="B896" t="s">
        <v>1592</v>
      </c>
    </row>
    <row r="897" spans="2:2" x14ac:dyDescent="0.25">
      <c r="B897" t="s">
        <v>1593</v>
      </c>
    </row>
    <row r="898" spans="2:2" x14ac:dyDescent="0.25">
      <c r="B898" t="s">
        <v>1594</v>
      </c>
    </row>
    <row r="899" spans="2:2" x14ac:dyDescent="0.25">
      <c r="B899" t="s">
        <v>1595</v>
      </c>
    </row>
    <row r="900" spans="2:2" x14ac:dyDescent="0.25">
      <c r="B900" t="s">
        <v>1596</v>
      </c>
    </row>
    <row r="901" spans="2:2" x14ac:dyDescent="0.25">
      <c r="B901" t="s">
        <v>1597</v>
      </c>
    </row>
    <row r="902" spans="2:2" x14ac:dyDescent="0.25">
      <c r="B902" t="s">
        <v>1598</v>
      </c>
    </row>
    <row r="903" spans="2:2" x14ac:dyDescent="0.25">
      <c r="B903" t="s">
        <v>1599</v>
      </c>
    </row>
    <row r="904" spans="2:2" x14ac:dyDescent="0.25">
      <c r="B904" t="s">
        <v>1600</v>
      </c>
    </row>
    <row r="905" spans="2:2" x14ac:dyDescent="0.25">
      <c r="B905" t="s">
        <v>1601</v>
      </c>
    </row>
    <row r="906" spans="2:2" x14ac:dyDescent="0.25">
      <c r="B906" t="s">
        <v>1602</v>
      </c>
    </row>
    <row r="907" spans="2:2" x14ac:dyDescent="0.25">
      <c r="B907" t="s">
        <v>1603</v>
      </c>
    </row>
    <row r="908" spans="2:2" x14ac:dyDescent="0.25">
      <c r="B908" t="s">
        <v>1604</v>
      </c>
    </row>
    <row r="909" spans="2:2" x14ac:dyDescent="0.25">
      <c r="B909" t="s">
        <v>1605</v>
      </c>
    </row>
    <row r="910" spans="2:2" x14ac:dyDescent="0.25">
      <c r="B910" t="s">
        <v>1606</v>
      </c>
    </row>
    <row r="911" spans="2:2" x14ac:dyDescent="0.25">
      <c r="B911" t="s">
        <v>1607</v>
      </c>
    </row>
    <row r="912" spans="2:2" x14ac:dyDescent="0.25">
      <c r="B912" t="s">
        <v>1608</v>
      </c>
    </row>
    <row r="913" spans="2:2" x14ac:dyDescent="0.25">
      <c r="B913" t="s">
        <v>1609</v>
      </c>
    </row>
    <row r="914" spans="2:2" x14ac:dyDescent="0.25">
      <c r="B914" t="s">
        <v>1610</v>
      </c>
    </row>
    <row r="915" spans="2:2" x14ac:dyDescent="0.25">
      <c r="B915" t="s">
        <v>1611</v>
      </c>
    </row>
    <row r="916" spans="2:2" x14ac:dyDescent="0.25">
      <c r="B916" t="s">
        <v>1612</v>
      </c>
    </row>
    <row r="917" spans="2:2" x14ac:dyDescent="0.25">
      <c r="B917" t="s">
        <v>1613</v>
      </c>
    </row>
    <row r="918" spans="2:2" x14ac:dyDescent="0.25">
      <c r="B918" t="s">
        <v>1614</v>
      </c>
    </row>
    <row r="919" spans="2:2" x14ac:dyDescent="0.25">
      <c r="B919" t="s">
        <v>1615</v>
      </c>
    </row>
    <row r="920" spans="2:2" x14ac:dyDescent="0.25">
      <c r="B920" t="s">
        <v>1616</v>
      </c>
    </row>
    <row r="921" spans="2:2" x14ac:dyDescent="0.25">
      <c r="B921" t="s">
        <v>1617</v>
      </c>
    </row>
    <row r="922" spans="2:2" x14ac:dyDescent="0.25">
      <c r="B922" t="s">
        <v>1618</v>
      </c>
    </row>
    <row r="923" spans="2:2" x14ac:dyDescent="0.25">
      <c r="B923" t="s">
        <v>1619</v>
      </c>
    </row>
    <row r="924" spans="2:2" x14ac:dyDescent="0.25">
      <c r="B924" t="s">
        <v>1620</v>
      </c>
    </row>
    <row r="925" spans="2:2" x14ac:dyDescent="0.25">
      <c r="B925" t="s">
        <v>1621</v>
      </c>
    </row>
    <row r="926" spans="2:2" x14ac:dyDescent="0.25">
      <c r="B926" t="s">
        <v>1622</v>
      </c>
    </row>
    <row r="927" spans="2:2" x14ac:dyDescent="0.25">
      <c r="B927" t="s">
        <v>1623</v>
      </c>
    </row>
    <row r="928" spans="2:2" x14ac:dyDescent="0.25">
      <c r="B928" t="s">
        <v>1624</v>
      </c>
    </row>
    <row r="929" spans="2:2" x14ac:dyDescent="0.25">
      <c r="B929" t="s">
        <v>1625</v>
      </c>
    </row>
    <row r="930" spans="2:2" x14ac:dyDescent="0.25">
      <c r="B930" t="s">
        <v>1626</v>
      </c>
    </row>
    <row r="931" spans="2:2" x14ac:dyDescent="0.25">
      <c r="B931" t="s">
        <v>1627</v>
      </c>
    </row>
    <row r="932" spans="2:2" x14ac:dyDescent="0.25">
      <c r="B932" t="s">
        <v>1628</v>
      </c>
    </row>
    <row r="933" spans="2:2" x14ac:dyDescent="0.25">
      <c r="B933" t="s">
        <v>1629</v>
      </c>
    </row>
    <row r="934" spans="2:2" x14ac:dyDescent="0.25">
      <c r="B934" t="s">
        <v>1630</v>
      </c>
    </row>
    <row r="935" spans="2:2" x14ac:dyDescent="0.25">
      <c r="B935" t="s">
        <v>1631</v>
      </c>
    </row>
    <row r="936" spans="2:2" x14ac:dyDescent="0.25">
      <c r="B936" t="s">
        <v>1632</v>
      </c>
    </row>
    <row r="937" spans="2:2" x14ac:dyDescent="0.25">
      <c r="B937" t="s">
        <v>1633</v>
      </c>
    </row>
    <row r="938" spans="2:2" x14ac:dyDescent="0.25">
      <c r="B938" t="s">
        <v>1634</v>
      </c>
    </row>
    <row r="939" spans="2:2" x14ac:dyDescent="0.25">
      <c r="B939" t="s">
        <v>1635</v>
      </c>
    </row>
    <row r="940" spans="2:2" x14ac:dyDescent="0.25">
      <c r="B940" t="s">
        <v>1636</v>
      </c>
    </row>
    <row r="941" spans="2:2" x14ac:dyDescent="0.25">
      <c r="B941" t="s">
        <v>1637</v>
      </c>
    </row>
    <row r="942" spans="2:2" x14ac:dyDescent="0.25">
      <c r="B942" t="s">
        <v>1638</v>
      </c>
    </row>
    <row r="943" spans="2:2" x14ac:dyDescent="0.25">
      <c r="B943" t="s">
        <v>1639</v>
      </c>
    </row>
    <row r="944" spans="2:2" x14ac:dyDescent="0.25">
      <c r="B944" t="s">
        <v>1640</v>
      </c>
    </row>
    <row r="945" spans="2:2" x14ac:dyDescent="0.25">
      <c r="B945" t="s">
        <v>1641</v>
      </c>
    </row>
    <row r="946" spans="2:2" x14ac:dyDescent="0.25">
      <c r="B946" t="s">
        <v>1642</v>
      </c>
    </row>
    <row r="947" spans="2:2" x14ac:dyDescent="0.25">
      <c r="B947" t="s">
        <v>1643</v>
      </c>
    </row>
    <row r="948" spans="2:2" x14ac:dyDescent="0.25">
      <c r="B948" t="s">
        <v>1644</v>
      </c>
    </row>
    <row r="949" spans="2:2" x14ac:dyDescent="0.25">
      <c r="B949" t="s">
        <v>1645</v>
      </c>
    </row>
    <row r="950" spans="2:2" x14ac:dyDescent="0.25">
      <c r="B950" t="s">
        <v>1646</v>
      </c>
    </row>
    <row r="951" spans="2:2" x14ac:dyDescent="0.25">
      <c r="B951" t="s">
        <v>1647</v>
      </c>
    </row>
    <row r="952" spans="2:2" x14ac:dyDescent="0.25">
      <c r="B952" t="s">
        <v>1648</v>
      </c>
    </row>
    <row r="953" spans="2:2" x14ac:dyDescent="0.25">
      <c r="B953" t="s">
        <v>1649</v>
      </c>
    </row>
    <row r="954" spans="2:2" x14ac:dyDescent="0.25">
      <c r="B954" t="s">
        <v>1650</v>
      </c>
    </row>
    <row r="955" spans="2:2" x14ac:dyDescent="0.25">
      <c r="B955" t="s">
        <v>1651</v>
      </c>
    </row>
    <row r="956" spans="2:2" x14ac:dyDescent="0.25">
      <c r="B956" t="s">
        <v>1652</v>
      </c>
    </row>
    <row r="957" spans="2:2" x14ac:dyDescent="0.25">
      <c r="B957" t="s">
        <v>1653</v>
      </c>
    </row>
    <row r="958" spans="2:2" x14ac:dyDescent="0.25">
      <c r="B958" t="s">
        <v>1654</v>
      </c>
    </row>
    <row r="959" spans="2:2" x14ac:dyDescent="0.25">
      <c r="B959" t="s">
        <v>1655</v>
      </c>
    </row>
    <row r="960" spans="2:2" x14ac:dyDescent="0.25">
      <c r="B960" t="s">
        <v>1656</v>
      </c>
    </row>
    <row r="961" spans="2:2" x14ac:dyDescent="0.25">
      <c r="B961" t="s">
        <v>1657</v>
      </c>
    </row>
    <row r="962" spans="2:2" x14ac:dyDescent="0.25">
      <c r="B962" t="s">
        <v>1658</v>
      </c>
    </row>
    <row r="963" spans="2:2" x14ac:dyDescent="0.25">
      <c r="B963" t="s">
        <v>1659</v>
      </c>
    </row>
    <row r="964" spans="2:2" x14ac:dyDescent="0.25">
      <c r="B964" t="s">
        <v>1660</v>
      </c>
    </row>
    <row r="965" spans="2:2" x14ac:dyDescent="0.25">
      <c r="B965" t="s">
        <v>1661</v>
      </c>
    </row>
    <row r="966" spans="2:2" x14ac:dyDescent="0.25">
      <c r="B966" t="s">
        <v>1662</v>
      </c>
    </row>
    <row r="967" spans="2:2" x14ac:dyDescent="0.25">
      <c r="B967" t="s">
        <v>1663</v>
      </c>
    </row>
    <row r="968" spans="2:2" x14ac:dyDescent="0.25">
      <c r="B968" t="s">
        <v>1664</v>
      </c>
    </row>
    <row r="969" spans="2:2" x14ac:dyDescent="0.25">
      <c r="B969" t="s">
        <v>1665</v>
      </c>
    </row>
    <row r="970" spans="2:2" x14ac:dyDescent="0.25">
      <c r="B970" t="s">
        <v>1666</v>
      </c>
    </row>
    <row r="971" spans="2:2" x14ac:dyDescent="0.25">
      <c r="B971" t="s">
        <v>1667</v>
      </c>
    </row>
    <row r="972" spans="2:2" x14ac:dyDescent="0.25">
      <c r="B972" t="s">
        <v>1668</v>
      </c>
    </row>
    <row r="973" spans="2:2" x14ac:dyDescent="0.25">
      <c r="B973" t="s">
        <v>1669</v>
      </c>
    </row>
    <row r="974" spans="2:2" x14ac:dyDescent="0.25">
      <c r="B974" t="s">
        <v>1670</v>
      </c>
    </row>
    <row r="975" spans="2:2" x14ac:dyDescent="0.25">
      <c r="B975" t="s">
        <v>1671</v>
      </c>
    </row>
    <row r="976" spans="2:2" x14ac:dyDescent="0.25">
      <c r="B976" t="s">
        <v>1672</v>
      </c>
    </row>
    <row r="977" spans="2:2" x14ac:dyDescent="0.25">
      <c r="B977" t="s">
        <v>1673</v>
      </c>
    </row>
    <row r="978" spans="2:2" x14ac:dyDescent="0.25">
      <c r="B978" t="s">
        <v>1674</v>
      </c>
    </row>
    <row r="979" spans="2:2" x14ac:dyDescent="0.25">
      <c r="B979" t="s">
        <v>1675</v>
      </c>
    </row>
    <row r="980" spans="2:2" x14ac:dyDescent="0.25">
      <c r="B980" t="s">
        <v>1676</v>
      </c>
    </row>
    <row r="981" spans="2:2" x14ac:dyDescent="0.25">
      <c r="B981" t="s">
        <v>1677</v>
      </c>
    </row>
    <row r="982" spans="2:2" x14ac:dyDescent="0.25">
      <c r="B982" t="s">
        <v>1678</v>
      </c>
    </row>
    <row r="983" spans="2:2" x14ac:dyDescent="0.25">
      <c r="B983" t="s">
        <v>1679</v>
      </c>
    </row>
    <row r="984" spans="2:2" x14ac:dyDescent="0.25">
      <c r="B984" t="s">
        <v>1680</v>
      </c>
    </row>
    <row r="985" spans="2:2" x14ac:dyDescent="0.25">
      <c r="B985" t="s">
        <v>1681</v>
      </c>
    </row>
    <row r="986" spans="2:2" x14ac:dyDescent="0.25">
      <c r="B986" t="s">
        <v>1682</v>
      </c>
    </row>
    <row r="987" spans="2:2" x14ac:dyDescent="0.25">
      <c r="B987" t="s">
        <v>1683</v>
      </c>
    </row>
    <row r="988" spans="2:2" x14ac:dyDescent="0.25">
      <c r="B988" t="s">
        <v>1684</v>
      </c>
    </row>
    <row r="989" spans="2:2" x14ac:dyDescent="0.25">
      <c r="B989" t="s">
        <v>1685</v>
      </c>
    </row>
    <row r="990" spans="2:2" x14ac:dyDescent="0.25">
      <c r="B990" t="s">
        <v>1686</v>
      </c>
    </row>
    <row r="991" spans="2:2" x14ac:dyDescent="0.25">
      <c r="B991" t="s">
        <v>1687</v>
      </c>
    </row>
    <row r="992" spans="2:2" x14ac:dyDescent="0.25">
      <c r="B992" t="s">
        <v>1688</v>
      </c>
    </row>
    <row r="993" spans="2:2" x14ac:dyDescent="0.25">
      <c r="B993" t="s">
        <v>1689</v>
      </c>
    </row>
    <row r="994" spans="2:2" x14ac:dyDescent="0.25">
      <c r="B994" t="s">
        <v>1690</v>
      </c>
    </row>
    <row r="995" spans="2:2" x14ac:dyDescent="0.25">
      <c r="B995" t="s">
        <v>1691</v>
      </c>
    </row>
    <row r="996" spans="2:2" x14ac:dyDescent="0.25">
      <c r="B996" t="s">
        <v>1692</v>
      </c>
    </row>
    <row r="997" spans="2:2" x14ac:dyDescent="0.25">
      <c r="B997" t="s">
        <v>1693</v>
      </c>
    </row>
    <row r="998" spans="2:2" x14ac:dyDescent="0.25">
      <c r="B998" t="s">
        <v>1694</v>
      </c>
    </row>
    <row r="999" spans="2:2" x14ac:dyDescent="0.25">
      <c r="B999" t="s">
        <v>1695</v>
      </c>
    </row>
    <row r="1000" spans="2:2" x14ac:dyDescent="0.25">
      <c r="B1000" t="s">
        <v>1696</v>
      </c>
    </row>
    <row r="1001" spans="2:2" x14ac:dyDescent="0.25">
      <c r="B1001" t="s">
        <v>1697</v>
      </c>
    </row>
    <row r="1002" spans="2:2" x14ac:dyDescent="0.25">
      <c r="B1002" t="s">
        <v>1698</v>
      </c>
    </row>
    <row r="1003" spans="2:2" x14ac:dyDescent="0.25">
      <c r="B1003" t="s">
        <v>1699</v>
      </c>
    </row>
    <row r="1004" spans="2:2" x14ac:dyDescent="0.25">
      <c r="B1004" t="s">
        <v>1700</v>
      </c>
    </row>
    <row r="1005" spans="2:2" x14ac:dyDescent="0.25">
      <c r="B1005" t="s">
        <v>1701</v>
      </c>
    </row>
    <row r="1006" spans="2:2" x14ac:dyDescent="0.25">
      <c r="B1006" t="s">
        <v>1702</v>
      </c>
    </row>
    <row r="1007" spans="2:2" x14ac:dyDescent="0.25">
      <c r="B1007" t="s">
        <v>1703</v>
      </c>
    </row>
    <row r="1008" spans="2:2" x14ac:dyDescent="0.25">
      <c r="B1008" t="s">
        <v>1704</v>
      </c>
    </row>
    <row r="1009" spans="2:2" x14ac:dyDescent="0.25">
      <c r="B1009" t="s">
        <v>1705</v>
      </c>
    </row>
    <row r="1010" spans="2:2" x14ac:dyDescent="0.25">
      <c r="B1010" t="s">
        <v>1706</v>
      </c>
    </row>
    <row r="1011" spans="2:2" x14ac:dyDescent="0.25">
      <c r="B1011" t="s">
        <v>1707</v>
      </c>
    </row>
    <row r="1012" spans="2:2" x14ac:dyDescent="0.25">
      <c r="B1012" t="s">
        <v>1708</v>
      </c>
    </row>
    <row r="1013" spans="2:2" x14ac:dyDescent="0.25">
      <c r="B1013" t="s">
        <v>1709</v>
      </c>
    </row>
    <row r="1014" spans="2:2" x14ac:dyDescent="0.25">
      <c r="B1014" t="s">
        <v>1710</v>
      </c>
    </row>
    <row r="1015" spans="2:2" x14ac:dyDescent="0.25">
      <c r="B1015" t="s">
        <v>1711</v>
      </c>
    </row>
    <row r="1016" spans="2:2" x14ac:dyDescent="0.25">
      <c r="B1016" t="s">
        <v>1712</v>
      </c>
    </row>
    <row r="1017" spans="2:2" x14ac:dyDescent="0.25">
      <c r="B1017" t="s">
        <v>1713</v>
      </c>
    </row>
    <row r="1018" spans="2:2" x14ac:dyDescent="0.25">
      <c r="B1018" t="s">
        <v>1714</v>
      </c>
    </row>
    <row r="1019" spans="2:2" x14ac:dyDescent="0.25">
      <c r="B1019" t="s">
        <v>1715</v>
      </c>
    </row>
    <row r="1020" spans="2:2" x14ac:dyDescent="0.25">
      <c r="B1020" t="s">
        <v>1716</v>
      </c>
    </row>
    <row r="1021" spans="2:2" x14ac:dyDescent="0.25">
      <c r="B1021" t="s">
        <v>1717</v>
      </c>
    </row>
    <row r="1022" spans="2:2" x14ac:dyDescent="0.25">
      <c r="B1022" t="s">
        <v>1718</v>
      </c>
    </row>
    <row r="1023" spans="2:2" x14ac:dyDescent="0.25">
      <c r="B1023" t="s">
        <v>1719</v>
      </c>
    </row>
    <row r="1024" spans="2:2" x14ac:dyDescent="0.25">
      <c r="B1024" t="s">
        <v>1720</v>
      </c>
    </row>
    <row r="1025" spans="2:2" x14ac:dyDescent="0.25">
      <c r="B1025" t="s">
        <v>1721</v>
      </c>
    </row>
    <row r="1026" spans="2:2" x14ac:dyDescent="0.25">
      <c r="B1026" t="s">
        <v>1722</v>
      </c>
    </row>
    <row r="1027" spans="2:2" x14ac:dyDescent="0.25">
      <c r="B1027" t="s">
        <v>1723</v>
      </c>
    </row>
    <row r="1028" spans="2:2" x14ac:dyDescent="0.25">
      <c r="B1028" t="s">
        <v>1724</v>
      </c>
    </row>
    <row r="1029" spans="2:2" x14ac:dyDescent="0.25">
      <c r="B1029" t="s">
        <v>1725</v>
      </c>
    </row>
    <row r="1030" spans="2:2" x14ac:dyDescent="0.25">
      <c r="B1030" t="s">
        <v>1726</v>
      </c>
    </row>
    <row r="1031" spans="2:2" x14ac:dyDescent="0.25">
      <c r="B1031" t="s">
        <v>1727</v>
      </c>
    </row>
    <row r="1032" spans="2:2" x14ac:dyDescent="0.25">
      <c r="B1032" t="s">
        <v>1728</v>
      </c>
    </row>
    <row r="1033" spans="2:2" x14ac:dyDescent="0.25">
      <c r="B1033" t="s">
        <v>1729</v>
      </c>
    </row>
    <row r="1034" spans="2:2" x14ac:dyDescent="0.25">
      <c r="B1034" t="s">
        <v>1730</v>
      </c>
    </row>
    <row r="1035" spans="2:2" x14ac:dyDescent="0.25">
      <c r="B1035" t="s">
        <v>1731</v>
      </c>
    </row>
    <row r="1036" spans="2:2" x14ac:dyDescent="0.25">
      <c r="B1036" t="s">
        <v>1732</v>
      </c>
    </row>
    <row r="1037" spans="2:2" x14ac:dyDescent="0.25">
      <c r="B1037" t="s">
        <v>1733</v>
      </c>
    </row>
    <row r="1038" spans="2:2" x14ac:dyDescent="0.25">
      <c r="B1038" t="s">
        <v>1734</v>
      </c>
    </row>
    <row r="1039" spans="2:2" x14ac:dyDescent="0.25">
      <c r="B1039" t="s">
        <v>1735</v>
      </c>
    </row>
    <row r="1040" spans="2:2" x14ac:dyDescent="0.25">
      <c r="B1040" t="s">
        <v>1736</v>
      </c>
    </row>
    <row r="1041" spans="2:2" x14ac:dyDescent="0.25">
      <c r="B1041" t="s">
        <v>1737</v>
      </c>
    </row>
    <row r="1042" spans="2:2" x14ac:dyDescent="0.25">
      <c r="B1042" t="s">
        <v>1738</v>
      </c>
    </row>
    <row r="1043" spans="2:2" x14ac:dyDescent="0.25">
      <c r="B1043" t="s">
        <v>1739</v>
      </c>
    </row>
    <row r="1044" spans="2:2" x14ac:dyDescent="0.25">
      <c r="B1044" t="s">
        <v>1740</v>
      </c>
    </row>
    <row r="1045" spans="2:2" x14ac:dyDescent="0.25">
      <c r="B1045" t="s">
        <v>1741</v>
      </c>
    </row>
    <row r="1046" spans="2:2" x14ac:dyDescent="0.25">
      <c r="B1046" t="s">
        <v>1742</v>
      </c>
    </row>
    <row r="1047" spans="2:2" x14ac:dyDescent="0.25">
      <c r="B1047" t="s">
        <v>1743</v>
      </c>
    </row>
    <row r="1048" spans="2:2" x14ac:dyDescent="0.25">
      <c r="B1048" t="s">
        <v>1744</v>
      </c>
    </row>
    <row r="1049" spans="2:2" x14ac:dyDescent="0.25">
      <c r="B1049" t="s">
        <v>1745</v>
      </c>
    </row>
    <row r="1050" spans="2:2" x14ac:dyDescent="0.25">
      <c r="B1050" t="s">
        <v>1746</v>
      </c>
    </row>
    <row r="1051" spans="2:2" x14ac:dyDescent="0.25">
      <c r="B1051" t="s">
        <v>1747</v>
      </c>
    </row>
    <row r="1052" spans="2:2" x14ac:dyDescent="0.25">
      <c r="B1052" t="s">
        <v>1748</v>
      </c>
    </row>
    <row r="1053" spans="2:2" x14ac:dyDescent="0.25">
      <c r="B1053" t="s">
        <v>1749</v>
      </c>
    </row>
    <row r="1054" spans="2:2" x14ac:dyDescent="0.25">
      <c r="B1054" t="s">
        <v>1750</v>
      </c>
    </row>
    <row r="1055" spans="2:2" x14ac:dyDescent="0.25">
      <c r="B1055" t="s">
        <v>1751</v>
      </c>
    </row>
    <row r="1056" spans="2:2" x14ac:dyDescent="0.25">
      <c r="B1056" t="s">
        <v>1752</v>
      </c>
    </row>
    <row r="1057" spans="2:2" x14ac:dyDescent="0.25">
      <c r="B1057" t="s">
        <v>1753</v>
      </c>
    </row>
    <row r="1058" spans="2:2" x14ac:dyDescent="0.25">
      <c r="B1058" t="s">
        <v>1754</v>
      </c>
    </row>
    <row r="1059" spans="2:2" x14ac:dyDescent="0.25">
      <c r="B1059" t="s">
        <v>1755</v>
      </c>
    </row>
    <row r="1060" spans="2:2" x14ac:dyDescent="0.25">
      <c r="B1060" t="s">
        <v>1756</v>
      </c>
    </row>
    <row r="1061" spans="2:2" x14ac:dyDescent="0.25">
      <c r="B1061" t="s">
        <v>1757</v>
      </c>
    </row>
    <row r="1062" spans="2:2" x14ac:dyDescent="0.25">
      <c r="B1062" t="s">
        <v>1758</v>
      </c>
    </row>
    <row r="1063" spans="2:2" x14ac:dyDescent="0.25">
      <c r="B1063" t="s">
        <v>1759</v>
      </c>
    </row>
    <row r="1064" spans="2:2" x14ac:dyDescent="0.25">
      <c r="B1064" t="s">
        <v>1760</v>
      </c>
    </row>
    <row r="1065" spans="2:2" x14ac:dyDescent="0.25">
      <c r="B1065" t="s">
        <v>1761</v>
      </c>
    </row>
    <row r="1066" spans="2:2" x14ac:dyDescent="0.25">
      <c r="B1066" t="s">
        <v>1762</v>
      </c>
    </row>
    <row r="1067" spans="2:2" x14ac:dyDescent="0.25">
      <c r="B1067" t="s">
        <v>1763</v>
      </c>
    </row>
    <row r="1068" spans="2:2" x14ac:dyDescent="0.25">
      <c r="B1068" t="s">
        <v>1764</v>
      </c>
    </row>
    <row r="1069" spans="2:2" x14ac:dyDescent="0.25">
      <c r="B1069" t="s">
        <v>1765</v>
      </c>
    </row>
    <row r="1070" spans="2:2" x14ac:dyDescent="0.25">
      <c r="B1070" t="s">
        <v>1766</v>
      </c>
    </row>
    <row r="1071" spans="2:2" x14ac:dyDescent="0.25">
      <c r="B1071" t="s">
        <v>1767</v>
      </c>
    </row>
    <row r="1072" spans="2:2" x14ac:dyDescent="0.25">
      <c r="B1072" t="s">
        <v>1768</v>
      </c>
    </row>
    <row r="1073" spans="2:2" x14ac:dyDescent="0.25">
      <c r="B1073" t="s">
        <v>1769</v>
      </c>
    </row>
    <row r="1074" spans="2:2" x14ac:dyDescent="0.25">
      <c r="B1074" t="s">
        <v>1770</v>
      </c>
    </row>
    <row r="1075" spans="2:2" x14ac:dyDescent="0.25">
      <c r="B1075" t="s">
        <v>1771</v>
      </c>
    </row>
    <row r="1076" spans="2:2" x14ac:dyDescent="0.25">
      <c r="B1076" t="s">
        <v>1772</v>
      </c>
    </row>
    <row r="1077" spans="2:2" x14ac:dyDescent="0.25">
      <c r="B1077" t="s">
        <v>1773</v>
      </c>
    </row>
    <row r="1078" spans="2:2" x14ac:dyDescent="0.25">
      <c r="B1078" t="s">
        <v>1774</v>
      </c>
    </row>
    <row r="1079" spans="2:2" x14ac:dyDescent="0.25">
      <c r="B1079" t="s">
        <v>1775</v>
      </c>
    </row>
    <row r="1080" spans="2:2" x14ac:dyDescent="0.25">
      <c r="B1080" t="s">
        <v>1776</v>
      </c>
    </row>
    <row r="1081" spans="2:2" x14ac:dyDescent="0.25">
      <c r="B1081" t="s">
        <v>1777</v>
      </c>
    </row>
    <row r="1082" spans="2:2" x14ac:dyDescent="0.25">
      <c r="B1082" t="s">
        <v>1778</v>
      </c>
    </row>
    <row r="1083" spans="2:2" x14ac:dyDescent="0.25">
      <c r="B1083" t="s">
        <v>1779</v>
      </c>
    </row>
    <row r="1084" spans="2:2" x14ac:dyDescent="0.25">
      <c r="B1084" t="s">
        <v>1780</v>
      </c>
    </row>
    <row r="1085" spans="2:2" x14ac:dyDescent="0.25">
      <c r="B1085" t="s">
        <v>1781</v>
      </c>
    </row>
    <row r="1086" spans="2:2" x14ac:dyDescent="0.25">
      <c r="B1086" t="s">
        <v>1782</v>
      </c>
    </row>
    <row r="1087" spans="2:2" x14ac:dyDescent="0.25">
      <c r="B1087" t="s">
        <v>1783</v>
      </c>
    </row>
    <row r="1088" spans="2:2" x14ac:dyDescent="0.25">
      <c r="B1088" t="s">
        <v>1784</v>
      </c>
    </row>
    <row r="1089" spans="2:2" x14ac:dyDescent="0.25">
      <c r="B1089" t="s">
        <v>1785</v>
      </c>
    </row>
    <row r="1090" spans="2:2" x14ac:dyDescent="0.25">
      <c r="B1090" t="s">
        <v>1786</v>
      </c>
    </row>
    <row r="1091" spans="2:2" x14ac:dyDescent="0.25">
      <c r="B1091" t="s">
        <v>1787</v>
      </c>
    </row>
    <row r="1092" spans="2:2" x14ac:dyDescent="0.25">
      <c r="B1092" t="s">
        <v>1788</v>
      </c>
    </row>
    <row r="1093" spans="2:2" x14ac:dyDescent="0.25">
      <c r="B1093" t="s">
        <v>1789</v>
      </c>
    </row>
    <row r="1094" spans="2:2" x14ac:dyDescent="0.25">
      <c r="B1094" t="s">
        <v>1790</v>
      </c>
    </row>
    <row r="1095" spans="2:2" x14ac:dyDescent="0.25">
      <c r="B1095" t="s">
        <v>1791</v>
      </c>
    </row>
    <row r="1096" spans="2:2" x14ac:dyDescent="0.25">
      <c r="B1096" t="s">
        <v>1792</v>
      </c>
    </row>
    <row r="1097" spans="2:2" x14ac:dyDescent="0.25">
      <c r="B1097" t="s">
        <v>1793</v>
      </c>
    </row>
    <row r="1098" spans="2:2" x14ac:dyDescent="0.25">
      <c r="B1098" t="s">
        <v>1794</v>
      </c>
    </row>
    <row r="1099" spans="2:2" x14ac:dyDescent="0.25">
      <c r="B1099" t="s">
        <v>1795</v>
      </c>
    </row>
    <row r="1100" spans="2:2" x14ac:dyDescent="0.25">
      <c r="B1100" t="s">
        <v>1796</v>
      </c>
    </row>
    <row r="1101" spans="2:2" x14ac:dyDescent="0.25">
      <c r="B1101" t="s">
        <v>1797</v>
      </c>
    </row>
    <row r="1102" spans="2:2" x14ac:dyDescent="0.25">
      <c r="B1102" t="s">
        <v>1798</v>
      </c>
    </row>
    <row r="1103" spans="2:2" x14ac:dyDescent="0.25">
      <c r="B1103" t="s">
        <v>1799</v>
      </c>
    </row>
    <row r="1104" spans="2:2" x14ac:dyDescent="0.25">
      <c r="B1104" t="s">
        <v>1800</v>
      </c>
    </row>
    <row r="1105" spans="2:2" x14ac:dyDescent="0.25">
      <c r="B1105" t="s">
        <v>1801</v>
      </c>
    </row>
    <row r="1106" spans="2:2" x14ac:dyDescent="0.25">
      <c r="B1106" t="s">
        <v>1802</v>
      </c>
    </row>
    <row r="1107" spans="2:2" x14ac:dyDescent="0.25">
      <c r="B1107" t="s">
        <v>1803</v>
      </c>
    </row>
    <row r="1108" spans="2:2" x14ac:dyDescent="0.25">
      <c r="B1108" t="s">
        <v>1804</v>
      </c>
    </row>
    <row r="1109" spans="2:2" x14ac:dyDescent="0.25">
      <c r="B1109" t="s">
        <v>1805</v>
      </c>
    </row>
    <row r="1110" spans="2:2" x14ac:dyDescent="0.25">
      <c r="B1110" t="s">
        <v>1806</v>
      </c>
    </row>
    <row r="1111" spans="2:2" x14ac:dyDescent="0.25">
      <c r="B1111" t="s">
        <v>1807</v>
      </c>
    </row>
    <row r="1112" spans="2:2" x14ac:dyDescent="0.25">
      <c r="B1112" t="s">
        <v>1808</v>
      </c>
    </row>
    <row r="1113" spans="2:2" x14ac:dyDescent="0.25">
      <c r="B1113" t="s">
        <v>1809</v>
      </c>
    </row>
    <row r="1114" spans="2:2" x14ac:dyDescent="0.25">
      <c r="B1114" t="s">
        <v>1810</v>
      </c>
    </row>
    <row r="1115" spans="2:2" x14ac:dyDescent="0.25">
      <c r="B1115" t="s">
        <v>1811</v>
      </c>
    </row>
    <row r="1116" spans="2:2" x14ac:dyDescent="0.25">
      <c r="B1116" t="s">
        <v>1812</v>
      </c>
    </row>
    <row r="1117" spans="2:2" x14ac:dyDescent="0.25">
      <c r="B1117" t="s">
        <v>1813</v>
      </c>
    </row>
    <row r="1118" spans="2:2" x14ac:dyDescent="0.25">
      <c r="B1118" t="s">
        <v>1814</v>
      </c>
    </row>
    <row r="1119" spans="2:2" x14ac:dyDescent="0.25">
      <c r="B1119" t="s">
        <v>1815</v>
      </c>
    </row>
    <row r="1120" spans="2:2" x14ac:dyDescent="0.25">
      <c r="B1120" t="s">
        <v>1816</v>
      </c>
    </row>
    <row r="1121" spans="2:2" x14ac:dyDescent="0.25">
      <c r="B1121" t="s">
        <v>1817</v>
      </c>
    </row>
    <row r="1122" spans="2:2" x14ac:dyDescent="0.25">
      <c r="B1122" t="s">
        <v>1818</v>
      </c>
    </row>
    <row r="1123" spans="2:2" x14ac:dyDescent="0.25">
      <c r="B1123" t="s">
        <v>1819</v>
      </c>
    </row>
    <row r="1124" spans="2:2" x14ac:dyDescent="0.25">
      <c r="B1124" t="s">
        <v>1820</v>
      </c>
    </row>
    <row r="1125" spans="2:2" x14ac:dyDescent="0.25">
      <c r="B1125" t="s">
        <v>1821</v>
      </c>
    </row>
    <row r="1126" spans="2:2" x14ac:dyDescent="0.25">
      <c r="B1126" t="s">
        <v>1822</v>
      </c>
    </row>
    <row r="1127" spans="2:2" x14ac:dyDescent="0.25">
      <c r="B1127" t="s">
        <v>1823</v>
      </c>
    </row>
    <row r="1128" spans="2:2" x14ac:dyDescent="0.25">
      <c r="B1128" t="s">
        <v>1824</v>
      </c>
    </row>
    <row r="1129" spans="2:2" x14ac:dyDescent="0.25">
      <c r="B1129" t="s">
        <v>1825</v>
      </c>
    </row>
    <row r="1130" spans="2:2" x14ac:dyDescent="0.25">
      <c r="B1130" t="s">
        <v>1826</v>
      </c>
    </row>
    <row r="1131" spans="2:2" x14ac:dyDescent="0.25">
      <c r="B1131" t="s">
        <v>1827</v>
      </c>
    </row>
    <row r="1132" spans="2:2" x14ac:dyDescent="0.25">
      <c r="B1132" t="s">
        <v>1828</v>
      </c>
    </row>
    <row r="1133" spans="2:2" x14ac:dyDescent="0.25">
      <c r="B1133" t="s">
        <v>1829</v>
      </c>
    </row>
    <row r="1134" spans="2:2" x14ac:dyDescent="0.25">
      <c r="B1134" t="s">
        <v>1830</v>
      </c>
    </row>
    <row r="1135" spans="2:2" x14ac:dyDescent="0.25">
      <c r="B1135" t="s">
        <v>1831</v>
      </c>
    </row>
    <row r="1136" spans="2:2" x14ac:dyDescent="0.25">
      <c r="B1136" t="s">
        <v>1832</v>
      </c>
    </row>
    <row r="1137" spans="2:2" x14ac:dyDescent="0.25">
      <c r="B1137" t="s">
        <v>1833</v>
      </c>
    </row>
    <row r="1138" spans="2:2" x14ac:dyDescent="0.25">
      <c r="B1138" t="s">
        <v>1834</v>
      </c>
    </row>
    <row r="1139" spans="2:2" x14ac:dyDescent="0.25">
      <c r="B1139" t="s">
        <v>1835</v>
      </c>
    </row>
    <row r="1140" spans="2:2" x14ac:dyDescent="0.25">
      <c r="B1140" t="s">
        <v>1836</v>
      </c>
    </row>
    <row r="1141" spans="2:2" x14ac:dyDescent="0.25">
      <c r="B1141" t="s">
        <v>1837</v>
      </c>
    </row>
    <row r="1142" spans="2:2" x14ac:dyDescent="0.25">
      <c r="B1142" t="s">
        <v>1838</v>
      </c>
    </row>
    <row r="1143" spans="2:2" x14ac:dyDescent="0.25">
      <c r="B1143" t="s">
        <v>1839</v>
      </c>
    </row>
    <row r="1144" spans="2:2" x14ac:dyDescent="0.25">
      <c r="B1144" t="s">
        <v>1840</v>
      </c>
    </row>
    <row r="1145" spans="2:2" x14ac:dyDescent="0.25">
      <c r="B1145" t="s">
        <v>1841</v>
      </c>
    </row>
    <row r="1146" spans="2:2" x14ac:dyDescent="0.25">
      <c r="B1146" t="s">
        <v>1842</v>
      </c>
    </row>
    <row r="1147" spans="2:2" x14ac:dyDescent="0.25">
      <c r="B1147" t="s">
        <v>1843</v>
      </c>
    </row>
    <row r="1148" spans="2:2" x14ac:dyDescent="0.25">
      <c r="B1148" t="s">
        <v>1844</v>
      </c>
    </row>
    <row r="1149" spans="2:2" x14ac:dyDescent="0.25">
      <c r="B1149" t="s">
        <v>1845</v>
      </c>
    </row>
    <row r="1150" spans="2:2" x14ac:dyDescent="0.25">
      <c r="B1150" t="s">
        <v>1846</v>
      </c>
    </row>
    <row r="1151" spans="2:2" x14ac:dyDescent="0.25">
      <c r="B1151" t="s">
        <v>1847</v>
      </c>
    </row>
    <row r="1152" spans="2:2" x14ac:dyDescent="0.25">
      <c r="B1152" t="s">
        <v>1848</v>
      </c>
    </row>
    <row r="1153" spans="2:2" x14ac:dyDescent="0.25">
      <c r="B1153" t="s">
        <v>1849</v>
      </c>
    </row>
    <row r="1154" spans="2:2" x14ac:dyDescent="0.25">
      <c r="B1154" t="s">
        <v>1850</v>
      </c>
    </row>
    <row r="1155" spans="2:2" x14ac:dyDescent="0.25">
      <c r="B1155" t="s">
        <v>1851</v>
      </c>
    </row>
    <row r="1156" spans="2:2" x14ac:dyDescent="0.25">
      <c r="B1156" t="s">
        <v>1852</v>
      </c>
    </row>
    <row r="1157" spans="2:2" x14ac:dyDescent="0.25">
      <c r="B1157" t="s">
        <v>1853</v>
      </c>
    </row>
    <row r="1158" spans="2:2" x14ac:dyDescent="0.25">
      <c r="B1158" t="s">
        <v>1854</v>
      </c>
    </row>
    <row r="1159" spans="2:2" x14ac:dyDescent="0.25">
      <c r="B1159" t="s">
        <v>1855</v>
      </c>
    </row>
    <row r="1160" spans="2:2" x14ac:dyDescent="0.25">
      <c r="B1160" t="s">
        <v>1856</v>
      </c>
    </row>
    <row r="1161" spans="2:2" x14ac:dyDescent="0.25">
      <c r="B1161" t="s">
        <v>1857</v>
      </c>
    </row>
    <row r="1162" spans="2:2" x14ac:dyDescent="0.25">
      <c r="B1162" t="s">
        <v>1858</v>
      </c>
    </row>
    <row r="1163" spans="2:2" x14ac:dyDescent="0.25">
      <c r="B1163" t="s">
        <v>1859</v>
      </c>
    </row>
    <row r="1164" spans="2:2" x14ac:dyDescent="0.25">
      <c r="B1164" t="s">
        <v>1860</v>
      </c>
    </row>
    <row r="1165" spans="2:2" x14ac:dyDescent="0.25">
      <c r="B1165" t="s">
        <v>1861</v>
      </c>
    </row>
    <row r="1166" spans="2:2" x14ac:dyDescent="0.25">
      <c r="B1166" t="s">
        <v>1862</v>
      </c>
    </row>
    <row r="1167" spans="2:2" x14ac:dyDescent="0.25">
      <c r="B1167" t="s">
        <v>1863</v>
      </c>
    </row>
    <row r="1168" spans="2:2" x14ac:dyDescent="0.25">
      <c r="B1168" t="s">
        <v>1864</v>
      </c>
    </row>
    <row r="1169" spans="2:2" x14ac:dyDescent="0.25">
      <c r="B1169" t="s">
        <v>1865</v>
      </c>
    </row>
    <row r="1170" spans="2:2" x14ac:dyDescent="0.25">
      <c r="B1170" t="s">
        <v>1866</v>
      </c>
    </row>
    <row r="1171" spans="2:2" x14ac:dyDescent="0.25">
      <c r="B1171" t="s">
        <v>1867</v>
      </c>
    </row>
    <row r="1172" spans="2:2" x14ac:dyDescent="0.25">
      <c r="B1172" t="s">
        <v>1868</v>
      </c>
    </row>
    <row r="1173" spans="2:2" x14ac:dyDescent="0.25">
      <c r="B1173" t="s">
        <v>1869</v>
      </c>
    </row>
    <row r="1174" spans="2:2" x14ac:dyDescent="0.25">
      <c r="B1174" t="s">
        <v>1870</v>
      </c>
    </row>
    <row r="1175" spans="2:2" x14ac:dyDescent="0.25">
      <c r="B1175" t="s">
        <v>1871</v>
      </c>
    </row>
    <row r="1176" spans="2:2" x14ac:dyDescent="0.25">
      <c r="B1176" t="s">
        <v>1872</v>
      </c>
    </row>
    <row r="1177" spans="2:2" x14ac:dyDescent="0.25">
      <c r="B1177" t="s">
        <v>1873</v>
      </c>
    </row>
    <row r="1178" spans="2:2" x14ac:dyDescent="0.25">
      <c r="B1178" t="s">
        <v>1874</v>
      </c>
    </row>
    <row r="1179" spans="2:2" x14ac:dyDescent="0.25">
      <c r="B1179" t="s">
        <v>1875</v>
      </c>
    </row>
    <row r="1180" spans="2:2" x14ac:dyDescent="0.25">
      <c r="B1180" t="s">
        <v>1876</v>
      </c>
    </row>
    <row r="1181" spans="2:2" x14ac:dyDescent="0.25">
      <c r="B1181" t="s">
        <v>1877</v>
      </c>
    </row>
    <row r="1182" spans="2:2" x14ac:dyDescent="0.25">
      <c r="B1182" t="s">
        <v>1878</v>
      </c>
    </row>
    <row r="1183" spans="2:2" x14ac:dyDescent="0.25">
      <c r="B1183" t="s">
        <v>1879</v>
      </c>
    </row>
    <row r="1184" spans="2:2" x14ac:dyDescent="0.25">
      <c r="B1184" t="s">
        <v>1880</v>
      </c>
    </row>
    <row r="1185" spans="2:2" x14ac:dyDescent="0.25">
      <c r="B1185" t="s">
        <v>1881</v>
      </c>
    </row>
    <row r="1186" spans="2:2" x14ac:dyDescent="0.25">
      <c r="B1186" t="s">
        <v>1882</v>
      </c>
    </row>
    <row r="1187" spans="2:2" x14ac:dyDescent="0.25">
      <c r="B1187" t="s">
        <v>1883</v>
      </c>
    </row>
    <row r="1188" spans="2:2" x14ac:dyDescent="0.25">
      <c r="B1188" t="s">
        <v>1884</v>
      </c>
    </row>
    <row r="1189" spans="2:2" x14ac:dyDescent="0.25">
      <c r="B1189" t="s">
        <v>1885</v>
      </c>
    </row>
    <row r="1190" spans="2:2" x14ac:dyDescent="0.25">
      <c r="B1190" t="s">
        <v>1886</v>
      </c>
    </row>
    <row r="1191" spans="2:2" x14ac:dyDescent="0.25">
      <c r="B1191" t="s">
        <v>1887</v>
      </c>
    </row>
    <row r="1192" spans="2:2" x14ac:dyDescent="0.25">
      <c r="B1192" t="s">
        <v>1888</v>
      </c>
    </row>
    <row r="1193" spans="2:2" x14ac:dyDescent="0.25">
      <c r="B1193" t="s">
        <v>1889</v>
      </c>
    </row>
    <row r="1194" spans="2:2" x14ac:dyDescent="0.25">
      <c r="B1194" t="s">
        <v>1890</v>
      </c>
    </row>
    <row r="1195" spans="2:2" x14ac:dyDescent="0.25">
      <c r="B1195" t="s">
        <v>1891</v>
      </c>
    </row>
    <row r="1196" spans="2:2" x14ac:dyDescent="0.25">
      <c r="B1196" t="s">
        <v>1892</v>
      </c>
    </row>
    <row r="1197" spans="2:2" x14ac:dyDescent="0.25">
      <c r="B1197" t="s">
        <v>1893</v>
      </c>
    </row>
    <row r="1198" spans="2:2" x14ac:dyDescent="0.25">
      <c r="B1198" t="s">
        <v>1894</v>
      </c>
    </row>
    <row r="1199" spans="2:2" x14ac:dyDescent="0.25">
      <c r="B1199" t="s">
        <v>1895</v>
      </c>
    </row>
    <row r="1200" spans="2:2" x14ac:dyDescent="0.25">
      <c r="B1200" t="s">
        <v>1896</v>
      </c>
    </row>
    <row r="1201" spans="2:2" x14ac:dyDescent="0.25">
      <c r="B1201" t="s">
        <v>1897</v>
      </c>
    </row>
    <row r="1202" spans="2:2" x14ac:dyDescent="0.25">
      <c r="B1202" t="s">
        <v>1898</v>
      </c>
    </row>
    <row r="1203" spans="2:2" x14ac:dyDescent="0.25">
      <c r="B1203" t="s">
        <v>1899</v>
      </c>
    </row>
    <row r="1204" spans="2:2" x14ac:dyDescent="0.25">
      <c r="B1204" t="s">
        <v>1900</v>
      </c>
    </row>
    <row r="1205" spans="2:2" x14ac:dyDescent="0.25">
      <c r="B1205" t="s">
        <v>1901</v>
      </c>
    </row>
    <row r="1206" spans="2:2" x14ac:dyDescent="0.25">
      <c r="B1206" t="s">
        <v>1902</v>
      </c>
    </row>
    <row r="1207" spans="2:2" x14ac:dyDescent="0.25">
      <c r="B1207" t="s">
        <v>1903</v>
      </c>
    </row>
    <row r="1208" spans="2:2" x14ac:dyDescent="0.25">
      <c r="B1208" t="s">
        <v>1904</v>
      </c>
    </row>
    <row r="1209" spans="2:2" x14ac:dyDescent="0.25">
      <c r="B1209" t="s">
        <v>1905</v>
      </c>
    </row>
    <row r="1210" spans="2:2" x14ac:dyDescent="0.25">
      <c r="B1210" t="s">
        <v>1906</v>
      </c>
    </row>
    <row r="1211" spans="2:2" x14ac:dyDescent="0.25">
      <c r="B1211" t="s">
        <v>1907</v>
      </c>
    </row>
    <row r="1212" spans="2:2" x14ac:dyDescent="0.25">
      <c r="B1212" t="s">
        <v>1908</v>
      </c>
    </row>
    <row r="1213" spans="2:2" x14ac:dyDescent="0.25">
      <c r="B1213" t="s">
        <v>1909</v>
      </c>
    </row>
    <row r="1214" spans="2:2" x14ac:dyDescent="0.25">
      <c r="B1214" t="s">
        <v>1910</v>
      </c>
    </row>
    <row r="1215" spans="2:2" x14ac:dyDescent="0.25">
      <c r="B1215" t="s">
        <v>1911</v>
      </c>
    </row>
    <row r="1216" spans="2:2" x14ac:dyDescent="0.25">
      <c r="B1216" t="s">
        <v>1912</v>
      </c>
    </row>
    <row r="1217" spans="2:2" x14ac:dyDescent="0.25">
      <c r="B1217" t="s">
        <v>1913</v>
      </c>
    </row>
    <row r="1218" spans="2:2" x14ac:dyDescent="0.25">
      <c r="B1218" t="s">
        <v>1914</v>
      </c>
    </row>
    <row r="1219" spans="2:2" x14ac:dyDescent="0.25">
      <c r="B1219" t="s">
        <v>1915</v>
      </c>
    </row>
    <row r="1220" spans="2:2" x14ac:dyDescent="0.25">
      <c r="B1220" t="s">
        <v>1916</v>
      </c>
    </row>
    <row r="1221" spans="2:2" x14ac:dyDescent="0.25">
      <c r="B1221" t="s">
        <v>1917</v>
      </c>
    </row>
    <row r="1222" spans="2:2" x14ac:dyDescent="0.25">
      <c r="B1222" t="s">
        <v>1918</v>
      </c>
    </row>
    <row r="1223" spans="2:2" x14ac:dyDescent="0.25">
      <c r="B1223" t="s">
        <v>1919</v>
      </c>
    </row>
    <row r="1224" spans="2:2" x14ac:dyDescent="0.25">
      <c r="B1224" t="s">
        <v>1920</v>
      </c>
    </row>
    <row r="1225" spans="2:2" x14ac:dyDescent="0.25">
      <c r="B1225" t="s">
        <v>1921</v>
      </c>
    </row>
    <row r="1226" spans="2:2" x14ac:dyDescent="0.25">
      <c r="B1226" t="s">
        <v>1922</v>
      </c>
    </row>
    <row r="1227" spans="2:2" x14ac:dyDescent="0.25">
      <c r="B1227" t="s">
        <v>1923</v>
      </c>
    </row>
    <row r="1228" spans="2:2" x14ac:dyDescent="0.25">
      <c r="B1228" t="s">
        <v>1924</v>
      </c>
    </row>
    <row r="1229" spans="2:2" x14ac:dyDescent="0.25">
      <c r="B1229" t="s">
        <v>1925</v>
      </c>
    </row>
    <row r="1230" spans="2:2" x14ac:dyDescent="0.25">
      <c r="B1230" t="s">
        <v>1926</v>
      </c>
    </row>
    <row r="1231" spans="2:2" x14ac:dyDescent="0.25">
      <c r="B1231" t="s">
        <v>1927</v>
      </c>
    </row>
    <row r="1232" spans="2:2" x14ac:dyDescent="0.25">
      <c r="B1232" t="s">
        <v>1928</v>
      </c>
    </row>
    <row r="1233" spans="2:2" x14ac:dyDescent="0.25">
      <c r="B1233" t="s">
        <v>1929</v>
      </c>
    </row>
    <row r="1234" spans="2:2" x14ac:dyDescent="0.25">
      <c r="B1234" t="s">
        <v>1930</v>
      </c>
    </row>
    <row r="1235" spans="2:2" x14ac:dyDescent="0.25">
      <c r="B1235" t="s">
        <v>1931</v>
      </c>
    </row>
    <row r="1236" spans="2:2" x14ac:dyDescent="0.25">
      <c r="B1236" t="s">
        <v>1932</v>
      </c>
    </row>
    <row r="1237" spans="2:2" x14ac:dyDescent="0.25">
      <c r="B1237" t="s">
        <v>1933</v>
      </c>
    </row>
    <row r="1238" spans="2:2" x14ac:dyDescent="0.25">
      <c r="B1238" t="s">
        <v>1934</v>
      </c>
    </row>
    <row r="1239" spans="2:2" x14ac:dyDescent="0.25">
      <c r="B1239" t="s">
        <v>1935</v>
      </c>
    </row>
    <row r="1240" spans="2:2" x14ac:dyDescent="0.25">
      <c r="B1240" t="s">
        <v>1936</v>
      </c>
    </row>
    <row r="1241" spans="2:2" x14ac:dyDescent="0.25">
      <c r="B1241" t="s">
        <v>1937</v>
      </c>
    </row>
    <row r="1242" spans="2:2" x14ac:dyDescent="0.25">
      <c r="B1242" t="s">
        <v>1938</v>
      </c>
    </row>
    <row r="1243" spans="2:2" x14ac:dyDescent="0.25">
      <c r="B1243" t="s">
        <v>1939</v>
      </c>
    </row>
    <row r="1244" spans="2:2" x14ac:dyDescent="0.25">
      <c r="B1244" t="s">
        <v>1940</v>
      </c>
    </row>
    <row r="1245" spans="2:2" x14ac:dyDescent="0.25">
      <c r="B1245" t="s">
        <v>1941</v>
      </c>
    </row>
    <row r="1246" spans="2:2" x14ac:dyDescent="0.25">
      <c r="B1246" t="s">
        <v>1942</v>
      </c>
    </row>
    <row r="1247" spans="2:2" x14ac:dyDescent="0.25">
      <c r="B1247" t="s">
        <v>1943</v>
      </c>
    </row>
    <row r="1248" spans="2:2" x14ac:dyDescent="0.25">
      <c r="B1248" t="s">
        <v>1944</v>
      </c>
    </row>
    <row r="1249" spans="2:2" x14ac:dyDescent="0.25">
      <c r="B1249" t="s">
        <v>1945</v>
      </c>
    </row>
    <row r="1250" spans="2:2" x14ac:dyDescent="0.25">
      <c r="B1250" t="s">
        <v>1946</v>
      </c>
    </row>
    <row r="1251" spans="2:2" x14ac:dyDescent="0.25">
      <c r="B1251" t="s">
        <v>1947</v>
      </c>
    </row>
    <row r="1252" spans="2:2" x14ac:dyDescent="0.25">
      <c r="B1252" t="s">
        <v>1948</v>
      </c>
    </row>
    <row r="1253" spans="2:2" x14ac:dyDescent="0.25">
      <c r="B1253" t="s">
        <v>1949</v>
      </c>
    </row>
    <row r="1254" spans="2:2" x14ac:dyDescent="0.25">
      <c r="B1254" t="s">
        <v>1950</v>
      </c>
    </row>
    <row r="1255" spans="2:2" x14ac:dyDescent="0.25">
      <c r="B1255" t="s">
        <v>1951</v>
      </c>
    </row>
    <row r="1256" spans="2:2" x14ac:dyDescent="0.25">
      <c r="B1256" t="s">
        <v>1952</v>
      </c>
    </row>
    <row r="1257" spans="2:2" x14ac:dyDescent="0.25">
      <c r="B1257" t="s">
        <v>1953</v>
      </c>
    </row>
    <row r="1258" spans="2:2" x14ac:dyDescent="0.25">
      <c r="B1258" t="s">
        <v>1954</v>
      </c>
    </row>
    <row r="1259" spans="2:2" x14ac:dyDescent="0.25">
      <c r="B1259" t="s">
        <v>1955</v>
      </c>
    </row>
    <row r="1260" spans="2:2" x14ac:dyDescent="0.25">
      <c r="B1260" t="s">
        <v>1956</v>
      </c>
    </row>
    <row r="1261" spans="2:2" x14ac:dyDescent="0.25">
      <c r="B1261" t="s">
        <v>1957</v>
      </c>
    </row>
    <row r="1262" spans="2:2" x14ac:dyDescent="0.25">
      <c r="B1262" t="s">
        <v>1958</v>
      </c>
    </row>
    <row r="1263" spans="2:2" x14ac:dyDescent="0.25">
      <c r="B1263" t="s">
        <v>1959</v>
      </c>
    </row>
    <row r="1264" spans="2:2" x14ac:dyDescent="0.25">
      <c r="B1264" t="s">
        <v>1960</v>
      </c>
    </row>
    <row r="1265" spans="2:2" x14ac:dyDescent="0.25">
      <c r="B1265" t="s">
        <v>1961</v>
      </c>
    </row>
    <row r="1266" spans="2:2" x14ac:dyDescent="0.25">
      <c r="B1266" t="s">
        <v>1962</v>
      </c>
    </row>
    <row r="1267" spans="2:2" x14ac:dyDescent="0.25">
      <c r="B1267" t="s">
        <v>1963</v>
      </c>
    </row>
    <row r="1268" spans="2:2" x14ac:dyDescent="0.25">
      <c r="B1268" t="s">
        <v>1964</v>
      </c>
    </row>
    <row r="1269" spans="2:2" x14ac:dyDescent="0.25">
      <c r="B1269" t="s">
        <v>1965</v>
      </c>
    </row>
    <row r="1270" spans="2:2" x14ac:dyDescent="0.25">
      <c r="B1270" t="s">
        <v>1966</v>
      </c>
    </row>
    <row r="1271" spans="2:2" x14ac:dyDescent="0.25">
      <c r="B1271" t="s">
        <v>1967</v>
      </c>
    </row>
    <row r="1272" spans="2:2" x14ac:dyDescent="0.25">
      <c r="B1272" t="s">
        <v>1968</v>
      </c>
    </row>
    <row r="1273" spans="2:2" x14ac:dyDescent="0.25">
      <c r="B1273" t="s">
        <v>1969</v>
      </c>
    </row>
    <row r="1274" spans="2:2" x14ac:dyDescent="0.25">
      <c r="B1274" t="s">
        <v>1970</v>
      </c>
    </row>
    <row r="1275" spans="2:2" x14ac:dyDescent="0.25">
      <c r="B1275" t="s">
        <v>1971</v>
      </c>
    </row>
    <row r="1276" spans="2:2" x14ac:dyDescent="0.25">
      <c r="B1276" t="s">
        <v>1972</v>
      </c>
    </row>
    <row r="1277" spans="2:2" x14ac:dyDescent="0.25">
      <c r="B1277" t="s">
        <v>1973</v>
      </c>
    </row>
    <row r="1278" spans="2:2" x14ac:dyDescent="0.25">
      <c r="B1278" t="s">
        <v>1974</v>
      </c>
    </row>
    <row r="1279" spans="2:2" x14ac:dyDescent="0.25">
      <c r="B1279" t="s">
        <v>1975</v>
      </c>
    </row>
    <row r="1280" spans="2:2" x14ac:dyDescent="0.25">
      <c r="B1280" t="s">
        <v>1976</v>
      </c>
    </row>
    <row r="1281" spans="2:2" x14ac:dyDescent="0.25">
      <c r="B1281" t="s">
        <v>1977</v>
      </c>
    </row>
    <row r="1282" spans="2:2" x14ac:dyDescent="0.25">
      <c r="B1282" t="s">
        <v>1978</v>
      </c>
    </row>
    <row r="1283" spans="2:2" x14ac:dyDescent="0.25">
      <c r="B1283" t="s">
        <v>1979</v>
      </c>
    </row>
    <row r="1284" spans="2:2" x14ac:dyDescent="0.25">
      <c r="B1284" t="s">
        <v>1980</v>
      </c>
    </row>
    <row r="1285" spans="2:2" x14ac:dyDescent="0.25">
      <c r="B1285" t="s">
        <v>1981</v>
      </c>
    </row>
    <row r="1286" spans="2:2" x14ac:dyDescent="0.25">
      <c r="B1286" t="s">
        <v>1982</v>
      </c>
    </row>
    <row r="1287" spans="2:2" x14ac:dyDescent="0.25">
      <c r="B1287" t="s">
        <v>1983</v>
      </c>
    </row>
    <row r="1288" spans="2:2" x14ac:dyDescent="0.25">
      <c r="B1288" t="s">
        <v>1984</v>
      </c>
    </row>
    <row r="1289" spans="2:2" x14ac:dyDescent="0.25">
      <c r="B1289" t="s">
        <v>1985</v>
      </c>
    </row>
    <row r="1290" spans="2:2" x14ac:dyDescent="0.25">
      <c r="B1290" t="s">
        <v>1986</v>
      </c>
    </row>
    <row r="1291" spans="2:2" x14ac:dyDescent="0.25">
      <c r="B1291" t="s">
        <v>1987</v>
      </c>
    </row>
    <row r="1292" spans="2:2" x14ac:dyDescent="0.25">
      <c r="B1292" t="s">
        <v>1988</v>
      </c>
    </row>
    <row r="1293" spans="2:2" x14ac:dyDescent="0.25">
      <c r="B1293" t="s">
        <v>1989</v>
      </c>
    </row>
    <row r="1294" spans="2:2" x14ac:dyDescent="0.25">
      <c r="B1294" t="s">
        <v>1990</v>
      </c>
    </row>
    <row r="1295" spans="2:2" x14ac:dyDescent="0.25">
      <c r="B1295" t="s">
        <v>1991</v>
      </c>
    </row>
    <row r="1296" spans="2:2" x14ac:dyDescent="0.25">
      <c r="B1296" t="s">
        <v>1992</v>
      </c>
    </row>
    <row r="1297" spans="2:2" x14ac:dyDescent="0.25">
      <c r="B1297" t="s">
        <v>1993</v>
      </c>
    </row>
    <row r="1298" spans="2:2" x14ac:dyDescent="0.25">
      <c r="B1298" t="s">
        <v>1994</v>
      </c>
    </row>
    <row r="1299" spans="2:2" x14ac:dyDescent="0.25">
      <c r="B1299" t="s">
        <v>1995</v>
      </c>
    </row>
    <row r="1300" spans="2:2" x14ac:dyDescent="0.25">
      <c r="B1300" t="s">
        <v>1996</v>
      </c>
    </row>
    <row r="1301" spans="2:2" x14ac:dyDescent="0.25">
      <c r="B1301" t="s">
        <v>1997</v>
      </c>
    </row>
    <row r="1302" spans="2:2" x14ac:dyDescent="0.25">
      <c r="B1302" t="s">
        <v>1998</v>
      </c>
    </row>
    <row r="1303" spans="2:2" x14ac:dyDescent="0.25">
      <c r="B1303" t="s">
        <v>1999</v>
      </c>
    </row>
    <row r="1304" spans="2:2" x14ac:dyDescent="0.25">
      <c r="B1304" t="s">
        <v>2000</v>
      </c>
    </row>
    <row r="1305" spans="2:2" x14ac:dyDescent="0.25">
      <c r="B1305" t="s">
        <v>2001</v>
      </c>
    </row>
    <row r="1306" spans="2:2" x14ac:dyDescent="0.25">
      <c r="B1306" t="s">
        <v>2002</v>
      </c>
    </row>
    <row r="1307" spans="2:2" x14ac:dyDescent="0.25">
      <c r="B1307" t="s">
        <v>2003</v>
      </c>
    </row>
    <row r="1308" spans="2:2" x14ac:dyDescent="0.25">
      <c r="B1308" t="s">
        <v>2004</v>
      </c>
    </row>
    <row r="1309" spans="2:2" x14ac:dyDescent="0.25">
      <c r="B1309" t="s">
        <v>2005</v>
      </c>
    </row>
    <row r="1310" spans="2:2" x14ac:dyDescent="0.25">
      <c r="B1310" t="s">
        <v>2006</v>
      </c>
    </row>
    <row r="1311" spans="2:2" x14ac:dyDescent="0.25">
      <c r="B1311" t="s">
        <v>2007</v>
      </c>
    </row>
    <row r="1312" spans="2:2" x14ac:dyDescent="0.25">
      <c r="B1312" t="s">
        <v>2008</v>
      </c>
    </row>
    <row r="1313" spans="2:2" x14ac:dyDescent="0.25">
      <c r="B1313" t="s">
        <v>2009</v>
      </c>
    </row>
    <row r="1314" spans="2:2" x14ac:dyDescent="0.25">
      <c r="B1314" t="s">
        <v>2010</v>
      </c>
    </row>
    <row r="1315" spans="2:2" x14ac:dyDescent="0.25">
      <c r="B1315" t="s">
        <v>2011</v>
      </c>
    </row>
    <row r="1316" spans="2:2" x14ac:dyDescent="0.25">
      <c r="B1316" t="s">
        <v>2012</v>
      </c>
    </row>
    <row r="1317" spans="2:2" x14ac:dyDescent="0.25">
      <c r="B1317" t="s">
        <v>2013</v>
      </c>
    </row>
    <row r="1318" spans="2:2" x14ac:dyDescent="0.25">
      <c r="B1318" t="s">
        <v>2014</v>
      </c>
    </row>
    <row r="1319" spans="2:2" x14ac:dyDescent="0.25">
      <c r="B1319" t="s">
        <v>2015</v>
      </c>
    </row>
    <row r="1320" spans="2:2" x14ac:dyDescent="0.25">
      <c r="B1320" t="s">
        <v>2016</v>
      </c>
    </row>
    <row r="1321" spans="2:2" x14ac:dyDescent="0.25">
      <c r="B1321" t="s">
        <v>2017</v>
      </c>
    </row>
    <row r="1322" spans="2:2" x14ac:dyDescent="0.25">
      <c r="B1322" t="s">
        <v>2018</v>
      </c>
    </row>
    <row r="1323" spans="2:2" x14ac:dyDescent="0.25">
      <c r="B1323" t="s">
        <v>2019</v>
      </c>
    </row>
    <row r="1324" spans="2:2" x14ac:dyDescent="0.25">
      <c r="B1324" t="s">
        <v>2020</v>
      </c>
    </row>
    <row r="1325" spans="2:2" x14ac:dyDescent="0.25">
      <c r="B1325" t="s">
        <v>2021</v>
      </c>
    </row>
    <row r="1326" spans="2:2" x14ac:dyDescent="0.25">
      <c r="B1326" t="s">
        <v>2022</v>
      </c>
    </row>
    <row r="1327" spans="2:2" x14ac:dyDescent="0.25">
      <c r="B1327" t="s">
        <v>2023</v>
      </c>
    </row>
    <row r="1328" spans="2:2" x14ac:dyDescent="0.25">
      <c r="B1328" t="s">
        <v>2024</v>
      </c>
    </row>
    <row r="1329" spans="2:2" x14ac:dyDescent="0.25">
      <c r="B1329" t="s">
        <v>2025</v>
      </c>
    </row>
    <row r="1330" spans="2:2" x14ac:dyDescent="0.25">
      <c r="B1330" t="s">
        <v>2026</v>
      </c>
    </row>
    <row r="1331" spans="2:2" x14ac:dyDescent="0.25">
      <c r="B1331" t="s">
        <v>2027</v>
      </c>
    </row>
    <row r="1332" spans="2:2" x14ac:dyDescent="0.25">
      <c r="B1332" t="s">
        <v>2028</v>
      </c>
    </row>
    <row r="1333" spans="2:2" x14ac:dyDescent="0.25">
      <c r="B1333" t="s">
        <v>2029</v>
      </c>
    </row>
    <row r="1334" spans="2:2" x14ac:dyDescent="0.25">
      <c r="B1334" t="s">
        <v>2030</v>
      </c>
    </row>
    <row r="1335" spans="2:2" x14ac:dyDescent="0.25">
      <c r="B1335" t="s">
        <v>2031</v>
      </c>
    </row>
    <row r="1336" spans="2:2" x14ac:dyDescent="0.25">
      <c r="B1336" t="s">
        <v>2032</v>
      </c>
    </row>
    <row r="1337" spans="2:2" x14ac:dyDescent="0.25">
      <c r="B1337" t="s">
        <v>2033</v>
      </c>
    </row>
    <row r="1338" spans="2:2" x14ac:dyDescent="0.25">
      <c r="B1338" t="s">
        <v>2034</v>
      </c>
    </row>
    <row r="1339" spans="2:2" x14ac:dyDescent="0.25">
      <c r="B1339" t="s">
        <v>2035</v>
      </c>
    </row>
    <row r="1340" spans="2:2" x14ac:dyDescent="0.25">
      <c r="B1340" t="s">
        <v>2036</v>
      </c>
    </row>
    <row r="1341" spans="2:2" x14ac:dyDescent="0.25">
      <c r="B1341" t="s">
        <v>2037</v>
      </c>
    </row>
    <row r="1342" spans="2:2" x14ac:dyDescent="0.25">
      <c r="B1342" t="s">
        <v>2038</v>
      </c>
    </row>
    <row r="1343" spans="2:2" x14ac:dyDescent="0.25">
      <c r="B1343" t="s">
        <v>2039</v>
      </c>
    </row>
    <row r="1344" spans="2:2" x14ac:dyDescent="0.25">
      <c r="B1344" t="s">
        <v>2040</v>
      </c>
    </row>
    <row r="1345" spans="2:2" x14ac:dyDescent="0.25">
      <c r="B1345" t="s">
        <v>2041</v>
      </c>
    </row>
    <row r="1346" spans="2:2" x14ac:dyDescent="0.25">
      <c r="B1346" t="s">
        <v>2042</v>
      </c>
    </row>
    <row r="1347" spans="2:2" x14ac:dyDescent="0.25">
      <c r="B1347" t="s">
        <v>2043</v>
      </c>
    </row>
    <row r="1348" spans="2:2" x14ac:dyDescent="0.25">
      <c r="B1348" t="s">
        <v>2044</v>
      </c>
    </row>
    <row r="1349" spans="2:2" x14ac:dyDescent="0.25">
      <c r="B1349" t="s">
        <v>2045</v>
      </c>
    </row>
    <row r="1350" spans="2:2" x14ac:dyDescent="0.25">
      <c r="B1350" t="s">
        <v>2046</v>
      </c>
    </row>
    <row r="1351" spans="2:2" x14ac:dyDescent="0.25">
      <c r="B1351" t="s">
        <v>2047</v>
      </c>
    </row>
    <row r="1352" spans="2:2" x14ac:dyDescent="0.25">
      <c r="B1352" t="s">
        <v>2048</v>
      </c>
    </row>
    <row r="1353" spans="2:2" x14ac:dyDescent="0.25">
      <c r="B1353" t="s">
        <v>2049</v>
      </c>
    </row>
    <row r="1354" spans="2:2" x14ac:dyDescent="0.25">
      <c r="B1354" t="s">
        <v>2050</v>
      </c>
    </row>
    <row r="1355" spans="2:2" x14ac:dyDescent="0.25">
      <c r="B1355" t="s">
        <v>2051</v>
      </c>
    </row>
    <row r="1356" spans="2:2" x14ac:dyDescent="0.25">
      <c r="B1356" t="s">
        <v>2052</v>
      </c>
    </row>
    <row r="1357" spans="2:2" x14ac:dyDescent="0.25">
      <c r="B1357" t="s">
        <v>2053</v>
      </c>
    </row>
    <row r="1358" spans="2:2" x14ac:dyDescent="0.25">
      <c r="B1358" t="s">
        <v>2054</v>
      </c>
    </row>
    <row r="1359" spans="2:2" x14ac:dyDescent="0.25">
      <c r="B1359" t="s">
        <v>2055</v>
      </c>
    </row>
    <row r="1360" spans="2:2" x14ac:dyDescent="0.25">
      <c r="B1360" t="s">
        <v>2056</v>
      </c>
    </row>
    <row r="1361" spans="2:2" x14ac:dyDescent="0.25">
      <c r="B1361" t="s">
        <v>2057</v>
      </c>
    </row>
    <row r="1362" spans="2:2" x14ac:dyDescent="0.25">
      <c r="B1362" t="s">
        <v>2058</v>
      </c>
    </row>
    <row r="1363" spans="2:2" x14ac:dyDescent="0.25">
      <c r="B1363" t="s">
        <v>2059</v>
      </c>
    </row>
    <row r="1364" spans="2:2" x14ac:dyDescent="0.25">
      <c r="B1364" t="s">
        <v>2060</v>
      </c>
    </row>
    <row r="1365" spans="2:2" x14ac:dyDescent="0.25">
      <c r="B1365" t="s">
        <v>2061</v>
      </c>
    </row>
    <row r="1366" spans="2:2" x14ac:dyDescent="0.25">
      <c r="B1366" t="s">
        <v>2062</v>
      </c>
    </row>
    <row r="1367" spans="2:2" x14ac:dyDescent="0.25">
      <c r="B1367" t="s">
        <v>2063</v>
      </c>
    </row>
    <row r="1368" spans="2:2" x14ac:dyDescent="0.25">
      <c r="B1368" t="s">
        <v>2064</v>
      </c>
    </row>
    <row r="1369" spans="2:2" x14ac:dyDescent="0.25">
      <c r="B1369" t="s">
        <v>2065</v>
      </c>
    </row>
    <row r="1370" spans="2:2" x14ac:dyDescent="0.25">
      <c r="B1370" t="s">
        <v>2066</v>
      </c>
    </row>
    <row r="1371" spans="2:2" x14ac:dyDescent="0.25">
      <c r="B1371" t="s">
        <v>2067</v>
      </c>
    </row>
    <row r="1372" spans="2:2" x14ac:dyDescent="0.25">
      <c r="B1372" t="s">
        <v>2068</v>
      </c>
    </row>
    <row r="1373" spans="2:2" x14ac:dyDescent="0.25">
      <c r="B1373" t="s">
        <v>2069</v>
      </c>
    </row>
    <row r="1374" spans="2:2" x14ac:dyDescent="0.25">
      <c r="B1374" t="s">
        <v>2070</v>
      </c>
    </row>
    <row r="1375" spans="2:2" x14ac:dyDescent="0.25">
      <c r="B1375" t="s">
        <v>2071</v>
      </c>
    </row>
    <row r="1376" spans="2:2" x14ac:dyDescent="0.25">
      <c r="B1376" t="s">
        <v>2072</v>
      </c>
    </row>
    <row r="1377" spans="2:2" x14ac:dyDescent="0.25">
      <c r="B1377" t="s">
        <v>2073</v>
      </c>
    </row>
    <row r="1378" spans="2:2" x14ac:dyDescent="0.25">
      <c r="B1378" t="s">
        <v>2074</v>
      </c>
    </row>
    <row r="1379" spans="2:2" x14ac:dyDescent="0.25">
      <c r="B1379" t="s">
        <v>2075</v>
      </c>
    </row>
    <row r="1380" spans="2:2" x14ac:dyDescent="0.25">
      <c r="B1380" t="s">
        <v>2076</v>
      </c>
    </row>
    <row r="1381" spans="2:2" x14ac:dyDescent="0.25">
      <c r="B1381" t="s">
        <v>2077</v>
      </c>
    </row>
    <row r="1382" spans="2:2" x14ac:dyDescent="0.25">
      <c r="B1382" t="s">
        <v>2078</v>
      </c>
    </row>
    <row r="1383" spans="2:2" x14ac:dyDescent="0.25">
      <c r="B1383" t="s">
        <v>2079</v>
      </c>
    </row>
    <row r="1384" spans="2:2" x14ac:dyDescent="0.25">
      <c r="B1384" t="s">
        <v>2080</v>
      </c>
    </row>
    <row r="1385" spans="2:2" x14ac:dyDescent="0.25">
      <c r="B1385" t="s">
        <v>2081</v>
      </c>
    </row>
    <row r="1386" spans="2:2" x14ac:dyDescent="0.25">
      <c r="B1386" t="s">
        <v>2082</v>
      </c>
    </row>
    <row r="1387" spans="2:2" x14ac:dyDescent="0.25">
      <c r="B1387" t="s">
        <v>2083</v>
      </c>
    </row>
    <row r="1388" spans="2:2" x14ac:dyDescent="0.25">
      <c r="B1388" t="s">
        <v>2084</v>
      </c>
    </row>
    <row r="1389" spans="2:2" x14ac:dyDescent="0.25">
      <c r="B1389" t="s">
        <v>2085</v>
      </c>
    </row>
    <row r="1390" spans="2:2" x14ac:dyDescent="0.25">
      <c r="B1390" t="s">
        <v>2086</v>
      </c>
    </row>
    <row r="1391" spans="2:2" x14ac:dyDescent="0.25">
      <c r="B1391" t="s">
        <v>2087</v>
      </c>
    </row>
    <row r="1392" spans="2:2" x14ac:dyDescent="0.25">
      <c r="B1392" t="s">
        <v>2088</v>
      </c>
    </row>
    <row r="1393" spans="2:2" x14ac:dyDescent="0.25">
      <c r="B1393" t="s">
        <v>2089</v>
      </c>
    </row>
    <row r="1394" spans="2:2" x14ac:dyDescent="0.25">
      <c r="B1394" t="s">
        <v>2090</v>
      </c>
    </row>
    <row r="1395" spans="2:2" x14ac:dyDescent="0.25">
      <c r="B1395" t="s">
        <v>2091</v>
      </c>
    </row>
    <row r="1396" spans="2:2" x14ac:dyDescent="0.25">
      <c r="B1396" t="s">
        <v>2092</v>
      </c>
    </row>
    <row r="1397" spans="2:2" x14ac:dyDescent="0.25">
      <c r="B1397" t="s">
        <v>2093</v>
      </c>
    </row>
    <row r="1398" spans="2:2" x14ac:dyDescent="0.25">
      <c r="B1398" t="s">
        <v>2094</v>
      </c>
    </row>
    <row r="1399" spans="2:2" x14ac:dyDescent="0.25">
      <c r="B1399" t="s">
        <v>2095</v>
      </c>
    </row>
    <row r="1400" spans="2:2" x14ac:dyDescent="0.25">
      <c r="B1400" t="s">
        <v>2096</v>
      </c>
    </row>
    <row r="1401" spans="2:2" x14ac:dyDescent="0.25">
      <c r="B1401" t="s">
        <v>2097</v>
      </c>
    </row>
    <row r="1402" spans="2:2" x14ac:dyDescent="0.25">
      <c r="B1402" t="s">
        <v>2098</v>
      </c>
    </row>
    <row r="1403" spans="2:2" x14ac:dyDescent="0.25">
      <c r="B1403" t="s">
        <v>2099</v>
      </c>
    </row>
    <row r="1404" spans="2:2" x14ac:dyDescent="0.25">
      <c r="B1404" t="s">
        <v>2100</v>
      </c>
    </row>
    <row r="1405" spans="2:2" x14ac:dyDescent="0.25">
      <c r="B1405" t="s">
        <v>2101</v>
      </c>
    </row>
    <row r="1406" spans="2:2" x14ac:dyDescent="0.25">
      <c r="B1406" t="s">
        <v>2102</v>
      </c>
    </row>
    <row r="1407" spans="2:2" x14ac:dyDescent="0.25">
      <c r="B1407" t="s">
        <v>2103</v>
      </c>
    </row>
    <row r="1408" spans="2:2" x14ac:dyDescent="0.25">
      <c r="B1408" t="s">
        <v>2104</v>
      </c>
    </row>
    <row r="1409" spans="2:2" x14ac:dyDescent="0.25">
      <c r="B1409" t="s">
        <v>2105</v>
      </c>
    </row>
    <row r="1410" spans="2:2" x14ac:dyDescent="0.25">
      <c r="B1410" t="s">
        <v>2106</v>
      </c>
    </row>
    <row r="1411" spans="2:2" x14ac:dyDescent="0.25">
      <c r="B1411" t="s">
        <v>2107</v>
      </c>
    </row>
    <row r="1412" spans="2:2" x14ac:dyDescent="0.25">
      <c r="B1412" t="s">
        <v>2108</v>
      </c>
    </row>
    <row r="1413" spans="2:2" x14ac:dyDescent="0.25">
      <c r="B1413" t="s">
        <v>2109</v>
      </c>
    </row>
    <row r="1414" spans="2:2" x14ac:dyDescent="0.25">
      <c r="B1414" t="s">
        <v>2110</v>
      </c>
    </row>
    <row r="1415" spans="2:2" x14ac:dyDescent="0.25">
      <c r="B1415" t="s">
        <v>2111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B2:G2"/>
  <sheetViews>
    <sheetView workbookViewId="0">
      <selection activeCell="G3" sqref="G3"/>
    </sheetView>
  </sheetViews>
  <sheetFormatPr baseColWidth="10" defaultColWidth="9.140625" defaultRowHeight="15" x14ac:dyDescent="0.25"/>
  <cols>
    <col min="2" max="2" width="12.140625" customWidth="1"/>
    <col min="3" max="3" width="19.28515625" customWidth="1"/>
    <col min="4" max="4" width="11.140625" customWidth="1"/>
    <col min="5" max="5" width="15.28515625" customWidth="1"/>
    <col min="6" max="6" width="18.42578125" customWidth="1"/>
  </cols>
  <sheetData>
    <row r="2" spans="2:7" x14ac:dyDescent="0.25">
      <c r="B2" t="s">
        <v>2683</v>
      </c>
      <c r="C2" t="s">
        <v>2684</v>
      </c>
      <c r="D2" t="s">
        <v>2685</v>
      </c>
      <c r="E2" t="s">
        <v>2686</v>
      </c>
      <c r="F2" t="s">
        <v>2687</v>
      </c>
      <c r="G2" t="s">
        <v>2688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6534D-C9C9-4780-9931-6E7779E9AE70}">
  <dimension ref="B2:J2"/>
  <sheetViews>
    <sheetView tabSelected="1" workbookViewId="0">
      <selection activeCell="L35" sqref="L35"/>
    </sheetView>
  </sheetViews>
  <sheetFormatPr baseColWidth="10" defaultRowHeight="15" x14ac:dyDescent="0.25"/>
  <sheetData>
    <row r="2" spans="2:10" ht="15.75" thickBot="1" x14ac:dyDescent="0.3">
      <c r="B2" s="51" t="s">
        <v>693</v>
      </c>
      <c r="C2" s="51" t="s">
        <v>0</v>
      </c>
      <c r="D2" s="51" t="s">
        <v>606</v>
      </c>
      <c r="E2" s="51" t="s">
        <v>607</v>
      </c>
      <c r="F2" s="52" t="s">
        <v>608</v>
      </c>
      <c r="G2" s="51" t="s">
        <v>609</v>
      </c>
      <c r="H2" s="51" t="s">
        <v>610</v>
      </c>
      <c r="I2" s="51" t="s">
        <v>613</v>
      </c>
      <c r="J2" s="51" t="s">
        <v>614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2:N355"/>
  <sheetViews>
    <sheetView topLeftCell="G1" workbookViewId="0">
      <selection activeCell="E22" sqref="E22"/>
    </sheetView>
  </sheetViews>
  <sheetFormatPr baseColWidth="10" defaultColWidth="9.140625" defaultRowHeight="15" x14ac:dyDescent="0.25"/>
  <cols>
    <col min="2" max="2" width="15" style="3" customWidth="1"/>
    <col min="3" max="3" width="15" style="6" customWidth="1"/>
    <col min="4" max="11" width="15" style="3" customWidth="1"/>
    <col min="12" max="12" width="21.5703125" style="3" bestFit="1" customWidth="1"/>
    <col min="13" max="13" width="27" style="3" bestFit="1" customWidth="1"/>
    <col min="14" max="14" width="18.5703125" style="3" bestFit="1" customWidth="1"/>
  </cols>
  <sheetData>
    <row r="2" spans="2:14" x14ac:dyDescent="0.25">
      <c r="B2" s="3" t="s">
        <v>2112</v>
      </c>
      <c r="C2" s="6" t="s">
        <v>2497</v>
      </c>
      <c r="D2" s="3" t="s">
        <v>2113</v>
      </c>
      <c r="E2" s="3" t="s">
        <v>2114</v>
      </c>
      <c r="F2" s="3" t="s">
        <v>2115</v>
      </c>
      <c r="G2" s="3" t="s">
        <v>606</v>
      </c>
      <c r="H2" s="3" t="s">
        <v>2116</v>
      </c>
      <c r="I2" s="3" t="s">
        <v>2117</v>
      </c>
      <c r="J2" s="3" t="s">
        <v>2118</v>
      </c>
      <c r="K2" s="3" t="s">
        <v>610</v>
      </c>
      <c r="L2" s="3" t="s">
        <v>2119</v>
      </c>
      <c r="M2" s="3" t="s">
        <v>2120</v>
      </c>
      <c r="N2" s="3" t="s">
        <v>2121</v>
      </c>
    </row>
    <row r="3" spans="2:14" x14ac:dyDescent="0.25">
      <c r="B3" s="3" t="s">
        <v>2122</v>
      </c>
    </row>
    <row r="4" spans="2:14" x14ac:dyDescent="0.25">
      <c r="B4" s="3" t="s">
        <v>2123</v>
      </c>
    </row>
    <row r="5" spans="2:14" x14ac:dyDescent="0.25">
      <c r="B5" s="3" t="s">
        <v>2124</v>
      </c>
    </row>
    <row r="6" spans="2:14" x14ac:dyDescent="0.25">
      <c r="B6" s="3" t="s">
        <v>2125</v>
      </c>
    </row>
    <row r="7" spans="2:14" x14ac:dyDescent="0.25">
      <c r="B7" s="3" t="s">
        <v>2126</v>
      </c>
    </row>
    <row r="8" spans="2:14" x14ac:dyDescent="0.25">
      <c r="B8" s="3" t="s">
        <v>2127</v>
      </c>
    </row>
    <row r="9" spans="2:14" x14ac:dyDescent="0.25">
      <c r="B9" s="3" t="s">
        <v>2128</v>
      </c>
    </row>
    <row r="10" spans="2:14" x14ac:dyDescent="0.25">
      <c r="B10" s="3" t="s">
        <v>2129</v>
      </c>
    </row>
    <row r="11" spans="2:14" x14ac:dyDescent="0.25">
      <c r="B11" s="3" t="s">
        <v>2130</v>
      </c>
    </row>
    <row r="12" spans="2:14" x14ac:dyDescent="0.25">
      <c r="B12" s="3" t="s">
        <v>2131</v>
      </c>
    </row>
    <row r="13" spans="2:14" x14ac:dyDescent="0.25">
      <c r="B13" s="3" t="s">
        <v>2132</v>
      </c>
    </row>
    <row r="14" spans="2:14" x14ac:dyDescent="0.25">
      <c r="B14" s="3" t="s">
        <v>2133</v>
      </c>
    </row>
    <row r="15" spans="2:14" x14ac:dyDescent="0.25">
      <c r="B15" s="3" t="s">
        <v>2134</v>
      </c>
    </row>
    <row r="16" spans="2:14" x14ac:dyDescent="0.25">
      <c r="B16" s="3" t="s">
        <v>2135</v>
      </c>
    </row>
    <row r="17" spans="2:2" x14ac:dyDescent="0.25">
      <c r="B17" s="3" t="s">
        <v>2136</v>
      </c>
    </row>
    <row r="18" spans="2:2" x14ac:dyDescent="0.25">
      <c r="B18" s="3" t="s">
        <v>2137</v>
      </c>
    </row>
    <row r="19" spans="2:2" x14ac:dyDescent="0.25">
      <c r="B19" s="3" t="s">
        <v>2138</v>
      </c>
    </row>
    <row r="20" spans="2:2" x14ac:dyDescent="0.25">
      <c r="B20" s="3" t="s">
        <v>2139</v>
      </c>
    </row>
    <row r="21" spans="2:2" x14ac:dyDescent="0.25">
      <c r="B21" s="3" t="s">
        <v>2140</v>
      </c>
    </row>
    <row r="22" spans="2:2" x14ac:dyDescent="0.25">
      <c r="B22" s="3" t="s">
        <v>2141</v>
      </c>
    </row>
    <row r="23" spans="2:2" x14ac:dyDescent="0.25">
      <c r="B23" s="3" t="s">
        <v>2142</v>
      </c>
    </row>
    <row r="24" spans="2:2" x14ac:dyDescent="0.25">
      <c r="B24" s="3" t="s">
        <v>2143</v>
      </c>
    </row>
    <row r="25" spans="2:2" x14ac:dyDescent="0.25">
      <c r="B25" s="3" t="s">
        <v>2144</v>
      </c>
    </row>
    <row r="26" spans="2:2" x14ac:dyDescent="0.25">
      <c r="B26" s="3" t="s">
        <v>2145</v>
      </c>
    </row>
    <row r="27" spans="2:2" x14ac:dyDescent="0.25">
      <c r="B27" s="3" t="s">
        <v>2146</v>
      </c>
    </row>
    <row r="28" spans="2:2" x14ac:dyDescent="0.25">
      <c r="B28" s="3" t="s">
        <v>2147</v>
      </c>
    </row>
    <row r="29" spans="2:2" x14ac:dyDescent="0.25">
      <c r="B29" s="3" t="s">
        <v>2148</v>
      </c>
    </row>
    <row r="30" spans="2:2" x14ac:dyDescent="0.25">
      <c r="B30" s="3" t="s">
        <v>2149</v>
      </c>
    </row>
    <row r="31" spans="2:2" x14ac:dyDescent="0.25">
      <c r="B31" s="3" t="s">
        <v>2150</v>
      </c>
    </row>
    <row r="32" spans="2:2" x14ac:dyDescent="0.25">
      <c r="B32" s="3" t="s">
        <v>2151</v>
      </c>
    </row>
    <row r="33" spans="2:2" x14ac:dyDescent="0.25">
      <c r="B33" s="3" t="s">
        <v>2152</v>
      </c>
    </row>
    <row r="34" spans="2:2" x14ac:dyDescent="0.25">
      <c r="B34" s="3" t="s">
        <v>2153</v>
      </c>
    </row>
    <row r="35" spans="2:2" x14ac:dyDescent="0.25">
      <c r="B35" s="3" t="s">
        <v>2154</v>
      </c>
    </row>
    <row r="36" spans="2:2" x14ac:dyDescent="0.25">
      <c r="B36" s="3" t="s">
        <v>2155</v>
      </c>
    </row>
    <row r="37" spans="2:2" x14ac:dyDescent="0.25">
      <c r="B37" s="3" t="s">
        <v>2156</v>
      </c>
    </row>
    <row r="38" spans="2:2" x14ac:dyDescent="0.25">
      <c r="B38" s="3" t="s">
        <v>2157</v>
      </c>
    </row>
    <row r="39" spans="2:2" x14ac:dyDescent="0.25">
      <c r="B39" s="3" t="s">
        <v>2158</v>
      </c>
    </row>
    <row r="40" spans="2:2" x14ac:dyDescent="0.25">
      <c r="B40" s="3" t="s">
        <v>2159</v>
      </c>
    </row>
    <row r="41" spans="2:2" x14ac:dyDescent="0.25">
      <c r="B41" s="3" t="s">
        <v>2160</v>
      </c>
    </row>
    <row r="42" spans="2:2" x14ac:dyDescent="0.25">
      <c r="B42" s="3" t="s">
        <v>2161</v>
      </c>
    </row>
    <row r="43" spans="2:2" x14ac:dyDescent="0.25">
      <c r="B43" s="3" t="s">
        <v>2162</v>
      </c>
    </row>
    <row r="44" spans="2:2" x14ac:dyDescent="0.25">
      <c r="B44" s="3" t="s">
        <v>2163</v>
      </c>
    </row>
    <row r="45" spans="2:2" x14ac:dyDescent="0.25">
      <c r="B45" s="3" t="s">
        <v>2164</v>
      </c>
    </row>
    <row r="46" spans="2:2" x14ac:dyDescent="0.25">
      <c r="B46" s="3" t="s">
        <v>2165</v>
      </c>
    </row>
    <row r="47" spans="2:2" x14ac:dyDescent="0.25">
      <c r="B47" s="3" t="s">
        <v>2166</v>
      </c>
    </row>
    <row r="48" spans="2:2" x14ac:dyDescent="0.25">
      <c r="B48" s="3" t="s">
        <v>2167</v>
      </c>
    </row>
    <row r="49" spans="2:2" x14ac:dyDescent="0.25">
      <c r="B49" s="3" t="s">
        <v>2168</v>
      </c>
    </row>
    <row r="50" spans="2:2" x14ac:dyDescent="0.25">
      <c r="B50" s="3" t="s">
        <v>2169</v>
      </c>
    </row>
    <row r="51" spans="2:2" x14ac:dyDescent="0.25">
      <c r="B51" s="3" t="s">
        <v>2170</v>
      </c>
    </row>
    <row r="52" spans="2:2" x14ac:dyDescent="0.25">
      <c r="B52" s="3" t="s">
        <v>2171</v>
      </c>
    </row>
    <row r="53" spans="2:2" x14ac:dyDescent="0.25">
      <c r="B53" s="3" t="s">
        <v>2172</v>
      </c>
    </row>
    <row r="54" spans="2:2" x14ac:dyDescent="0.25">
      <c r="B54" s="3" t="s">
        <v>2173</v>
      </c>
    </row>
    <row r="55" spans="2:2" x14ac:dyDescent="0.25">
      <c r="B55" s="3" t="s">
        <v>2174</v>
      </c>
    </row>
    <row r="56" spans="2:2" x14ac:dyDescent="0.25">
      <c r="B56" s="3" t="s">
        <v>2175</v>
      </c>
    </row>
    <row r="57" spans="2:2" x14ac:dyDescent="0.25">
      <c r="B57" s="3" t="s">
        <v>2176</v>
      </c>
    </row>
    <row r="58" spans="2:2" x14ac:dyDescent="0.25">
      <c r="B58" s="3" t="s">
        <v>2177</v>
      </c>
    </row>
    <row r="59" spans="2:2" x14ac:dyDescent="0.25">
      <c r="B59" s="3" t="s">
        <v>2178</v>
      </c>
    </row>
    <row r="60" spans="2:2" x14ac:dyDescent="0.25">
      <c r="B60" s="3" t="s">
        <v>2179</v>
      </c>
    </row>
    <row r="61" spans="2:2" x14ac:dyDescent="0.25">
      <c r="B61" s="3" t="s">
        <v>2180</v>
      </c>
    </row>
    <row r="62" spans="2:2" x14ac:dyDescent="0.25">
      <c r="B62" s="3" t="s">
        <v>2181</v>
      </c>
    </row>
    <row r="63" spans="2:2" x14ac:dyDescent="0.25">
      <c r="B63" s="3" t="s">
        <v>2182</v>
      </c>
    </row>
    <row r="64" spans="2:2" x14ac:dyDescent="0.25">
      <c r="B64" s="3" t="s">
        <v>2183</v>
      </c>
    </row>
    <row r="65" spans="2:2" x14ac:dyDescent="0.25">
      <c r="B65" s="3" t="s">
        <v>2184</v>
      </c>
    </row>
    <row r="66" spans="2:2" x14ac:dyDescent="0.25">
      <c r="B66" s="3" t="s">
        <v>2185</v>
      </c>
    </row>
    <row r="67" spans="2:2" x14ac:dyDescent="0.25">
      <c r="B67" s="3" t="s">
        <v>2186</v>
      </c>
    </row>
    <row r="68" spans="2:2" x14ac:dyDescent="0.25">
      <c r="B68" s="3" t="s">
        <v>2187</v>
      </c>
    </row>
    <row r="69" spans="2:2" x14ac:dyDescent="0.25">
      <c r="B69" s="3" t="s">
        <v>2188</v>
      </c>
    </row>
    <row r="70" spans="2:2" x14ac:dyDescent="0.25">
      <c r="B70" s="3" t="s">
        <v>2189</v>
      </c>
    </row>
    <row r="71" spans="2:2" x14ac:dyDescent="0.25">
      <c r="B71" s="3" t="s">
        <v>2190</v>
      </c>
    </row>
    <row r="72" spans="2:2" x14ac:dyDescent="0.25">
      <c r="B72" s="3" t="s">
        <v>2191</v>
      </c>
    </row>
    <row r="73" spans="2:2" x14ac:dyDescent="0.25">
      <c r="B73" s="3" t="s">
        <v>2192</v>
      </c>
    </row>
    <row r="74" spans="2:2" x14ac:dyDescent="0.25">
      <c r="B74" s="3" t="s">
        <v>2193</v>
      </c>
    </row>
    <row r="75" spans="2:2" x14ac:dyDescent="0.25">
      <c r="B75" s="3" t="s">
        <v>2194</v>
      </c>
    </row>
    <row r="76" spans="2:2" x14ac:dyDescent="0.25">
      <c r="B76" s="3" t="s">
        <v>2195</v>
      </c>
    </row>
    <row r="77" spans="2:2" x14ac:dyDescent="0.25">
      <c r="B77" s="3" t="s">
        <v>2196</v>
      </c>
    </row>
    <row r="78" spans="2:2" x14ac:dyDescent="0.25">
      <c r="B78" s="3" t="s">
        <v>2197</v>
      </c>
    </row>
    <row r="79" spans="2:2" x14ac:dyDescent="0.25">
      <c r="B79" s="3" t="s">
        <v>2198</v>
      </c>
    </row>
    <row r="80" spans="2:2" x14ac:dyDescent="0.25">
      <c r="B80" s="3" t="s">
        <v>2199</v>
      </c>
    </row>
    <row r="81" spans="2:2" x14ac:dyDescent="0.25">
      <c r="B81" s="3" t="s">
        <v>2200</v>
      </c>
    </row>
    <row r="82" spans="2:2" x14ac:dyDescent="0.25">
      <c r="B82" s="3" t="s">
        <v>2201</v>
      </c>
    </row>
    <row r="83" spans="2:2" x14ac:dyDescent="0.25">
      <c r="B83" s="3" t="s">
        <v>2202</v>
      </c>
    </row>
    <row r="84" spans="2:2" x14ac:dyDescent="0.25">
      <c r="B84" s="3" t="s">
        <v>2203</v>
      </c>
    </row>
    <row r="85" spans="2:2" x14ac:dyDescent="0.25">
      <c r="B85" s="3" t="s">
        <v>2204</v>
      </c>
    </row>
    <row r="86" spans="2:2" x14ac:dyDescent="0.25">
      <c r="B86" s="3" t="s">
        <v>2205</v>
      </c>
    </row>
    <row r="87" spans="2:2" x14ac:dyDescent="0.25">
      <c r="B87" s="3" t="s">
        <v>2206</v>
      </c>
    </row>
    <row r="88" spans="2:2" x14ac:dyDescent="0.25">
      <c r="B88" s="3" t="s">
        <v>2207</v>
      </c>
    </row>
    <row r="89" spans="2:2" x14ac:dyDescent="0.25">
      <c r="B89" s="3" t="s">
        <v>2208</v>
      </c>
    </row>
    <row r="90" spans="2:2" x14ac:dyDescent="0.25">
      <c r="B90" s="3" t="s">
        <v>2209</v>
      </c>
    </row>
    <row r="91" spans="2:2" x14ac:dyDescent="0.25">
      <c r="B91" s="3" t="s">
        <v>2210</v>
      </c>
    </row>
    <row r="92" spans="2:2" x14ac:dyDescent="0.25">
      <c r="B92" s="3" t="s">
        <v>2211</v>
      </c>
    </row>
    <row r="93" spans="2:2" x14ac:dyDescent="0.25">
      <c r="B93" s="3" t="s">
        <v>2212</v>
      </c>
    </row>
    <row r="94" spans="2:2" x14ac:dyDescent="0.25">
      <c r="B94" s="3" t="s">
        <v>2213</v>
      </c>
    </row>
    <row r="95" spans="2:2" x14ac:dyDescent="0.25">
      <c r="B95" s="3" t="s">
        <v>2214</v>
      </c>
    </row>
    <row r="96" spans="2:2" x14ac:dyDescent="0.25">
      <c r="B96" s="3" t="s">
        <v>2215</v>
      </c>
    </row>
    <row r="97" spans="2:2" x14ac:dyDescent="0.25">
      <c r="B97" s="3" t="s">
        <v>2216</v>
      </c>
    </row>
    <row r="98" spans="2:2" x14ac:dyDescent="0.25">
      <c r="B98" s="3" t="s">
        <v>2217</v>
      </c>
    </row>
    <row r="99" spans="2:2" x14ac:dyDescent="0.25">
      <c r="B99" s="3" t="s">
        <v>2218</v>
      </c>
    </row>
    <row r="100" spans="2:2" x14ac:dyDescent="0.25">
      <c r="B100" s="3" t="s">
        <v>2219</v>
      </c>
    </row>
    <row r="101" spans="2:2" x14ac:dyDescent="0.25">
      <c r="B101" s="3" t="s">
        <v>2220</v>
      </c>
    </row>
    <row r="102" spans="2:2" x14ac:dyDescent="0.25">
      <c r="B102" s="3" t="s">
        <v>2221</v>
      </c>
    </row>
    <row r="103" spans="2:2" x14ac:dyDescent="0.25">
      <c r="B103" s="3" t="s">
        <v>2222</v>
      </c>
    </row>
    <row r="104" spans="2:2" x14ac:dyDescent="0.25">
      <c r="B104" s="3" t="s">
        <v>2223</v>
      </c>
    </row>
    <row r="105" spans="2:2" x14ac:dyDescent="0.25">
      <c r="B105" s="3" t="s">
        <v>2224</v>
      </c>
    </row>
    <row r="106" spans="2:2" x14ac:dyDescent="0.25">
      <c r="B106" s="3" t="s">
        <v>2225</v>
      </c>
    </row>
    <row r="107" spans="2:2" x14ac:dyDescent="0.25">
      <c r="B107" s="3" t="s">
        <v>2226</v>
      </c>
    </row>
    <row r="108" spans="2:2" x14ac:dyDescent="0.25">
      <c r="B108" s="3" t="s">
        <v>2227</v>
      </c>
    </row>
    <row r="109" spans="2:2" x14ac:dyDescent="0.25">
      <c r="B109" s="3" t="s">
        <v>2228</v>
      </c>
    </row>
    <row r="110" spans="2:2" x14ac:dyDescent="0.25">
      <c r="B110" s="3" t="s">
        <v>2229</v>
      </c>
    </row>
    <row r="111" spans="2:2" x14ac:dyDescent="0.25">
      <c r="B111" s="3" t="s">
        <v>2230</v>
      </c>
    </row>
    <row r="112" spans="2:2" x14ac:dyDescent="0.25">
      <c r="B112" s="3" t="s">
        <v>2231</v>
      </c>
    </row>
    <row r="113" spans="2:2" x14ac:dyDescent="0.25">
      <c r="B113" s="3" t="s">
        <v>2232</v>
      </c>
    </row>
    <row r="114" spans="2:2" x14ac:dyDescent="0.25">
      <c r="B114" s="3" t="s">
        <v>2233</v>
      </c>
    </row>
    <row r="115" spans="2:2" x14ac:dyDescent="0.25">
      <c r="B115" s="3" t="s">
        <v>2234</v>
      </c>
    </row>
    <row r="116" spans="2:2" x14ac:dyDescent="0.25">
      <c r="B116" s="3" t="s">
        <v>2235</v>
      </c>
    </row>
    <row r="117" spans="2:2" x14ac:dyDescent="0.25">
      <c r="B117" s="3" t="s">
        <v>2236</v>
      </c>
    </row>
    <row r="118" spans="2:2" x14ac:dyDescent="0.25">
      <c r="B118" s="3" t="s">
        <v>2237</v>
      </c>
    </row>
    <row r="119" spans="2:2" x14ac:dyDescent="0.25">
      <c r="B119" s="3" t="s">
        <v>2238</v>
      </c>
    </row>
    <row r="120" spans="2:2" x14ac:dyDescent="0.25">
      <c r="B120" s="3" t="s">
        <v>2239</v>
      </c>
    </row>
    <row r="121" spans="2:2" x14ac:dyDescent="0.25">
      <c r="B121" s="3" t="s">
        <v>2240</v>
      </c>
    </row>
    <row r="122" spans="2:2" x14ac:dyDescent="0.25">
      <c r="B122" s="3" t="s">
        <v>2241</v>
      </c>
    </row>
    <row r="123" spans="2:2" x14ac:dyDescent="0.25">
      <c r="B123" s="3" t="s">
        <v>2242</v>
      </c>
    </row>
    <row r="124" spans="2:2" x14ac:dyDescent="0.25">
      <c r="B124" s="3" t="s">
        <v>2243</v>
      </c>
    </row>
    <row r="125" spans="2:2" x14ac:dyDescent="0.25">
      <c r="B125" s="3" t="s">
        <v>2244</v>
      </c>
    </row>
    <row r="126" spans="2:2" x14ac:dyDescent="0.25">
      <c r="B126" s="3" t="s">
        <v>2245</v>
      </c>
    </row>
    <row r="127" spans="2:2" x14ac:dyDescent="0.25">
      <c r="B127" s="3" t="s">
        <v>2246</v>
      </c>
    </row>
    <row r="128" spans="2:2" x14ac:dyDescent="0.25">
      <c r="B128" s="3" t="s">
        <v>2247</v>
      </c>
    </row>
    <row r="129" spans="2:2" x14ac:dyDescent="0.25">
      <c r="B129" s="3" t="s">
        <v>2248</v>
      </c>
    </row>
    <row r="130" spans="2:2" x14ac:dyDescent="0.25">
      <c r="B130" s="3" t="s">
        <v>2249</v>
      </c>
    </row>
    <row r="131" spans="2:2" x14ac:dyDescent="0.25">
      <c r="B131" s="3" t="s">
        <v>2250</v>
      </c>
    </row>
    <row r="132" spans="2:2" x14ac:dyDescent="0.25">
      <c r="B132" s="3" t="s">
        <v>2251</v>
      </c>
    </row>
    <row r="133" spans="2:2" x14ac:dyDescent="0.25">
      <c r="B133" s="3" t="s">
        <v>2252</v>
      </c>
    </row>
    <row r="134" spans="2:2" x14ac:dyDescent="0.25">
      <c r="B134" s="3" t="s">
        <v>2253</v>
      </c>
    </row>
    <row r="135" spans="2:2" x14ac:dyDescent="0.25">
      <c r="B135" s="3" t="s">
        <v>2254</v>
      </c>
    </row>
    <row r="136" spans="2:2" x14ac:dyDescent="0.25">
      <c r="B136" s="3" t="s">
        <v>2255</v>
      </c>
    </row>
    <row r="137" spans="2:2" x14ac:dyDescent="0.25">
      <c r="B137" s="3" t="s">
        <v>2256</v>
      </c>
    </row>
    <row r="138" spans="2:2" x14ac:dyDescent="0.25">
      <c r="B138" s="3" t="s">
        <v>2257</v>
      </c>
    </row>
    <row r="139" spans="2:2" x14ac:dyDescent="0.25">
      <c r="B139" s="3" t="s">
        <v>2258</v>
      </c>
    </row>
    <row r="140" spans="2:2" x14ac:dyDescent="0.25">
      <c r="B140" s="3" t="s">
        <v>2259</v>
      </c>
    </row>
    <row r="141" spans="2:2" x14ac:dyDescent="0.25">
      <c r="B141" s="3" t="s">
        <v>2260</v>
      </c>
    </row>
    <row r="142" spans="2:2" x14ac:dyDescent="0.25">
      <c r="B142" s="3" t="s">
        <v>2261</v>
      </c>
    </row>
    <row r="143" spans="2:2" x14ac:dyDescent="0.25">
      <c r="B143" s="3" t="s">
        <v>2262</v>
      </c>
    </row>
    <row r="144" spans="2:2" x14ac:dyDescent="0.25">
      <c r="B144" s="3" t="s">
        <v>2263</v>
      </c>
    </row>
    <row r="145" spans="2:2" x14ac:dyDescent="0.25">
      <c r="B145" s="3" t="s">
        <v>2264</v>
      </c>
    </row>
    <row r="146" spans="2:2" x14ac:dyDescent="0.25">
      <c r="B146" s="3" t="s">
        <v>2265</v>
      </c>
    </row>
    <row r="147" spans="2:2" x14ac:dyDescent="0.25">
      <c r="B147" s="3" t="s">
        <v>2266</v>
      </c>
    </row>
    <row r="148" spans="2:2" x14ac:dyDescent="0.25">
      <c r="B148" s="3" t="s">
        <v>2267</v>
      </c>
    </row>
    <row r="149" spans="2:2" x14ac:dyDescent="0.25">
      <c r="B149" s="3" t="s">
        <v>2268</v>
      </c>
    </row>
    <row r="150" spans="2:2" x14ac:dyDescent="0.25">
      <c r="B150" s="3" t="s">
        <v>2269</v>
      </c>
    </row>
    <row r="151" spans="2:2" x14ac:dyDescent="0.25">
      <c r="B151" s="3" t="s">
        <v>2270</v>
      </c>
    </row>
    <row r="152" spans="2:2" x14ac:dyDescent="0.25">
      <c r="B152" s="3" t="s">
        <v>2271</v>
      </c>
    </row>
    <row r="153" spans="2:2" x14ac:dyDescent="0.25">
      <c r="B153" s="3" t="s">
        <v>2272</v>
      </c>
    </row>
    <row r="154" spans="2:2" x14ac:dyDescent="0.25">
      <c r="B154" s="3" t="s">
        <v>2273</v>
      </c>
    </row>
    <row r="155" spans="2:2" x14ac:dyDescent="0.25">
      <c r="B155" s="3" t="s">
        <v>2274</v>
      </c>
    </row>
    <row r="156" spans="2:2" x14ac:dyDescent="0.25">
      <c r="B156" s="3" t="s">
        <v>2275</v>
      </c>
    </row>
    <row r="157" spans="2:2" x14ac:dyDescent="0.25">
      <c r="B157" s="3" t="s">
        <v>2276</v>
      </c>
    </row>
    <row r="158" spans="2:2" x14ac:dyDescent="0.25">
      <c r="B158" s="3" t="s">
        <v>2277</v>
      </c>
    </row>
    <row r="159" spans="2:2" x14ac:dyDescent="0.25">
      <c r="B159" s="3" t="s">
        <v>2278</v>
      </c>
    </row>
    <row r="160" spans="2:2" x14ac:dyDescent="0.25">
      <c r="B160" s="3" t="s">
        <v>2279</v>
      </c>
    </row>
    <row r="161" spans="2:2" x14ac:dyDescent="0.25">
      <c r="B161" s="3" t="s">
        <v>2280</v>
      </c>
    </row>
    <row r="162" spans="2:2" x14ac:dyDescent="0.25">
      <c r="B162" s="3" t="s">
        <v>2281</v>
      </c>
    </row>
    <row r="163" spans="2:2" x14ac:dyDescent="0.25">
      <c r="B163" s="3" t="s">
        <v>2282</v>
      </c>
    </row>
    <row r="164" spans="2:2" x14ac:dyDescent="0.25">
      <c r="B164" s="3" t="s">
        <v>2283</v>
      </c>
    </row>
    <row r="165" spans="2:2" x14ac:dyDescent="0.25">
      <c r="B165" s="3" t="s">
        <v>2284</v>
      </c>
    </row>
    <row r="166" spans="2:2" x14ac:dyDescent="0.25">
      <c r="B166" s="3" t="s">
        <v>2285</v>
      </c>
    </row>
    <row r="167" spans="2:2" x14ac:dyDescent="0.25">
      <c r="B167" s="3" t="s">
        <v>2286</v>
      </c>
    </row>
    <row r="168" spans="2:2" x14ac:dyDescent="0.25">
      <c r="B168" s="3" t="s">
        <v>2287</v>
      </c>
    </row>
    <row r="169" spans="2:2" x14ac:dyDescent="0.25">
      <c r="B169" s="3" t="s">
        <v>2288</v>
      </c>
    </row>
    <row r="170" spans="2:2" x14ac:dyDescent="0.25">
      <c r="B170" s="3" t="s">
        <v>2289</v>
      </c>
    </row>
    <row r="171" spans="2:2" x14ac:dyDescent="0.25">
      <c r="B171" s="3" t="s">
        <v>2290</v>
      </c>
    </row>
    <row r="172" spans="2:2" x14ac:dyDescent="0.25">
      <c r="B172" s="3" t="s">
        <v>2291</v>
      </c>
    </row>
    <row r="173" spans="2:2" x14ac:dyDescent="0.25">
      <c r="B173" s="3" t="s">
        <v>2292</v>
      </c>
    </row>
    <row r="174" spans="2:2" x14ac:dyDescent="0.25">
      <c r="B174" s="3" t="s">
        <v>2293</v>
      </c>
    </row>
    <row r="175" spans="2:2" x14ac:dyDescent="0.25">
      <c r="B175" s="3" t="s">
        <v>2294</v>
      </c>
    </row>
    <row r="176" spans="2:2" x14ac:dyDescent="0.25">
      <c r="B176" s="3" t="s">
        <v>2295</v>
      </c>
    </row>
    <row r="177" spans="2:2" x14ac:dyDescent="0.25">
      <c r="B177" s="3" t="s">
        <v>2296</v>
      </c>
    </row>
    <row r="178" spans="2:2" x14ac:dyDescent="0.25">
      <c r="B178" s="3" t="s">
        <v>2297</v>
      </c>
    </row>
    <row r="179" spans="2:2" x14ac:dyDescent="0.25">
      <c r="B179" s="3" t="s">
        <v>2298</v>
      </c>
    </row>
    <row r="180" spans="2:2" x14ac:dyDescent="0.25">
      <c r="B180" s="3" t="s">
        <v>2299</v>
      </c>
    </row>
    <row r="181" spans="2:2" x14ac:dyDescent="0.25">
      <c r="B181" s="3" t="s">
        <v>2300</v>
      </c>
    </row>
    <row r="182" spans="2:2" x14ac:dyDescent="0.25">
      <c r="B182" s="3" t="s">
        <v>2301</v>
      </c>
    </row>
    <row r="183" spans="2:2" x14ac:dyDescent="0.25">
      <c r="B183" s="3" t="s">
        <v>2302</v>
      </c>
    </row>
    <row r="184" spans="2:2" x14ac:dyDescent="0.25">
      <c r="B184" s="3" t="s">
        <v>2303</v>
      </c>
    </row>
    <row r="185" spans="2:2" x14ac:dyDescent="0.25">
      <c r="B185" s="3" t="s">
        <v>2304</v>
      </c>
    </row>
    <row r="186" spans="2:2" x14ac:dyDescent="0.25">
      <c r="B186" s="3" t="s">
        <v>2305</v>
      </c>
    </row>
    <row r="187" spans="2:2" x14ac:dyDescent="0.25">
      <c r="B187" s="3" t="s">
        <v>2306</v>
      </c>
    </row>
    <row r="188" spans="2:2" x14ac:dyDescent="0.25">
      <c r="B188" s="3" t="s">
        <v>2307</v>
      </c>
    </row>
    <row r="189" spans="2:2" x14ac:dyDescent="0.25">
      <c r="B189" s="3" t="s">
        <v>2308</v>
      </c>
    </row>
    <row r="190" spans="2:2" x14ac:dyDescent="0.25">
      <c r="B190" s="3" t="s">
        <v>2309</v>
      </c>
    </row>
    <row r="191" spans="2:2" x14ac:dyDescent="0.25">
      <c r="B191" s="3" t="s">
        <v>2310</v>
      </c>
    </row>
    <row r="192" spans="2:2" x14ac:dyDescent="0.25">
      <c r="B192" s="3" t="s">
        <v>2311</v>
      </c>
    </row>
    <row r="193" spans="2:2" x14ac:dyDescent="0.25">
      <c r="B193" s="3" t="s">
        <v>2312</v>
      </c>
    </row>
    <row r="194" spans="2:2" x14ac:dyDescent="0.25">
      <c r="B194" s="3" t="s">
        <v>2313</v>
      </c>
    </row>
    <row r="195" spans="2:2" x14ac:dyDescent="0.25">
      <c r="B195" s="3" t="s">
        <v>2314</v>
      </c>
    </row>
    <row r="196" spans="2:2" x14ac:dyDescent="0.25">
      <c r="B196" s="3" t="s">
        <v>2315</v>
      </c>
    </row>
    <row r="197" spans="2:2" x14ac:dyDescent="0.25">
      <c r="B197" s="3" t="s">
        <v>2316</v>
      </c>
    </row>
    <row r="198" spans="2:2" x14ac:dyDescent="0.25">
      <c r="B198" s="3" t="s">
        <v>2317</v>
      </c>
    </row>
    <row r="199" spans="2:2" x14ac:dyDescent="0.25">
      <c r="B199" s="3" t="s">
        <v>2318</v>
      </c>
    </row>
    <row r="200" spans="2:2" x14ac:dyDescent="0.25">
      <c r="B200" s="3" t="s">
        <v>2319</v>
      </c>
    </row>
    <row r="201" spans="2:2" x14ac:dyDescent="0.25">
      <c r="B201" s="3" t="s">
        <v>2320</v>
      </c>
    </row>
    <row r="202" spans="2:2" x14ac:dyDescent="0.25">
      <c r="B202" s="3" t="s">
        <v>2321</v>
      </c>
    </row>
    <row r="203" spans="2:2" x14ac:dyDescent="0.25">
      <c r="B203" s="3" t="s">
        <v>2322</v>
      </c>
    </row>
    <row r="204" spans="2:2" x14ac:dyDescent="0.25">
      <c r="B204" s="3" t="s">
        <v>2323</v>
      </c>
    </row>
    <row r="205" spans="2:2" x14ac:dyDescent="0.25">
      <c r="B205" s="3" t="s">
        <v>2324</v>
      </c>
    </row>
    <row r="206" spans="2:2" x14ac:dyDescent="0.25">
      <c r="B206" s="3" t="s">
        <v>2325</v>
      </c>
    </row>
    <row r="207" spans="2:2" x14ac:dyDescent="0.25">
      <c r="B207" s="3" t="s">
        <v>2326</v>
      </c>
    </row>
    <row r="208" spans="2:2" x14ac:dyDescent="0.25">
      <c r="B208" s="3" t="s">
        <v>2327</v>
      </c>
    </row>
    <row r="209" spans="2:2" x14ac:dyDescent="0.25">
      <c r="B209" s="3" t="s">
        <v>2328</v>
      </c>
    </row>
    <row r="210" spans="2:2" x14ac:dyDescent="0.25">
      <c r="B210" s="3" t="s">
        <v>2329</v>
      </c>
    </row>
    <row r="211" spans="2:2" x14ac:dyDescent="0.25">
      <c r="B211" s="3" t="s">
        <v>2330</v>
      </c>
    </row>
    <row r="212" spans="2:2" x14ac:dyDescent="0.25">
      <c r="B212" s="3" t="s">
        <v>2331</v>
      </c>
    </row>
    <row r="213" spans="2:2" x14ac:dyDescent="0.25">
      <c r="B213" s="3" t="s">
        <v>2332</v>
      </c>
    </row>
    <row r="214" spans="2:2" x14ac:dyDescent="0.25">
      <c r="B214" s="3" t="s">
        <v>2333</v>
      </c>
    </row>
    <row r="215" spans="2:2" x14ac:dyDescent="0.25">
      <c r="B215" s="3" t="s">
        <v>2334</v>
      </c>
    </row>
    <row r="216" spans="2:2" x14ac:dyDescent="0.25">
      <c r="B216" s="3" t="s">
        <v>2335</v>
      </c>
    </row>
    <row r="217" spans="2:2" x14ac:dyDescent="0.25">
      <c r="B217" s="3" t="s">
        <v>2336</v>
      </c>
    </row>
    <row r="218" spans="2:2" x14ac:dyDescent="0.25">
      <c r="B218" s="3" t="s">
        <v>2337</v>
      </c>
    </row>
    <row r="219" spans="2:2" x14ac:dyDescent="0.25">
      <c r="B219" s="3" t="s">
        <v>2338</v>
      </c>
    </row>
    <row r="220" spans="2:2" x14ac:dyDescent="0.25">
      <c r="B220" s="3" t="s">
        <v>2339</v>
      </c>
    </row>
    <row r="221" spans="2:2" x14ac:dyDescent="0.25">
      <c r="B221" s="3" t="s">
        <v>2340</v>
      </c>
    </row>
    <row r="222" spans="2:2" x14ac:dyDescent="0.25">
      <c r="B222" s="3" t="s">
        <v>2341</v>
      </c>
    </row>
    <row r="223" spans="2:2" x14ac:dyDescent="0.25">
      <c r="B223" s="3" t="s">
        <v>2342</v>
      </c>
    </row>
    <row r="224" spans="2:2" x14ac:dyDescent="0.25">
      <c r="B224" s="3" t="s">
        <v>2343</v>
      </c>
    </row>
    <row r="225" spans="2:2" x14ac:dyDescent="0.25">
      <c r="B225" s="3" t="s">
        <v>2344</v>
      </c>
    </row>
    <row r="226" spans="2:2" x14ac:dyDescent="0.25">
      <c r="B226" s="3" t="s">
        <v>2345</v>
      </c>
    </row>
    <row r="227" spans="2:2" x14ac:dyDescent="0.25">
      <c r="B227" s="3" t="s">
        <v>2346</v>
      </c>
    </row>
    <row r="228" spans="2:2" x14ac:dyDescent="0.25">
      <c r="B228" s="3" t="s">
        <v>2347</v>
      </c>
    </row>
    <row r="229" spans="2:2" x14ac:dyDescent="0.25">
      <c r="B229" s="3" t="s">
        <v>2348</v>
      </c>
    </row>
    <row r="230" spans="2:2" x14ac:dyDescent="0.25">
      <c r="B230" s="3" t="s">
        <v>2349</v>
      </c>
    </row>
    <row r="231" spans="2:2" x14ac:dyDescent="0.25">
      <c r="B231" s="3" t="s">
        <v>2350</v>
      </c>
    </row>
    <row r="232" spans="2:2" x14ac:dyDescent="0.25">
      <c r="B232" s="3" t="s">
        <v>2351</v>
      </c>
    </row>
    <row r="233" spans="2:2" x14ac:dyDescent="0.25">
      <c r="B233" s="3" t="s">
        <v>2352</v>
      </c>
    </row>
    <row r="234" spans="2:2" x14ac:dyDescent="0.25">
      <c r="B234" s="3" t="s">
        <v>2353</v>
      </c>
    </row>
    <row r="235" spans="2:2" x14ac:dyDescent="0.25">
      <c r="B235" s="3" t="s">
        <v>2354</v>
      </c>
    </row>
    <row r="236" spans="2:2" x14ac:dyDescent="0.25">
      <c r="B236" s="3" t="s">
        <v>2355</v>
      </c>
    </row>
    <row r="237" spans="2:2" x14ac:dyDescent="0.25">
      <c r="B237" s="3" t="s">
        <v>2356</v>
      </c>
    </row>
    <row r="238" spans="2:2" x14ac:dyDescent="0.25">
      <c r="B238" s="3" t="s">
        <v>2357</v>
      </c>
    </row>
    <row r="239" spans="2:2" x14ac:dyDescent="0.25">
      <c r="B239" s="3" t="s">
        <v>2358</v>
      </c>
    </row>
    <row r="240" spans="2:2" x14ac:dyDescent="0.25">
      <c r="B240" s="3" t="s">
        <v>2359</v>
      </c>
    </row>
    <row r="241" spans="2:2" x14ac:dyDescent="0.25">
      <c r="B241" s="3" t="s">
        <v>2360</v>
      </c>
    </row>
    <row r="242" spans="2:2" x14ac:dyDescent="0.25">
      <c r="B242" s="3" t="s">
        <v>2361</v>
      </c>
    </row>
    <row r="243" spans="2:2" x14ac:dyDescent="0.25">
      <c r="B243" s="3" t="s">
        <v>2362</v>
      </c>
    </row>
    <row r="244" spans="2:2" x14ac:dyDescent="0.25">
      <c r="B244" s="3" t="s">
        <v>2363</v>
      </c>
    </row>
    <row r="245" spans="2:2" x14ac:dyDescent="0.25">
      <c r="B245" s="3" t="s">
        <v>2364</v>
      </c>
    </row>
    <row r="246" spans="2:2" x14ac:dyDescent="0.25">
      <c r="B246" s="3" t="s">
        <v>2365</v>
      </c>
    </row>
    <row r="247" spans="2:2" x14ac:dyDescent="0.25">
      <c r="B247" s="3" t="s">
        <v>2366</v>
      </c>
    </row>
    <row r="248" spans="2:2" x14ac:dyDescent="0.25">
      <c r="B248" s="3" t="s">
        <v>2367</v>
      </c>
    </row>
    <row r="249" spans="2:2" x14ac:dyDescent="0.25">
      <c r="B249" s="3" t="s">
        <v>2368</v>
      </c>
    </row>
    <row r="250" spans="2:2" x14ac:dyDescent="0.25">
      <c r="B250" s="3" t="s">
        <v>2369</v>
      </c>
    </row>
    <row r="251" spans="2:2" x14ac:dyDescent="0.25">
      <c r="B251" s="3" t="s">
        <v>2370</v>
      </c>
    </row>
    <row r="252" spans="2:2" x14ac:dyDescent="0.25">
      <c r="B252" s="3" t="s">
        <v>2371</v>
      </c>
    </row>
    <row r="253" spans="2:2" x14ac:dyDescent="0.25">
      <c r="B253" s="3" t="s">
        <v>2372</v>
      </c>
    </row>
    <row r="254" spans="2:2" x14ac:dyDescent="0.25">
      <c r="B254" s="3" t="s">
        <v>2373</v>
      </c>
    </row>
    <row r="255" spans="2:2" x14ac:dyDescent="0.25">
      <c r="B255" s="3" t="s">
        <v>2374</v>
      </c>
    </row>
    <row r="256" spans="2:2" x14ac:dyDescent="0.25">
      <c r="B256" s="3" t="s">
        <v>2375</v>
      </c>
    </row>
    <row r="257" spans="2:2" x14ac:dyDescent="0.25">
      <c r="B257" s="3" t="s">
        <v>2376</v>
      </c>
    </row>
    <row r="258" spans="2:2" x14ac:dyDescent="0.25">
      <c r="B258" s="3" t="s">
        <v>2377</v>
      </c>
    </row>
    <row r="259" spans="2:2" x14ac:dyDescent="0.25">
      <c r="B259" s="3" t="s">
        <v>2378</v>
      </c>
    </row>
    <row r="260" spans="2:2" x14ac:dyDescent="0.25">
      <c r="B260" s="3" t="s">
        <v>2379</v>
      </c>
    </row>
    <row r="261" spans="2:2" x14ac:dyDescent="0.25">
      <c r="B261" s="3" t="s">
        <v>2380</v>
      </c>
    </row>
    <row r="262" spans="2:2" x14ac:dyDescent="0.25">
      <c r="B262" s="3" t="s">
        <v>2381</v>
      </c>
    </row>
    <row r="263" spans="2:2" x14ac:dyDescent="0.25">
      <c r="B263" s="3" t="s">
        <v>2382</v>
      </c>
    </row>
    <row r="264" spans="2:2" x14ac:dyDescent="0.25">
      <c r="B264" s="3" t="s">
        <v>2383</v>
      </c>
    </row>
    <row r="265" spans="2:2" x14ac:dyDescent="0.25">
      <c r="B265" s="3" t="s">
        <v>2384</v>
      </c>
    </row>
    <row r="266" spans="2:2" x14ac:dyDescent="0.25">
      <c r="B266" s="3" t="s">
        <v>2385</v>
      </c>
    </row>
    <row r="267" spans="2:2" x14ac:dyDescent="0.25">
      <c r="B267" s="3" t="s">
        <v>2386</v>
      </c>
    </row>
    <row r="268" spans="2:2" x14ac:dyDescent="0.25">
      <c r="B268" s="3" t="s">
        <v>2387</v>
      </c>
    </row>
    <row r="269" spans="2:2" x14ac:dyDescent="0.25">
      <c r="B269" s="3" t="s">
        <v>2388</v>
      </c>
    </row>
    <row r="270" spans="2:2" x14ac:dyDescent="0.25">
      <c r="B270" s="3" t="s">
        <v>2389</v>
      </c>
    </row>
    <row r="271" spans="2:2" x14ac:dyDescent="0.25">
      <c r="B271" s="3" t="s">
        <v>2390</v>
      </c>
    </row>
    <row r="272" spans="2:2" x14ac:dyDescent="0.25">
      <c r="B272" s="3" t="s">
        <v>2391</v>
      </c>
    </row>
    <row r="273" spans="2:2" x14ac:dyDescent="0.25">
      <c r="B273" s="3" t="s">
        <v>2392</v>
      </c>
    </row>
    <row r="274" spans="2:2" x14ac:dyDescent="0.25">
      <c r="B274" s="3" t="s">
        <v>2393</v>
      </c>
    </row>
    <row r="275" spans="2:2" x14ac:dyDescent="0.25">
      <c r="B275" s="3" t="s">
        <v>2394</v>
      </c>
    </row>
    <row r="276" spans="2:2" x14ac:dyDescent="0.25">
      <c r="B276" s="3" t="s">
        <v>2395</v>
      </c>
    </row>
    <row r="277" spans="2:2" x14ac:dyDescent="0.25">
      <c r="B277" s="3" t="s">
        <v>2396</v>
      </c>
    </row>
    <row r="278" spans="2:2" x14ac:dyDescent="0.25">
      <c r="B278" s="3" t="s">
        <v>2397</v>
      </c>
    </row>
    <row r="279" spans="2:2" x14ac:dyDescent="0.25">
      <c r="B279" s="3" t="s">
        <v>2398</v>
      </c>
    </row>
    <row r="280" spans="2:2" x14ac:dyDescent="0.25">
      <c r="B280" s="3" t="s">
        <v>2399</v>
      </c>
    </row>
    <row r="281" spans="2:2" x14ac:dyDescent="0.25">
      <c r="B281" s="3" t="s">
        <v>2400</v>
      </c>
    </row>
    <row r="282" spans="2:2" x14ac:dyDescent="0.25">
      <c r="B282" s="3" t="s">
        <v>2401</v>
      </c>
    </row>
    <row r="283" spans="2:2" x14ac:dyDescent="0.25">
      <c r="B283" s="3" t="s">
        <v>2402</v>
      </c>
    </row>
    <row r="284" spans="2:2" x14ac:dyDescent="0.25">
      <c r="B284" s="3" t="s">
        <v>2403</v>
      </c>
    </row>
    <row r="285" spans="2:2" x14ac:dyDescent="0.25">
      <c r="B285" s="3" t="s">
        <v>2404</v>
      </c>
    </row>
    <row r="286" spans="2:2" x14ac:dyDescent="0.25">
      <c r="B286" s="3" t="s">
        <v>2405</v>
      </c>
    </row>
    <row r="287" spans="2:2" x14ac:dyDescent="0.25">
      <c r="B287" s="3" t="s">
        <v>2406</v>
      </c>
    </row>
    <row r="288" spans="2:2" x14ac:dyDescent="0.25">
      <c r="B288" s="3" t="s">
        <v>2407</v>
      </c>
    </row>
    <row r="289" spans="2:2" x14ac:dyDescent="0.25">
      <c r="B289" s="3" t="s">
        <v>2408</v>
      </c>
    </row>
    <row r="290" spans="2:2" x14ac:dyDescent="0.25">
      <c r="B290" s="3" t="s">
        <v>2409</v>
      </c>
    </row>
    <row r="291" spans="2:2" x14ac:dyDescent="0.25">
      <c r="B291" s="3" t="s">
        <v>2410</v>
      </c>
    </row>
    <row r="292" spans="2:2" x14ac:dyDescent="0.25">
      <c r="B292" s="3" t="s">
        <v>2411</v>
      </c>
    </row>
    <row r="293" spans="2:2" x14ac:dyDescent="0.25">
      <c r="B293" s="3" t="s">
        <v>2412</v>
      </c>
    </row>
    <row r="294" spans="2:2" x14ac:dyDescent="0.25">
      <c r="B294" s="3" t="s">
        <v>2413</v>
      </c>
    </row>
    <row r="295" spans="2:2" x14ac:dyDescent="0.25">
      <c r="B295" s="3" t="s">
        <v>2414</v>
      </c>
    </row>
    <row r="296" spans="2:2" x14ac:dyDescent="0.25">
      <c r="B296" s="3" t="s">
        <v>2415</v>
      </c>
    </row>
    <row r="297" spans="2:2" x14ac:dyDescent="0.25">
      <c r="B297" s="3" t="s">
        <v>2416</v>
      </c>
    </row>
    <row r="298" spans="2:2" x14ac:dyDescent="0.25">
      <c r="B298" s="3" t="s">
        <v>2417</v>
      </c>
    </row>
    <row r="299" spans="2:2" x14ac:dyDescent="0.25">
      <c r="B299" s="3" t="s">
        <v>2418</v>
      </c>
    </row>
    <row r="300" spans="2:2" x14ac:dyDescent="0.25">
      <c r="B300" s="3" t="s">
        <v>2419</v>
      </c>
    </row>
    <row r="301" spans="2:2" x14ac:dyDescent="0.25">
      <c r="B301" s="3" t="s">
        <v>2420</v>
      </c>
    </row>
    <row r="302" spans="2:2" x14ac:dyDescent="0.25">
      <c r="B302" s="3" t="s">
        <v>2421</v>
      </c>
    </row>
    <row r="303" spans="2:2" x14ac:dyDescent="0.25">
      <c r="B303" s="3" t="s">
        <v>2422</v>
      </c>
    </row>
    <row r="304" spans="2:2" x14ac:dyDescent="0.25">
      <c r="B304" s="3" t="s">
        <v>2423</v>
      </c>
    </row>
    <row r="305" spans="2:2" x14ac:dyDescent="0.25">
      <c r="B305" s="3" t="s">
        <v>2424</v>
      </c>
    </row>
    <row r="306" spans="2:2" x14ac:dyDescent="0.25">
      <c r="B306" s="3" t="s">
        <v>2425</v>
      </c>
    </row>
    <row r="307" spans="2:2" x14ac:dyDescent="0.25">
      <c r="B307" s="3" t="s">
        <v>2426</v>
      </c>
    </row>
    <row r="308" spans="2:2" x14ac:dyDescent="0.25">
      <c r="B308" s="3" t="s">
        <v>2427</v>
      </c>
    </row>
    <row r="309" spans="2:2" x14ac:dyDescent="0.25">
      <c r="B309" s="3" t="s">
        <v>2428</v>
      </c>
    </row>
    <row r="310" spans="2:2" x14ac:dyDescent="0.25">
      <c r="B310" s="3" t="s">
        <v>2429</v>
      </c>
    </row>
    <row r="311" spans="2:2" x14ac:dyDescent="0.25">
      <c r="B311" s="3" t="s">
        <v>2430</v>
      </c>
    </row>
    <row r="312" spans="2:2" x14ac:dyDescent="0.25">
      <c r="B312" s="3" t="s">
        <v>2431</v>
      </c>
    </row>
    <row r="313" spans="2:2" x14ac:dyDescent="0.25">
      <c r="B313" s="3" t="s">
        <v>2432</v>
      </c>
    </row>
    <row r="314" spans="2:2" x14ac:dyDescent="0.25">
      <c r="B314" s="3" t="s">
        <v>2433</v>
      </c>
    </row>
    <row r="315" spans="2:2" x14ac:dyDescent="0.25">
      <c r="B315" s="3" t="s">
        <v>2434</v>
      </c>
    </row>
    <row r="316" spans="2:2" x14ac:dyDescent="0.25">
      <c r="B316" s="3" t="s">
        <v>2435</v>
      </c>
    </row>
    <row r="317" spans="2:2" x14ac:dyDescent="0.25">
      <c r="B317" s="3" t="s">
        <v>2436</v>
      </c>
    </row>
    <row r="318" spans="2:2" x14ac:dyDescent="0.25">
      <c r="B318" s="3" t="s">
        <v>2437</v>
      </c>
    </row>
    <row r="319" spans="2:2" x14ac:dyDescent="0.25">
      <c r="B319" s="3" t="s">
        <v>2438</v>
      </c>
    </row>
    <row r="320" spans="2:2" x14ac:dyDescent="0.25">
      <c r="B320" s="3" t="s">
        <v>2439</v>
      </c>
    </row>
    <row r="321" spans="2:2" x14ac:dyDescent="0.25">
      <c r="B321" s="3" t="s">
        <v>2440</v>
      </c>
    </row>
    <row r="322" spans="2:2" x14ac:dyDescent="0.25">
      <c r="B322" s="3" t="s">
        <v>2441</v>
      </c>
    </row>
    <row r="323" spans="2:2" x14ac:dyDescent="0.25">
      <c r="B323" s="3" t="s">
        <v>2442</v>
      </c>
    </row>
    <row r="324" spans="2:2" x14ac:dyDescent="0.25">
      <c r="B324" s="3" t="s">
        <v>2443</v>
      </c>
    </row>
    <row r="325" spans="2:2" x14ac:dyDescent="0.25">
      <c r="B325" s="3" t="s">
        <v>2444</v>
      </c>
    </row>
    <row r="326" spans="2:2" x14ac:dyDescent="0.25">
      <c r="B326" s="3" t="s">
        <v>2445</v>
      </c>
    </row>
    <row r="327" spans="2:2" x14ac:dyDescent="0.25">
      <c r="B327" s="3" t="s">
        <v>2446</v>
      </c>
    </row>
    <row r="328" spans="2:2" x14ac:dyDescent="0.25">
      <c r="B328" s="3" t="s">
        <v>2447</v>
      </c>
    </row>
    <row r="329" spans="2:2" x14ac:dyDescent="0.25">
      <c r="B329" s="3" t="s">
        <v>2448</v>
      </c>
    </row>
    <row r="330" spans="2:2" x14ac:dyDescent="0.25">
      <c r="B330" s="3" t="s">
        <v>2449</v>
      </c>
    </row>
    <row r="331" spans="2:2" x14ac:dyDescent="0.25">
      <c r="B331" s="3" t="s">
        <v>2450</v>
      </c>
    </row>
    <row r="332" spans="2:2" x14ac:dyDescent="0.25">
      <c r="B332" s="3" t="s">
        <v>2451</v>
      </c>
    </row>
    <row r="333" spans="2:2" x14ac:dyDescent="0.25">
      <c r="B333" s="3" t="s">
        <v>2452</v>
      </c>
    </row>
    <row r="334" spans="2:2" x14ac:dyDescent="0.25">
      <c r="B334" s="3" t="s">
        <v>2453</v>
      </c>
    </row>
    <row r="335" spans="2:2" x14ac:dyDescent="0.25">
      <c r="B335" s="3" t="s">
        <v>2454</v>
      </c>
    </row>
    <row r="336" spans="2:2" x14ac:dyDescent="0.25">
      <c r="B336" s="3" t="s">
        <v>2455</v>
      </c>
    </row>
    <row r="337" spans="2:2" x14ac:dyDescent="0.25">
      <c r="B337" s="3" t="s">
        <v>2456</v>
      </c>
    </row>
    <row r="338" spans="2:2" x14ac:dyDescent="0.25">
      <c r="B338" s="3" t="s">
        <v>2457</v>
      </c>
    </row>
    <row r="339" spans="2:2" x14ac:dyDescent="0.25">
      <c r="B339" s="3" t="s">
        <v>2458</v>
      </c>
    </row>
    <row r="340" spans="2:2" x14ac:dyDescent="0.25">
      <c r="B340" s="3" t="s">
        <v>2459</v>
      </c>
    </row>
    <row r="341" spans="2:2" x14ac:dyDescent="0.25">
      <c r="B341" s="3" t="s">
        <v>2460</v>
      </c>
    </row>
    <row r="342" spans="2:2" x14ac:dyDescent="0.25">
      <c r="B342" s="3" t="s">
        <v>2461</v>
      </c>
    </row>
    <row r="343" spans="2:2" x14ac:dyDescent="0.25">
      <c r="B343" s="3" t="s">
        <v>2462</v>
      </c>
    </row>
    <row r="344" spans="2:2" x14ac:dyDescent="0.25">
      <c r="B344" s="3" t="s">
        <v>2463</v>
      </c>
    </row>
    <row r="345" spans="2:2" x14ac:dyDescent="0.25">
      <c r="B345" s="3" t="s">
        <v>2464</v>
      </c>
    </row>
    <row r="346" spans="2:2" x14ac:dyDescent="0.25">
      <c r="B346" s="3" t="s">
        <v>2465</v>
      </c>
    </row>
    <row r="347" spans="2:2" x14ac:dyDescent="0.25">
      <c r="B347" s="3" t="s">
        <v>2466</v>
      </c>
    </row>
    <row r="348" spans="2:2" x14ac:dyDescent="0.25">
      <c r="B348" s="3" t="s">
        <v>2467</v>
      </c>
    </row>
    <row r="349" spans="2:2" x14ac:dyDescent="0.25">
      <c r="B349" s="3" t="s">
        <v>2468</v>
      </c>
    </row>
    <row r="350" spans="2:2" x14ac:dyDescent="0.25">
      <c r="B350" s="3" t="s">
        <v>2469</v>
      </c>
    </row>
    <row r="351" spans="2:2" x14ac:dyDescent="0.25">
      <c r="B351" s="3" t="s">
        <v>2470</v>
      </c>
    </row>
    <row r="352" spans="2:2" x14ac:dyDescent="0.25">
      <c r="B352" s="3" t="s">
        <v>2471</v>
      </c>
    </row>
    <row r="353" spans="2:2" x14ac:dyDescent="0.25">
      <c r="B353" s="3" t="s">
        <v>2472</v>
      </c>
    </row>
    <row r="354" spans="2:2" x14ac:dyDescent="0.25">
      <c r="B354" s="3" t="s">
        <v>2473</v>
      </c>
    </row>
    <row r="355" spans="2:2" x14ac:dyDescent="0.25">
      <c r="B355" s="3" t="s">
        <v>2474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2:I2"/>
  <sheetViews>
    <sheetView workbookViewId="0">
      <selection activeCell="K7" sqref="K7"/>
    </sheetView>
  </sheetViews>
  <sheetFormatPr baseColWidth="10" defaultColWidth="9.140625" defaultRowHeight="15" x14ac:dyDescent="0.25"/>
  <cols>
    <col min="2" max="2" width="14.85546875" customWidth="1"/>
    <col min="3" max="3" width="19.42578125" bestFit="1" customWidth="1"/>
    <col min="4" max="4" width="11.42578125" bestFit="1" customWidth="1"/>
    <col min="5" max="5" width="13.85546875" customWidth="1"/>
    <col min="6" max="6" width="18" customWidth="1"/>
    <col min="7" max="7" width="12.140625" customWidth="1"/>
  </cols>
  <sheetData>
    <row r="2" spans="2:9" x14ac:dyDescent="0.25">
      <c r="B2" t="s">
        <v>2689</v>
      </c>
      <c r="C2" t="s">
        <v>2690</v>
      </c>
      <c r="D2" t="s">
        <v>2685</v>
      </c>
      <c r="E2" t="s">
        <v>2691</v>
      </c>
      <c r="F2" t="s">
        <v>2692</v>
      </c>
      <c r="G2" t="s">
        <v>2693</v>
      </c>
      <c r="H2" t="s">
        <v>2688</v>
      </c>
      <c r="I2" t="s">
        <v>2694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2:X55"/>
  <sheetViews>
    <sheetView workbookViewId="0">
      <selection activeCell="F3" sqref="F3:F12"/>
    </sheetView>
  </sheetViews>
  <sheetFormatPr baseColWidth="10" defaultColWidth="9.140625" defaultRowHeight="15" x14ac:dyDescent="0.25"/>
  <cols>
    <col min="2" max="2" width="20.28515625" bestFit="1" customWidth="1"/>
    <col min="3" max="3" width="12.5703125" bestFit="1" customWidth="1"/>
    <col min="4" max="5" width="12.5703125" customWidth="1"/>
    <col min="6" max="6" width="17.7109375" bestFit="1" customWidth="1"/>
    <col min="7" max="7" width="23" bestFit="1" customWidth="1"/>
    <col min="8" max="18" width="23" customWidth="1"/>
    <col min="19" max="19" width="21.28515625" bestFit="1" customWidth="1"/>
    <col min="20" max="20" width="20.42578125" bestFit="1" customWidth="1"/>
  </cols>
  <sheetData>
    <row r="2" spans="2:24" x14ac:dyDescent="0.25">
      <c r="B2" s="27" t="s">
        <v>2476</v>
      </c>
      <c r="C2" s="27" t="s">
        <v>2477</v>
      </c>
      <c r="D2" s="27" t="s">
        <v>2888</v>
      </c>
      <c r="E2" s="27" t="s">
        <v>2887</v>
      </c>
      <c r="F2" s="27" t="s">
        <v>2726</v>
      </c>
      <c r="G2" s="27" t="s">
        <v>2499</v>
      </c>
      <c r="H2" s="27" t="s">
        <v>2579</v>
      </c>
      <c r="I2" s="27" t="s">
        <v>2636</v>
      </c>
      <c r="J2" s="27" t="s">
        <v>2886</v>
      </c>
      <c r="K2" s="27" t="s">
        <v>2716</v>
      </c>
      <c r="L2" s="27" t="s">
        <v>2717</v>
      </c>
      <c r="M2" s="27" t="s">
        <v>2718</v>
      </c>
      <c r="N2" s="27" t="s">
        <v>2719</v>
      </c>
      <c r="O2" s="27" t="s">
        <v>2720</v>
      </c>
      <c r="P2" s="27" t="s">
        <v>2621</v>
      </c>
      <c r="Q2" s="27" t="s">
        <v>2721</v>
      </c>
      <c r="R2" s="27" t="s">
        <v>2722</v>
      </c>
      <c r="S2" s="27" t="s">
        <v>2494</v>
      </c>
      <c r="T2" s="27" t="s">
        <v>2695</v>
      </c>
      <c r="U2" s="27"/>
      <c r="V2" s="27"/>
      <c r="W2" s="27"/>
      <c r="X2" s="27"/>
    </row>
    <row r="3" spans="2:24" x14ac:dyDescent="0.25">
      <c r="B3" s="27" t="s">
        <v>2477</v>
      </c>
      <c r="C3" s="27" t="s">
        <v>2478</v>
      </c>
      <c r="D3" s="27" t="s">
        <v>2499</v>
      </c>
      <c r="E3" s="27" t="s">
        <v>2485</v>
      </c>
      <c r="F3" s="27" t="s">
        <v>2703</v>
      </c>
      <c r="G3" s="30" t="s">
        <v>2500</v>
      </c>
      <c r="H3" s="30" t="s">
        <v>2579</v>
      </c>
      <c r="I3" s="30" t="s">
        <v>2749</v>
      </c>
      <c r="J3" s="30" t="s">
        <v>2763</v>
      </c>
      <c r="K3" s="30" t="s">
        <v>2777</v>
      </c>
      <c r="L3" s="30" t="s">
        <v>2807</v>
      </c>
      <c r="M3" s="30" t="s">
        <v>2811</v>
      </c>
      <c r="N3" s="30" t="s">
        <v>2825</v>
      </c>
      <c r="O3" s="30" t="s">
        <v>2831</v>
      </c>
      <c r="P3" s="30" t="s">
        <v>2837</v>
      </c>
      <c r="Q3" s="30" t="s">
        <v>2875</v>
      </c>
      <c r="R3" s="30" t="s">
        <v>2883</v>
      </c>
      <c r="S3" s="27" t="s">
        <v>2495</v>
      </c>
      <c r="T3" s="27" t="s">
        <v>2475</v>
      </c>
      <c r="U3" s="27"/>
      <c r="V3" s="27"/>
      <c r="W3" s="27"/>
      <c r="X3" s="27"/>
    </row>
    <row r="4" spans="2:24" x14ac:dyDescent="0.25">
      <c r="B4" s="27" t="s">
        <v>2490</v>
      </c>
      <c r="C4" s="27" t="s">
        <v>2479</v>
      </c>
      <c r="D4" s="27" t="s">
        <v>2578</v>
      </c>
      <c r="E4" s="27" t="s">
        <v>2676</v>
      </c>
      <c r="F4" s="27" t="s">
        <v>2699</v>
      </c>
      <c r="G4" s="30" t="s">
        <v>2501</v>
      </c>
      <c r="H4" s="30" t="s">
        <v>2584</v>
      </c>
      <c r="I4" s="30" t="s">
        <v>2637</v>
      </c>
      <c r="J4" s="30" t="s">
        <v>2764</v>
      </c>
      <c r="K4" s="30" t="s">
        <v>2778</v>
      </c>
      <c r="L4" s="30" t="s">
        <v>2584</v>
      </c>
      <c r="M4" s="30" t="s">
        <v>2812</v>
      </c>
      <c r="N4" s="30" t="s">
        <v>2826</v>
      </c>
      <c r="O4" s="30" t="s">
        <v>2832</v>
      </c>
      <c r="P4" s="30" t="s">
        <v>2838</v>
      </c>
      <c r="Q4" s="30" t="s">
        <v>2876</v>
      </c>
      <c r="R4" s="30" t="s">
        <v>2484</v>
      </c>
      <c r="S4" s="27" t="s">
        <v>2496</v>
      </c>
      <c r="T4" s="27" t="s">
        <v>2559</v>
      </c>
      <c r="U4" s="27"/>
      <c r="V4" s="27"/>
      <c r="W4" s="27"/>
      <c r="X4" s="27"/>
    </row>
    <row r="5" spans="2:24" x14ac:dyDescent="0.25">
      <c r="B5" s="27" t="s">
        <v>2491</v>
      </c>
      <c r="C5" s="27" t="s">
        <v>2481</v>
      </c>
      <c r="D5" s="27" t="s">
        <v>2636</v>
      </c>
      <c r="E5" s="27" t="s">
        <v>2677</v>
      </c>
      <c r="F5" s="27" t="s">
        <v>2700</v>
      </c>
      <c r="G5" s="30" t="s">
        <v>2503</v>
      </c>
      <c r="H5" s="30" t="s">
        <v>2586</v>
      </c>
      <c r="I5" s="30" t="s">
        <v>2638</v>
      </c>
      <c r="J5" s="30" t="s">
        <v>2765</v>
      </c>
      <c r="K5" s="30" t="s">
        <v>2779</v>
      </c>
      <c r="L5" s="30" t="s">
        <v>2779</v>
      </c>
      <c r="M5" s="30" t="s">
        <v>2813</v>
      </c>
      <c r="N5" s="30" t="s">
        <v>2827</v>
      </c>
      <c r="O5" s="30" t="s">
        <v>2833</v>
      </c>
      <c r="P5" s="30" t="s">
        <v>2839</v>
      </c>
      <c r="Q5" s="30" t="s">
        <v>2877</v>
      </c>
      <c r="R5" s="30" t="s">
        <v>2884</v>
      </c>
      <c r="S5" s="27"/>
      <c r="T5" s="27" t="s">
        <v>2696</v>
      </c>
      <c r="U5" s="27"/>
      <c r="V5" s="27"/>
      <c r="W5" s="27"/>
      <c r="X5" s="27"/>
    </row>
    <row r="6" spans="2:24" x14ac:dyDescent="0.25">
      <c r="B6" s="27" t="s">
        <v>2492</v>
      </c>
      <c r="C6" s="27" t="s">
        <v>2482</v>
      </c>
      <c r="D6" s="27" t="s">
        <v>2715</v>
      </c>
      <c r="E6" s="27" t="s">
        <v>2678</v>
      </c>
      <c r="F6" s="27" t="s">
        <v>2701</v>
      </c>
      <c r="G6" s="30" t="s">
        <v>2505</v>
      </c>
      <c r="H6" s="30" t="s">
        <v>2591</v>
      </c>
      <c r="I6" s="30" t="s">
        <v>2640</v>
      </c>
      <c r="J6" s="30" t="s">
        <v>2766</v>
      </c>
      <c r="K6" s="30" t="s">
        <v>2780</v>
      </c>
      <c r="L6" s="30" t="s">
        <v>2808</v>
      </c>
      <c r="M6" s="30" t="s">
        <v>2814</v>
      </c>
      <c r="N6" s="30" t="s">
        <v>2828</v>
      </c>
      <c r="O6" s="30" t="s">
        <v>2834</v>
      </c>
      <c r="P6" s="30" t="s">
        <v>2840</v>
      </c>
      <c r="Q6" s="30" t="s">
        <v>2878</v>
      </c>
      <c r="R6" s="30" t="s">
        <v>2885</v>
      </c>
      <c r="S6" s="27"/>
      <c r="T6" s="27" t="s">
        <v>2697</v>
      </c>
      <c r="U6" s="27"/>
      <c r="V6" s="27"/>
      <c r="W6" s="27"/>
      <c r="X6" s="27"/>
    </row>
    <row r="7" spans="2:24" x14ac:dyDescent="0.25">
      <c r="B7" s="27" t="s">
        <v>2493</v>
      </c>
      <c r="C7" s="27" t="s">
        <v>2483</v>
      </c>
      <c r="D7" s="27" t="s">
        <v>2886</v>
      </c>
      <c r="E7" s="27" t="s">
        <v>2679</v>
      </c>
      <c r="F7" s="27" t="s">
        <v>172</v>
      </c>
      <c r="G7" s="30" t="s">
        <v>2506</v>
      </c>
      <c r="H7" s="30" t="s">
        <v>2594</v>
      </c>
      <c r="I7" s="30" t="s">
        <v>2641</v>
      </c>
      <c r="J7" s="30" t="s">
        <v>2767</v>
      </c>
      <c r="K7" s="30" t="s">
        <v>2781</v>
      </c>
      <c r="L7" s="30" t="s">
        <v>2809</v>
      </c>
      <c r="M7" s="30" t="s">
        <v>2815</v>
      </c>
      <c r="N7" s="30" t="s">
        <v>2829</v>
      </c>
      <c r="O7" s="30" t="s">
        <v>2835</v>
      </c>
      <c r="P7" s="30" t="s">
        <v>2841</v>
      </c>
      <c r="Q7" s="30" t="s">
        <v>2879</v>
      </c>
      <c r="R7" s="30"/>
      <c r="S7" s="27"/>
      <c r="T7" s="27"/>
      <c r="U7" s="27"/>
      <c r="V7" s="27"/>
      <c r="W7" s="27"/>
      <c r="X7" s="27"/>
    </row>
    <row r="8" spans="2:24" x14ac:dyDescent="0.25">
      <c r="B8" s="27" t="s">
        <v>2655</v>
      </c>
      <c r="C8" s="27"/>
      <c r="D8" s="27" t="s">
        <v>2717</v>
      </c>
      <c r="E8" s="27" t="s">
        <v>2680</v>
      </c>
      <c r="F8" s="27" t="s">
        <v>2702</v>
      </c>
      <c r="G8" s="30" t="s">
        <v>2508</v>
      </c>
      <c r="H8" s="30" t="s">
        <v>2600</v>
      </c>
      <c r="I8" s="30" t="s">
        <v>2750</v>
      </c>
      <c r="J8" s="30" t="s">
        <v>2768</v>
      </c>
      <c r="K8" s="30" t="s">
        <v>2782</v>
      </c>
      <c r="L8" s="30" t="s">
        <v>2810</v>
      </c>
      <c r="M8" s="30" t="s">
        <v>2816</v>
      </c>
      <c r="N8" s="30" t="s">
        <v>2830</v>
      </c>
      <c r="O8" s="30" t="s">
        <v>2836</v>
      </c>
      <c r="P8" s="30" t="s">
        <v>2842</v>
      </c>
      <c r="Q8" s="30" t="s">
        <v>2880</v>
      </c>
      <c r="R8" s="30"/>
      <c r="S8" s="27"/>
      <c r="T8" s="27"/>
      <c r="U8" s="27"/>
      <c r="V8" s="27"/>
      <c r="W8" s="27"/>
      <c r="X8" s="27"/>
    </row>
    <row r="9" spans="2:24" x14ac:dyDescent="0.25">
      <c r="B9" s="27" t="s">
        <v>2656</v>
      </c>
      <c r="C9" s="27"/>
      <c r="D9" s="27" t="s">
        <v>2718</v>
      </c>
      <c r="E9" s="27" t="s">
        <v>2681</v>
      </c>
      <c r="F9" s="27" t="s">
        <v>2711</v>
      </c>
      <c r="G9" s="30" t="s">
        <v>2512</v>
      </c>
      <c r="H9" s="30" t="s">
        <v>2609</v>
      </c>
      <c r="I9" s="30" t="s">
        <v>2643</v>
      </c>
      <c r="J9" s="30" t="s">
        <v>2769</v>
      </c>
      <c r="K9" s="30" t="s">
        <v>2675</v>
      </c>
      <c r="L9" s="30"/>
      <c r="M9" s="30" t="s">
        <v>2817</v>
      </c>
      <c r="N9" s="30"/>
      <c r="O9" s="30"/>
      <c r="P9" s="30" t="s">
        <v>2843</v>
      </c>
      <c r="Q9" s="30" t="s">
        <v>2881</v>
      </c>
      <c r="R9" s="30"/>
      <c r="S9" s="27"/>
      <c r="T9" s="27"/>
      <c r="U9" s="27"/>
      <c r="V9" s="27"/>
      <c r="W9" s="27"/>
      <c r="X9" s="27"/>
    </row>
    <row r="10" spans="2:24" x14ac:dyDescent="0.25">
      <c r="B10" s="27" t="s">
        <v>2657</v>
      </c>
      <c r="C10" s="27"/>
      <c r="D10" s="27" t="s">
        <v>2719</v>
      </c>
      <c r="E10" s="27" t="s">
        <v>2682</v>
      </c>
      <c r="F10" s="27" t="s">
        <v>2712</v>
      </c>
      <c r="G10" s="30" t="s">
        <v>2727</v>
      </c>
      <c r="H10" s="30" t="s">
        <v>2748</v>
      </c>
      <c r="I10" s="30" t="s">
        <v>2751</v>
      </c>
      <c r="J10" s="30" t="s">
        <v>2770</v>
      </c>
      <c r="K10" s="30" t="s">
        <v>2783</v>
      </c>
      <c r="L10" s="30"/>
      <c r="M10" s="30" t="s">
        <v>2818</v>
      </c>
      <c r="N10" s="30"/>
      <c r="O10" s="30"/>
      <c r="P10" s="30" t="s">
        <v>2844</v>
      </c>
      <c r="Q10" s="30" t="s">
        <v>2882</v>
      </c>
      <c r="R10" s="30"/>
      <c r="S10" s="27"/>
      <c r="T10" s="27"/>
      <c r="U10" s="27"/>
      <c r="V10" s="27"/>
      <c r="W10" s="27"/>
      <c r="X10" s="27"/>
    </row>
    <row r="11" spans="2:24" x14ac:dyDescent="0.25">
      <c r="B11" s="27" t="s">
        <v>2658</v>
      </c>
      <c r="C11" s="27"/>
      <c r="D11" s="27" t="s">
        <v>2720</v>
      </c>
      <c r="E11" s="27" t="s">
        <v>2707</v>
      </c>
      <c r="F11" s="27" t="s">
        <v>2713</v>
      </c>
      <c r="G11" s="30" t="s">
        <v>2515</v>
      </c>
      <c r="H11" s="30" t="s">
        <v>2612</v>
      </c>
      <c r="I11" s="30" t="s">
        <v>2645</v>
      </c>
      <c r="J11" s="30" t="s">
        <v>2771</v>
      </c>
      <c r="K11" s="30" t="s">
        <v>2784</v>
      </c>
      <c r="L11" s="30"/>
      <c r="M11" s="30" t="s">
        <v>2819</v>
      </c>
      <c r="N11" s="30"/>
      <c r="O11" s="30"/>
      <c r="P11" s="30" t="s">
        <v>2845</v>
      </c>
      <c r="Q11" s="30"/>
      <c r="R11" s="30"/>
      <c r="S11" s="27"/>
      <c r="T11" s="27"/>
      <c r="U11" s="27"/>
      <c r="V11" s="27"/>
      <c r="W11" s="27"/>
      <c r="X11" s="27"/>
    </row>
    <row r="12" spans="2:24" x14ac:dyDescent="0.25">
      <c r="B12" s="27" t="s">
        <v>2659</v>
      </c>
      <c r="C12" s="27"/>
      <c r="D12" s="27" t="s">
        <v>2621</v>
      </c>
      <c r="E12" s="27"/>
      <c r="F12" s="27" t="s">
        <v>2485</v>
      </c>
      <c r="G12" s="30" t="s">
        <v>2516</v>
      </c>
      <c r="H12" s="30" t="s">
        <v>2614</v>
      </c>
      <c r="I12" s="30" t="s">
        <v>2646</v>
      </c>
      <c r="J12" s="30" t="s">
        <v>2772</v>
      </c>
      <c r="K12" s="30" t="s">
        <v>2785</v>
      </c>
      <c r="L12" s="30"/>
      <c r="M12" s="30" t="s">
        <v>2820</v>
      </c>
      <c r="N12" s="30"/>
      <c r="O12" s="30"/>
      <c r="P12" s="30" t="s">
        <v>2846</v>
      </c>
      <c r="Q12" s="30"/>
      <c r="R12" s="30"/>
      <c r="S12" s="27"/>
      <c r="T12" s="27"/>
      <c r="U12" s="27"/>
      <c r="V12" s="27"/>
      <c r="W12" s="27"/>
      <c r="X12" s="27"/>
    </row>
    <row r="13" spans="2:24" x14ac:dyDescent="0.25">
      <c r="B13" s="27" t="s">
        <v>2660</v>
      </c>
      <c r="C13" s="27"/>
      <c r="D13" s="27" t="s">
        <v>2721</v>
      </c>
      <c r="E13" s="27"/>
      <c r="F13" s="27" t="s">
        <v>2723</v>
      </c>
      <c r="G13" s="30" t="s">
        <v>2519</v>
      </c>
      <c r="H13" s="30" t="s">
        <v>2621</v>
      </c>
      <c r="I13" s="30" t="s">
        <v>2647</v>
      </c>
      <c r="J13" s="30" t="s">
        <v>2773</v>
      </c>
      <c r="K13" s="30" t="s">
        <v>2786</v>
      </c>
      <c r="L13" s="30"/>
      <c r="M13" s="30" t="s">
        <v>2821</v>
      </c>
      <c r="N13" s="30"/>
      <c r="O13" s="30"/>
      <c r="P13" s="30" t="s">
        <v>2847</v>
      </c>
      <c r="Q13" s="30"/>
      <c r="R13" s="30"/>
      <c r="S13" s="27"/>
      <c r="T13" s="27"/>
      <c r="U13" s="27"/>
      <c r="V13" s="27"/>
      <c r="W13" s="27"/>
      <c r="X13" s="27"/>
    </row>
    <row r="14" spans="2:24" x14ac:dyDescent="0.25">
      <c r="B14" s="27" t="s">
        <v>2661</v>
      </c>
      <c r="C14" s="27"/>
      <c r="D14" s="27" t="s">
        <v>2722</v>
      </c>
      <c r="E14" s="27"/>
      <c r="F14" s="27" t="s">
        <v>2724</v>
      </c>
      <c r="G14" s="30" t="s">
        <v>2520</v>
      </c>
      <c r="H14" s="30" t="s">
        <v>2624</v>
      </c>
      <c r="I14" s="30" t="s">
        <v>2752</v>
      </c>
      <c r="J14" s="30" t="s">
        <v>2528</v>
      </c>
      <c r="K14" s="30" t="s">
        <v>2787</v>
      </c>
      <c r="L14" s="30"/>
      <c r="M14" s="30" t="s">
        <v>2822</v>
      </c>
      <c r="N14" s="30"/>
      <c r="O14" s="30"/>
      <c r="P14" s="30" t="s">
        <v>2848</v>
      </c>
      <c r="Q14" s="30"/>
      <c r="R14" s="30"/>
      <c r="S14" s="27"/>
      <c r="T14" s="27"/>
      <c r="U14" s="27"/>
      <c r="V14" s="27"/>
      <c r="W14" s="27"/>
      <c r="X14" s="27"/>
    </row>
    <row r="15" spans="2:24" x14ac:dyDescent="0.25">
      <c r="B15" s="27" t="s">
        <v>2662</v>
      </c>
      <c r="C15" s="27"/>
      <c r="D15" s="27"/>
      <c r="E15" s="27"/>
      <c r="F15" s="27" t="s">
        <v>2725</v>
      </c>
      <c r="G15" s="30" t="s">
        <v>2728</v>
      </c>
      <c r="H15" s="30" t="s">
        <v>2630</v>
      </c>
      <c r="I15" s="30" t="s">
        <v>2650</v>
      </c>
      <c r="J15" s="30" t="s">
        <v>2774</v>
      </c>
      <c r="K15" s="30" t="s">
        <v>2788</v>
      </c>
      <c r="L15" s="30"/>
      <c r="M15" s="30" t="s">
        <v>2823</v>
      </c>
      <c r="N15" s="30"/>
      <c r="O15" s="30"/>
      <c r="P15" s="30" t="s">
        <v>2849</v>
      </c>
      <c r="Q15" s="30"/>
      <c r="R15" s="30"/>
      <c r="S15" s="27"/>
      <c r="T15" s="27"/>
      <c r="U15" s="27"/>
      <c r="V15" s="27"/>
      <c r="W15" s="27"/>
      <c r="X15" s="27"/>
    </row>
    <row r="16" spans="2:24" x14ac:dyDescent="0.25">
      <c r="B16" s="27" t="s">
        <v>2663</v>
      </c>
      <c r="C16" s="27"/>
      <c r="D16" s="27"/>
      <c r="E16" s="27"/>
      <c r="F16" s="27"/>
      <c r="G16" s="30" t="s">
        <v>2523</v>
      </c>
      <c r="H16" s="30" t="s">
        <v>2633</v>
      </c>
      <c r="I16" s="30" t="s">
        <v>2652</v>
      </c>
      <c r="J16" s="30" t="s">
        <v>2775</v>
      </c>
      <c r="K16" s="30" t="s">
        <v>2789</v>
      </c>
      <c r="L16" s="30"/>
      <c r="M16" s="30" t="s">
        <v>2824</v>
      </c>
      <c r="N16" s="30"/>
      <c r="O16" s="30"/>
      <c r="P16" s="30" t="s">
        <v>2850</v>
      </c>
      <c r="Q16" s="30"/>
      <c r="R16" s="30"/>
      <c r="S16" s="27"/>
      <c r="T16" s="27"/>
      <c r="U16" s="27"/>
      <c r="V16" s="27"/>
      <c r="W16" s="27"/>
      <c r="X16" s="27"/>
    </row>
    <row r="17" spans="2:24" x14ac:dyDescent="0.25">
      <c r="B17" s="27" t="s">
        <v>2664</v>
      </c>
      <c r="C17" s="27"/>
      <c r="D17" s="27"/>
      <c r="E17" s="27"/>
      <c r="F17" s="27"/>
      <c r="G17" s="30" t="s">
        <v>2524</v>
      </c>
      <c r="H17" s="30"/>
      <c r="I17" s="30" t="s">
        <v>2753</v>
      </c>
      <c r="J17" s="30" t="s">
        <v>2776</v>
      </c>
      <c r="K17" s="30" t="s">
        <v>2790</v>
      </c>
      <c r="L17" s="30"/>
      <c r="M17" s="30"/>
      <c r="N17" s="30"/>
      <c r="O17" s="30"/>
      <c r="P17" s="30" t="s">
        <v>2851</v>
      </c>
      <c r="Q17" s="30"/>
      <c r="R17" s="30"/>
      <c r="S17" s="27"/>
      <c r="T17" s="27"/>
      <c r="U17" s="27"/>
      <c r="V17" s="27"/>
      <c r="W17" s="27"/>
      <c r="X17" s="27"/>
    </row>
    <row r="18" spans="2:24" x14ac:dyDescent="0.25">
      <c r="B18" s="27" t="s">
        <v>2665</v>
      </c>
      <c r="C18" s="27"/>
      <c r="D18" s="27"/>
      <c r="E18" s="27"/>
      <c r="F18" s="27"/>
      <c r="G18" s="30" t="s">
        <v>2526</v>
      </c>
      <c r="H18" s="30"/>
      <c r="I18" s="30" t="s">
        <v>2654</v>
      </c>
      <c r="J18" s="30"/>
      <c r="K18" s="30" t="s">
        <v>2791</v>
      </c>
      <c r="L18" s="30"/>
      <c r="M18" s="30"/>
      <c r="N18" s="30"/>
      <c r="O18" s="30"/>
      <c r="P18" s="30" t="s">
        <v>2852</v>
      </c>
      <c r="Q18" s="30"/>
      <c r="R18" s="30"/>
      <c r="S18" s="27"/>
      <c r="T18" s="27"/>
      <c r="U18" s="27"/>
      <c r="V18" s="27"/>
      <c r="W18" s="27"/>
      <c r="X18" s="27"/>
    </row>
    <row r="19" spans="2:24" x14ac:dyDescent="0.25">
      <c r="B19" s="27" t="s">
        <v>2666</v>
      </c>
      <c r="C19" s="27"/>
      <c r="D19" s="27"/>
      <c r="E19" s="27"/>
      <c r="F19" s="27"/>
      <c r="G19" s="30" t="s">
        <v>2729</v>
      </c>
      <c r="H19" s="30"/>
      <c r="I19" s="30" t="s">
        <v>2754</v>
      </c>
      <c r="J19" s="30"/>
      <c r="K19" s="30" t="s">
        <v>2792</v>
      </c>
      <c r="L19" s="30"/>
      <c r="M19" s="30"/>
      <c r="N19" s="30"/>
      <c r="O19" s="30"/>
      <c r="P19" s="30" t="s">
        <v>2853</v>
      </c>
      <c r="Q19" s="30"/>
      <c r="R19" s="30"/>
      <c r="S19" s="27"/>
      <c r="T19" s="27"/>
      <c r="U19" s="27"/>
      <c r="V19" s="27"/>
      <c r="W19" s="27"/>
      <c r="X19" s="27"/>
    </row>
    <row r="20" spans="2:24" x14ac:dyDescent="0.25">
      <c r="B20" s="27" t="s">
        <v>2667</v>
      </c>
      <c r="C20" s="27"/>
      <c r="D20" s="27"/>
      <c r="E20" s="27"/>
      <c r="F20" s="27"/>
      <c r="G20" s="30" t="s">
        <v>2730</v>
      </c>
      <c r="H20" s="30"/>
      <c r="I20" s="30" t="s">
        <v>2755</v>
      </c>
      <c r="J20" s="30"/>
      <c r="K20" s="30" t="s">
        <v>2793</v>
      </c>
      <c r="L20" s="30"/>
      <c r="M20" s="30"/>
      <c r="N20" s="30"/>
      <c r="O20" s="30"/>
      <c r="P20" s="30" t="s">
        <v>2854</v>
      </c>
      <c r="Q20" s="30"/>
      <c r="R20" s="30"/>
      <c r="S20" s="27"/>
      <c r="T20" s="27"/>
      <c r="U20" s="27"/>
      <c r="V20" s="27"/>
      <c r="W20" s="27"/>
      <c r="X20" s="27"/>
    </row>
    <row r="21" spans="2:24" x14ac:dyDescent="0.25">
      <c r="B21" s="27" t="s">
        <v>2668</v>
      </c>
      <c r="C21" s="27"/>
      <c r="D21" s="27"/>
      <c r="E21" s="27"/>
      <c r="F21" s="27"/>
      <c r="G21" s="30" t="s">
        <v>2731</v>
      </c>
      <c r="H21" s="30"/>
      <c r="I21" s="30" t="s">
        <v>2756</v>
      </c>
      <c r="J21" s="30"/>
      <c r="K21" s="30" t="s">
        <v>2794</v>
      </c>
      <c r="L21" s="30"/>
      <c r="M21" s="30"/>
      <c r="N21" s="30"/>
      <c r="O21" s="30"/>
      <c r="P21" s="30" t="s">
        <v>2855</v>
      </c>
      <c r="Q21" s="30"/>
      <c r="R21" s="30"/>
      <c r="S21" s="27"/>
      <c r="T21" s="27"/>
      <c r="U21" s="27"/>
      <c r="V21" s="27"/>
      <c r="W21" s="27"/>
      <c r="X21" s="27"/>
    </row>
    <row r="22" spans="2:24" x14ac:dyDescent="0.25">
      <c r="B22" s="27" t="s">
        <v>2669</v>
      </c>
      <c r="C22" s="27"/>
      <c r="D22" s="27"/>
      <c r="E22" s="27"/>
      <c r="F22" s="27"/>
      <c r="G22" s="30" t="s">
        <v>2530</v>
      </c>
      <c r="H22" s="30"/>
      <c r="I22" s="30" t="s">
        <v>2757</v>
      </c>
      <c r="J22" s="30"/>
      <c r="K22" s="30" t="s">
        <v>2795</v>
      </c>
      <c r="L22" s="30"/>
      <c r="M22" s="30"/>
      <c r="N22" s="30"/>
      <c r="O22" s="30"/>
      <c r="P22" s="30" t="s">
        <v>2856</v>
      </c>
      <c r="Q22" s="30"/>
      <c r="R22" s="30"/>
      <c r="S22" s="27"/>
      <c r="T22" s="27"/>
      <c r="U22" s="27"/>
      <c r="V22" s="27"/>
      <c r="W22" s="27"/>
      <c r="X22" s="27"/>
    </row>
    <row r="23" spans="2:24" x14ac:dyDescent="0.25">
      <c r="B23" s="27" t="s">
        <v>2670</v>
      </c>
      <c r="C23" s="27"/>
      <c r="D23" s="27"/>
      <c r="E23" s="27"/>
      <c r="F23" s="27"/>
      <c r="G23" s="30" t="s">
        <v>2534</v>
      </c>
      <c r="H23" s="30"/>
      <c r="I23" s="30" t="s">
        <v>2758</v>
      </c>
      <c r="J23" s="30"/>
      <c r="K23" s="30" t="s">
        <v>2796</v>
      </c>
      <c r="L23" s="30"/>
      <c r="M23" s="30"/>
      <c r="N23" s="30"/>
      <c r="O23" s="30"/>
      <c r="P23" s="30" t="s">
        <v>2857</v>
      </c>
      <c r="Q23" s="30"/>
      <c r="R23" s="30"/>
      <c r="S23" s="27"/>
      <c r="T23" s="27"/>
      <c r="U23" s="27"/>
      <c r="V23" s="27"/>
      <c r="W23" s="27"/>
      <c r="X23" s="27"/>
    </row>
    <row r="24" spans="2:24" x14ac:dyDescent="0.25">
      <c r="B24" s="27" t="s">
        <v>2671</v>
      </c>
      <c r="C24" s="27"/>
      <c r="D24" s="27"/>
      <c r="E24" s="27"/>
      <c r="F24" s="27"/>
      <c r="G24" s="30" t="s">
        <v>2535</v>
      </c>
      <c r="H24" s="30"/>
      <c r="I24" s="30" t="s">
        <v>2759</v>
      </c>
      <c r="J24" s="30"/>
      <c r="K24" s="30" t="s">
        <v>2797</v>
      </c>
      <c r="L24" s="30"/>
      <c r="M24" s="30"/>
      <c r="N24" s="30"/>
      <c r="O24" s="30"/>
      <c r="P24" s="30" t="s">
        <v>2858</v>
      </c>
      <c r="Q24" s="30"/>
      <c r="R24" s="30"/>
      <c r="S24" s="27"/>
      <c r="T24" s="27"/>
      <c r="U24" s="27"/>
      <c r="V24" s="27"/>
      <c r="W24" s="27"/>
      <c r="X24" s="27"/>
    </row>
    <row r="25" spans="2:24" x14ac:dyDescent="0.25">
      <c r="B25" s="27" t="s">
        <v>2672</v>
      </c>
      <c r="C25" s="27"/>
      <c r="D25" s="27"/>
      <c r="E25" s="27"/>
      <c r="F25" s="27"/>
      <c r="G25" s="30" t="s">
        <v>2536</v>
      </c>
      <c r="H25" s="30"/>
      <c r="I25" s="30" t="s">
        <v>2760</v>
      </c>
      <c r="J25" s="30"/>
      <c r="K25" s="30" t="s">
        <v>2798</v>
      </c>
      <c r="L25" s="30"/>
      <c r="M25" s="30"/>
      <c r="N25" s="30"/>
      <c r="O25" s="30"/>
      <c r="P25" s="30" t="s">
        <v>2859</v>
      </c>
      <c r="Q25" s="30"/>
      <c r="R25" s="30"/>
      <c r="S25" s="27"/>
      <c r="T25" s="27"/>
      <c r="U25" s="27"/>
      <c r="V25" s="27"/>
      <c r="W25" s="27"/>
      <c r="X25" s="27"/>
    </row>
    <row r="26" spans="2:24" x14ac:dyDescent="0.25">
      <c r="B26" s="27" t="s">
        <v>2673</v>
      </c>
      <c r="C26" s="27"/>
      <c r="D26" s="27"/>
      <c r="E26" s="27"/>
      <c r="F26" s="27"/>
      <c r="G26" s="30" t="s">
        <v>2539</v>
      </c>
      <c r="H26" s="30"/>
      <c r="I26" s="30" t="s">
        <v>2761</v>
      </c>
      <c r="J26" s="30"/>
      <c r="K26" s="30" t="s">
        <v>2799</v>
      </c>
      <c r="L26" s="30"/>
      <c r="M26" s="30"/>
      <c r="N26" s="30"/>
      <c r="O26" s="30"/>
      <c r="P26" s="30" t="s">
        <v>2860</v>
      </c>
      <c r="Q26" s="30"/>
      <c r="R26" s="30"/>
      <c r="S26" s="27"/>
      <c r="T26" s="27"/>
      <c r="U26" s="27"/>
      <c r="V26" s="27"/>
      <c r="W26" s="27"/>
      <c r="X26" s="27"/>
    </row>
    <row r="27" spans="2:24" x14ac:dyDescent="0.25">
      <c r="B27" s="27" t="s">
        <v>2674</v>
      </c>
      <c r="C27" s="27"/>
      <c r="D27" s="27"/>
      <c r="E27" s="27"/>
      <c r="F27" s="27"/>
      <c r="G27" s="30" t="s">
        <v>2541</v>
      </c>
      <c r="H27" s="30"/>
      <c r="I27" s="30" t="s">
        <v>2762</v>
      </c>
      <c r="J27" s="30"/>
      <c r="K27" s="30" t="s">
        <v>2800</v>
      </c>
      <c r="L27" s="30"/>
      <c r="M27" s="30"/>
      <c r="N27" s="30"/>
      <c r="O27" s="30"/>
      <c r="P27" s="30" t="s">
        <v>2861</v>
      </c>
      <c r="Q27" s="30"/>
      <c r="R27" s="30"/>
      <c r="S27" s="27"/>
      <c r="T27" s="27"/>
      <c r="U27" s="27"/>
      <c r="V27" s="27"/>
      <c r="W27" s="27"/>
      <c r="X27" s="27"/>
    </row>
    <row r="28" spans="2:24" x14ac:dyDescent="0.25">
      <c r="B28" s="27" t="s">
        <v>2675</v>
      </c>
      <c r="C28" s="27"/>
      <c r="D28" s="27"/>
      <c r="E28" s="27"/>
      <c r="F28" s="27"/>
      <c r="G28" s="30" t="s">
        <v>2544</v>
      </c>
      <c r="H28" s="30"/>
      <c r="I28" s="30"/>
      <c r="J28" s="30"/>
      <c r="K28" s="30" t="s">
        <v>2801</v>
      </c>
      <c r="L28" s="30"/>
      <c r="M28" s="30"/>
      <c r="N28" s="30"/>
      <c r="O28" s="30"/>
      <c r="P28" s="30" t="s">
        <v>2862</v>
      </c>
      <c r="Q28" s="30"/>
      <c r="R28" s="30"/>
      <c r="S28" s="27"/>
      <c r="T28" s="27"/>
      <c r="U28" s="27"/>
      <c r="V28" s="27"/>
      <c r="W28" s="27"/>
      <c r="X28" s="27"/>
    </row>
    <row r="29" spans="2:24" x14ac:dyDescent="0.25">
      <c r="B29" s="27" t="s">
        <v>2698</v>
      </c>
      <c r="C29" s="27"/>
      <c r="D29" s="27"/>
      <c r="E29" s="27"/>
      <c r="F29" s="27"/>
      <c r="G29" s="30" t="s">
        <v>2548</v>
      </c>
      <c r="H29" s="30"/>
      <c r="I29" s="30"/>
      <c r="J29" s="30"/>
      <c r="K29" s="30" t="s">
        <v>2802</v>
      </c>
      <c r="L29" s="30"/>
      <c r="M29" s="30"/>
      <c r="N29" s="30"/>
      <c r="O29" s="30"/>
      <c r="P29" s="30" t="s">
        <v>2863</v>
      </c>
      <c r="Q29" s="30"/>
      <c r="R29" s="30"/>
      <c r="S29" s="27"/>
      <c r="T29" s="27"/>
      <c r="U29" s="27"/>
      <c r="V29" s="27"/>
      <c r="W29" s="27"/>
      <c r="X29" s="27"/>
    </row>
    <row r="30" spans="2:24" x14ac:dyDescent="0.25">
      <c r="B30" s="27" t="s">
        <v>2704</v>
      </c>
      <c r="C30" s="27"/>
      <c r="D30" s="27"/>
      <c r="E30" s="27"/>
      <c r="F30" s="27"/>
      <c r="G30" s="30" t="s">
        <v>2732</v>
      </c>
      <c r="H30" s="30"/>
      <c r="I30" s="30"/>
      <c r="J30" s="30"/>
      <c r="K30" s="30" t="s">
        <v>2803</v>
      </c>
      <c r="L30" s="30"/>
      <c r="M30" s="30"/>
      <c r="N30" s="30"/>
      <c r="O30" s="30"/>
      <c r="P30" s="30" t="s">
        <v>2864</v>
      </c>
      <c r="Q30" s="30"/>
      <c r="R30" s="30"/>
      <c r="S30" s="27"/>
      <c r="T30" s="27"/>
      <c r="U30" s="27"/>
      <c r="V30" s="27"/>
      <c r="W30" s="28"/>
      <c r="X30" s="28"/>
    </row>
    <row r="31" spans="2:24" x14ac:dyDescent="0.25">
      <c r="B31" s="29" t="s">
        <v>2705</v>
      </c>
      <c r="C31" s="27"/>
      <c r="D31" s="27"/>
      <c r="E31" s="27"/>
      <c r="F31" s="27"/>
      <c r="G31" s="30" t="s">
        <v>2733</v>
      </c>
      <c r="H31" s="30"/>
      <c r="I31" s="30"/>
      <c r="J31" s="30"/>
      <c r="K31" s="30" t="s">
        <v>2804</v>
      </c>
      <c r="L31" s="30"/>
      <c r="M31" s="30"/>
      <c r="N31" s="30"/>
      <c r="O31" s="30"/>
      <c r="P31" s="30" t="s">
        <v>2865</v>
      </c>
      <c r="Q31" s="30"/>
      <c r="R31" s="30"/>
      <c r="S31" s="27"/>
      <c r="T31" s="27"/>
      <c r="U31" s="27"/>
      <c r="V31" s="27"/>
      <c r="W31" s="27"/>
      <c r="X31" s="27"/>
    </row>
    <row r="32" spans="2:24" x14ac:dyDescent="0.25">
      <c r="B32" s="29" t="s">
        <v>2706</v>
      </c>
      <c r="C32" s="27"/>
      <c r="D32" s="27"/>
      <c r="E32" s="27"/>
      <c r="F32" s="27"/>
      <c r="G32" s="30" t="s">
        <v>2552</v>
      </c>
      <c r="H32" s="30"/>
      <c r="I32" s="30"/>
      <c r="J32" s="30"/>
      <c r="K32" s="30" t="s">
        <v>2805</v>
      </c>
      <c r="L32" s="30"/>
      <c r="M32" s="30"/>
      <c r="N32" s="30"/>
      <c r="O32" s="30"/>
      <c r="P32" s="30" t="s">
        <v>2866</v>
      </c>
      <c r="Q32" s="30"/>
      <c r="R32" s="30"/>
      <c r="S32" s="27"/>
      <c r="T32" s="27"/>
      <c r="U32" s="27"/>
      <c r="V32" s="27"/>
      <c r="W32" s="27"/>
      <c r="X32" s="27"/>
    </row>
    <row r="33" spans="2:24" x14ac:dyDescent="0.25">
      <c r="B33" s="27"/>
      <c r="C33" s="27"/>
      <c r="D33" s="27"/>
      <c r="E33" s="27"/>
      <c r="F33" s="27"/>
      <c r="G33" s="30" t="s">
        <v>2734</v>
      </c>
      <c r="H33" s="30"/>
      <c r="I33" s="30"/>
      <c r="J33" s="30"/>
      <c r="K33" s="30" t="s">
        <v>2806</v>
      </c>
      <c r="L33" s="30"/>
      <c r="M33" s="30"/>
      <c r="N33" s="30"/>
      <c r="O33" s="30"/>
      <c r="P33" s="30" t="s">
        <v>2867</v>
      </c>
      <c r="Q33" s="30"/>
      <c r="R33" s="30"/>
      <c r="S33" s="27"/>
      <c r="T33" s="27"/>
      <c r="U33" s="27"/>
      <c r="V33" s="27"/>
      <c r="W33" s="27"/>
      <c r="X33" s="27"/>
    </row>
    <row r="34" spans="2:24" x14ac:dyDescent="0.25">
      <c r="B34" s="27"/>
      <c r="C34" s="27"/>
      <c r="D34" s="27"/>
      <c r="E34" s="27"/>
      <c r="F34" s="27"/>
      <c r="G34" s="30" t="s">
        <v>2560</v>
      </c>
      <c r="H34" s="30"/>
      <c r="I34" s="30"/>
      <c r="J34" s="30"/>
      <c r="K34" s="30"/>
      <c r="L34" s="30"/>
      <c r="M34" s="30"/>
      <c r="N34" s="30"/>
      <c r="O34" s="30"/>
      <c r="P34" s="30" t="s">
        <v>2868</v>
      </c>
      <c r="Q34" s="30"/>
      <c r="R34" s="30"/>
      <c r="S34" s="27"/>
      <c r="T34" s="27"/>
      <c r="U34" s="27"/>
      <c r="V34" s="27"/>
      <c r="W34" s="27"/>
      <c r="X34" s="27"/>
    </row>
    <row r="35" spans="2:24" x14ac:dyDescent="0.25">
      <c r="B35" s="27"/>
      <c r="C35" s="27"/>
      <c r="D35" s="27"/>
      <c r="E35" s="27"/>
      <c r="F35" s="27"/>
      <c r="G35" s="30" t="s">
        <v>2561</v>
      </c>
      <c r="H35" s="30"/>
      <c r="I35" s="30"/>
      <c r="J35" s="30"/>
      <c r="K35" s="30"/>
      <c r="L35" s="30"/>
      <c r="M35" s="30"/>
      <c r="N35" s="30"/>
      <c r="O35" s="30"/>
      <c r="P35" s="30" t="s">
        <v>2869</v>
      </c>
      <c r="Q35" s="30"/>
      <c r="R35" s="30"/>
      <c r="S35" s="27"/>
      <c r="T35" s="27"/>
      <c r="U35" s="27"/>
      <c r="V35" s="27"/>
      <c r="W35" s="27"/>
      <c r="X35" s="27"/>
    </row>
    <row r="36" spans="2:24" x14ac:dyDescent="0.25">
      <c r="B36" s="27"/>
      <c r="C36" s="27"/>
      <c r="D36" s="27"/>
      <c r="E36" s="27"/>
      <c r="F36" s="27"/>
      <c r="G36" s="30" t="s">
        <v>2563</v>
      </c>
      <c r="H36" s="30"/>
      <c r="I36" s="30"/>
      <c r="J36" s="30"/>
      <c r="K36" s="30"/>
      <c r="L36" s="30"/>
      <c r="M36" s="30"/>
      <c r="N36" s="30"/>
      <c r="O36" s="30"/>
      <c r="P36" s="30" t="s">
        <v>2870</v>
      </c>
      <c r="Q36" s="30"/>
      <c r="R36" s="30"/>
      <c r="S36" s="27"/>
      <c r="T36" s="27"/>
      <c r="U36" s="27"/>
      <c r="V36" s="27"/>
      <c r="W36" s="27"/>
      <c r="X36" s="27"/>
    </row>
    <row r="37" spans="2:24" x14ac:dyDescent="0.25">
      <c r="B37" s="27"/>
      <c r="C37" s="27"/>
      <c r="D37" s="27"/>
      <c r="E37" s="27"/>
      <c r="F37" s="27"/>
      <c r="G37" s="30" t="s">
        <v>2735</v>
      </c>
      <c r="H37" s="30"/>
      <c r="I37" s="30"/>
      <c r="J37" s="30"/>
      <c r="K37" s="30"/>
      <c r="L37" s="30"/>
      <c r="M37" s="30"/>
      <c r="N37" s="30"/>
      <c r="O37" s="30"/>
      <c r="P37" s="30" t="s">
        <v>2871</v>
      </c>
      <c r="Q37" s="30"/>
      <c r="R37" s="30"/>
      <c r="S37" s="27"/>
      <c r="T37" s="27"/>
      <c r="U37" s="27"/>
      <c r="V37" s="27"/>
      <c r="W37" s="27"/>
      <c r="X37" s="27"/>
    </row>
    <row r="38" spans="2:24" x14ac:dyDescent="0.25">
      <c r="B38" s="27"/>
      <c r="C38" s="27"/>
      <c r="D38" s="27"/>
      <c r="E38" s="27"/>
      <c r="F38" s="27"/>
      <c r="G38" s="30" t="s">
        <v>2736</v>
      </c>
      <c r="H38" s="30"/>
      <c r="I38" s="30"/>
      <c r="J38" s="30"/>
      <c r="K38" s="30"/>
      <c r="L38" s="30"/>
      <c r="M38" s="30"/>
      <c r="N38" s="30"/>
      <c r="O38" s="30"/>
      <c r="P38" s="30" t="s">
        <v>2872</v>
      </c>
      <c r="Q38" s="30"/>
      <c r="R38" s="30"/>
      <c r="S38" s="27"/>
      <c r="T38" s="27"/>
      <c r="U38" s="27"/>
      <c r="V38" s="27"/>
      <c r="W38" s="27"/>
      <c r="X38" s="27"/>
    </row>
    <row r="39" spans="2:24" x14ac:dyDescent="0.25">
      <c r="B39" s="27"/>
      <c r="C39" s="27"/>
      <c r="D39" s="27"/>
      <c r="E39" s="27"/>
      <c r="F39" s="27"/>
      <c r="G39" s="30" t="s">
        <v>2737</v>
      </c>
      <c r="H39" s="30"/>
      <c r="I39" s="30"/>
      <c r="J39" s="30"/>
      <c r="K39" s="30"/>
      <c r="L39" s="30"/>
      <c r="M39" s="30"/>
      <c r="N39" s="30"/>
      <c r="O39" s="30"/>
      <c r="P39" s="30" t="s">
        <v>2873</v>
      </c>
      <c r="Q39" s="30"/>
      <c r="R39" s="30"/>
      <c r="S39" s="27"/>
      <c r="T39" s="27"/>
      <c r="U39" s="27"/>
      <c r="V39" s="27"/>
      <c r="W39" s="27"/>
      <c r="X39" s="27"/>
    </row>
    <row r="40" spans="2:24" x14ac:dyDescent="0.25">
      <c r="B40" s="27"/>
      <c r="C40" s="27"/>
      <c r="D40" s="27"/>
      <c r="E40" s="27"/>
      <c r="F40" s="27"/>
      <c r="G40" s="30" t="s">
        <v>2738</v>
      </c>
      <c r="H40" s="30"/>
      <c r="I40" s="30"/>
      <c r="J40" s="30"/>
      <c r="K40" s="30"/>
      <c r="L40" s="30"/>
      <c r="M40" s="30"/>
      <c r="N40" s="30"/>
      <c r="O40" s="30"/>
      <c r="P40" s="30" t="s">
        <v>2874</v>
      </c>
      <c r="Q40" s="30"/>
      <c r="R40" s="30"/>
      <c r="S40" s="27"/>
      <c r="T40" s="27"/>
      <c r="U40" s="27"/>
      <c r="V40" s="27"/>
      <c r="W40" s="27"/>
      <c r="X40" s="27"/>
    </row>
    <row r="41" spans="2:24" x14ac:dyDescent="0.25">
      <c r="B41" s="27"/>
      <c r="C41" s="27"/>
      <c r="D41" s="27"/>
      <c r="E41" s="27"/>
      <c r="F41" s="27"/>
      <c r="G41" s="30" t="s">
        <v>2739</v>
      </c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27"/>
      <c r="T41" s="27"/>
      <c r="U41" s="27"/>
      <c r="V41" s="27"/>
      <c r="W41" s="27"/>
      <c r="X41" s="27"/>
    </row>
    <row r="42" spans="2:24" x14ac:dyDescent="0.25">
      <c r="B42" s="27"/>
      <c r="C42" s="27"/>
      <c r="D42" s="27"/>
      <c r="E42" s="27"/>
      <c r="F42" s="27"/>
      <c r="G42" s="30" t="s">
        <v>2740</v>
      </c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27"/>
      <c r="T42" s="27"/>
      <c r="U42" s="27"/>
      <c r="V42" s="27"/>
      <c r="W42" s="27"/>
      <c r="X42" s="27"/>
    </row>
    <row r="43" spans="2:24" x14ac:dyDescent="0.25">
      <c r="B43" s="27"/>
      <c r="C43" s="27"/>
      <c r="D43" s="27"/>
      <c r="E43" s="27"/>
      <c r="F43" s="27"/>
      <c r="G43" s="30" t="s">
        <v>2565</v>
      </c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27"/>
      <c r="T43" s="27"/>
      <c r="U43" s="27"/>
      <c r="V43" s="27"/>
      <c r="W43" s="27"/>
      <c r="X43" s="27"/>
    </row>
    <row r="44" spans="2:24" x14ac:dyDescent="0.25">
      <c r="B44" s="27"/>
      <c r="C44" s="27"/>
      <c r="D44" s="27"/>
      <c r="E44" s="27"/>
      <c r="F44" s="27"/>
      <c r="G44" s="30" t="s">
        <v>2741</v>
      </c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27"/>
      <c r="T44" s="27"/>
      <c r="U44" s="27"/>
      <c r="V44" s="27"/>
      <c r="W44" s="27"/>
      <c r="X44" s="27"/>
    </row>
    <row r="45" spans="2:24" x14ac:dyDescent="0.25">
      <c r="B45" s="27"/>
      <c r="C45" s="27"/>
      <c r="D45" s="27"/>
      <c r="E45" s="27"/>
      <c r="F45" s="27"/>
      <c r="G45" s="30" t="s">
        <v>2742</v>
      </c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27"/>
      <c r="T45" s="27"/>
      <c r="U45" s="27"/>
      <c r="V45" s="27"/>
      <c r="W45" s="27"/>
      <c r="X45" s="27"/>
    </row>
    <row r="46" spans="2:24" x14ac:dyDescent="0.25">
      <c r="B46" s="27"/>
      <c r="C46" s="27"/>
      <c r="D46" s="27"/>
      <c r="E46" s="27"/>
      <c r="F46" s="27"/>
      <c r="G46" s="30" t="s">
        <v>2743</v>
      </c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27"/>
      <c r="T46" s="27"/>
      <c r="U46" s="27"/>
      <c r="V46" s="27"/>
      <c r="W46" s="27"/>
      <c r="X46" s="27"/>
    </row>
    <row r="47" spans="2:24" x14ac:dyDescent="0.25">
      <c r="B47" s="27"/>
      <c r="C47" s="27"/>
      <c r="D47" s="27"/>
      <c r="E47" s="27"/>
      <c r="F47" s="27"/>
      <c r="G47" s="30" t="s">
        <v>2744</v>
      </c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27"/>
      <c r="T47" s="27"/>
      <c r="U47" s="27"/>
      <c r="V47" s="27"/>
      <c r="W47" s="27"/>
      <c r="X47" s="27"/>
    </row>
    <row r="48" spans="2:24" x14ac:dyDescent="0.25">
      <c r="B48" s="27"/>
      <c r="C48" s="27"/>
      <c r="D48" s="27"/>
      <c r="E48" s="27"/>
      <c r="F48" s="27"/>
      <c r="G48" s="30" t="s">
        <v>2745</v>
      </c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27"/>
      <c r="T48" s="27"/>
      <c r="U48" s="27"/>
      <c r="V48" s="27"/>
      <c r="W48" s="27"/>
      <c r="X48" s="27"/>
    </row>
    <row r="49" spans="2:24" x14ac:dyDescent="0.25">
      <c r="B49" s="27"/>
      <c r="C49" s="27"/>
      <c r="D49" s="27"/>
      <c r="E49" s="27"/>
      <c r="F49" s="27"/>
      <c r="G49" s="30" t="s">
        <v>2746</v>
      </c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27"/>
      <c r="T49" s="27"/>
      <c r="U49" s="27"/>
      <c r="V49" s="27"/>
      <c r="W49" s="27"/>
      <c r="X49" s="27"/>
    </row>
    <row r="50" spans="2:24" x14ac:dyDescent="0.25">
      <c r="B50" s="27"/>
      <c r="C50" s="27"/>
      <c r="D50" s="27"/>
      <c r="E50" s="27"/>
      <c r="F50" s="27"/>
      <c r="G50" s="30" t="s">
        <v>2568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27"/>
      <c r="T50" s="27"/>
      <c r="U50" s="27"/>
      <c r="V50" s="27"/>
      <c r="W50" s="27"/>
      <c r="X50" s="27"/>
    </row>
    <row r="51" spans="2:24" x14ac:dyDescent="0.25">
      <c r="B51" s="27"/>
      <c r="C51" s="27"/>
      <c r="D51" s="27"/>
      <c r="E51" s="27"/>
      <c r="F51" s="27"/>
      <c r="G51" s="30" t="s">
        <v>2747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27"/>
      <c r="T51" s="27"/>
      <c r="U51" s="27"/>
      <c r="V51" s="27"/>
      <c r="W51" s="27"/>
      <c r="X51" s="27"/>
    </row>
    <row r="52" spans="2:24" x14ac:dyDescent="0.25">
      <c r="B52" s="27"/>
      <c r="C52" s="27"/>
      <c r="D52" s="27"/>
      <c r="E52" s="27"/>
      <c r="F52" s="27"/>
      <c r="G52" s="30" t="s">
        <v>2573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27"/>
      <c r="T52" s="27"/>
      <c r="U52" s="27"/>
      <c r="V52" s="27"/>
      <c r="W52" s="27"/>
      <c r="X52" s="27"/>
    </row>
    <row r="53" spans="2:24" x14ac:dyDescent="0.25">
      <c r="B53" s="27"/>
      <c r="C53" s="27"/>
      <c r="D53" s="27"/>
      <c r="E53" s="27"/>
      <c r="F53" s="27"/>
      <c r="G53" s="30" t="s">
        <v>2574</v>
      </c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27"/>
      <c r="T53" s="27"/>
      <c r="U53" s="27"/>
      <c r="V53" s="27"/>
      <c r="W53" s="27"/>
      <c r="X53" s="27"/>
    </row>
    <row r="54" spans="2:24" x14ac:dyDescent="0.25">
      <c r="B54" s="27"/>
      <c r="C54" s="27"/>
      <c r="D54" s="27"/>
      <c r="E54" s="27"/>
      <c r="F54" s="27"/>
      <c r="G54" s="30" t="s">
        <v>2575</v>
      </c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27"/>
      <c r="T54" s="27"/>
      <c r="U54" s="27"/>
      <c r="V54" s="27"/>
      <c r="W54" s="27"/>
      <c r="X54" s="27"/>
    </row>
    <row r="55" spans="2:24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</row>
  </sheetData>
  <conditionalFormatting sqref="F3:F12">
    <cfRule type="duplicateValues" dxfId="3" priority="1"/>
  </conditionalFormatting>
  <hyperlinks>
    <hyperlink ref="G3" r:id="rId1" display="http://petshopshoop.fr/chiot-c25665300" xr:uid="{00000000-0004-0000-0800-000000000000}"/>
    <hyperlink ref="G4" r:id="rId2" display="http://petshopshoop.fr/basset-hound-c25692776" xr:uid="{00000000-0004-0000-0800-000001000000}"/>
    <hyperlink ref="G5" r:id="rId3" display="http://petshopshoop.fr/beagle-c25665332" xr:uid="{00000000-0004-0000-0800-000002000000}"/>
    <hyperlink ref="G6" r:id="rId4" display="http://petshopshoop.fr/berger-allemand-c25665344" xr:uid="{00000000-0004-0000-0800-000003000000}"/>
    <hyperlink ref="G7" r:id="rId5" display="http://petshopshoop.fr/bichon-frise-c30728450" xr:uid="{00000000-0004-0000-0800-000004000000}"/>
    <hyperlink ref="G8" r:id="rId6" display="http://petshopshoop.fr/bichon-maltais-c25665366" xr:uid="{00000000-0004-0000-0800-000005000000}"/>
    <hyperlink ref="G9" r:id="rId7" display="http://petshopshoop.fr/bobtail-c25665752" xr:uid="{00000000-0004-0000-0800-000006000000}"/>
    <hyperlink ref="G10" r:id="rId8" display="http://petshopshoop.fr/border-collie-c25918604" xr:uid="{00000000-0004-0000-0800-000007000000}"/>
    <hyperlink ref="G11" r:id="rId9" display="http://petshopshoop.fr/boston-terrier-c25665780" xr:uid="{00000000-0004-0000-0800-000008000000}"/>
    <hyperlink ref="G12" r:id="rId10" display="http://petshopshoop.fr/bouledogue-c25665922" xr:uid="{00000000-0004-0000-0800-000009000000}"/>
    <hyperlink ref="G13" r:id="rId11" display="http://petshopshoop.fr/bouledogue-francais-c25695706" xr:uid="{00000000-0004-0000-0800-00000A000000}"/>
    <hyperlink ref="G14" r:id="rId12" display="http://petshopshoop.fr/boxer-c25665926" xr:uid="{00000000-0004-0000-0800-00000B000000}"/>
    <hyperlink ref="G15" r:id="rId13" display="http://petshopshoop.fr/braque-de-weimar-c30726942" xr:uid="{00000000-0004-0000-0800-00000C000000}"/>
    <hyperlink ref="G16" r:id="rId14" display="http://petshopshoop.fr/bull-terrier-c25692806" xr:uid="{00000000-0004-0000-0800-00000D000000}"/>
    <hyperlink ref="G17" r:id="rId15" display="http://petshopshoop.fr/caniche-c25665784" xr:uid="{00000000-0004-0000-0800-00000E000000}"/>
    <hyperlink ref="G18" r:id="rId16" display="http://petshopshoop.fr/carlin-c25665912" xr:uid="{00000000-0004-0000-0800-00000F000000}"/>
    <hyperlink ref="G19" r:id="rId17" display="http://petshopshoop.fr/caval-king-charles-c25682262" xr:uid="{00000000-0004-0000-0800-000010000000}"/>
    <hyperlink ref="G20" r:id="rId18" display="http://petshopshoop.fr/chien-d-eau-frison-c30098912" xr:uid="{00000000-0004-0000-0800-000011000000}"/>
    <hyperlink ref="G21" r:id="rId19" display="http://petshopshoop.fr/chien-papillon-c25692816" xr:uid="{00000000-0004-0000-0800-000012000000}"/>
    <hyperlink ref="G22" r:id="rId20" display="http://petshopshoop.fr/chihuahua-c25692814" xr:uid="{00000000-0004-0000-0800-000013000000}"/>
    <hyperlink ref="G23" r:id="rId21" display="http://petshopshoop.fr/chow-chow-c25692826" xr:uid="{00000000-0004-0000-0800-000014000000}"/>
    <hyperlink ref="G24" r:id="rId22" display="http://petshopshoop.fr/cocker-c25692830" xr:uid="{00000000-0004-0000-0800-000015000000}"/>
    <hyperlink ref="G25" r:id="rId23" display="http://petshopshoop.fr/colley-c25665930" xr:uid="{00000000-0004-0000-0800-000016000000}"/>
    <hyperlink ref="G26" r:id="rId24" display="http://petshopshoop.fr/corgi-c25665938" xr:uid="{00000000-0004-0000-0800-000017000000}"/>
    <hyperlink ref="G27" r:id="rId25" display="http://petshopshoop.fr/dalmatien-c25695690" xr:uid="{00000000-0004-0000-0800-000018000000}"/>
    <hyperlink ref="G28" r:id="rId26" display="http://petshopshoop.fr/epagneul-c25665870" xr:uid="{00000000-0004-0000-0800-000019000000}"/>
    <hyperlink ref="G29" r:id="rId27" display="http://petshopshoop.fr/golden-retriever-c25695818" xr:uid="{00000000-0004-0000-0800-00001A000000}"/>
    <hyperlink ref="G30" r:id="rId28" display="http://petshopshoop.fr/grands-danois-c25695820" xr:uid="{00000000-0004-0000-0800-00001B000000}"/>
    <hyperlink ref="G31" r:id="rId29" display="http://petshopshoop.fr/griffon-c30132652" xr:uid="{00000000-0004-0000-0800-00001C000000}"/>
    <hyperlink ref="G32" r:id="rId30" display="http://petshopshoop.fr/husky-c25665942" xr:uid="{00000000-0004-0000-0800-00001D000000}"/>
    <hyperlink ref="G33" r:id="rId31" display="http://petshopshoop.fr/jack-russell-c25665944" xr:uid="{00000000-0004-0000-0800-00001E000000}"/>
    <hyperlink ref="G34" r:id="rId32" display="http://petshopshoop.fr/komondor-c25665946" xr:uid="{00000000-0004-0000-0800-00001F000000}"/>
    <hyperlink ref="G35" r:id="rId33" display="http://petshopshoop.fr/labrador-c25695822" xr:uid="{00000000-0004-0000-0800-000020000000}"/>
    <hyperlink ref="G36" r:id="rId34" display="http://petshopshoop.fr/levrier-c25665948" xr:uid="{00000000-0004-0000-0800-000021000000}"/>
    <hyperlink ref="G37" r:id="rId35" display="http://petshopshoop.fr/levrier-afghan-c30029434" xr:uid="{00000000-0004-0000-0800-000022000000}"/>
    <hyperlink ref="G38" r:id="rId36" display="http://petshopshoop.fr/lhassa-apso-c25695770" xr:uid="{00000000-0004-0000-0800-000023000000}"/>
    <hyperlink ref="G39" r:id="rId37" display="http://petshopshoop.fr/mastiff-c29371410" xr:uid="{00000000-0004-0000-0800-000024000000}"/>
    <hyperlink ref="G40" r:id="rId38" display="http://petshopshoop.fr/peekapoo-c29986430" xr:uid="{00000000-0004-0000-0800-000025000000}"/>
    <hyperlink ref="G41" r:id="rId39" display="http://petshopshoop.fr/pekinois-c29059542" xr:uid="{00000000-0004-0000-0800-000026000000}"/>
    <hyperlink ref="G42" r:id="rId40" display="http://petshopshoop.fr/pitbull-c25695784" xr:uid="{00000000-0004-0000-0800-000027000000}"/>
    <hyperlink ref="G43" r:id="rId41" display="http://petshopshoop.fr/pomeranien-c25698812" xr:uid="{00000000-0004-0000-0800-000028000000}"/>
    <hyperlink ref="G44" r:id="rId42" display="http://petshopshoop.fr/rottweiler-c30557266" xr:uid="{00000000-0004-0000-0800-000029000000}"/>
    <hyperlink ref="G45" r:id="rId43" display="http://petshopshoop.fr/saint-bernard-c25698846" xr:uid="{00000000-0004-0000-0800-00002A000000}"/>
    <hyperlink ref="G46" r:id="rId44" display="http://petshopshoop.fr/schnauzer-c25698802" xr:uid="{00000000-0004-0000-0800-00002B000000}"/>
    <hyperlink ref="G47" r:id="rId45" display="http://petshopshoop.fr/shar-pei-c30035338" xr:uid="{00000000-0004-0000-0800-00002C000000}"/>
    <hyperlink ref="G48" r:id="rId46" display="http://petshopshoop.fr/shiba-inu-c30035354" xr:uid="{00000000-0004-0000-0800-00002D000000}"/>
    <hyperlink ref="G49" r:id="rId47" display="http://petshopshoop.fr/shih-tzu-c25665950" xr:uid="{00000000-0004-0000-0800-00002E000000}"/>
    <hyperlink ref="G50" r:id="rId48" display="http://petshopshoop.fr/teckel-c25665952" xr:uid="{00000000-0004-0000-0800-00002F000000}"/>
    <hyperlink ref="G51" r:id="rId49" display="http://petshopshoop.fr/terrier-c28983722" xr:uid="{00000000-0004-0000-0800-000030000000}"/>
    <hyperlink ref="G52" r:id="rId50" display="http://petshopshoop.fr/terrier-irlandais-c30035362" xr:uid="{00000000-0004-0000-0800-000031000000}"/>
    <hyperlink ref="G53" r:id="rId51" display="http://petshopshoop.fr/westie-c25665956" xr:uid="{00000000-0004-0000-0800-000032000000}"/>
    <hyperlink ref="G54" r:id="rId52" display="http://petshopshoop.fr/yorkshire-c25665858" xr:uid="{00000000-0004-0000-0800-000033000000}"/>
    <hyperlink ref="H3" r:id="rId53" display="http://petshopshoop.fr/chaton-c25668574" xr:uid="{00000000-0004-0000-0800-000034000000}"/>
    <hyperlink ref="H4" r:id="rId54" display="http://petshopshoop.fr/angora-c25668624" xr:uid="{00000000-0004-0000-0800-000035000000}"/>
    <hyperlink ref="H5" r:id="rId55" display="http://petshopshoop.fr/chartreux-c25668626" xr:uid="{00000000-0004-0000-0800-000036000000}"/>
    <hyperlink ref="H6" r:id="rId56" display="http://petshopshoop.fr/ecossais-c29386196" xr:uid="{00000000-0004-0000-0800-000037000000}"/>
    <hyperlink ref="H7" r:id="rId57" display="http://petshopshoop.fr/europeen-c25710024" xr:uid="{00000000-0004-0000-0800-000038000000}"/>
    <hyperlink ref="H8" r:id="rId58" display="http://petshopshoop.fr/gouttiere-c25668652" xr:uid="{00000000-0004-0000-0800-000039000000}"/>
    <hyperlink ref="H9" r:id="rId59" display="http://petshopshoop.fr/himalayen-c25710030" xr:uid="{00000000-0004-0000-0800-00003A000000}"/>
    <hyperlink ref="H10" r:id="rId60" display="http://petshopshoop.fr/maine-coon-c25668632" xr:uid="{00000000-0004-0000-0800-00003B000000}"/>
    <hyperlink ref="H11" r:id="rId61" display="http://petshopshoop.fr/munchkin-c29986506" xr:uid="{00000000-0004-0000-0800-00003C000000}"/>
    <hyperlink ref="H12" r:id="rId62" display="http://petshopshoop.fr/persan-c25668662" xr:uid="{00000000-0004-0000-0800-00003D000000}"/>
    <hyperlink ref="H13" r:id="rId63" display="http://petshopshoop.fr/sauvage-c29059610" xr:uid="{00000000-0004-0000-0800-00003E000000}"/>
    <hyperlink ref="H14" r:id="rId64" display="http://petshopshoop.fr/siamois-c25668674" xr:uid="{00000000-0004-0000-0800-00003F000000}"/>
    <hyperlink ref="H15" r:id="rId65" display="http://petshopshoop.fr/snowshoe-c30728944" xr:uid="{00000000-0004-0000-0800-000040000000}"/>
    <hyperlink ref="H16" r:id="rId66" display="http://petshopshoop.fr/sphynx-c25668682" xr:uid="{00000000-0004-0000-0800-000041000000}"/>
    <hyperlink ref="I3" r:id="rId67" display="http://petshopshoop.fr/ara-c25710090" xr:uid="{00000000-0004-0000-0800-000042000000}"/>
    <hyperlink ref="I4" r:id="rId68" display="http://petshopshoop.fr/autruche-c25710094" xr:uid="{00000000-0004-0000-0800-000043000000}"/>
    <hyperlink ref="I5" r:id="rId69" display="http://petshopshoop.fr/cacatoes-c25672114" xr:uid="{00000000-0004-0000-0800-000044000000}"/>
    <hyperlink ref="I6" r:id="rId70" display="http://petshopshoop.fr/canard-c25672306" xr:uid="{00000000-0004-0000-0800-000045000000}"/>
    <hyperlink ref="I7" r:id="rId71" display="http://petshopshoop.fr/colibri-c25672312" xr:uid="{00000000-0004-0000-0800-000046000000}"/>
    <hyperlink ref="I8" r:id="rId72" display="http://petshopshoop.fr/coq-c25672326" xr:uid="{00000000-0004-0000-0800-000047000000}"/>
    <hyperlink ref="I9" r:id="rId73" display="http://petshopshoop.fr/cygne-c25665880" xr:uid="{00000000-0004-0000-0800-000048000000}"/>
    <hyperlink ref="I10" r:id="rId74" display="http://petshopshoop.fr/flamant-rose-c25668922" xr:uid="{00000000-0004-0000-0800-000049000000}"/>
    <hyperlink ref="I11" r:id="rId75" display="http://petshopshoop.fr/geai-c25710096" xr:uid="{00000000-0004-0000-0800-00004A000000}"/>
    <hyperlink ref="I12" r:id="rId76" display="http://petshopshoop.fr/heron-c25710098" xr:uid="{00000000-0004-0000-0800-00004B000000}"/>
    <hyperlink ref="I13" r:id="rId77" display="http://petshopshoop.fr/hibou-c25672158" xr:uid="{00000000-0004-0000-0800-00004C000000}"/>
    <hyperlink ref="I14" r:id="rId78" display="http://petshopshoop.fr/kiwi-c25710100" xr:uid="{00000000-0004-0000-0800-00004D000000}"/>
    <hyperlink ref="I15" r:id="rId79" display="http://petshopshoop.fr/macareux-c25710102" xr:uid="{00000000-0004-0000-0800-00004E000000}"/>
    <hyperlink ref="I16" r:id="rId80" display="http://petshopshoop.fr/moineau-c25710106" xr:uid="{00000000-0004-0000-0800-00004F000000}"/>
    <hyperlink ref="I17" r:id="rId81" display="http://petshopshoop.fr/mouette-c25710108" xr:uid="{00000000-0004-0000-0800-000050000000}"/>
    <hyperlink ref="I18" r:id="rId82" display="http://petshopshoop.fr/paon-c25672408" xr:uid="{00000000-0004-0000-0800-000051000000}"/>
    <hyperlink ref="I19" r:id="rId83" display="http://petshopshoop.fr/pelican-c25710112" xr:uid="{00000000-0004-0000-0800-000052000000}"/>
    <hyperlink ref="I20" r:id="rId84" display="http://petshopshoop.fr/perroquet-c25710132" xr:uid="{00000000-0004-0000-0800-000053000000}"/>
    <hyperlink ref="I21" r:id="rId85" display="http://petshopshoop.fr/perruche-c30100116" xr:uid="{00000000-0004-0000-0800-000054000000}"/>
    <hyperlink ref="I22" r:id="rId86" display="http://petshopshoop.fr/pigeon-c25672350" xr:uid="{00000000-0004-0000-0800-000055000000}"/>
    <hyperlink ref="I23" r:id="rId87" display="http://petshopshoop.fr/pingouin-c25671946" xr:uid="{00000000-0004-0000-0800-000056000000}"/>
    <hyperlink ref="I24" r:id="rId88" display="http://petshopshoop.fr/pinson-c25710146" xr:uid="{00000000-0004-0000-0800-000057000000}"/>
    <hyperlink ref="I25" r:id="rId89" display="http://petshopshoop.fr/pivert-c25710150" xr:uid="{00000000-0004-0000-0800-000058000000}"/>
    <hyperlink ref="I26" r:id="rId90" display="http://petshopshoop.fr/poussin-c25732470" xr:uid="{00000000-0004-0000-0800-000059000000}"/>
    <hyperlink ref="I27" r:id="rId91" display="http://petshopshoop.fr/toucan-c25710154" xr:uid="{00000000-0004-0000-0800-00005A000000}"/>
    <hyperlink ref="J3" r:id="rId92" display="http://petshopshoop.fr/abeille-c25668514" xr:uid="{00000000-0004-0000-0800-00005B000000}"/>
    <hyperlink ref="J4" r:id="rId93" display="http://petshopshoop.fr/araignee-c25699236" xr:uid="{00000000-0004-0000-0800-00005C000000}"/>
    <hyperlink ref="J5" r:id="rId94" display="http://petshopshoop.fr/bourdon-c25710048" xr:uid="{00000000-0004-0000-0800-00005D000000}"/>
    <hyperlink ref="J6" r:id="rId95" display="http://petshopshoop.fr/chenille-c25665206" xr:uid="{00000000-0004-0000-0800-00005E000000}"/>
    <hyperlink ref="J7" r:id="rId96" display="http://petshopshoop.fr/coccinelle-c25665852" xr:uid="{00000000-0004-0000-0800-00005F000000}"/>
    <hyperlink ref="J8" r:id="rId97" display="http://petshopshoop.fr/fourmi-c25668962" xr:uid="{00000000-0004-0000-0800-000060000000}"/>
    <hyperlink ref="J9" r:id="rId98" display="http://petshopshoop.fr/libellule-c25710050" xr:uid="{00000000-0004-0000-0800-000061000000}"/>
    <hyperlink ref="J10" r:id="rId99" display="http://petshopshoop.fr/love-bug-c25710056" xr:uid="{00000000-0004-0000-0800-000062000000}"/>
    <hyperlink ref="J11" r:id="rId100" display="http://petshopshoop.fr/luciole-c30055616" xr:uid="{00000000-0004-0000-0800-000063000000}"/>
    <hyperlink ref="J12" r:id="rId101" display="http://petshopshoop.fr/mille-pattes-c25710058" xr:uid="{00000000-0004-0000-0800-000064000000}"/>
    <hyperlink ref="J13" r:id="rId102" display="http://petshopshoop.fr/mouche-c25710062" xr:uid="{00000000-0004-0000-0800-000065000000}"/>
    <hyperlink ref="J14" r:id="rId103" display="http://petshopshoop.fr/papillon-c25669350" xr:uid="{00000000-0004-0000-0800-000066000000}"/>
    <hyperlink ref="J15" r:id="rId104" display="http://petshopshoop.fr/papillon-de-nuit-c25710064" xr:uid="{00000000-0004-0000-0800-000067000000}"/>
    <hyperlink ref="J16" r:id="rId105" display="http://petshopshoop.fr/sauterelle-c25672106" xr:uid="{00000000-0004-0000-0800-000068000000}"/>
    <hyperlink ref="J17" r:id="rId106" display="http://petshopshoop.fr/scarabee-c30098998" xr:uid="{00000000-0004-0000-0800-000069000000}"/>
    <hyperlink ref="K3" r:id="rId107" display="http://petshopshoop.fr/ane-c25732438" xr:uid="{00000000-0004-0000-0800-00006A000000}"/>
    <hyperlink ref="K4" r:id="rId108" display="http://petshopshoop.fr/belette-c30035650" xr:uid="{00000000-0004-0000-0800-00006B000000}"/>
    <hyperlink ref="K5" r:id="rId109" display="http://petshopshoop.fr/belier-c25732440" xr:uid="{00000000-0004-0000-0800-00006C000000}"/>
    <hyperlink ref="K6" r:id="rId110" display="http://petshopshoop.fr/blaireau-c30005602" xr:uid="{00000000-0004-0000-0800-00006D000000}"/>
    <hyperlink ref="K7" r:id="rId111" display="http://petshopshoop.fr/castor-c25732442" xr:uid="{00000000-0004-0000-0800-00006E000000}"/>
    <hyperlink ref="K8" r:id="rId112" display="http://petshopshoop.fr/chauve-souris-c25665116" xr:uid="{00000000-0004-0000-0800-00006F000000}"/>
    <hyperlink ref="K9" r:id="rId113" display="http://petshopshoop.fr/cheval-c25665236" xr:uid="{00000000-0004-0000-0800-000070000000}"/>
    <hyperlink ref="K10" r:id="rId114" display="http://petshopshoop.fr/chevre-c25665280" xr:uid="{00000000-0004-0000-0800-000071000000}"/>
    <hyperlink ref="K11" r:id="rId115" display="http://petshopshoop.fr/chinchilla-c25668774" xr:uid="{00000000-0004-0000-0800-000072000000}"/>
    <hyperlink ref="K12" r:id="rId116" display="http://petshopshoop.fr/cochon-c25665832" xr:uid="{00000000-0004-0000-0800-000073000000}"/>
    <hyperlink ref="K13" r:id="rId117" display="http://petshopshoop.fr/cochon-d-inde-c25665824" xr:uid="{00000000-0004-0000-0800-000074000000}"/>
    <hyperlink ref="K14" r:id="rId118" display="http://petshopshoop.fr/ecureuil-c25668794" xr:uid="{00000000-0004-0000-0800-000075000000}"/>
    <hyperlink ref="K15" r:id="rId119" display="http://petshopshoop.fr/escargot-c25668848" xr:uid="{00000000-0004-0000-0800-000076000000}"/>
    <hyperlink ref="K16" r:id="rId120" display="http://petshopshoop.fr/faon-c25668898" xr:uid="{00000000-0004-0000-0800-000077000000}"/>
    <hyperlink ref="K17" r:id="rId121" display="http://petshopshoop.fr/furet-c25668974" xr:uid="{00000000-0004-0000-0800-000078000000}"/>
    <hyperlink ref="K18" r:id="rId122" display="http://petshopshoop.fr/grenouille-c25672458" xr:uid="{00000000-0004-0000-0800-000079000000}"/>
    <hyperlink ref="K19" r:id="rId123" display="http://petshopshoop.fr/hamster-c25665892" xr:uid="{00000000-0004-0000-0800-00007A000000}"/>
    <hyperlink ref="K20" r:id="rId124" display="http://petshopshoop.fr/herisson-c25682274" xr:uid="{00000000-0004-0000-0800-00007B000000}"/>
    <hyperlink ref="K21" r:id="rId125" display="http://petshopshoop.fr/loup-c25732444" xr:uid="{00000000-0004-0000-0800-00007C000000}"/>
    <hyperlink ref="K22" r:id="rId126" display="http://petshopshoop.fr/mouton-c25672228" xr:uid="{00000000-0004-0000-0800-00007D000000}"/>
    <hyperlink ref="K23" r:id="rId127" display="http://petshopshoop.fr/phalanger-volant-c30099012" xr:uid="{00000000-0004-0000-0800-00007E000000}"/>
    <hyperlink ref="K24" r:id="rId128" display="http://petshopshoop.fr/porc-epic-c25672002" xr:uid="{00000000-0004-0000-0800-00007F000000}"/>
    <hyperlink ref="K25" r:id="rId129" display="http://petshopshoop.fr/rat-c25732446" xr:uid="{00000000-0004-0000-0800-000080000000}"/>
    <hyperlink ref="K26" r:id="rId130" display="http://petshopshoop.fr/raton-laveur-c25672444" xr:uid="{00000000-0004-0000-0800-000081000000}"/>
    <hyperlink ref="K27" r:id="rId131" display="http://petshopshoop.fr/renard-c25672446" xr:uid="{00000000-0004-0000-0800-000082000000}"/>
    <hyperlink ref="K28" r:id="rId132" display="http://petshopshoop.fr/souris-c25671958" xr:uid="{00000000-0004-0000-0800-000083000000}"/>
    <hyperlink ref="K29" r:id="rId133" display="http://petshopshoop.fr/tamia-c31513842" xr:uid="{00000000-0004-0000-0800-000084000000}"/>
    <hyperlink ref="K30" r:id="rId134" display="http://petshopshoop.fr/taupe-c25732450" xr:uid="{00000000-0004-0000-0800-000085000000}"/>
    <hyperlink ref="K31" r:id="rId135" display="http://petshopshoop.fr/taureau-c25732472" xr:uid="{00000000-0004-0000-0800-000086000000}"/>
    <hyperlink ref="K32" r:id="rId136" display="http://petshopshoop.fr/vache-c25669018" xr:uid="{00000000-0004-0000-0800-000087000000}"/>
    <hyperlink ref="K33" r:id="rId137" display="http://petshopshoop.fr/verre-de-terre-c30090646" xr:uid="{00000000-0004-0000-0800-000088000000}"/>
    <hyperlink ref="L3" r:id="rId138" display="http://petshopshoop.fr/lapereau-c25732460" xr:uid="{00000000-0004-0000-0800-000089000000}"/>
    <hyperlink ref="L4" r:id="rId139" display="http://petshopshoop.fr/angora-c29607240" xr:uid="{00000000-0004-0000-0800-00008A000000}"/>
    <hyperlink ref="L5" r:id="rId140" display="http://petshopshoop.fr/belier-c25665992" xr:uid="{00000000-0004-0000-0800-00008B000000}"/>
    <hyperlink ref="L6" r:id="rId141" display="http://petshopshoop.fr/garenne-c25666000" xr:uid="{00000000-0004-0000-0800-00008C000000}"/>
    <hyperlink ref="L7" r:id="rId142" display="http://petshopshoop.fr/lievre-c25665998" xr:uid="{00000000-0004-0000-0800-00008D000000}"/>
    <hyperlink ref="L8" r:id="rId143" display="http://petshopshoop.fr/nain-c25732464" xr:uid="{00000000-0004-0000-0800-00008E000000}"/>
    <hyperlink ref="M3" r:id="rId144" display="http://petshopshoop.fr/baleine-c25668540" xr:uid="{00000000-0004-0000-0800-00008F000000}"/>
    <hyperlink ref="M4" r:id="rId145" display="http://petshopshoop.fr/bernard-l-hermite-c25732484" xr:uid="{00000000-0004-0000-0800-000090000000}"/>
    <hyperlink ref="M5" r:id="rId146" display="http://petshopshoop.fr/crabe-c25732486" xr:uid="{00000000-0004-0000-0800-000091000000}"/>
    <hyperlink ref="M6" r:id="rId147" display="http://petshopshoop.fr/dauphin-c25668786" xr:uid="{00000000-0004-0000-0800-000092000000}"/>
    <hyperlink ref="M7" r:id="rId148" display="http://petshopshoop.fr/hippocampe-c25732488" xr:uid="{00000000-0004-0000-0800-000093000000}"/>
    <hyperlink ref="M8" r:id="rId149" display="http://petshopshoop.fr/loutre-c25732492" xr:uid="{00000000-0004-0000-0800-000094000000}"/>
    <hyperlink ref="M9" r:id="rId150" display="http://petshopshoop.fr/morse-c25732494" xr:uid="{00000000-0004-0000-0800-000095000000}"/>
    <hyperlink ref="M10" r:id="rId151" display="http://petshopshoop.fr/narval-c25732498" xr:uid="{00000000-0004-0000-0800-000096000000}"/>
    <hyperlink ref="M11" r:id="rId152" display="http://petshopshoop.fr/ornithorynque-c25732480" xr:uid="{00000000-0004-0000-0800-000097000000}"/>
    <hyperlink ref="M12" r:id="rId153" display="http://petshopshoop.fr/orque-c30216132" xr:uid="{00000000-0004-0000-0800-000098000000}"/>
    <hyperlink ref="M13" r:id="rId154" display="http://petshopshoop.fr/phoque-c25672428" xr:uid="{00000000-0004-0000-0800-000099000000}"/>
    <hyperlink ref="M14" r:id="rId155" display="http://petshopshoop.fr/pieuvre-c25671996" xr:uid="{00000000-0004-0000-0800-00009A000000}"/>
    <hyperlink ref="M15" r:id="rId156" display="http://petshopshoop.fr/requin-c25732500" xr:uid="{00000000-0004-0000-0800-00009B000000}"/>
    <hyperlink ref="M16" r:id="rId157" display="http://petshopshoop.fr/salamandre-c25732454" xr:uid="{00000000-0004-0000-0800-00009C000000}"/>
    <hyperlink ref="N3" r:id="rId158" display="http://petshopshoop.fr/clown-c25672416" xr:uid="{00000000-0004-0000-0800-00009D000000}"/>
    <hyperlink ref="N4" r:id="rId159" display="http://petshopshoop.fr/combattant-c31044592" xr:uid="{00000000-0004-0000-0800-00009E000000}"/>
    <hyperlink ref="N5" r:id="rId160" display="http://petshopshoop.fr/globe-c30055552" xr:uid="{00000000-0004-0000-0800-00009F000000}"/>
    <hyperlink ref="N6" r:id="rId161" display="http://petshopshoop.fr/pecheur-c30099240" xr:uid="{00000000-0004-0000-0800-0000A0000000}"/>
    <hyperlink ref="N7" r:id="rId162" display="http://petshopshoop.fr/scalaire-c25672426" xr:uid="{00000000-0004-0000-0800-0000A1000000}"/>
    <hyperlink ref="N8" r:id="rId163" display="http://petshopshoop.fr/tropical-c25732476" xr:uid="{00000000-0004-0000-0800-0000A2000000}"/>
    <hyperlink ref="O3" r:id="rId164" display="http://petshopshoop.fr/cameleon-c25668564" xr:uid="{00000000-0004-0000-0800-0000A3000000}"/>
    <hyperlink ref="O4" r:id="rId165" display="http://petshopshoop.fr/iguane-c25671912" xr:uid="{00000000-0004-0000-0800-0000A4000000}"/>
    <hyperlink ref="O5" r:id="rId166" display="http://petshopshoop.fr/lezard-c25672144" xr:uid="{00000000-0004-0000-0800-0000A5000000}"/>
    <hyperlink ref="O6" r:id="rId167" display="http://petshopshoop.fr/serpent-c25732560" xr:uid="{00000000-0004-0000-0800-0000A6000000}"/>
    <hyperlink ref="O7" r:id="rId168" display="http://petshopshoop.fr/tortue-c25669028" xr:uid="{00000000-0004-0000-0800-0000A7000000}"/>
    <hyperlink ref="O8" r:id="rId169" display="http://petshopshoop.fr/tortue-de-mer-c25669020" xr:uid="{00000000-0004-0000-0800-0000A8000000}"/>
    <hyperlink ref="P3" r:id="rId170" display="http://petshopshoop.fr/alpaga-c29595456" xr:uid="{00000000-0004-0000-0800-0000A9000000}"/>
    <hyperlink ref="P4" r:id="rId171" display="http://petshopshoop.fr/bison-c30120358" xr:uid="{00000000-0004-0000-0800-0000AA000000}"/>
    <hyperlink ref="P5" r:id="rId172" display="http://petshopshoop.fr/capybara-c30111484" xr:uid="{00000000-0004-0000-0800-0000AB000000}"/>
    <hyperlink ref="P6" r:id="rId173" display="http://petshopshoop.fr/chien-de-prairie-c25698840" xr:uid="{00000000-0004-0000-0800-0000AC000000}"/>
    <hyperlink ref="P7" r:id="rId174" display="http://petshopshoop.fr/crocodile-c25732530" xr:uid="{00000000-0004-0000-0800-0000AD000000}"/>
    <hyperlink ref="P8" r:id="rId175" display="http://petshopshoop.fr/dromadaire-c25732528" xr:uid="{00000000-0004-0000-0800-0000AE000000}"/>
    <hyperlink ref="P9" r:id="rId176" display="http://petshopshoop.fr/elan-c29340322" xr:uid="{00000000-0004-0000-0800-0000AF000000}"/>
    <hyperlink ref="P10" r:id="rId177" display="http://petshopshoop.fr/elephant-c25668804" xr:uid="{00000000-0004-0000-0800-0000B0000000}"/>
    <hyperlink ref="P11" r:id="rId178" display="http://petshopshoop.fr/fennec-c30120344" xr:uid="{00000000-0004-0000-0800-0000B1000000}"/>
    <hyperlink ref="P12" r:id="rId179" display="http://petshopshoop.fr/fourmilier-c25732534" xr:uid="{00000000-0004-0000-0800-0000B2000000}"/>
    <hyperlink ref="P13" r:id="rId180" display="http://petshopshoop.fr/galago-c26884206" xr:uid="{00000000-0004-0000-0800-0000B3000000}"/>
    <hyperlink ref="P14" r:id="rId181" display="http://petshopshoop.fr/gazelle-c27203734" xr:uid="{00000000-0004-0000-0800-0000B4000000}"/>
    <hyperlink ref="P15" r:id="rId182" display="http://petshopshoop.fr/girafe-c25668982" xr:uid="{00000000-0004-0000-0800-0000B5000000}"/>
    <hyperlink ref="P16" r:id="rId183" display="http://petshopshoop.fr/guepard-c25732538" xr:uid="{00000000-0004-0000-0800-0000B6000000}"/>
    <hyperlink ref="P17" r:id="rId184" display="http://petshopshoop.fr/hippopotame-c25672462" xr:uid="{00000000-0004-0000-0800-0000B7000000}"/>
    <hyperlink ref="P18" r:id="rId185" display="http://petshopshoop.fr/hyene-c30035632" xr:uid="{00000000-0004-0000-0800-0000B8000000}"/>
    <hyperlink ref="P19" r:id="rId186" display="http://petshopshoop.fr/jaguar-c25672470" xr:uid="{00000000-0004-0000-0800-0000B9000000}"/>
    <hyperlink ref="P20" r:id="rId187" display="http://petshopshoop.fr/kangourou-c25671934" xr:uid="{00000000-0004-0000-0800-0000BA000000}"/>
    <hyperlink ref="P21" r:id="rId188" display="http://petshopshoop.fr/koala-c25671918" xr:uid="{00000000-0004-0000-0800-0000BB000000}"/>
    <hyperlink ref="P22" r:id="rId189" display="http://petshopshoop.fr/lama-c25672182" xr:uid="{00000000-0004-0000-0800-0000BC000000}"/>
    <hyperlink ref="P23" r:id="rId190" display="http://petshopshoop.fr/lemurien-c25732536" xr:uid="{00000000-0004-0000-0800-0000BD000000}"/>
    <hyperlink ref="P24" r:id="rId191" display="http://petshopshoop.fr/leopard-c25732542" xr:uid="{00000000-0004-0000-0800-0000BE000000}"/>
    <hyperlink ref="P25" r:id="rId192" display="http://petshopshoop.fr/lion-c25672250" xr:uid="{00000000-0004-0000-0800-0000BF000000}"/>
    <hyperlink ref="P26" r:id="rId193" display="http://petshopshoop.fr/mangouste-c25682284" xr:uid="{00000000-0004-0000-0800-0000C0000000}"/>
    <hyperlink ref="P27" r:id="rId194" display="http://petshopshoop.fr/opossum-c25732550" xr:uid="{00000000-0004-0000-0800-0000C1000000}"/>
    <hyperlink ref="P28" r:id="rId195" display="http://petshopshoop.fr/ours-c25669354" xr:uid="{00000000-0004-0000-0800-0000C2000000}"/>
    <hyperlink ref="P29" r:id="rId196" display="http://petshopshoop.fr/panda-c25672380" xr:uid="{00000000-0004-0000-0800-0000C3000000}"/>
    <hyperlink ref="P30" r:id="rId197" display="http://petshopshoop.fr/panda-roux-c30048416" xr:uid="{00000000-0004-0000-0800-0000C4000000}"/>
    <hyperlink ref="P31" r:id="rId198" display="http://petshopshoop.fr/paresseux-c26892488" xr:uid="{00000000-0004-0000-0800-0000C5000000}"/>
    <hyperlink ref="P32" r:id="rId199" display="http://petshopshoop.fr/phacochere-c30124148" xr:uid="{00000000-0004-0000-0800-0000C6000000}"/>
    <hyperlink ref="P33" r:id="rId200" display="http://petshopshoop.fr/puma-c30111170" xr:uid="{00000000-0004-0000-0800-0000C7000000}"/>
    <hyperlink ref="P34" r:id="rId201" display="http://petshopshoop.fr/renne-c30086580" xr:uid="{00000000-0004-0000-0800-0000C8000000}"/>
    <hyperlink ref="P35" r:id="rId202" display="http://petshopshoop.fr/rhinoceros-c25732554" xr:uid="{00000000-0004-0000-0800-0000C9000000}"/>
    <hyperlink ref="P36" r:id="rId203" display="http://petshopshoop.fr/suricate-c25672054" xr:uid="{00000000-0004-0000-0800-0000CA000000}"/>
    <hyperlink ref="P37" r:id="rId204" display="http://petshopshoop.fr/tapir-c30202824" xr:uid="{00000000-0004-0000-0800-0000CB000000}"/>
    <hyperlink ref="P38" r:id="rId205" display="http://petshopshoop.fr/tatoo-c25669084" xr:uid="{00000000-0004-0000-0800-0000CC000000}"/>
    <hyperlink ref="P39" r:id="rId206" display="http://petshopshoop.fr/tigre-c25669042" xr:uid="{00000000-0004-0000-0800-0000CD000000}"/>
    <hyperlink ref="P40" r:id="rId207" display="http://petshopshoop.fr/zebre-c25669010" xr:uid="{00000000-0004-0000-0800-0000CE000000}"/>
    <hyperlink ref="Q3" r:id="rId208" display="http://petshopshoop.fr/bebe-c25732524" xr:uid="{00000000-0004-0000-0800-0000CF000000}"/>
    <hyperlink ref="Q4" r:id="rId209" display="http://petshopshoop.fr/babouin-c30007624" xr:uid="{00000000-0004-0000-0800-0000D0000000}"/>
    <hyperlink ref="Q5" r:id="rId210" display="http://petshopshoop.fr/capucin-c31543334" xr:uid="{00000000-0004-0000-0800-0000D1000000}"/>
    <hyperlink ref="Q6" r:id="rId211" display="http://petshopshoop.fr/singe-araignee-c31543378" xr:uid="{00000000-0004-0000-0800-0000D2000000}"/>
    <hyperlink ref="Q7" r:id="rId212" display="http://petshopshoop.fr/tamarin-c29595074" xr:uid="{00000000-0004-0000-0800-0000D3000000}"/>
    <hyperlink ref="Q8" r:id="rId213" display="http://petshopshoop.fr/chimpanze-c25671982" xr:uid="{00000000-0004-0000-0800-0000D4000000}"/>
    <hyperlink ref="Q9" r:id="rId214" display="http://petshopshoop.fr/gorille-c25672038" xr:uid="{00000000-0004-0000-0800-0000D5000000}"/>
    <hyperlink ref="Q10" r:id="rId215" display="http://petshopshoop.fr/orang-outan-c25672014" xr:uid="{00000000-0004-0000-0800-0000D6000000}"/>
    <hyperlink ref="R3" r:id="rId216" display="http://petshopshoop.fr/elfe-c25668826" xr:uid="{00000000-0004-0000-0800-0000D7000000}"/>
    <hyperlink ref="R4" r:id="rId217" display="http://petshopshoop.fr/dragon-c25710168" xr:uid="{00000000-0004-0000-0800-0000D8000000}"/>
    <hyperlink ref="R5" r:id="rId218" display="http://petshopshoop.fr/yeti-c25682292" xr:uid="{00000000-0004-0000-0800-0000D9000000}"/>
    <hyperlink ref="R6" r:id="rId219" display="http://petshopshoop.fr/bille-c25665874" xr:uid="{00000000-0004-0000-0800-0000DA000000}"/>
  </hyperlinks>
  <pageMargins left="0.7" right="0.7" top="0.75" bottom="0.75" header="0.3" footer="0.3"/>
  <pageSetup paperSize="9" orientation="portrait" r:id="rId22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Feuil1</vt:lpstr>
      <vt:lpstr>FORMULAIRE</vt:lpstr>
      <vt:lpstr>STOCK</vt:lpstr>
      <vt:lpstr>CLIENT</vt:lpstr>
      <vt:lpstr>FACTURE</vt:lpstr>
      <vt:lpstr>VENTE</vt:lpstr>
      <vt:lpstr>FOURNISSEUR</vt:lpstr>
      <vt:lpstr>COMMANDE ACHAT</vt:lpstr>
      <vt:lpstr>DETAIL ACHAT</vt:lpstr>
      <vt:lpstr>LISTE</vt:lpstr>
      <vt:lpstr>TABLEAU DE BORD</vt:lpstr>
      <vt:lpstr>COMPLEMENT</vt:lpstr>
      <vt:lpstr>ESPECE</vt:lpstr>
      <vt:lpstr>LISTECOMPLEMENT</vt:lpstr>
      <vt:lpstr>listegeneration</vt:lpstr>
      <vt:lpstr>listeproduit</vt:lpstr>
      <vt:lpstr>listetransaction</vt:lpstr>
      <vt:lpstr>LPS</vt:lpstr>
      <vt:lpstr>MLP</vt:lpstr>
      <vt:lpstr>PRODUIT</vt:lpstr>
      <vt:lpstr>PRODUITS</vt:lpstr>
      <vt:lpstr>SITE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2021-02-15T10:09:37Z</dcterms:created>
  <dcterms:modified xsi:type="dcterms:W3CDTF">2021-02-18T17:36:47Z</dcterms:modified>
</cp:coreProperties>
</file>