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QUIPE TSB\CLEMENT\BILANS DE CHANTIERS\Bilan V0 - Test export\FORUM VBA\"/>
    </mc:Choice>
  </mc:AlternateContent>
  <xr:revisionPtr revIDLastSave="0" documentId="13_ncr:1_{BC1B4DF5-04D8-49F7-99D9-506A7256D43B}" xr6:coauthVersionLast="47" xr6:coauthVersionMax="47" xr10:uidLastSave="{00000000-0000-0000-0000-000000000000}"/>
  <bookViews>
    <workbookView xWindow="-28920" yWindow="-15" windowWidth="29040" windowHeight="15720" xr2:uid="{67A98F9C-2934-4E44-9478-350B3B855843}"/>
  </bookViews>
  <sheets>
    <sheet name="BD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l="1"/>
  <c r="I2" i="1"/>
</calcChain>
</file>

<file path=xl/sharedStrings.xml><?xml version="1.0" encoding="utf-8"?>
<sst xmlns="http://schemas.openxmlformats.org/spreadsheetml/2006/main" count="25" uniqueCount="24">
  <si>
    <t>Conducteur de travaux</t>
  </si>
  <si>
    <t>Agence</t>
  </si>
  <si>
    <t>Ref</t>
  </si>
  <si>
    <t>Nom chantier</t>
  </si>
  <si>
    <t>TSB / SST</t>
  </si>
  <si>
    <t>Démarrage</t>
  </si>
  <si>
    <t>Réception</t>
  </si>
  <si>
    <t>Interruption 
(en jours)</t>
  </si>
  <si>
    <t>Durée totale
(En jours)</t>
  </si>
  <si>
    <t>Durée prév
(En jours)</t>
  </si>
  <si>
    <t>Ecart
(Jours)</t>
  </si>
  <si>
    <t>Montant Marché</t>
  </si>
  <si>
    <t>Montant TS</t>
  </si>
  <si>
    <t>Montant Total</t>
  </si>
  <si>
    <t>Résultat prév (%)</t>
  </si>
  <si>
    <t>Résultat prév (€)</t>
  </si>
  <si>
    <t>Résultat réel (%)</t>
  </si>
  <si>
    <t>Marge nette (€)</t>
  </si>
  <si>
    <t>CH32</t>
  </si>
  <si>
    <t>PARIS1</t>
  </si>
  <si>
    <t>CONDUC 1</t>
  </si>
  <si>
    <t>PARIS</t>
  </si>
  <si>
    <t>SST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</si>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</sst>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165" formatCode="0.0%"/>
    <numFmt numFmtId="166" formatCode="[Red]\+\ #,##0;[Color10]\-\ 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166" fontId="0" fillId="3" borderId="2" xfId="0" applyNumberFormat="1" applyFill="1" applyBorder="1" applyAlignment="1">
      <alignment horizontal="center" vertical="center"/>
    </xf>
    <xf numFmtId="7" fontId="0" fillId="3" borderId="2" xfId="0" applyNumberFormat="1" applyFill="1" applyBorder="1" applyAlignment="1">
      <alignment horizontal="center" vertical="center"/>
    </xf>
    <xf numFmtId="165" fontId="0" fillId="3" borderId="2" xfId="1" applyNumberFormat="1" applyFont="1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7" fontId="0" fillId="3" borderId="0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3">
    <dxf>
      <numFmt numFmtId="11" formatCode="#,##0.00\ &quot;€&quot;;\-#,##0.00\ &quot;€&quot;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numFmt numFmtId="11" formatCode="#,##0.00\ &quot;€&quot;;\-#,##0.00\ &quot;€&quot;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</dxf>
    <dxf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</dxf>
    <dxf>
      <numFmt numFmtId="11" formatCode="#,##0.00\ &quot;€&quot;;\-#,##0.00\ &quot;€&quot;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%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numFmt numFmtId="11" formatCode="#,##0.00\ &quot;€&quot;;\-#,##0.00\ &quot;€&quot;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%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numFmt numFmtId="11" formatCode="#,##0.00\ &quot;€&quot;;\-#,##0.00\ &quot;€&quot;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numFmt numFmtId="166" formatCode="[Red]\+\ #,##0;[Color10]\-\ #,##0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top style="thin">
          <color theme="8" tint="0.39997558519241921"/>
        </top>
      </border>
    </dxf>
    <dxf>
      <border outline="0">
        <bottom style="thin">
          <color theme="8" tint="0.39997558519241921"/>
        </bottom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90D674-9F72-4BC7-846D-9D3E27DB4EF2}" name="Tableau3" displayName="Tableau3" ref="A1:R2" totalsRowShown="0" headerRowDxfId="22" dataDxfId="21" headerRowBorderDxfId="19" tableBorderDxfId="20" totalsRowBorderDxfId="18">
  <autoFilter ref="A1:R2" xr:uid="{E790D674-9F72-4BC7-846D-9D3E27DB4EF2}"/>
  <tableColumns count="18">
    <tableColumn id="1" xr3:uid="{190DB23B-04F3-4D0F-A56D-5E0978AF86BF}" name="Ref" dataDxfId="17"/>
    <tableColumn id="2" xr3:uid="{567E4F6D-AEE1-4E13-879C-5C431316A74A}" name="Nom chantier" dataDxfId="16"/>
    <tableColumn id="3" xr3:uid="{F6E58D2E-BEEB-484E-89B8-6D2ED873225C}" name="Conducteur de travaux" dataDxfId="15"/>
    <tableColumn id="4" xr3:uid="{F252204C-BA63-4595-9100-657E98585FF1}" name="Agence" dataDxfId="14"/>
    <tableColumn id="5" xr3:uid="{1AE3CBD7-8355-4A88-815B-37C690D9AE38}" name="TSB / SST" dataDxfId="13"/>
    <tableColumn id="6" xr3:uid="{B33D62CE-CCFA-4F2C-8588-B59AE8C5D719}" name="Démarrage" dataDxfId="12"/>
    <tableColumn id="7" xr3:uid="{AF67F3AA-2F92-4368-BC12-5E4B3E9C1C86}" name="Réception" dataDxfId="11"/>
    <tableColumn id="8" xr3:uid="{A4EF435F-D470-47B2-97FA-FC8BA552D125}" name="Interruption _x000a_(en jours)" dataDxfId="4"/>
    <tableColumn id="9" xr3:uid="{E3BFC6F4-5F0A-4149-8889-459E632CF8B6}" name="Durée totale_x000a_(En jours)" dataDxfId="2">
      <calculatedColumnFormula>Tableau3[[#This Row],[Réception]]-Tableau3[[#This Row],[Démarrage]]-Tableau3[[#This Row],[Interruption 
(en jours)]]</calculatedColumnFormula>
    </tableColumn>
    <tableColumn id="10" xr3:uid="{4C73E70F-4B81-4B83-803F-13EB7BEC316E}" name="Durée prév_x000a_(En jours)" dataDxfId="3"/>
    <tableColumn id="11" xr3:uid="{62F8CCF2-4BC3-4D79-B180-0D2039D4A4ED}" name="Ecart_x000a_(Jours)" dataDxfId="10"/>
    <tableColumn id="12" xr3:uid="{2C4A7795-30D9-45EA-9FCD-81FA5D68E111}" name="Montant Marché" dataDxfId="9"/>
    <tableColumn id="13" xr3:uid="{4EC7CC19-D1E5-43DA-B0B8-08B4F499DF41}" name="Montant TS" dataDxfId="0"/>
    <tableColumn id="14" xr3:uid="{465857A1-0940-4E7D-8872-B4AA54BF5E10}" name="Montant Total" dataDxfId="1">
      <calculatedColumnFormula>Tableau3[[#This Row],[Montant Marché]]+Tableau3[[#This Row],[Montant TS]]</calculatedColumnFormula>
    </tableColumn>
    <tableColumn id="15" xr3:uid="{9552BEF7-D4FE-46E8-91A2-D2DB6D8F98E9}" name="Résultat prév (%)" dataDxfId="8" dataCellStyle="Pourcentage"/>
    <tableColumn id="16" xr3:uid="{77CDC064-11AC-44D8-BB64-5EF2D3403D54}" name="Résultat prév (€)" dataDxfId="7"/>
    <tableColumn id="17" xr3:uid="{E92F12D5-7CD9-4161-8BA9-A8C5F16F3235}" name="Résultat réel (%)" dataDxfId="6" dataCellStyle="Pourcentage"/>
    <tableColumn id="18" xr3:uid="{D81C03A9-2700-4D23-B2C5-9FDFB8C25264}" name="Marge nette (€)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25EA8-6E82-4FD5-8E21-6148B490FE0A}">
  <dimension ref="A1:R2"/>
  <sheetViews>
    <sheetView tabSelected="1" workbookViewId="0">
      <selection activeCell="C18" sqref="C18"/>
    </sheetView>
  </sheetViews>
  <sheetFormatPr baseColWidth="10" defaultRowHeight="15" x14ac:dyDescent="0.25"/>
  <cols>
    <col min="1" max="1" width="11.42578125" style="1"/>
    <col min="2" max="2" width="23.140625" style="1" customWidth="1"/>
    <col min="3" max="3" width="18.28515625" style="1" customWidth="1"/>
    <col min="4" max="4" width="14.7109375" style="1" customWidth="1"/>
    <col min="5" max="16384" width="11.42578125" style="1"/>
  </cols>
  <sheetData>
    <row r="1" spans="1:18" ht="45" x14ac:dyDescent="0.25">
      <c r="A1" s="2" t="s">
        <v>2</v>
      </c>
      <c r="B1" s="2" t="s">
        <v>3</v>
      </c>
      <c r="C1" s="2" t="s">
        <v>0</v>
      </c>
      <c r="D1" s="2" t="s">
        <v>1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4" t="s">
        <v>14</v>
      </c>
      <c r="P1" s="2" t="s">
        <v>15</v>
      </c>
      <c r="Q1" s="4" t="s">
        <v>16</v>
      </c>
      <c r="R1" s="2" t="s">
        <v>17</v>
      </c>
    </row>
    <row r="2" spans="1:18" x14ac:dyDescent="0.25">
      <c r="A2" s="5" t="s">
        <v>18</v>
      </c>
      <c r="B2" s="5" t="s">
        <v>19</v>
      </c>
      <c r="C2" s="5" t="s">
        <v>20</v>
      </c>
      <c r="D2" s="5" t="s">
        <v>21</v>
      </c>
      <c r="E2" s="5" t="s">
        <v>22</v>
      </c>
      <c r="F2" s="6">
        <v>45292</v>
      </c>
      <c r="G2" s="6">
        <v>45301</v>
      </c>
      <c r="H2" s="5">
        <v>1</v>
      </c>
      <c r="I2" s="10">
        <f>Tableau3[[#This Row],[Réception]]-Tableau3[[#This Row],[Démarrage]]-Tableau3[[#This Row],[Interruption 
(en jours)]]</f>
        <v>8</v>
      </c>
      <c r="J2" s="5">
        <v>10</v>
      </c>
      <c r="K2" s="7">
        <v>2</v>
      </c>
      <c r="L2" s="8">
        <v>10000</v>
      </c>
      <c r="M2" s="8">
        <v>800</v>
      </c>
      <c r="N2" s="11">
        <f>Tableau3[[#This Row],[Montant Marché]]+Tableau3[[#This Row],[Montant TS]]</f>
        <v>10800</v>
      </c>
      <c r="O2" s="9">
        <v>0.21</v>
      </c>
      <c r="P2" s="8" t="s">
        <v>23</v>
      </c>
      <c r="Q2" s="9">
        <v>0.22</v>
      </c>
      <c r="R2" s="8" t="s">
        <v>23</v>
      </c>
    </row>
  </sheetData>
  <conditionalFormatting sqref="Q2 O2">
    <cfRule type="colorScale" priority="1">
      <colorScale>
        <cfvo type="num" val="0"/>
        <cfvo type="num" val="0.08"/>
        <cfvo type="num" val="0.15"/>
        <color rgb="FFFF4F4F"/>
        <color rgb="FFFFC000"/>
        <color rgb="FF66FF66"/>
      </colorScale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Robert</dc:creator>
  <cp:lastModifiedBy>Clément Robert</cp:lastModifiedBy>
  <dcterms:created xsi:type="dcterms:W3CDTF">2025-02-13T12:57:49Z</dcterms:created>
  <dcterms:modified xsi:type="dcterms:W3CDTF">2025-02-13T14:09:28Z</dcterms:modified>
</cp:coreProperties>
</file>