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naficrb.ud7.uf7\users1$\F004471\Mes Documents\ArianeGroup\Documents\3 - Travail\Pyrotechnie\5 - Formation et Sensibilisation\Questionnaire Aléatoire\"/>
    </mc:Choice>
  </mc:AlternateContent>
  <bookViews>
    <workbookView xWindow="0" yWindow="0" windowWidth="19200" windowHeight="11460" activeTab="1"/>
  </bookViews>
  <sheets>
    <sheet name="Programme" sheetId="3" r:id="rId1"/>
    <sheet name="Base de Données" sheetId="1" r:id="rId2"/>
  </sheets>
  <definedNames>
    <definedName name="dept">'Base de Données'!$I$2</definedName>
    <definedName name="image01">OFFSET(dept,MATCH(#REF!,ligne,0)-1,)</definedName>
    <definedName name="image02">OFFSET(dept,MATCH(#REF!,ligne,0)-1,)</definedName>
    <definedName name="image03">OFFSET(dept,MATCH(#REF!,ligne,0)-1,)</definedName>
    <definedName name="image04">OFFSET(dept,MATCH(#REF!,ligne,0)-1,)</definedName>
    <definedName name="image05">OFFSET(dept,MATCH(#REF!,ligne,0)-1,)</definedName>
    <definedName name="image06">OFFSET(dept,MATCH(#REF!,ligne,0)-1,)</definedName>
    <definedName name="image07">OFFSET(dept,MATCH(#REF!,ligne,0)-1,)</definedName>
    <definedName name="image08">OFFSET(dept,MATCH(#REF!,ligne,0)-1,)</definedName>
    <definedName name="image09">OFFSET(dept,MATCH(#REF!,ligne,0)-1,)</definedName>
    <definedName name="image10">OFFSET(dept,MATCH(#REF!,ligne,0)-1,)</definedName>
    <definedName name="image11">OFFSET(dept,MATCH(#REF!,ligne,0)-1,)</definedName>
    <definedName name="image12">OFFSET(dept,MATCH(#REF!,ligne,0)-1,)</definedName>
    <definedName name="image13">OFFSET(dept,MATCH(#REF!,ligne,0)-1,)</definedName>
    <definedName name="image14">OFFSET(dept,MATCH(#REF!,ligne,0)-1,)</definedName>
    <definedName name="image15">OFFSET(dept,MATCH(#REF!,ligne,0)-1,)</definedName>
    <definedName name="ligne">Tableau1[N°]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3" l="1"/>
  <c r="B2" i="3" l="1"/>
  <c r="B3" i="3" s="1"/>
  <c r="B4" i="3"/>
  <c r="B6" i="3"/>
  <c r="B5" i="3" l="1"/>
  <c r="B7" i="3"/>
</calcChain>
</file>

<file path=xl/sharedStrings.xml><?xml version="1.0" encoding="utf-8"?>
<sst xmlns="http://schemas.openxmlformats.org/spreadsheetml/2006/main" count="336" uniqueCount="280">
  <si>
    <t>Questions</t>
  </si>
  <si>
    <t>Réponse 1</t>
  </si>
  <si>
    <t>Réponse 2</t>
  </si>
  <si>
    <t>Réponse 3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</si>
  <si>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</si>
  <si>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</si>
  <si>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</si>
  <si>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</si>
  <si>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</si>
  <si>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</si>
  <si>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</si>
  <si>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</si>
  <si>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</si>
  <si>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</si>
  <si>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</si>
  <si>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</si>
  <si>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</si>
  <si>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</si>
  <si>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</si>
  <si>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</si>
  <si>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</si>
  <si>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</si>
  <si>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</si>
  <si>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</si>
  <si>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</si>
  <si>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</si>
  <si>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</si>
  <si>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</si>
  <si>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</si>
  <si>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</si>
  <si>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</si>
  <si>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</si>
  <si>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</si>
  <si>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</si>
  <si>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</si>
  <si>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</si>
  <si>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</si>
  <si>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</si>
  <si>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</si>
  <si>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</si>
  <si>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</si>
  <si>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</si>
  <si>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</si>
  <si>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</si>
  <si>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</si>
  <si>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</si>
  <si>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</si>
  <si>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</si>
  <si>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</si>
  <si>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</si>
  <si>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</si>
  <si>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</si>
  <si>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</si>
  <si>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</si>
  <si>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</si>
  <si>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</si>
  <si>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</si>
  <si>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</si>
  <si>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</si>
  <si>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</si>
  <si>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</si>
  <si>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</si>
  <si>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</si>
  <si>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</si>
  <si>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</si>
  <si>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</si>
  <si>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</si>
  <si>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</si>
  <si>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</si>
  <si>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</si>
  <si>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</si>
  <si>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</si>
  <si>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</si>
  <si>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</si>
  <si>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</si>
  <si>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</si>
  <si>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</si>
  <si>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</si>
  <si>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</si>
  <si>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</si>
  <si>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</si>
  <si>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</si>
  <si>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</si>
  <si>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</si>
  <si>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</si>
  <si>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</si>
  <si>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</si>
  <si>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</si>
  <si>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</si>
  <si>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</si>
  <si>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</si>
  <si>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</si>
  <si>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</si>
  <si>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</si>
  <si>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</si>
  <si>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</si>
  <si>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</si>
  <si>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</si>
  <si>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</si>
  <si>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</si>
  <si>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</si>
  <si>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</si>
  <si>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</si>
  <si>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</si>
  <si>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</si>
  <si>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</si>
  <si>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</si>
  <si>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</si>
  <si>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</si>
  <si>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</si>
  <si>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</si>
  <si>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</si>
  <si>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</si>
  <si>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</si>
  <si>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</si>
  <si>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</si>
  <si>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</si>
  <si>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</si>
  <si>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</si>
  <si>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</si>
  <si>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</si>
  <si>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</si>
  <si>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</si>
  <si>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b38</t>
  </si>
  <si>
    <t>c38</t>
  </si>
  <si>
    <t>b39</t>
  </si>
  <si>
    <t>c39</t>
  </si>
  <si>
    <t>b40</t>
  </si>
  <si>
    <t>c40</t>
  </si>
  <si>
    <t>b41</t>
  </si>
  <si>
    <t>c41</t>
  </si>
  <si>
    <t>b42</t>
  </si>
  <si>
    <t>c42</t>
  </si>
  <si>
    <t>b43</t>
  </si>
  <si>
    <t>c43</t>
  </si>
  <si>
    <t>b44</t>
  </si>
  <si>
    <t>c44</t>
  </si>
  <si>
    <t>b45</t>
  </si>
  <si>
    <t>c45</t>
  </si>
  <si>
    <t>b46</t>
  </si>
  <si>
    <t>c46</t>
  </si>
  <si>
    <t>b47</t>
  </si>
  <si>
    <t>c47</t>
  </si>
  <si>
    <t>b48</t>
  </si>
  <si>
    <t>c48</t>
  </si>
  <si>
    <t>a49</t>
  </si>
  <si>
    <t>b49</t>
  </si>
  <si>
    <t>c49</t>
  </si>
  <si>
    <t>a50</t>
  </si>
  <si>
    <t>b50</t>
  </si>
  <si>
    <t>c50</t>
  </si>
  <si>
    <t>Comment ca va ?</t>
  </si>
  <si>
    <t>Bien</t>
  </si>
  <si>
    <t>Pas bien</t>
  </si>
  <si>
    <t>Bof</t>
  </si>
  <si>
    <t>Commentaire</t>
  </si>
  <si>
    <t>Réponse 4</t>
  </si>
  <si>
    <t>N°</t>
  </si>
  <si>
    <t>Réponse 5</t>
  </si>
  <si>
    <t>Top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</si>
  <si>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</si>
  <si>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</si>
  <si>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</si>
  <si>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</si>
  <si>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</si>
  <si>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</si>
  <si>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</si>
  <si>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</si>
  <si>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</si>
  <si>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</si>
  <si>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</si>
  <si>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</si>
  <si>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</si>
  <si>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</si>
  <si>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</si>
  <si>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</si>
  <si>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</si>
  <si>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</si>
  <si>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</si>
  <si>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</si>
  <si>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</si>
  <si>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</si>
  <si>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</si>
  <si>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</si>
  <si>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</si>
  <si>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</si>
  <si>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</si>
  <si>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</si>
  <si>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</si>
  <si>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</si>
  <si>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</si>
  <si>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</si>
  <si>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</si>
  <si>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</si>
  <si>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</si>
  <si>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</si>
  <si>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</si>
  <si>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</si>
  <si>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d40</t>
  </si>
  <si>
    <t>d41</t>
  </si>
  <si>
    <t>d42</t>
  </si>
  <si>
    <t>d43</t>
  </si>
  <si>
    <t>d44</t>
  </si>
  <si>
    <t>d45</t>
  </si>
  <si>
    <t>d46</t>
  </si>
  <si>
    <t>d47</t>
  </si>
  <si>
    <t>d48</t>
  </si>
  <si>
    <t>d49</t>
  </si>
  <si>
    <t>d50</t>
  </si>
  <si>
    <t>Nombre de ligne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</si>
  <si>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</si>
  <si>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</si>
  <si>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</si>
  <si>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</si>
  <si>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</si>
  <si>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</si>
  <si>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</si>
  <si>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</si>
  <si>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</si>
  <si>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</si>
  <si>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</si>
  <si>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</si>
  <si>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</si>
  <si>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</si>
  <si>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</si>
  <si>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</si>
  <si>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</si>
  <si>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</si>
  <si>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</si>
  <si>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</si>
  <si>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</si>
  <si>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</si>
  <si>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</si>
  <si>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</si>
  <si>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</si>
  <si>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</si>
  <si>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</si>
  <si>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</si>
  <si>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</si>
  <si>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</si>
  <si>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</si>
  <si>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</si>
  <si>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</si>
  <si>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</si>
  <si>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</si>
  <si>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</si>
  <si>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</si>
  <si>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</si>
  <si>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e40</t>
  </si>
  <si>
    <t>e41</t>
  </si>
  <si>
    <t>e42</t>
  </si>
  <si>
    <t>e43</t>
  </si>
  <si>
    <t>e44</t>
  </si>
  <si>
    <t>e45</t>
  </si>
  <si>
    <t>e46</t>
  </si>
  <si>
    <t>e47</t>
  </si>
  <si>
    <t>e48</t>
  </si>
  <si>
    <t>e49</t>
  </si>
  <si>
    <t>e50</t>
  </si>
  <si>
    <t>Niveau</t>
  </si>
  <si>
    <t>Pyro Base</t>
  </si>
  <si>
    <t>Pyro Pro</t>
  </si>
  <si>
    <t>Pyro Pro Plus</t>
  </si>
  <si>
    <t>Nombre de Pyro Base</t>
  </si>
  <si>
    <t>Nombre de Pyro Pro</t>
  </si>
  <si>
    <t>Nombre de Pyro Pro Plus</t>
  </si>
  <si>
    <t>e1</t>
  </si>
  <si>
    <t>Habilitation</t>
  </si>
  <si>
    <t>Mot de Passe</t>
  </si>
  <si>
    <t>Admin</t>
  </si>
  <si>
    <t>Profil</t>
  </si>
  <si>
    <t>AdminAriane91</t>
  </si>
  <si>
    <t>Pierre91</t>
  </si>
  <si>
    <t>Modifs</t>
  </si>
  <si>
    <t>Image</t>
  </si>
  <si>
    <t>Nombre de questions niveau Pyro Pro</t>
  </si>
  <si>
    <t>Nombre de questions niveau Pyro Pro Plus</t>
  </si>
  <si>
    <t>Nombre de Questions (Niveau Pyro Base)</t>
  </si>
  <si>
    <t>r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</si>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</sst>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sz val="11"/>
      <color theme="1"/>
      <name val="Tahoma"/>
      <family val="2"/>
    </font>
    <font>
      <sz val="11"/>
      <color rgb="FF00000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0" fillId="0" borderId="6" xfId="0" applyBorder="1"/>
    <xf numFmtId="0" fontId="1" fillId="6" borderId="7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2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7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14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C59E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file:///\\naficrb.ud7.uf7\users1$\F004471\Mes%20Documents\ArianeGroup\Images\Clipart\Exclamation.jpg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4.jpeg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257175</xdr:colOff>
          <xdr:row>0</xdr:row>
          <xdr:rowOff>66675</xdr:rowOff>
        </xdr:from>
        <xdr:to>
          <xdr:col>9</xdr:col>
          <xdr:colOff>561975</xdr:colOff>
          <xdr:row>2</xdr:row>
          <xdr:rowOff>104775</xdr:rowOff>
        </xdr:to>
        <xdr:sp macro="" textlink="">
          <xdr:nvSpPr>
            <xdr:cNvPr id="6145" name="Bouton 4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Sortir Administrateur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180975</xdr:colOff>
          <xdr:row>0</xdr:row>
          <xdr:rowOff>104775</xdr:rowOff>
        </xdr:from>
        <xdr:to>
          <xdr:col>12</xdr:col>
          <xdr:colOff>485775</xdr:colOff>
          <xdr:row>1</xdr:row>
          <xdr:rowOff>600075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Sortir Modifications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228600</xdr:colOff>
          <xdr:row>0</xdr:row>
          <xdr:rowOff>95250</xdr:rowOff>
        </xdr:from>
        <xdr:to>
          <xdr:col>12</xdr:col>
          <xdr:colOff>533400</xdr:colOff>
          <xdr:row>1</xdr:row>
          <xdr:rowOff>552450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Import Données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25400</xdr:colOff>
      <xdr:row>50</xdr:row>
      <xdr:rowOff>36810</xdr:rowOff>
    </xdr:from>
    <xdr:to>
      <xdr:col>8</xdr:col>
      <xdr:colOff>1222375</xdr:colOff>
      <xdr:row>50</xdr:row>
      <xdr:rowOff>1230015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61550" y="62358885"/>
          <a:ext cx="1196975" cy="1193205"/>
        </a:xfrm>
        <a:prstGeom prst="rect">
          <a:avLst/>
        </a:prstGeom>
      </xdr:spPr>
    </xdr:pic>
    <xdr:clientData/>
  </xdr:twoCellAnchor>
  <xdr:twoCellAnchor>
    <xdr:from>
      <xdr:col>8</xdr:col>
      <xdr:colOff>15875</xdr:colOff>
      <xdr:row>1</xdr:row>
      <xdr:rowOff>25400</xdr:rowOff>
    </xdr:from>
    <xdr:to>
      <xdr:col>8</xdr:col>
      <xdr:colOff>1231900</xdr:colOff>
      <xdr:row>1</xdr:row>
      <xdr:rowOff>1241425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52025" y="273050"/>
          <a:ext cx="1216025" cy="12160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180975</xdr:colOff>
          <xdr:row>1</xdr:row>
          <xdr:rowOff>714375</xdr:rowOff>
        </xdr:from>
        <xdr:to>
          <xdr:col>12</xdr:col>
          <xdr:colOff>466725</xdr:colOff>
          <xdr:row>2</xdr:row>
          <xdr:rowOff>95250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Taille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222400</xdr:colOff>
      <xdr:row>3</xdr:row>
      <xdr:rowOff>25400</xdr:rowOff>
    </xdr:from>
    <xdr:to>
      <xdr:col>8</xdr:col>
      <xdr:colOff>1025373</xdr:colOff>
      <xdr:row>3</xdr:row>
      <xdr:rowOff>1241425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58550" y="2806700"/>
          <a:ext cx="802973" cy="1216025"/>
        </a:xfrm>
        <a:prstGeom prst="rect">
          <a:avLst/>
        </a:prstGeom>
      </xdr:spPr>
    </xdr:pic>
    <xdr:clientData/>
  </xdr:twoCellAnchor>
  <xdr:twoCellAnchor>
    <xdr:from>
      <xdr:col>8</xdr:col>
      <xdr:colOff>67234</xdr:colOff>
      <xdr:row>51</xdr:row>
      <xdr:rowOff>0</xdr:rowOff>
    </xdr:from>
    <xdr:to>
      <xdr:col>9</xdr:col>
      <xdr:colOff>930088</xdr:colOff>
      <xdr:row>51</xdr:row>
      <xdr:rowOff>0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22624675" y="63660617"/>
          <a:ext cx="2106707" cy="2106707"/>
        </a:xfrm>
        <a:prstGeom prst="rect">
          <a:avLst/>
        </a:prstGeom>
      </xdr:spPr>
    </xdr:pic>
    <xdr:clientData/>
  </xdr:twoCellAnchor>
  <xdr:twoCellAnchor editAs="oneCell">
    <xdr:from>
      <xdr:col>8</xdr:col>
      <xdr:colOff>25400</xdr:colOff>
      <xdr:row>8</xdr:row>
      <xdr:rowOff>36002</xdr:rowOff>
    </xdr:from>
    <xdr:to>
      <xdr:col>8</xdr:col>
      <xdr:colOff>1222375</xdr:colOff>
      <xdr:row>8</xdr:row>
      <xdr:rowOff>1230824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61550" y="9151427"/>
          <a:ext cx="1196975" cy="1194822"/>
        </a:xfrm>
        <a:prstGeom prst="rect">
          <a:avLst/>
        </a:prstGeom>
      </xdr:spPr>
    </xdr:pic>
    <xdr:clientData/>
  </xdr:twoCellAnchor>
  <xdr:twoCellAnchor editAs="oneCell">
    <xdr:from>
      <xdr:col>8</xdr:col>
      <xdr:colOff>25400</xdr:colOff>
      <xdr:row>9</xdr:row>
      <xdr:rowOff>36002</xdr:rowOff>
    </xdr:from>
    <xdr:to>
      <xdr:col>8</xdr:col>
      <xdr:colOff>1222375</xdr:colOff>
      <xdr:row>9</xdr:row>
      <xdr:rowOff>1230824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61550" y="10418252"/>
          <a:ext cx="1196975" cy="1194822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52</xdr:row>
      <xdr:rowOff>0</xdr:rowOff>
    </xdr:from>
    <xdr:to>
      <xdr:col>9</xdr:col>
      <xdr:colOff>621523</xdr:colOff>
      <xdr:row>53</xdr:row>
      <xdr:rowOff>599111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22557441" y="64826029"/>
          <a:ext cx="1865376" cy="18653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J53" totalsRowShown="0" headerRowDxfId="13" headerRowBorderDxfId="12" tableBorderDxfId="11" totalsRowBorderDxfId="10">
  <autoFilter ref="A1:J53"/>
  <sortState ref="A2:J51">
    <sortCondition ref="A1:A51"/>
  </sortState>
  <tableColumns count="10">
    <tableColumn id="1" name="N°" dataDxfId="9"/>
    <tableColumn id="7" name="Questions" dataDxfId="8"/>
    <tableColumn id="2" name="Réponse 1" dataDxfId="7"/>
    <tableColumn id="3" name="Réponse 2" dataDxfId="6"/>
    <tableColumn id="4" name="Réponse 3" dataDxfId="5"/>
    <tableColumn id="6" name="Réponse 4" dataDxfId="4"/>
    <tableColumn id="8" name="Réponse 5" dataDxfId="3"/>
    <tableColumn id="9" name="Niveau" dataDxfId="2"/>
    <tableColumn id="10" name="Image" dataDxfId="1"/>
    <tableColumn id="5" name="Commentair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G7"/>
  <sheetViews>
    <sheetView workbookViewId="0">
      <selection activeCell="E1" sqref="E1"/>
    </sheetView>
  </sheetViews>
  <sheetFormatPr baseColWidth="10" defaultRowHeight="14.25" x14ac:dyDescent="0.2"/>
  <cols>
    <col min="1" max="1" width="41.140625" style="12" bestFit="1" customWidth="1"/>
    <col min="2" max="3" width="11.42578125" style="12"/>
    <col min="4" max="4" width="13.140625" style="12" bestFit="1" customWidth="1"/>
    <col min="5" max="5" width="11.42578125" style="12"/>
    <col min="6" max="6" width="13.7109375" style="12" bestFit="1" customWidth="1"/>
    <col min="7" max="7" width="14.7109375" style="12" bestFit="1" customWidth="1"/>
    <col min="8" max="16384" width="11.42578125" style="12"/>
  </cols>
  <sheetData>
    <row r="1" spans="1:7" x14ac:dyDescent="0.2">
      <c r="A1" s="17" t="s">
        <v>209</v>
      </c>
      <c r="B1" s="1">
        <f>COUNT(Tableau1[N°])</f>
        <v>52</v>
      </c>
      <c r="D1" s="20" t="s">
        <v>267</v>
      </c>
      <c r="F1" s="20" t="s">
        <v>270</v>
      </c>
      <c r="G1" s="20" t="s">
        <v>268</v>
      </c>
    </row>
    <row r="2" spans="1:7" x14ac:dyDescent="0.2">
      <c r="A2" s="18" t="s">
        <v>263</v>
      </c>
      <c r="B2" s="1">
        <f>COUNTIF(Tableau1[Niveau],Programme!D2)</f>
        <v>17</v>
      </c>
      <c r="D2" s="20" t="s">
        <v>260</v>
      </c>
      <c r="F2" s="20" t="s">
        <v>269</v>
      </c>
      <c r="G2" s="20" t="s">
        <v>271</v>
      </c>
    </row>
    <row r="3" spans="1:7" x14ac:dyDescent="0.2">
      <c r="A3" s="18" t="s">
        <v>277</v>
      </c>
      <c r="B3" s="19">
        <f>B2</f>
        <v>17</v>
      </c>
      <c r="D3" s="20" t="s">
        <v>261</v>
      </c>
      <c r="F3" s="20" t="s">
        <v>273</v>
      </c>
      <c r="G3" s="20" t="s">
        <v>272</v>
      </c>
    </row>
    <row r="4" spans="1:7" x14ac:dyDescent="0.2">
      <c r="A4" s="18" t="s">
        <v>264</v>
      </c>
      <c r="B4" s="20">
        <f>COUNTIF(Tableau1[Niveau],Programme!D3)</f>
        <v>19</v>
      </c>
      <c r="D4" s="20" t="s">
        <v>262</v>
      </c>
    </row>
    <row r="5" spans="1:7" x14ac:dyDescent="0.2">
      <c r="A5" s="18" t="s">
        <v>275</v>
      </c>
      <c r="B5" s="19">
        <f>B4+B2</f>
        <v>36</v>
      </c>
    </row>
    <row r="6" spans="1:7" x14ac:dyDescent="0.2">
      <c r="A6" s="18" t="s">
        <v>265</v>
      </c>
      <c r="B6" s="20">
        <f>COUNTIF(Tableau1[Niveau],Programme!D4)</f>
        <v>16</v>
      </c>
    </row>
    <row r="7" spans="1:7" x14ac:dyDescent="0.2">
      <c r="A7" s="18" t="s">
        <v>276</v>
      </c>
      <c r="B7" s="19">
        <f>B6+B4+B2</f>
        <v>52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outon 4">
              <controlPr defaultSize="0" print="0" autoFill="0" autoPict="0" macro="[0]!LogOut">
                <anchor moveWithCells="1" sizeWithCells="1">
                  <from>
                    <xdr:col>7</xdr:col>
                    <xdr:colOff>257175</xdr:colOff>
                    <xdr:row>0</xdr:row>
                    <xdr:rowOff>66675</xdr:rowOff>
                  </from>
                  <to>
                    <xdr:col>9</xdr:col>
                    <xdr:colOff>561975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53"/>
  <sheetViews>
    <sheetView tabSelected="1" zoomScale="85" zoomScaleNormal="85" workbookViewId="0">
      <pane xSplit="2" ySplit="1" topLeftCell="F2" activePane="bottomRight" state="frozen"/>
      <selection pane="topRight" activeCell="C1" sqref="C1"/>
      <selection pane="bottomLeft" activeCell="A2" sqref="A2"/>
      <selection pane="bottomRight" activeCell="J3" sqref="J3"/>
    </sheetView>
  </sheetViews>
  <sheetFormatPr baseColWidth="10" defaultRowHeight="99.95" customHeight="1" x14ac:dyDescent="0.25"/>
  <cols>
    <col min="1" max="1" width="8" bestFit="1" customWidth="1"/>
    <col min="2" max="7" width="50.7109375" customWidth="1"/>
    <col min="8" max="8" width="25.7109375" customWidth="1"/>
    <col min="9" max="9" width="18.7109375" customWidth="1"/>
    <col min="10" max="10" width="51.28515625" customWidth="1"/>
  </cols>
  <sheetData>
    <row r="1" spans="1:10" ht="20.100000000000001" customHeight="1" x14ac:dyDescent="0.25">
      <c r="A1" s="3" t="s">
        <v>157</v>
      </c>
      <c r="B1" s="8" t="s">
        <v>0</v>
      </c>
      <c r="C1" s="4" t="s">
        <v>1</v>
      </c>
      <c r="D1" s="4" t="s">
        <v>2</v>
      </c>
      <c r="E1" s="4" t="s">
        <v>3</v>
      </c>
      <c r="F1" s="4" t="s">
        <v>156</v>
      </c>
      <c r="G1" s="4" t="s">
        <v>158</v>
      </c>
      <c r="H1" s="5" t="s">
        <v>259</v>
      </c>
      <c r="I1" s="9" t="s">
        <v>274</v>
      </c>
      <c r="J1" s="11" t="s">
        <v>155</v>
      </c>
    </row>
    <row r="2" spans="1:10" ht="99.95" customHeight="1" x14ac:dyDescent="0.25">
      <c r="A2" s="7">
        <v>1</v>
      </c>
      <c r="B2" s="14" t="s">
        <v>151</v>
      </c>
      <c r="C2" s="1" t="s">
        <v>152</v>
      </c>
      <c r="D2" s="1" t="s">
        <v>153</v>
      </c>
      <c r="E2" s="1" t="s">
        <v>154</v>
      </c>
      <c r="F2" s="1" t="s">
        <v>159</v>
      </c>
      <c r="G2" s="1" t="s">
        <v>266</v>
      </c>
      <c r="H2" s="2" t="s">
        <v>260</v>
      </c>
      <c r="I2" s="2"/>
      <c r="J2" s="10"/>
    </row>
    <row r="3" spans="1:10" ht="99.95" customHeight="1" x14ac:dyDescent="0.25">
      <c r="A3" s="6">
        <v>2</v>
      </c>
      <c r="B3" s="1">
        <v>2</v>
      </c>
      <c r="C3" s="1" t="s">
        <v>29</v>
      </c>
      <c r="D3" s="1" t="s">
        <v>51</v>
      </c>
      <c r="E3" s="1" t="s">
        <v>87</v>
      </c>
      <c r="F3" s="1" t="s">
        <v>160</v>
      </c>
      <c r="G3" s="1" t="s">
        <v>210</v>
      </c>
      <c r="H3" s="2" t="s">
        <v>260</v>
      </c>
      <c r="I3" s="2"/>
      <c r="J3" s="10"/>
    </row>
    <row r="4" spans="1:10" ht="99.95" customHeight="1" x14ac:dyDescent="0.25">
      <c r="A4" s="6">
        <v>3</v>
      </c>
      <c r="B4" s="1">
        <v>3</v>
      </c>
      <c r="C4" s="1" t="s">
        <v>30</v>
      </c>
      <c r="D4" s="1" t="s">
        <v>52</v>
      </c>
      <c r="E4" s="1" t="s">
        <v>88</v>
      </c>
      <c r="F4" s="1" t="s">
        <v>161</v>
      </c>
      <c r="G4" s="1" t="s">
        <v>211</v>
      </c>
      <c r="H4" s="2" t="s">
        <v>260</v>
      </c>
      <c r="I4" s="2"/>
      <c r="J4" s="10"/>
    </row>
    <row r="5" spans="1:10" ht="99.95" customHeight="1" x14ac:dyDescent="0.25">
      <c r="A5" s="6">
        <v>4</v>
      </c>
      <c r="B5" s="1">
        <v>4</v>
      </c>
      <c r="C5" s="1" t="s">
        <v>31</v>
      </c>
      <c r="D5" s="1" t="s">
        <v>53</v>
      </c>
      <c r="E5" s="1" t="s">
        <v>89</v>
      </c>
      <c r="F5" s="1" t="s">
        <v>162</v>
      </c>
      <c r="G5" s="1" t="s">
        <v>212</v>
      </c>
      <c r="H5" s="2" t="s">
        <v>260</v>
      </c>
      <c r="I5" s="2"/>
      <c r="J5" s="10"/>
    </row>
    <row r="6" spans="1:10" ht="99.95" customHeight="1" x14ac:dyDescent="0.25">
      <c r="A6" s="6">
        <v>5</v>
      </c>
      <c r="B6" s="1">
        <v>5</v>
      </c>
      <c r="C6" s="1" t="s">
        <v>32</v>
      </c>
      <c r="D6" s="1" t="s">
        <v>54</v>
      </c>
      <c r="E6" s="1" t="s">
        <v>90</v>
      </c>
      <c r="F6" s="1" t="s">
        <v>163</v>
      </c>
      <c r="G6" s="1" t="s">
        <v>213</v>
      </c>
      <c r="H6" s="2" t="s">
        <v>260</v>
      </c>
      <c r="I6" s="2"/>
      <c r="J6" s="10"/>
    </row>
    <row r="7" spans="1:10" ht="99.95" customHeight="1" x14ac:dyDescent="0.25">
      <c r="A7" s="6">
        <v>6</v>
      </c>
      <c r="B7" s="1">
        <v>6</v>
      </c>
      <c r="C7" s="1" t="s">
        <v>33</v>
      </c>
      <c r="D7" s="1" t="s">
        <v>55</v>
      </c>
      <c r="E7" s="1" t="s">
        <v>91</v>
      </c>
      <c r="F7" s="1" t="s">
        <v>164</v>
      </c>
      <c r="G7" s="1" t="s">
        <v>214</v>
      </c>
      <c r="H7" s="2" t="s">
        <v>260</v>
      </c>
      <c r="I7" s="2"/>
      <c r="J7" s="10"/>
    </row>
    <row r="8" spans="1:10" ht="99.95" customHeight="1" x14ac:dyDescent="0.25">
      <c r="A8" s="6">
        <v>7</v>
      </c>
      <c r="B8" s="1">
        <v>7</v>
      </c>
      <c r="C8" s="1" t="s">
        <v>34</v>
      </c>
      <c r="D8" s="1" t="s">
        <v>56</v>
      </c>
      <c r="E8" s="1" t="s">
        <v>92</v>
      </c>
      <c r="F8" s="1" t="s">
        <v>165</v>
      </c>
      <c r="G8" s="1" t="s">
        <v>215</v>
      </c>
      <c r="H8" s="2" t="s">
        <v>260</v>
      </c>
      <c r="I8" s="2"/>
      <c r="J8" s="10"/>
    </row>
    <row r="9" spans="1:10" ht="99.95" customHeight="1" x14ac:dyDescent="0.25">
      <c r="A9" s="6">
        <v>8</v>
      </c>
      <c r="B9" s="1">
        <v>8</v>
      </c>
      <c r="C9" s="1" t="s">
        <v>35</v>
      </c>
      <c r="D9" s="1" t="s">
        <v>57</v>
      </c>
      <c r="E9" s="1" t="s">
        <v>93</v>
      </c>
      <c r="F9" s="1" t="s">
        <v>166</v>
      </c>
      <c r="G9" s="1" t="s">
        <v>216</v>
      </c>
      <c r="H9" s="2" t="s">
        <v>260</v>
      </c>
      <c r="I9" s="2"/>
      <c r="J9" s="10"/>
    </row>
    <row r="10" spans="1:10" ht="99.95" customHeight="1" x14ac:dyDescent="0.25">
      <c r="A10" s="6">
        <v>9</v>
      </c>
      <c r="B10" s="1">
        <v>9</v>
      </c>
      <c r="C10" s="1" t="s">
        <v>36</v>
      </c>
      <c r="D10" s="1" t="s">
        <v>58</v>
      </c>
      <c r="E10" s="1" t="s">
        <v>94</v>
      </c>
      <c r="F10" s="1" t="s">
        <v>167</v>
      </c>
      <c r="G10" s="1" t="s">
        <v>217</v>
      </c>
      <c r="H10" s="2" t="s">
        <v>260</v>
      </c>
      <c r="I10" s="2"/>
      <c r="J10" s="10"/>
    </row>
    <row r="11" spans="1:10" ht="99.95" customHeight="1" x14ac:dyDescent="0.25">
      <c r="A11" s="6">
        <v>10</v>
      </c>
      <c r="B11" s="1">
        <v>10</v>
      </c>
      <c r="C11" s="1" t="s">
        <v>37</v>
      </c>
      <c r="D11" s="1" t="s">
        <v>59</v>
      </c>
      <c r="E11" s="1" t="s">
        <v>95</v>
      </c>
      <c r="F11" s="1" t="s">
        <v>168</v>
      </c>
      <c r="G11" s="1" t="s">
        <v>218</v>
      </c>
      <c r="H11" s="2" t="s">
        <v>260</v>
      </c>
      <c r="I11" s="2"/>
      <c r="J11" s="10"/>
    </row>
    <row r="12" spans="1:10" ht="99.95" customHeight="1" x14ac:dyDescent="0.25">
      <c r="A12" s="6">
        <v>11</v>
      </c>
      <c r="B12" s="1">
        <v>11</v>
      </c>
      <c r="C12" s="1" t="s">
        <v>38</v>
      </c>
      <c r="D12" s="1" t="s">
        <v>60</v>
      </c>
      <c r="E12" s="1" t="s">
        <v>96</v>
      </c>
      <c r="F12" s="1" t="s">
        <v>169</v>
      </c>
      <c r="G12" s="1" t="s">
        <v>219</v>
      </c>
      <c r="H12" s="2" t="s">
        <v>260</v>
      </c>
      <c r="I12" s="2"/>
      <c r="J12" s="10"/>
    </row>
    <row r="13" spans="1:10" ht="99.95" customHeight="1" x14ac:dyDescent="0.25">
      <c r="A13" s="6">
        <v>12</v>
      </c>
      <c r="B13" s="1">
        <v>12</v>
      </c>
      <c r="C13" s="1" t="s">
        <v>39</v>
      </c>
      <c r="D13" s="1" t="s">
        <v>61</v>
      </c>
      <c r="E13" s="1" t="s">
        <v>97</v>
      </c>
      <c r="F13" s="1" t="s">
        <v>170</v>
      </c>
      <c r="G13" s="1" t="s">
        <v>220</v>
      </c>
      <c r="H13" s="2" t="s">
        <v>260</v>
      </c>
      <c r="I13" s="2"/>
      <c r="J13" s="10"/>
    </row>
    <row r="14" spans="1:10" ht="99.95" customHeight="1" x14ac:dyDescent="0.25">
      <c r="A14" s="6">
        <v>13</v>
      </c>
      <c r="B14" s="1">
        <v>13</v>
      </c>
      <c r="C14" s="1" t="s">
        <v>4</v>
      </c>
      <c r="D14" s="1" t="s">
        <v>62</v>
      </c>
      <c r="E14" s="1" t="s">
        <v>98</v>
      </c>
      <c r="F14" s="1" t="s">
        <v>171</v>
      </c>
      <c r="G14" s="1" t="s">
        <v>221</v>
      </c>
      <c r="H14" s="2" t="s">
        <v>260</v>
      </c>
      <c r="I14" s="2"/>
      <c r="J14" s="10"/>
    </row>
    <row r="15" spans="1:10" ht="99.95" customHeight="1" x14ac:dyDescent="0.25">
      <c r="A15" s="6">
        <v>14</v>
      </c>
      <c r="B15" s="1">
        <v>14</v>
      </c>
      <c r="C15" s="1" t="s">
        <v>5</v>
      </c>
      <c r="D15" s="1" t="s">
        <v>63</v>
      </c>
      <c r="E15" s="1" t="s">
        <v>99</v>
      </c>
      <c r="F15" s="1" t="s">
        <v>172</v>
      </c>
      <c r="G15" s="1" t="s">
        <v>222</v>
      </c>
      <c r="H15" s="2" t="s">
        <v>260</v>
      </c>
      <c r="I15" s="2"/>
      <c r="J15" s="10"/>
    </row>
    <row r="16" spans="1:10" ht="99.95" customHeight="1" x14ac:dyDescent="0.25">
      <c r="A16" s="13">
        <v>15</v>
      </c>
      <c r="B16" s="1">
        <v>15</v>
      </c>
      <c r="C16" s="1" t="s">
        <v>6</v>
      </c>
      <c r="D16" s="1" t="s">
        <v>64</v>
      </c>
      <c r="E16" s="1" t="s">
        <v>100</v>
      </c>
      <c r="F16" s="1" t="s">
        <v>173</v>
      </c>
      <c r="G16" s="1" t="s">
        <v>223</v>
      </c>
      <c r="H16" s="2" t="s">
        <v>260</v>
      </c>
      <c r="I16" s="2"/>
      <c r="J16" s="10"/>
    </row>
    <row r="17" spans="1:10" ht="99.95" customHeight="1" x14ac:dyDescent="0.25">
      <c r="A17" s="6">
        <v>16</v>
      </c>
      <c r="B17" s="1">
        <v>16</v>
      </c>
      <c r="C17" s="1" t="s">
        <v>7</v>
      </c>
      <c r="D17" s="1" t="s">
        <v>65</v>
      </c>
      <c r="E17" s="1" t="s">
        <v>101</v>
      </c>
      <c r="F17" s="1" t="s">
        <v>174</v>
      </c>
      <c r="G17" s="1" t="s">
        <v>224</v>
      </c>
      <c r="H17" s="2" t="s">
        <v>260</v>
      </c>
      <c r="I17" s="2"/>
      <c r="J17" s="10"/>
    </row>
    <row r="18" spans="1:10" ht="99.95" customHeight="1" x14ac:dyDescent="0.25">
      <c r="A18" s="6">
        <v>17</v>
      </c>
      <c r="B18" s="1">
        <v>17</v>
      </c>
      <c r="C18" s="1" t="s">
        <v>8</v>
      </c>
      <c r="D18" s="1" t="s">
        <v>66</v>
      </c>
      <c r="E18" s="1" t="s">
        <v>102</v>
      </c>
      <c r="F18" s="1" t="s">
        <v>175</v>
      </c>
      <c r="G18" s="1" t="s">
        <v>225</v>
      </c>
      <c r="H18" s="2" t="s">
        <v>260</v>
      </c>
      <c r="I18" s="2"/>
      <c r="J18" s="10"/>
    </row>
    <row r="19" spans="1:10" ht="99.95" customHeight="1" x14ac:dyDescent="0.25">
      <c r="A19" s="6">
        <v>18</v>
      </c>
      <c r="B19" s="1">
        <v>18</v>
      </c>
      <c r="C19" s="1" t="s">
        <v>9</v>
      </c>
      <c r="D19" s="1" t="s">
        <v>67</v>
      </c>
      <c r="E19" s="1" t="s">
        <v>103</v>
      </c>
      <c r="F19" s="1" t="s">
        <v>176</v>
      </c>
      <c r="G19" s="1" t="s">
        <v>226</v>
      </c>
      <c r="H19" s="2" t="s">
        <v>261</v>
      </c>
      <c r="I19" s="2"/>
      <c r="J19" s="10"/>
    </row>
    <row r="20" spans="1:10" ht="99.95" customHeight="1" x14ac:dyDescent="0.25">
      <c r="A20" s="6">
        <v>19</v>
      </c>
      <c r="B20" s="1">
        <v>19</v>
      </c>
      <c r="C20" s="1" t="s">
        <v>10</v>
      </c>
      <c r="D20" s="1" t="s">
        <v>68</v>
      </c>
      <c r="E20" s="1" t="s">
        <v>104</v>
      </c>
      <c r="F20" s="1" t="s">
        <v>177</v>
      </c>
      <c r="G20" s="1" t="s">
        <v>227</v>
      </c>
      <c r="H20" s="2" t="s">
        <v>261</v>
      </c>
      <c r="I20" s="2"/>
      <c r="J20" s="10"/>
    </row>
    <row r="21" spans="1:10" ht="99.95" customHeight="1" x14ac:dyDescent="0.25">
      <c r="A21" s="6">
        <v>20</v>
      </c>
      <c r="B21" s="1">
        <v>20</v>
      </c>
      <c r="C21" s="1" t="s">
        <v>11</v>
      </c>
      <c r="D21" s="1" t="s">
        <v>69</v>
      </c>
      <c r="E21" s="1" t="s">
        <v>105</v>
      </c>
      <c r="F21" s="1" t="s">
        <v>178</v>
      </c>
      <c r="G21" s="1" t="s">
        <v>228</v>
      </c>
      <c r="H21" s="2" t="s">
        <v>261</v>
      </c>
      <c r="I21" s="2"/>
      <c r="J21" s="10"/>
    </row>
    <row r="22" spans="1:10" ht="99.95" customHeight="1" x14ac:dyDescent="0.25">
      <c r="A22" s="6">
        <v>21</v>
      </c>
      <c r="B22" s="1">
        <v>21</v>
      </c>
      <c r="C22" s="1" t="s">
        <v>12</v>
      </c>
      <c r="D22" s="1" t="s">
        <v>70</v>
      </c>
      <c r="E22" s="1" t="s">
        <v>106</v>
      </c>
      <c r="F22" s="1" t="s">
        <v>179</v>
      </c>
      <c r="G22" s="1" t="s">
        <v>229</v>
      </c>
      <c r="H22" s="2" t="s">
        <v>261</v>
      </c>
      <c r="I22" s="2"/>
      <c r="J22" s="10"/>
    </row>
    <row r="23" spans="1:10" ht="99.95" customHeight="1" x14ac:dyDescent="0.25">
      <c r="A23" s="6">
        <v>22</v>
      </c>
      <c r="B23" s="1">
        <v>22</v>
      </c>
      <c r="C23" s="1" t="s">
        <v>13</v>
      </c>
      <c r="D23" s="1" t="s">
        <v>71</v>
      </c>
      <c r="E23" s="1" t="s">
        <v>107</v>
      </c>
      <c r="F23" s="1" t="s">
        <v>180</v>
      </c>
      <c r="G23" s="1" t="s">
        <v>230</v>
      </c>
      <c r="H23" s="2" t="s">
        <v>261</v>
      </c>
      <c r="I23" s="2"/>
      <c r="J23" s="10"/>
    </row>
    <row r="24" spans="1:10" ht="99.95" customHeight="1" x14ac:dyDescent="0.25">
      <c r="A24" s="6">
        <v>23</v>
      </c>
      <c r="B24" s="1">
        <v>23</v>
      </c>
      <c r="C24" s="1" t="s">
        <v>14</v>
      </c>
      <c r="D24" s="1" t="s">
        <v>72</v>
      </c>
      <c r="E24" s="1" t="s">
        <v>108</v>
      </c>
      <c r="F24" s="1" t="s">
        <v>181</v>
      </c>
      <c r="G24" s="1" t="s">
        <v>231</v>
      </c>
      <c r="H24" s="2" t="s">
        <v>261</v>
      </c>
      <c r="I24" s="2"/>
      <c r="J24" s="10"/>
    </row>
    <row r="25" spans="1:10" ht="99.95" customHeight="1" x14ac:dyDescent="0.25">
      <c r="A25" s="6">
        <v>24</v>
      </c>
      <c r="B25" s="1">
        <v>24</v>
      </c>
      <c r="C25" s="1" t="s">
        <v>15</v>
      </c>
      <c r="D25" s="1" t="s">
        <v>73</v>
      </c>
      <c r="E25" s="1" t="s">
        <v>109</v>
      </c>
      <c r="F25" s="1" t="s">
        <v>182</v>
      </c>
      <c r="G25" s="1" t="s">
        <v>232</v>
      </c>
      <c r="H25" s="2" t="s">
        <v>261</v>
      </c>
      <c r="I25" s="2"/>
      <c r="J25" s="10"/>
    </row>
    <row r="26" spans="1:10" ht="99.95" customHeight="1" x14ac:dyDescent="0.25">
      <c r="A26" s="6">
        <v>25</v>
      </c>
      <c r="B26" s="1">
        <v>25</v>
      </c>
      <c r="C26" s="1" t="s">
        <v>16</v>
      </c>
      <c r="D26" s="1" t="s">
        <v>74</v>
      </c>
      <c r="E26" s="1" t="s">
        <v>110</v>
      </c>
      <c r="F26" s="1" t="s">
        <v>183</v>
      </c>
      <c r="G26" s="1" t="s">
        <v>233</v>
      </c>
      <c r="H26" s="2" t="s">
        <v>261</v>
      </c>
      <c r="I26" s="2"/>
      <c r="J26" s="10"/>
    </row>
    <row r="27" spans="1:10" ht="99.95" customHeight="1" x14ac:dyDescent="0.25">
      <c r="A27" s="6">
        <v>26</v>
      </c>
      <c r="B27" s="1">
        <v>26</v>
      </c>
      <c r="C27" s="1" t="s">
        <v>17</v>
      </c>
      <c r="D27" s="1" t="s">
        <v>75</v>
      </c>
      <c r="E27" s="1" t="s">
        <v>111</v>
      </c>
      <c r="F27" s="1" t="s">
        <v>184</v>
      </c>
      <c r="G27" s="1" t="s">
        <v>234</v>
      </c>
      <c r="H27" s="2" t="s">
        <v>261</v>
      </c>
      <c r="I27" s="2"/>
      <c r="J27" s="10"/>
    </row>
    <row r="28" spans="1:10" ht="99.95" customHeight="1" x14ac:dyDescent="0.25">
      <c r="A28" s="6">
        <v>27</v>
      </c>
      <c r="B28" s="1">
        <v>27</v>
      </c>
      <c r="C28" s="1" t="s">
        <v>18</v>
      </c>
      <c r="D28" s="1" t="s">
        <v>76</v>
      </c>
      <c r="E28" s="1" t="s">
        <v>112</v>
      </c>
      <c r="F28" s="1" t="s">
        <v>185</v>
      </c>
      <c r="G28" s="1" t="s">
        <v>235</v>
      </c>
      <c r="H28" s="2" t="s">
        <v>261</v>
      </c>
      <c r="I28" s="2"/>
      <c r="J28" s="10"/>
    </row>
    <row r="29" spans="1:10" ht="99.95" customHeight="1" x14ac:dyDescent="0.25">
      <c r="A29" s="6">
        <v>28</v>
      </c>
      <c r="B29" s="1">
        <v>28</v>
      </c>
      <c r="C29" s="1" t="s">
        <v>19</v>
      </c>
      <c r="D29" s="1" t="s">
        <v>77</v>
      </c>
      <c r="E29" s="1" t="s">
        <v>113</v>
      </c>
      <c r="F29" s="1" t="s">
        <v>186</v>
      </c>
      <c r="G29" s="1" t="s">
        <v>236</v>
      </c>
      <c r="H29" s="2" t="s">
        <v>261</v>
      </c>
      <c r="I29" s="2"/>
      <c r="J29" s="10"/>
    </row>
    <row r="30" spans="1:10" ht="99.95" customHeight="1" x14ac:dyDescent="0.25">
      <c r="A30" s="6">
        <v>29</v>
      </c>
      <c r="B30" s="1">
        <v>29</v>
      </c>
      <c r="C30" s="1" t="s">
        <v>20</v>
      </c>
      <c r="D30" s="1" t="s">
        <v>78</v>
      </c>
      <c r="E30" s="1" t="s">
        <v>114</v>
      </c>
      <c r="F30" s="1" t="s">
        <v>187</v>
      </c>
      <c r="G30" s="1" t="s">
        <v>237</v>
      </c>
      <c r="H30" s="2" t="s">
        <v>261</v>
      </c>
      <c r="I30" s="2"/>
      <c r="J30" s="10"/>
    </row>
    <row r="31" spans="1:10" ht="99.95" customHeight="1" x14ac:dyDescent="0.25">
      <c r="A31" s="6">
        <v>30</v>
      </c>
      <c r="B31" s="1">
        <v>30</v>
      </c>
      <c r="C31" s="1" t="s">
        <v>21</v>
      </c>
      <c r="D31" s="1" t="s">
        <v>79</v>
      </c>
      <c r="E31" s="1" t="s">
        <v>115</v>
      </c>
      <c r="F31" s="1" t="s">
        <v>188</v>
      </c>
      <c r="G31" s="1" t="s">
        <v>238</v>
      </c>
      <c r="H31" s="2" t="s">
        <v>261</v>
      </c>
      <c r="I31" s="2"/>
      <c r="J31" s="10"/>
    </row>
    <row r="32" spans="1:10" ht="99.95" customHeight="1" x14ac:dyDescent="0.25">
      <c r="A32" s="6">
        <v>31</v>
      </c>
      <c r="B32" s="1">
        <v>31</v>
      </c>
      <c r="C32" s="1" t="s">
        <v>22</v>
      </c>
      <c r="D32" s="1" t="s">
        <v>80</v>
      </c>
      <c r="E32" s="1" t="s">
        <v>116</v>
      </c>
      <c r="F32" s="1" t="s">
        <v>189</v>
      </c>
      <c r="G32" s="1" t="s">
        <v>239</v>
      </c>
      <c r="H32" s="2" t="s">
        <v>261</v>
      </c>
      <c r="I32" s="2"/>
      <c r="J32" s="10"/>
    </row>
    <row r="33" spans="1:10" ht="99.95" customHeight="1" x14ac:dyDescent="0.25">
      <c r="A33" s="6">
        <v>32</v>
      </c>
      <c r="B33" s="1">
        <v>32</v>
      </c>
      <c r="C33" s="1" t="s">
        <v>23</v>
      </c>
      <c r="D33" s="1" t="s">
        <v>81</v>
      </c>
      <c r="E33" s="1" t="s">
        <v>117</v>
      </c>
      <c r="F33" s="1" t="s">
        <v>190</v>
      </c>
      <c r="G33" s="1" t="s">
        <v>240</v>
      </c>
      <c r="H33" s="2" t="s">
        <v>261</v>
      </c>
      <c r="I33" s="2"/>
      <c r="J33" s="10"/>
    </row>
    <row r="34" spans="1:10" ht="99.95" customHeight="1" x14ac:dyDescent="0.25">
      <c r="A34" s="6">
        <v>33</v>
      </c>
      <c r="B34" s="1">
        <v>33</v>
      </c>
      <c r="C34" s="1" t="s">
        <v>24</v>
      </c>
      <c r="D34" s="1" t="s">
        <v>82</v>
      </c>
      <c r="E34" s="1" t="s">
        <v>118</v>
      </c>
      <c r="F34" s="1" t="s">
        <v>191</v>
      </c>
      <c r="G34" s="1" t="s">
        <v>241</v>
      </c>
      <c r="H34" s="2" t="s">
        <v>261</v>
      </c>
      <c r="I34" s="2"/>
      <c r="J34" s="10"/>
    </row>
    <row r="35" spans="1:10" ht="99.95" customHeight="1" x14ac:dyDescent="0.25">
      <c r="A35" s="6">
        <v>34</v>
      </c>
      <c r="B35" s="1">
        <v>34</v>
      </c>
      <c r="C35" s="1" t="s">
        <v>25</v>
      </c>
      <c r="D35" s="1" t="s">
        <v>83</v>
      </c>
      <c r="E35" s="1" t="s">
        <v>119</v>
      </c>
      <c r="F35" s="1" t="s">
        <v>192</v>
      </c>
      <c r="G35" s="1" t="s">
        <v>242</v>
      </c>
      <c r="H35" s="2" t="s">
        <v>261</v>
      </c>
      <c r="I35" s="2"/>
      <c r="J35" s="10"/>
    </row>
    <row r="36" spans="1:10" ht="99.95" customHeight="1" x14ac:dyDescent="0.25">
      <c r="A36" s="6">
        <v>35</v>
      </c>
      <c r="B36" s="1">
        <v>35</v>
      </c>
      <c r="C36" s="1" t="s">
        <v>26</v>
      </c>
      <c r="D36" s="1" t="s">
        <v>84</v>
      </c>
      <c r="E36" s="1" t="s">
        <v>120</v>
      </c>
      <c r="F36" s="1" t="s">
        <v>193</v>
      </c>
      <c r="G36" s="1" t="s">
        <v>243</v>
      </c>
      <c r="H36" s="2" t="s">
        <v>261</v>
      </c>
      <c r="I36" s="2"/>
      <c r="J36" s="10"/>
    </row>
    <row r="37" spans="1:10" ht="99.95" customHeight="1" x14ac:dyDescent="0.25">
      <c r="A37" s="6">
        <v>36</v>
      </c>
      <c r="B37" s="1">
        <v>36</v>
      </c>
      <c r="C37" s="1" t="s">
        <v>27</v>
      </c>
      <c r="D37" s="1" t="s">
        <v>85</v>
      </c>
      <c r="E37" s="1" t="s">
        <v>121</v>
      </c>
      <c r="F37" s="1" t="s">
        <v>194</v>
      </c>
      <c r="G37" s="1" t="s">
        <v>244</v>
      </c>
      <c r="H37" s="2" t="s">
        <v>262</v>
      </c>
      <c r="I37" s="2"/>
      <c r="J37" s="10"/>
    </row>
    <row r="38" spans="1:10" ht="99.95" customHeight="1" x14ac:dyDescent="0.25">
      <c r="A38" s="6">
        <v>37</v>
      </c>
      <c r="B38" s="1">
        <v>37</v>
      </c>
      <c r="C38" s="1" t="s">
        <v>28</v>
      </c>
      <c r="D38" s="1" t="s">
        <v>86</v>
      </c>
      <c r="E38" s="1" t="s">
        <v>122</v>
      </c>
      <c r="F38" s="1" t="s">
        <v>195</v>
      </c>
      <c r="G38" s="1" t="s">
        <v>245</v>
      </c>
      <c r="H38" s="2" t="s">
        <v>262</v>
      </c>
      <c r="I38" s="2"/>
      <c r="J38" s="10"/>
    </row>
    <row r="39" spans="1:10" ht="99.95" customHeight="1" x14ac:dyDescent="0.25">
      <c r="A39" s="6">
        <v>38</v>
      </c>
      <c r="B39" s="1">
        <v>38</v>
      </c>
      <c r="C39" s="1" t="s">
        <v>40</v>
      </c>
      <c r="D39" s="1" t="s">
        <v>123</v>
      </c>
      <c r="E39" s="1" t="s">
        <v>124</v>
      </c>
      <c r="F39" s="1" t="s">
        <v>196</v>
      </c>
      <c r="G39" s="1" t="s">
        <v>246</v>
      </c>
      <c r="H39" s="2" t="s">
        <v>262</v>
      </c>
      <c r="I39" s="2"/>
      <c r="J39" s="10"/>
    </row>
    <row r="40" spans="1:10" ht="99.95" customHeight="1" x14ac:dyDescent="0.25">
      <c r="A40" s="6">
        <v>39</v>
      </c>
      <c r="B40" s="1">
        <v>39</v>
      </c>
      <c r="C40" s="1" t="s">
        <v>41</v>
      </c>
      <c r="D40" s="1" t="s">
        <v>125</v>
      </c>
      <c r="E40" s="1" t="s">
        <v>126</v>
      </c>
      <c r="F40" s="1" t="s">
        <v>197</v>
      </c>
      <c r="G40" s="1" t="s">
        <v>247</v>
      </c>
      <c r="H40" s="2" t="s">
        <v>262</v>
      </c>
      <c r="I40" s="2"/>
      <c r="J40" s="10"/>
    </row>
    <row r="41" spans="1:10" ht="99.95" customHeight="1" x14ac:dyDescent="0.25">
      <c r="A41" s="6">
        <v>40</v>
      </c>
      <c r="B41" s="1">
        <v>40</v>
      </c>
      <c r="C41" s="1" t="s">
        <v>42</v>
      </c>
      <c r="D41" s="1" t="s">
        <v>127</v>
      </c>
      <c r="E41" s="1" t="s">
        <v>128</v>
      </c>
      <c r="F41" s="1" t="s">
        <v>198</v>
      </c>
      <c r="G41" s="1" t="s">
        <v>248</v>
      </c>
      <c r="H41" s="2" t="s">
        <v>262</v>
      </c>
      <c r="I41" s="2"/>
      <c r="J41" s="10"/>
    </row>
    <row r="42" spans="1:10" ht="99.95" customHeight="1" x14ac:dyDescent="0.25">
      <c r="A42" s="6">
        <v>41</v>
      </c>
      <c r="B42" s="1">
        <v>41</v>
      </c>
      <c r="C42" s="1" t="s">
        <v>43</v>
      </c>
      <c r="D42" s="1" t="s">
        <v>129</v>
      </c>
      <c r="E42" s="1" t="s">
        <v>130</v>
      </c>
      <c r="F42" s="1" t="s">
        <v>199</v>
      </c>
      <c r="G42" s="1" t="s">
        <v>249</v>
      </c>
      <c r="H42" s="2" t="s">
        <v>262</v>
      </c>
      <c r="I42" s="2"/>
      <c r="J42" s="10"/>
    </row>
    <row r="43" spans="1:10" ht="99.95" customHeight="1" x14ac:dyDescent="0.25">
      <c r="A43" s="6">
        <v>42</v>
      </c>
      <c r="B43" s="1">
        <v>42</v>
      </c>
      <c r="C43" s="1" t="s">
        <v>44</v>
      </c>
      <c r="D43" s="1" t="s">
        <v>131</v>
      </c>
      <c r="E43" s="1" t="s">
        <v>132</v>
      </c>
      <c r="F43" s="1" t="s">
        <v>200</v>
      </c>
      <c r="G43" s="1" t="s">
        <v>250</v>
      </c>
      <c r="H43" s="2" t="s">
        <v>262</v>
      </c>
      <c r="I43" s="2"/>
      <c r="J43" s="10"/>
    </row>
    <row r="44" spans="1:10" ht="99.95" customHeight="1" x14ac:dyDescent="0.25">
      <c r="A44" s="6">
        <v>43</v>
      </c>
      <c r="B44" s="1">
        <v>43</v>
      </c>
      <c r="C44" s="1" t="s">
        <v>45</v>
      </c>
      <c r="D44" s="1" t="s">
        <v>133</v>
      </c>
      <c r="E44" s="1" t="s">
        <v>134</v>
      </c>
      <c r="F44" s="1" t="s">
        <v>201</v>
      </c>
      <c r="G44" s="1" t="s">
        <v>251</v>
      </c>
      <c r="H44" s="2" t="s">
        <v>262</v>
      </c>
      <c r="I44" s="2"/>
      <c r="J44" s="10"/>
    </row>
    <row r="45" spans="1:10" ht="99.95" customHeight="1" x14ac:dyDescent="0.25">
      <c r="A45" s="6">
        <v>44</v>
      </c>
      <c r="B45" s="1">
        <v>44</v>
      </c>
      <c r="C45" s="1" t="s">
        <v>46</v>
      </c>
      <c r="D45" s="1" t="s">
        <v>135</v>
      </c>
      <c r="E45" s="1" t="s">
        <v>136</v>
      </c>
      <c r="F45" s="1" t="s">
        <v>202</v>
      </c>
      <c r="G45" s="1" t="s">
        <v>252</v>
      </c>
      <c r="H45" s="2" t="s">
        <v>262</v>
      </c>
      <c r="I45" s="2"/>
      <c r="J45" s="10"/>
    </row>
    <row r="46" spans="1:10" ht="99.95" customHeight="1" x14ac:dyDescent="0.25">
      <c r="A46" s="6">
        <v>45</v>
      </c>
      <c r="B46" s="1">
        <v>45</v>
      </c>
      <c r="C46" s="1" t="s">
        <v>47</v>
      </c>
      <c r="D46" s="1" t="s">
        <v>137</v>
      </c>
      <c r="E46" s="1" t="s">
        <v>138</v>
      </c>
      <c r="F46" s="1" t="s">
        <v>203</v>
      </c>
      <c r="G46" s="1" t="s">
        <v>253</v>
      </c>
      <c r="H46" s="2" t="s">
        <v>262</v>
      </c>
      <c r="I46" s="2"/>
      <c r="J46" s="10"/>
    </row>
    <row r="47" spans="1:10" ht="99.95" customHeight="1" x14ac:dyDescent="0.25">
      <c r="A47" s="6">
        <v>46</v>
      </c>
      <c r="B47" s="1">
        <v>46</v>
      </c>
      <c r="C47" s="1" t="s">
        <v>48</v>
      </c>
      <c r="D47" s="1" t="s">
        <v>139</v>
      </c>
      <c r="E47" s="1" t="s">
        <v>140</v>
      </c>
      <c r="F47" s="1" t="s">
        <v>204</v>
      </c>
      <c r="G47" s="1" t="s">
        <v>254</v>
      </c>
      <c r="H47" s="2" t="s">
        <v>262</v>
      </c>
      <c r="I47" s="2"/>
      <c r="J47" s="10"/>
    </row>
    <row r="48" spans="1:10" ht="99.95" customHeight="1" x14ac:dyDescent="0.25">
      <c r="A48" s="6">
        <v>47</v>
      </c>
      <c r="B48" s="1">
        <v>47</v>
      </c>
      <c r="C48" s="1" t="s">
        <v>49</v>
      </c>
      <c r="D48" s="1" t="s">
        <v>141</v>
      </c>
      <c r="E48" s="1" t="s">
        <v>142</v>
      </c>
      <c r="F48" s="1" t="s">
        <v>205</v>
      </c>
      <c r="G48" s="1" t="s">
        <v>255</v>
      </c>
      <c r="H48" s="2" t="s">
        <v>262</v>
      </c>
      <c r="I48" s="2"/>
      <c r="J48" s="10"/>
    </row>
    <row r="49" spans="1:10" ht="99.95" customHeight="1" x14ac:dyDescent="0.25">
      <c r="A49" s="6">
        <v>48</v>
      </c>
      <c r="B49" s="1">
        <v>48</v>
      </c>
      <c r="C49" s="1" t="s">
        <v>50</v>
      </c>
      <c r="D49" s="1" t="s">
        <v>143</v>
      </c>
      <c r="E49" s="1" t="s">
        <v>144</v>
      </c>
      <c r="F49" s="1" t="s">
        <v>206</v>
      </c>
      <c r="G49" s="1" t="s">
        <v>256</v>
      </c>
      <c r="H49" s="2" t="s">
        <v>262</v>
      </c>
      <c r="I49" s="2"/>
      <c r="J49" s="10"/>
    </row>
    <row r="50" spans="1:10" ht="99.95" customHeight="1" x14ac:dyDescent="0.25">
      <c r="A50" s="13">
        <v>49</v>
      </c>
      <c r="B50" s="1">
        <v>49</v>
      </c>
      <c r="C50" s="1" t="s">
        <v>145</v>
      </c>
      <c r="D50" s="1" t="s">
        <v>146</v>
      </c>
      <c r="E50" s="1" t="s">
        <v>147</v>
      </c>
      <c r="F50" s="1" t="s">
        <v>207</v>
      </c>
      <c r="G50" s="1" t="s">
        <v>257</v>
      </c>
      <c r="H50" s="2" t="s">
        <v>262</v>
      </c>
      <c r="I50" s="2"/>
      <c r="J50" s="10"/>
    </row>
    <row r="51" spans="1:10" ht="99.95" customHeight="1" x14ac:dyDescent="0.25">
      <c r="A51" s="13">
        <v>50</v>
      </c>
      <c r="B51" s="1">
        <v>50</v>
      </c>
      <c r="C51" s="1" t="s">
        <v>148</v>
      </c>
      <c r="D51" s="1" t="s">
        <v>149</v>
      </c>
      <c r="E51" s="1" t="s">
        <v>150</v>
      </c>
      <c r="F51" s="1" t="s">
        <v>208</v>
      </c>
      <c r="G51" s="1" t="s">
        <v>258</v>
      </c>
      <c r="H51" s="15" t="s">
        <v>262</v>
      </c>
      <c r="I51" s="15"/>
      <c r="J51" s="16"/>
    </row>
    <row r="52" spans="1:10" ht="99.95" customHeight="1" x14ac:dyDescent="0.25">
      <c r="A52" s="24">
        <v>51</v>
      </c>
      <c r="B52" s="22" t="s">
        <v>278</v>
      </c>
      <c r="C52" s="22" t="s">
        <v>278</v>
      </c>
      <c r="D52" s="22" t="s">
        <v>278</v>
      </c>
      <c r="E52" s="22"/>
      <c r="F52" s="22"/>
      <c r="G52" s="21"/>
      <c r="H52" s="23" t="s">
        <v>262</v>
      </c>
      <c r="I52" s="23"/>
      <c r="J52" s="16"/>
    </row>
    <row r="53" spans="1:10" ht="99.95" customHeight="1" x14ac:dyDescent="0.25">
      <c r="A53" s="25">
        <v>52</v>
      </c>
      <c r="B53" s="26" t="s">
        <v>279</v>
      </c>
      <c r="C53" s="26" t="s">
        <v>279</v>
      </c>
      <c r="D53" s="26" t="s">
        <v>279</v>
      </c>
      <c r="E53" s="26"/>
      <c r="F53" s="26"/>
      <c r="G53" s="21"/>
      <c r="H53" s="27" t="s">
        <v>261</v>
      </c>
      <c r="I53" s="27"/>
      <c r="J53" s="1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ogOut">
                <anchor moveWithCells="1" sizeWithCells="1">
                  <from>
                    <xdr:col>10</xdr:col>
                    <xdr:colOff>180975</xdr:colOff>
                    <xdr:row>0</xdr:row>
                    <xdr:rowOff>104775</xdr:rowOff>
                  </from>
                  <to>
                    <xdr:col>12</xdr:col>
                    <xdr:colOff>485775</xdr:colOff>
                    <xdr:row>1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Affichage">
                <anchor moveWithCells="1" sizeWithCells="1">
                  <from>
                    <xdr:col>10</xdr:col>
                    <xdr:colOff>228600</xdr:colOff>
                    <xdr:row>0</xdr:row>
                    <xdr:rowOff>95250</xdr:rowOff>
                  </from>
                  <to>
                    <xdr:col>12</xdr:col>
                    <xdr:colOff>533400</xdr:colOff>
                    <xdr:row>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Button 5">
              <controlPr defaultSize="0" print="0" autoFill="0" autoPict="0" macro="[0]!Taille">
                <anchor moveWithCells="1" sizeWithCells="1">
                  <from>
                    <xdr:col>10</xdr:col>
                    <xdr:colOff>180975</xdr:colOff>
                    <xdr:row>1</xdr:row>
                    <xdr:rowOff>714375</xdr:rowOff>
                  </from>
                  <to>
                    <xdr:col>12</xdr:col>
                    <xdr:colOff>466725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Programme!$D$2:$D$4</xm:f>
          </x14:formula1>
          <xm:sqref>H2:H53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Programme</vt:lpstr>
      <vt:lpstr>Base de Données</vt:lpstr>
      <vt:lpstr>dept</vt:lpstr>
      <vt:lpstr>ligne</vt:lpstr>
    </vt:vector>
  </TitlesOfParts>
  <Company>ArianeGroup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ROULLIER, Tom</dc:creator>
  <cp:lastModifiedBy>ROULLIER, Tom</cp:lastModifiedBy>
  <cp:lastPrinted>2024-05-30T13:51:31Z</cp:lastPrinted>
  <dcterms:created xsi:type="dcterms:W3CDTF">2024-05-24T12:11:34Z</dcterms:created>
  <dcterms:modified xsi:type="dcterms:W3CDTF">2024-05-31T14:21:09Z</dcterms:modified>
</cp:coreProperties>
</file>