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litm\Desktop\"/>
    </mc:Choice>
  </mc:AlternateContent>
  <xr:revisionPtr revIDLastSave="0" documentId="8_{86D981CE-D530-4D00-94F2-FAB0FF3B2F5D}" xr6:coauthVersionLast="46" xr6:coauthVersionMax="46" xr10:uidLastSave="{00000000-0000-0000-0000-000000000000}"/>
  <bookViews>
    <workbookView xWindow="-110" yWindow="-110" windowWidth="25820" windowHeight="15620" xr2:uid="{1AABFB6A-A7D5-4C7E-A0A1-66FFAF3260E3}"/>
  </bookViews>
  <sheets>
    <sheet name="Feuil1" sheetId="1" r:id="rId1"/>
    <sheet name="Feuil2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0" i="1" l="1"/>
  <c r="E50" i="1" s="1"/>
  <c r="F50" i="1" s="1"/>
  <c r="B2" i="1" s="1"/>
  <c r="C50" i="2" a="1"/>
  <c r="C50" i="2" l="1"/>
  <c r="D50" i="2" s="1"/>
  <c r="E50" i="2" s="1"/>
  <c r="F50" i="2" s="1"/>
  <c r="B2" i="2" s="1"/>
  <c r="O41" i="1"/>
  <c r="O37" i="2" a="1"/>
  <c r="O40" i="2" a="1"/>
  <c r="O35" i="2" a="1"/>
  <c r="O39" i="2" a="1"/>
  <c r="O36" i="2" a="1"/>
  <c r="O38" i="2" a="1"/>
  <c r="O40" i="2" l="1"/>
  <c r="O39" i="2"/>
  <c r="O38" i="2"/>
  <c r="O37" i="2"/>
  <c r="O36" i="2"/>
  <c r="O35" i="2"/>
  <c r="L40" i="2"/>
  <c r="K40" i="2"/>
  <c r="J40" i="2"/>
  <c r="I40" i="2"/>
  <c r="R31" i="2"/>
  <c r="Q31" i="2"/>
  <c r="P31" i="2"/>
  <c r="O31" i="2"/>
  <c r="L30" i="2"/>
  <c r="K30" i="2"/>
  <c r="J30" i="2"/>
  <c r="I30" i="2"/>
  <c r="R19" i="2"/>
  <c r="Q19" i="2"/>
  <c r="E25" i="2" s="1"/>
  <c r="P19" i="2"/>
  <c r="D25" i="2" s="1"/>
  <c r="O19" i="2"/>
  <c r="C25" i="2" s="1"/>
  <c r="L20" i="2"/>
  <c r="K20" i="2"/>
  <c r="J20" i="2"/>
  <c r="I20" i="2"/>
  <c r="L10" i="2"/>
  <c r="F14" i="2" s="1"/>
  <c r="K10" i="2"/>
  <c r="E14" i="2" s="1"/>
  <c r="J10" i="2"/>
  <c r="I10" i="2"/>
  <c r="R9" i="2"/>
  <c r="F30" i="2" s="1"/>
  <c r="Q9" i="2"/>
  <c r="E30" i="2" s="1"/>
  <c r="P9" i="2"/>
  <c r="D30" i="2" s="1"/>
  <c r="O9" i="2"/>
  <c r="L40" i="1"/>
  <c r="K40" i="1"/>
  <c r="J40" i="1"/>
  <c r="I40" i="1"/>
  <c r="R31" i="1"/>
  <c r="Q31" i="1"/>
  <c r="P31" i="1"/>
  <c r="O31" i="1"/>
  <c r="L30" i="1"/>
  <c r="K30" i="1"/>
  <c r="J30" i="1"/>
  <c r="I30" i="1"/>
  <c r="R19" i="1"/>
  <c r="F25" i="1" s="1"/>
  <c r="Q19" i="1"/>
  <c r="E25" i="1" s="1"/>
  <c r="P19" i="1"/>
  <c r="D25" i="1" s="1"/>
  <c r="O19" i="1"/>
  <c r="C25" i="1" s="1"/>
  <c r="L20" i="1"/>
  <c r="K20" i="1"/>
  <c r="J20" i="1"/>
  <c r="I20" i="1"/>
  <c r="L10" i="1"/>
  <c r="K10" i="1"/>
  <c r="J10" i="1"/>
  <c r="I10" i="1"/>
  <c r="R9" i="1"/>
  <c r="F30" i="1" s="1"/>
  <c r="Q9" i="1"/>
  <c r="E30" i="1" s="1"/>
  <c r="P9" i="1"/>
  <c r="D30" i="1" s="1"/>
  <c r="O9" i="1"/>
  <c r="C30" i="1" s="1"/>
  <c r="D37" i="1" l="1"/>
  <c r="D38" i="1"/>
  <c r="C37" i="2"/>
  <c r="I41" i="2"/>
  <c r="O32" i="2"/>
  <c r="F14" i="1"/>
  <c r="F38" i="1" s="1"/>
  <c r="C37" i="1"/>
  <c r="C38" i="1" s="1"/>
  <c r="F39" i="1" s="1"/>
  <c r="I41" i="1"/>
  <c r="I31" i="1"/>
  <c r="E14" i="1"/>
  <c r="E38" i="1" s="1"/>
  <c r="O41" i="2"/>
  <c r="I21" i="1"/>
  <c r="O20" i="1"/>
  <c r="I21" i="2"/>
  <c r="E38" i="2"/>
  <c r="O20" i="2"/>
  <c r="O10" i="2"/>
  <c r="I31" i="2"/>
  <c r="D37" i="2"/>
  <c r="D38" i="2" s="1"/>
  <c r="I11" i="2"/>
  <c r="F25" i="2"/>
  <c r="F38" i="2" s="1"/>
  <c r="C30" i="2"/>
  <c r="O32" i="1"/>
  <c r="O10" i="1"/>
  <c r="I11" i="1"/>
  <c r="C38" i="2" l="1"/>
  <c r="F41" i="2" s="1"/>
  <c r="F41" i="1"/>
  <c r="F40" i="1"/>
  <c r="B40" i="1" s="1"/>
  <c r="F2" i="2" a="1"/>
  <c r="F2" i="2" l="1"/>
  <c r="F40" i="2" l="1"/>
  <c r="B40" i="2" s="1"/>
  <c r="F39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<sst xmlns="http://schemas.openxmlformats.org/spreadsheetml/2006/main" count="226" uniqueCount="52">
  <si>
    <t>Courses</t>
  </si>
  <si>
    <t>Catégories</t>
  </si>
  <si>
    <t>Dépenses</t>
  </si>
  <si>
    <t>Revenus</t>
  </si>
  <si>
    <t>Opération</t>
  </si>
  <si>
    <t>Effectué</t>
  </si>
  <si>
    <t>A venir</t>
  </si>
  <si>
    <t>Totaux</t>
  </si>
  <si>
    <t>Balance</t>
  </si>
  <si>
    <t>Santé</t>
  </si>
  <si>
    <t>Chèques</t>
  </si>
  <si>
    <t>Revenus divers</t>
  </si>
  <si>
    <t>Banque frais de gestion</t>
  </si>
  <si>
    <t>Impôts</t>
  </si>
  <si>
    <t>Assurances</t>
  </si>
  <si>
    <t>Espèces</t>
  </si>
  <si>
    <t>Epargnes familiales</t>
  </si>
  <si>
    <t>Epargne</t>
  </si>
  <si>
    <t>Vers C.Courant</t>
  </si>
  <si>
    <t>Eau</t>
  </si>
  <si>
    <t>EDF</t>
  </si>
  <si>
    <t>Cantines scolaires</t>
  </si>
  <si>
    <t>Internet Orange</t>
  </si>
  <si>
    <t>Virements</t>
  </si>
  <si>
    <t>Comptes</t>
  </si>
  <si>
    <t>Soldes</t>
  </si>
  <si>
    <t>Carburant</t>
  </si>
  <si>
    <t>Dépenses diverses</t>
  </si>
  <si>
    <t>Total prévisionnel du mois en cours</t>
  </si>
  <si>
    <t>Total actuel du mois en cours</t>
  </si>
  <si>
    <t>Balance du mois</t>
  </si>
  <si>
    <t>Solde du mois précédent :</t>
  </si>
  <si>
    <t>Total</t>
  </si>
  <si>
    <t>Carte Bleue / Paypal</t>
  </si>
  <si>
    <t>| Total en banque |</t>
  </si>
  <si>
    <t>Salaire 1</t>
  </si>
  <si>
    <t>Prime(s) 1</t>
  </si>
  <si>
    <t>Salaire 2</t>
  </si>
  <si>
    <t>Prime(s) 2</t>
  </si>
  <si>
    <t>Prêt immobilier</t>
  </si>
  <si>
    <t>Charges de copropriété</t>
  </si>
  <si>
    <t>Engie</t>
  </si>
  <si>
    <t>Mutuelle</t>
  </si>
  <si>
    <t>Téléphone 1</t>
  </si>
  <si>
    <t>Téléphone 2</t>
  </si>
  <si>
    <t>Format texte</t>
  </si>
  <si>
    <t>ajout Majuscule</t>
  </si>
  <si>
    <t>Date cellule B2</t>
  </si>
  <si>
    <t>date feuil prec</t>
  </si>
  <si>
    <t>Mois.decaler</t>
  </si>
  <si>
    <t>Saisie  1ere date</t>
  </si>
  <si>
    <t>1°) Saisir "mois et année" de début des comptes dans le cadre Bleu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</si>
</sst>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#,##0.00\ &quot;€&quot;;[Red]\-#,##0.00\ &quot;€&quot;"/>
    <numFmt numFmtId="164" formatCode="#,##0.00\ _€;[Red]\-#,##0.00\ _€"/>
    <numFmt numFmtId="165" formatCode="#,##0.00\ &quot;€&quot;"/>
    <numFmt numFmtId="166" formatCode="#,##0.00\ _€"/>
    <numFmt numFmtId="167" formatCode="mmmm\ yyyy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theme="2" tint="-0.249977111117893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/>
      <top style="thin">
        <color theme="2" tint="-0.249977111117893"/>
      </top>
      <bottom/>
      <diagonal/>
    </border>
    <border>
      <left/>
      <right style="thin">
        <color theme="2" tint="-0.249977111117893"/>
      </right>
      <top style="thin">
        <color theme="2" tint="-0.249977111117893"/>
      </top>
      <bottom/>
      <diagonal/>
    </border>
    <border>
      <left style="thin">
        <color theme="2" tint="-0.249977111117893"/>
      </left>
      <right/>
      <top/>
      <bottom style="thin">
        <color theme="2" tint="-0.249977111117893"/>
      </bottom>
      <diagonal/>
    </border>
    <border>
      <left/>
      <right style="thin">
        <color theme="2" tint="-0.249977111117893"/>
      </right>
      <top/>
      <bottom style="thin">
        <color theme="2" tint="-0.249977111117893"/>
      </bottom>
      <diagonal/>
    </border>
    <border>
      <left/>
      <right/>
      <top style="thin">
        <color theme="2" tint="-0.249977111117893"/>
      </top>
      <bottom/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/>
      <diagonal/>
    </border>
    <border>
      <left style="thin">
        <color theme="2" tint="-0.249977111117893"/>
      </left>
      <right style="thin">
        <color theme="2" tint="-0.249977111117893"/>
      </right>
      <top/>
      <bottom/>
      <diagonal/>
    </border>
    <border>
      <left style="thin">
        <color theme="2" tint="-0.249977111117893"/>
      </left>
      <right style="thin">
        <color theme="2" tint="-0.249977111117893"/>
      </right>
      <top/>
      <bottom style="thin">
        <color theme="2" tint="-0.249977111117893"/>
      </bottom>
      <diagonal/>
    </border>
    <border>
      <left style="thin">
        <color theme="2" tint="-0.249977111117893"/>
      </left>
      <right/>
      <top style="thin">
        <color theme="2" tint="-0.249977111117893"/>
      </top>
      <bottom style="thin">
        <color theme="2" tint="-0.249977111117893"/>
      </bottom>
      <diagonal/>
    </border>
    <border>
      <left/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/>
      <right/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/>
      <top/>
      <bottom/>
      <diagonal/>
    </border>
    <border>
      <left/>
      <right style="thin">
        <color theme="2" tint="-0.249977111117893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7">
    <xf numFmtId="0" fontId="0" fillId="0" borderId="0" xfId="0"/>
    <xf numFmtId="0" fontId="4" fillId="0" borderId="0" xfId="0" applyFont="1" applyAlignment="1">
      <alignment vertical="center"/>
    </xf>
    <xf numFmtId="0" fontId="0" fillId="0" borderId="0" xfId="0" applyBorder="1"/>
    <xf numFmtId="0" fontId="0" fillId="0" borderId="0" xfId="0" applyBorder="1" applyAlignment="1">
      <alignment vertical="center"/>
    </xf>
    <xf numFmtId="0" fontId="5" fillId="0" borderId="0" xfId="0" applyFont="1" applyBorder="1"/>
    <xf numFmtId="165" fontId="6" fillId="0" borderId="0" xfId="0" applyNumberFormat="1" applyFont="1" applyBorder="1" applyAlignment="1">
      <alignment vertical="center"/>
    </xf>
    <xf numFmtId="164" fontId="0" fillId="0" borderId="0" xfId="0" applyNumberFormat="1" applyBorder="1" applyAlignment="1">
      <alignment vertical="center"/>
    </xf>
    <xf numFmtId="164" fontId="0" fillId="0" borderId="0" xfId="0" applyNumberFormat="1" applyBorder="1"/>
    <xf numFmtId="8" fontId="5" fillId="0" borderId="0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8" fontId="4" fillId="0" borderId="12" xfId="0" applyNumberFormat="1" applyFont="1" applyBorder="1" applyAlignment="1">
      <alignment horizontal="center" vertical="center"/>
    </xf>
    <xf numFmtId="164" fontId="0" fillId="0" borderId="7" xfId="0" applyNumberFormat="1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164" fontId="0" fillId="0" borderId="3" xfId="0" applyNumberFormat="1" applyBorder="1" applyAlignment="1">
      <alignment vertical="center"/>
    </xf>
    <xf numFmtId="164" fontId="0" fillId="0" borderId="14" xfId="0" applyNumberFormat="1" applyBorder="1" applyAlignment="1">
      <alignment vertical="center"/>
    </xf>
    <xf numFmtId="164" fontId="0" fillId="0" borderId="5" xfId="0" applyNumberFormat="1" applyBorder="1" applyAlignment="1">
      <alignment vertical="center"/>
    </xf>
    <xf numFmtId="164" fontId="0" fillId="0" borderId="14" xfId="0" applyNumberFormat="1" applyBorder="1"/>
    <xf numFmtId="0" fontId="6" fillId="0" borderId="5" xfId="0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2" xfId="0" applyBorder="1" applyAlignment="1">
      <alignment vertical="center"/>
    </xf>
    <xf numFmtId="8" fontId="0" fillId="0" borderId="2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15" xfId="0" quotePrefix="1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8" fontId="3" fillId="0" borderId="4" xfId="0" applyNumberFormat="1" applyFont="1" applyBorder="1" applyAlignment="1">
      <alignment horizontal="center" vertical="center"/>
    </xf>
    <xf numFmtId="8" fontId="3" fillId="0" borderId="15" xfId="0" applyNumberFormat="1" applyFont="1" applyBorder="1" applyAlignment="1">
      <alignment horizontal="center" vertical="center"/>
    </xf>
    <xf numFmtId="8" fontId="5" fillId="0" borderId="6" xfId="0" applyNumberFormat="1" applyFont="1" applyBorder="1" applyAlignment="1">
      <alignment horizontal="center" vertical="center"/>
    </xf>
    <xf numFmtId="0" fontId="0" fillId="0" borderId="3" xfId="0" applyFill="1" applyBorder="1"/>
    <xf numFmtId="164" fontId="0" fillId="0" borderId="16" xfId="0" applyNumberFormat="1" applyFill="1" applyBorder="1" applyAlignment="1">
      <alignment vertical="center"/>
    </xf>
    <xf numFmtId="0" fontId="0" fillId="0" borderId="14" xfId="0" applyFill="1" applyBorder="1"/>
    <xf numFmtId="164" fontId="0" fillId="0" borderId="0" xfId="0" applyNumberFormat="1" applyFill="1" applyBorder="1" applyAlignment="1">
      <alignment vertical="center"/>
    </xf>
    <xf numFmtId="164" fontId="0" fillId="0" borderId="0" xfId="0" applyNumberFormat="1" applyFill="1" applyBorder="1"/>
    <xf numFmtId="0" fontId="0" fillId="0" borderId="5" xfId="0" applyFill="1" applyBorder="1"/>
    <xf numFmtId="0" fontId="0" fillId="0" borderId="1" xfId="0" applyFill="1" applyBorder="1"/>
    <xf numFmtId="164" fontId="8" fillId="0" borderId="7" xfId="0" applyNumberFormat="1" applyFont="1" applyFill="1" applyBorder="1" applyAlignment="1">
      <alignment vertical="center"/>
    </xf>
    <xf numFmtId="164" fontId="8" fillId="0" borderId="4" xfId="0" applyNumberFormat="1" applyFont="1" applyFill="1" applyBorder="1" applyAlignment="1">
      <alignment vertical="center"/>
    </xf>
    <xf numFmtId="164" fontId="8" fillId="0" borderId="0" xfId="0" applyNumberFormat="1" applyFont="1" applyFill="1" applyBorder="1" applyAlignment="1">
      <alignment vertical="center"/>
    </xf>
    <xf numFmtId="164" fontId="8" fillId="0" borderId="15" xfId="0" applyNumberFormat="1" applyFont="1" applyFill="1" applyBorder="1" applyAlignment="1">
      <alignment vertical="center"/>
    </xf>
    <xf numFmtId="164" fontId="8" fillId="0" borderId="7" xfId="0" applyNumberFormat="1" applyFont="1" applyBorder="1" applyAlignment="1">
      <alignment vertical="center"/>
    </xf>
    <xf numFmtId="164" fontId="8" fillId="0" borderId="4" xfId="0" applyNumberFormat="1" applyFont="1" applyBorder="1" applyAlignment="1">
      <alignment vertical="center"/>
    </xf>
    <xf numFmtId="164" fontId="8" fillId="0" borderId="0" xfId="0" applyNumberFormat="1" applyFont="1" applyBorder="1" applyAlignment="1">
      <alignment vertical="center"/>
    </xf>
    <xf numFmtId="164" fontId="8" fillId="0" borderId="15" xfId="0" applyNumberFormat="1" applyFont="1" applyBorder="1" applyAlignment="1">
      <alignment vertical="center"/>
    </xf>
    <xf numFmtId="164" fontId="8" fillId="0" borderId="1" xfId="0" applyNumberFormat="1" applyFont="1" applyBorder="1" applyAlignment="1">
      <alignment vertical="center"/>
    </xf>
    <xf numFmtId="164" fontId="8" fillId="0" borderId="6" xfId="0" applyNumberFormat="1" applyFont="1" applyBorder="1" applyAlignment="1">
      <alignment vertical="center"/>
    </xf>
    <xf numFmtId="164" fontId="8" fillId="0" borderId="0" xfId="0" applyNumberFormat="1" applyFont="1" applyBorder="1"/>
    <xf numFmtId="164" fontId="8" fillId="0" borderId="1" xfId="0" applyNumberFormat="1" applyFont="1" applyBorder="1"/>
    <xf numFmtId="8" fontId="8" fillId="0" borderId="2" xfId="0" applyNumberFormat="1" applyFont="1" applyBorder="1" applyAlignment="1">
      <alignment horizontal="center" vertical="center"/>
    </xf>
    <xf numFmtId="8" fontId="7" fillId="0" borderId="2" xfId="0" applyNumberFormat="1" applyFont="1" applyBorder="1" applyAlignment="1">
      <alignment horizontal="center" vertical="center"/>
    </xf>
    <xf numFmtId="8" fontId="3" fillId="0" borderId="10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right" vertical="center"/>
    </xf>
    <xf numFmtId="8" fontId="0" fillId="0" borderId="8" xfId="0" applyNumberFormat="1" applyFont="1" applyBorder="1"/>
    <xf numFmtId="8" fontId="0" fillId="0" borderId="9" xfId="0" applyNumberFormat="1" applyFont="1" applyBorder="1"/>
    <xf numFmtId="166" fontId="0" fillId="0" borderId="16" xfId="0" applyNumberFormat="1" applyFill="1" applyBorder="1" applyAlignment="1">
      <alignment vertical="center"/>
    </xf>
    <xf numFmtId="166" fontId="8" fillId="0" borderId="7" xfId="0" applyNumberFormat="1" applyFont="1" applyFill="1" applyBorder="1" applyAlignment="1">
      <alignment vertical="center"/>
    </xf>
    <xf numFmtId="166" fontId="8" fillId="0" borderId="4" xfId="0" applyNumberFormat="1" applyFont="1" applyFill="1" applyBorder="1" applyAlignment="1">
      <alignment vertical="center"/>
    </xf>
    <xf numFmtId="166" fontId="0" fillId="0" borderId="0" xfId="0" applyNumberFormat="1" applyFill="1" applyBorder="1" applyAlignment="1">
      <alignment vertical="center"/>
    </xf>
    <xf numFmtId="166" fontId="8" fillId="0" borderId="0" xfId="0" applyNumberFormat="1" applyFont="1" applyFill="1" applyBorder="1" applyAlignment="1">
      <alignment vertical="center"/>
    </xf>
    <xf numFmtId="166" fontId="8" fillId="0" borderId="15" xfId="0" applyNumberFormat="1" applyFont="1" applyFill="1" applyBorder="1" applyAlignment="1">
      <alignment vertical="center"/>
    </xf>
    <xf numFmtId="166" fontId="0" fillId="0" borderId="0" xfId="0" applyNumberFormat="1" applyFill="1" applyBorder="1"/>
    <xf numFmtId="166" fontId="0" fillId="0" borderId="1" xfId="0" applyNumberFormat="1" applyFill="1" applyBorder="1"/>
    <xf numFmtId="166" fontId="0" fillId="0" borderId="0" xfId="0" applyNumberFormat="1" applyBorder="1" applyAlignment="1">
      <alignment vertical="center"/>
    </xf>
    <xf numFmtId="166" fontId="0" fillId="0" borderId="3" xfId="0" applyNumberFormat="1" applyBorder="1" applyAlignment="1">
      <alignment vertical="center"/>
    </xf>
    <xf numFmtId="166" fontId="0" fillId="0" borderId="7" xfId="0" applyNumberFormat="1" applyBorder="1" applyAlignment="1">
      <alignment vertical="center"/>
    </xf>
    <xf numFmtId="166" fontId="8" fillId="0" borderId="7" xfId="0" applyNumberFormat="1" applyFont="1" applyBorder="1" applyAlignment="1">
      <alignment vertical="center"/>
    </xf>
    <xf numFmtId="166" fontId="8" fillId="0" borderId="4" xfId="0" applyNumberFormat="1" applyFont="1" applyBorder="1" applyAlignment="1">
      <alignment vertical="center"/>
    </xf>
    <xf numFmtId="166" fontId="0" fillId="0" borderId="14" xfId="0" applyNumberFormat="1" applyBorder="1" applyAlignment="1">
      <alignment vertical="center"/>
    </xf>
    <xf numFmtId="166" fontId="8" fillId="0" borderId="0" xfId="0" applyNumberFormat="1" applyFont="1" applyBorder="1" applyAlignment="1">
      <alignment vertical="center"/>
    </xf>
    <xf numFmtId="166" fontId="8" fillId="0" borderId="15" xfId="0" applyNumberFormat="1" applyFont="1" applyBorder="1" applyAlignment="1">
      <alignment vertical="center"/>
    </xf>
    <xf numFmtId="166" fontId="0" fillId="0" borderId="5" xfId="0" applyNumberFormat="1" applyBorder="1" applyAlignment="1">
      <alignment vertical="center"/>
    </xf>
    <xf numFmtId="166" fontId="0" fillId="0" borderId="1" xfId="0" applyNumberFormat="1" applyBorder="1" applyAlignment="1">
      <alignment vertical="center"/>
    </xf>
    <xf numFmtId="166" fontId="8" fillId="0" borderId="1" xfId="0" applyNumberFormat="1" applyFont="1" applyBorder="1" applyAlignment="1">
      <alignment vertical="center"/>
    </xf>
    <xf numFmtId="166" fontId="8" fillId="0" borderId="6" xfId="0" applyNumberFormat="1" applyFont="1" applyBorder="1" applyAlignment="1">
      <alignment vertical="center"/>
    </xf>
    <xf numFmtId="166" fontId="0" fillId="0" borderId="0" xfId="0" applyNumberFormat="1" applyBorder="1"/>
    <xf numFmtId="166" fontId="0" fillId="0" borderId="14" xfId="0" applyNumberFormat="1" applyBorder="1"/>
    <xf numFmtId="166" fontId="8" fillId="0" borderId="0" xfId="0" applyNumberFormat="1" applyFont="1" applyBorder="1"/>
    <xf numFmtId="166" fontId="8" fillId="0" borderId="1" xfId="0" applyNumberFormat="1" applyFont="1" applyBorder="1"/>
    <xf numFmtId="0" fontId="3" fillId="0" borderId="3" xfId="0" applyFont="1" applyBorder="1" applyAlignment="1">
      <alignment horizontal="center" vertical="center"/>
    </xf>
    <xf numFmtId="8" fontId="9" fillId="0" borderId="14" xfId="0" applyNumberFormat="1" applyFont="1" applyBorder="1" applyAlignment="1">
      <alignment horizontal="center" vertical="center"/>
    </xf>
    <xf numFmtId="166" fontId="8" fillId="2" borderId="1" xfId="0" applyNumberFormat="1" applyFont="1" applyFill="1" applyBorder="1"/>
    <xf numFmtId="166" fontId="8" fillId="2" borderId="6" xfId="0" applyNumberFormat="1" applyFont="1" applyFill="1" applyBorder="1" applyAlignment="1">
      <alignment vertical="center"/>
    </xf>
    <xf numFmtId="0" fontId="8" fillId="2" borderId="1" xfId="0" applyFont="1" applyFill="1" applyBorder="1"/>
    <xf numFmtId="164" fontId="8" fillId="2" borderId="6" xfId="0" applyNumberFormat="1" applyFont="1" applyFill="1" applyBorder="1" applyAlignment="1">
      <alignment vertical="center"/>
    </xf>
    <xf numFmtId="166" fontId="0" fillId="2" borderId="14" xfId="0" applyNumberFormat="1" applyFill="1" applyBorder="1" applyAlignment="1">
      <alignment vertical="center"/>
    </xf>
    <xf numFmtId="166" fontId="0" fillId="2" borderId="0" xfId="0" applyNumberFormat="1" applyFill="1" applyBorder="1" applyAlignment="1">
      <alignment vertical="center"/>
    </xf>
    <xf numFmtId="166" fontId="8" fillId="2" borderId="0" xfId="0" applyNumberFormat="1" applyFont="1" applyFill="1" applyBorder="1" applyAlignment="1">
      <alignment vertical="center"/>
    </xf>
    <xf numFmtId="166" fontId="8" fillId="2" borderId="15" xfId="0" applyNumberFormat="1" applyFont="1" applyFill="1" applyBorder="1" applyAlignment="1">
      <alignment vertical="center"/>
    </xf>
    <xf numFmtId="164" fontId="0" fillId="2" borderId="14" xfId="0" applyNumberFormat="1" applyFill="1" applyBorder="1" applyAlignment="1">
      <alignment vertical="center"/>
    </xf>
    <xf numFmtId="164" fontId="0" fillId="2" borderId="0" xfId="0" applyNumberFormat="1" applyFill="1" applyBorder="1" applyAlignment="1">
      <alignment vertical="center"/>
    </xf>
    <xf numFmtId="164" fontId="8" fillId="2" borderId="0" xfId="0" applyNumberFormat="1" applyFont="1" applyFill="1" applyBorder="1" applyAlignment="1">
      <alignment vertical="center"/>
    </xf>
    <xf numFmtId="164" fontId="8" fillId="2" borderId="15" xfId="0" applyNumberFormat="1" applyFont="1" applyFill="1" applyBorder="1" applyAlignment="1">
      <alignment vertical="center"/>
    </xf>
    <xf numFmtId="166" fontId="0" fillId="2" borderId="5" xfId="0" applyNumberFormat="1" applyFill="1" applyBorder="1" applyAlignment="1">
      <alignment vertical="center"/>
    </xf>
    <xf numFmtId="166" fontId="0" fillId="2" borderId="1" xfId="0" applyNumberFormat="1" applyFill="1" applyBorder="1" applyAlignment="1">
      <alignment vertical="center"/>
    </xf>
    <xf numFmtId="164" fontId="0" fillId="2" borderId="5" xfId="0" applyNumberFormat="1" applyFill="1" applyBorder="1" applyAlignment="1">
      <alignment vertical="center"/>
    </xf>
    <xf numFmtId="164" fontId="0" fillId="2" borderId="1" xfId="0" applyNumberFormat="1" applyFill="1" applyBorder="1" applyAlignment="1">
      <alignment vertical="center"/>
    </xf>
    <xf numFmtId="167" fontId="0" fillId="0" borderId="0" xfId="0" applyNumberFormat="1"/>
    <xf numFmtId="167" fontId="0" fillId="3" borderId="14" xfId="0" applyNumberFormat="1" applyFill="1" applyBorder="1" applyAlignment="1">
      <alignment horizontal="center"/>
    </xf>
    <xf numFmtId="167" fontId="0" fillId="3" borderId="0" xfId="0" applyNumberFormat="1" applyFill="1" applyBorder="1" applyAlignment="1">
      <alignment horizontal="center"/>
    </xf>
    <xf numFmtId="0" fontId="0" fillId="0" borderId="1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165" fontId="0" fillId="0" borderId="11" xfId="0" applyNumberFormat="1" applyBorder="1" applyAlignment="1">
      <alignment horizontal="center" vertical="center"/>
    </xf>
    <xf numFmtId="165" fontId="0" fillId="0" borderId="13" xfId="0" applyNumberFormat="1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7" fontId="2" fillId="2" borderId="11" xfId="0" applyNumberFormat="1" applyFont="1" applyFill="1" applyBorder="1" applyAlignment="1">
      <alignment horizontal="center" vertical="center"/>
    </xf>
    <xf numFmtId="167" fontId="2" fillId="2" borderId="1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19050</xdr:colOff>
          <xdr:row>36</xdr:row>
          <xdr:rowOff>19050</xdr:rowOff>
        </xdr:from>
        <xdr:to>
          <xdr:col>18</xdr:col>
          <xdr:colOff>0</xdr:colOff>
          <xdr:row>38</xdr:row>
          <xdr:rowOff>76200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2°) Cliquer ici pour renommer les 2 premières feuilles.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19050</xdr:colOff>
          <xdr:row>38</xdr:row>
          <xdr:rowOff>95250</xdr:rowOff>
        </xdr:from>
        <xdr:to>
          <xdr:col>18</xdr:col>
          <xdr:colOff>0</xdr:colOff>
          <xdr:row>41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3°) Cliquer ici pour ajouter des mois supplémentaires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1048F-A3C0-460A-AB34-DEAF82A848D7}">
  <sheetPr codeName="Feuil1"/>
  <dimension ref="A1:X121"/>
  <sheetViews>
    <sheetView showGridLines="0" showRowColHeaders="0" tabSelected="1" zoomScaleNormal="100" workbookViewId="0">
      <selection activeCell="B2" sqref="B2:C2"/>
    </sheetView>
  </sheetViews>
  <sheetFormatPr baseColWidth="10" defaultColWidth="0" defaultRowHeight="15" customHeight="1" zeroHeight="1" x14ac:dyDescent="0.35"/>
  <cols>
    <col min="1" max="1" width="1.453125" customWidth="1"/>
    <col min="2" max="2" width="24.81640625" customWidth="1"/>
    <col min="3" max="6" width="12.7265625" customWidth="1"/>
    <col min="7" max="7" width="3.7265625" customWidth="1"/>
    <col min="8" max="8" width="21.81640625" customWidth="1"/>
    <col min="9" max="12" width="12.7265625" customWidth="1"/>
    <col min="13" max="13" width="3.7265625" customWidth="1"/>
    <col min="14" max="14" width="19.1796875" customWidth="1"/>
    <col min="15" max="18" width="12.7265625" customWidth="1"/>
    <col min="19" max="19" width="1.453125" customWidth="1"/>
    <col min="20" max="24" width="0" hidden="1" customWidth="1"/>
    <col min="25" max="16384" width="11.453125" hidden="1"/>
  </cols>
  <sheetData>
    <row r="1" spans="1:24" ht="7.5" customHeight="1" x14ac:dyDescent="0.3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24" ht="14.5" x14ac:dyDescent="0.35">
      <c r="A2" s="2"/>
      <c r="B2" s="135" t="str">
        <f>F50</f>
        <v>Janvier 1900</v>
      </c>
      <c r="C2" s="136"/>
      <c r="D2" s="127" t="s">
        <v>31</v>
      </c>
      <c r="E2" s="128"/>
      <c r="F2" s="11">
        <v>0</v>
      </c>
      <c r="G2" s="3"/>
      <c r="H2" s="120" t="s">
        <v>33</v>
      </c>
      <c r="I2" s="121"/>
      <c r="J2" s="121"/>
      <c r="K2" s="121"/>
      <c r="L2" s="122"/>
      <c r="M2" s="2"/>
      <c r="N2" s="120" t="s">
        <v>0</v>
      </c>
      <c r="O2" s="121"/>
      <c r="P2" s="121"/>
      <c r="Q2" s="121"/>
      <c r="R2" s="122"/>
      <c r="S2" s="2"/>
    </row>
    <row r="3" spans="1:24" ht="14.5" x14ac:dyDescent="0.35">
      <c r="A3" s="2"/>
      <c r="B3" s="123" t="s">
        <v>1</v>
      </c>
      <c r="C3" s="130" t="s">
        <v>2</v>
      </c>
      <c r="D3" s="131"/>
      <c r="E3" s="134" t="s">
        <v>3</v>
      </c>
      <c r="F3" s="131"/>
      <c r="G3" s="3"/>
      <c r="H3" s="123" t="s">
        <v>4</v>
      </c>
      <c r="I3" s="125" t="s">
        <v>2</v>
      </c>
      <c r="J3" s="126"/>
      <c r="K3" s="125" t="s">
        <v>3</v>
      </c>
      <c r="L3" s="126"/>
      <c r="M3" s="2"/>
      <c r="N3" s="123" t="s">
        <v>4</v>
      </c>
      <c r="O3" s="125" t="s">
        <v>2</v>
      </c>
      <c r="P3" s="126"/>
      <c r="Q3" s="125" t="s">
        <v>3</v>
      </c>
      <c r="R3" s="126"/>
      <c r="S3" s="2"/>
    </row>
    <row r="4" spans="1:24" ht="14.5" x14ac:dyDescent="0.35">
      <c r="A4" s="2"/>
      <c r="B4" s="124"/>
      <c r="C4" s="132"/>
      <c r="D4" s="133"/>
      <c r="E4" s="129"/>
      <c r="F4" s="133"/>
      <c r="G4" s="3"/>
      <c r="H4" s="124"/>
      <c r="I4" s="22" t="s">
        <v>5</v>
      </c>
      <c r="J4" s="22" t="s">
        <v>6</v>
      </c>
      <c r="K4" s="22" t="s">
        <v>5</v>
      </c>
      <c r="L4" s="22" t="s">
        <v>6</v>
      </c>
      <c r="M4" s="2"/>
      <c r="N4" s="124"/>
      <c r="O4" s="22" t="s">
        <v>5</v>
      </c>
      <c r="P4" s="22" t="s">
        <v>6</v>
      </c>
      <c r="Q4" s="22" t="s">
        <v>5</v>
      </c>
      <c r="R4" s="22" t="s">
        <v>6</v>
      </c>
      <c r="S4" s="2"/>
    </row>
    <row r="5" spans="1:24" ht="14.5" x14ac:dyDescent="0.35">
      <c r="A5" s="2"/>
      <c r="B5" s="129"/>
      <c r="C5" s="22" t="s">
        <v>5</v>
      </c>
      <c r="D5" s="22" t="s">
        <v>6</v>
      </c>
      <c r="E5" s="10" t="s">
        <v>5</v>
      </c>
      <c r="F5" s="10" t="s">
        <v>6</v>
      </c>
      <c r="G5" s="3"/>
      <c r="H5" s="23"/>
      <c r="I5" s="28"/>
      <c r="J5" s="29"/>
      <c r="K5" s="28"/>
      <c r="L5" s="29"/>
      <c r="M5" s="2"/>
      <c r="N5" s="23"/>
      <c r="O5" s="28"/>
      <c r="P5" s="29"/>
      <c r="Q5" s="28"/>
      <c r="R5" s="29"/>
      <c r="S5" s="2"/>
    </row>
    <row r="6" spans="1:24" ht="14.5" x14ac:dyDescent="0.35">
      <c r="A6" s="2"/>
      <c r="B6" s="40" t="s">
        <v>35</v>
      </c>
      <c r="C6" s="65"/>
      <c r="D6" s="65"/>
      <c r="E6" s="66"/>
      <c r="F6" s="67"/>
      <c r="G6" s="3"/>
      <c r="H6" s="24"/>
      <c r="I6" s="30"/>
      <c r="J6" s="31"/>
      <c r="K6" s="30"/>
      <c r="L6" s="31"/>
      <c r="M6" s="2"/>
      <c r="N6" s="24"/>
      <c r="O6" s="30"/>
      <c r="P6" s="31"/>
      <c r="Q6" s="30"/>
      <c r="R6" s="31"/>
      <c r="S6" s="2"/>
    </row>
    <row r="7" spans="1:24" ht="14.5" x14ac:dyDescent="0.35">
      <c r="A7" s="2"/>
      <c r="B7" s="42" t="s">
        <v>36</v>
      </c>
      <c r="C7" s="68"/>
      <c r="D7" s="68"/>
      <c r="E7" s="69"/>
      <c r="F7" s="70"/>
      <c r="G7" s="3"/>
      <c r="H7" s="24"/>
      <c r="I7" s="30"/>
      <c r="J7" s="31"/>
      <c r="K7" s="30"/>
      <c r="L7" s="31"/>
      <c r="M7" s="2"/>
      <c r="N7" s="24"/>
      <c r="O7" s="30"/>
      <c r="P7" s="31"/>
      <c r="Q7" s="30"/>
      <c r="R7" s="31"/>
      <c r="S7" s="2"/>
    </row>
    <row r="8" spans="1:24" ht="14.5" x14ac:dyDescent="0.35">
      <c r="A8" s="2"/>
      <c r="B8" s="42" t="s">
        <v>37</v>
      </c>
      <c r="C8" s="68"/>
      <c r="D8" s="68"/>
      <c r="E8" s="69"/>
      <c r="F8" s="70"/>
      <c r="G8" s="3"/>
      <c r="H8" s="24"/>
      <c r="I8" s="30"/>
      <c r="J8" s="31"/>
      <c r="K8" s="30"/>
      <c r="L8" s="31"/>
      <c r="M8" s="2"/>
      <c r="N8" s="25"/>
      <c r="O8" s="32"/>
      <c r="P8" s="33"/>
      <c r="Q8" s="32"/>
      <c r="R8" s="33"/>
      <c r="S8" s="2"/>
    </row>
    <row r="9" spans="1:24" ht="14.5" x14ac:dyDescent="0.35">
      <c r="A9" s="2"/>
      <c r="B9" s="42" t="s">
        <v>38</v>
      </c>
      <c r="C9" s="68"/>
      <c r="D9" s="68"/>
      <c r="E9" s="69"/>
      <c r="F9" s="70"/>
      <c r="G9" s="3"/>
      <c r="H9" s="25"/>
      <c r="I9" s="32"/>
      <c r="J9" s="33"/>
      <c r="K9" s="32"/>
      <c r="L9" s="33"/>
      <c r="M9" s="2"/>
      <c r="N9" s="26" t="s">
        <v>7</v>
      </c>
      <c r="O9" s="27">
        <f>SUM(O5:O8)</f>
        <v>0</v>
      </c>
      <c r="P9" s="27">
        <f>SUM(P5:P8)</f>
        <v>0</v>
      </c>
      <c r="Q9" s="27">
        <f>SUM(Q5:Q8)</f>
        <v>0</v>
      </c>
      <c r="R9" s="27">
        <f>SUM(R5:R8)</f>
        <v>0</v>
      </c>
      <c r="S9" s="2"/>
    </row>
    <row r="10" spans="1:24" ht="14.5" x14ac:dyDescent="0.35">
      <c r="A10" s="2"/>
      <c r="B10" s="42"/>
      <c r="C10" s="68"/>
      <c r="D10" s="68"/>
      <c r="E10" s="69"/>
      <c r="F10" s="70"/>
      <c r="G10" s="3"/>
      <c r="H10" s="26" t="s">
        <v>7</v>
      </c>
      <c r="I10" s="27">
        <f>SUM(I5:I9)</f>
        <v>0</v>
      </c>
      <c r="J10" s="27">
        <f>SUM(J5:J9)</f>
        <v>0</v>
      </c>
      <c r="K10" s="27">
        <f>SUM(K5:K9)</f>
        <v>0</v>
      </c>
      <c r="L10" s="27">
        <f>SUM(L5:L9)</f>
        <v>0</v>
      </c>
      <c r="M10" s="2"/>
      <c r="N10" s="26" t="s">
        <v>8</v>
      </c>
      <c r="O10" s="114">
        <f>R9+Q9-P9-O9</f>
        <v>0</v>
      </c>
      <c r="P10" s="115"/>
      <c r="Q10" s="115"/>
      <c r="R10" s="116"/>
      <c r="S10" s="2"/>
    </row>
    <row r="11" spans="1:24" ht="14.5" x14ac:dyDescent="0.35">
      <c r="A11" s="2"/>
      <c r="B11" s="42"/>
      <c r="C11" s="68"/>
      <c r="D11" s="68"/>
      <c r="E11" s="69"/>
      <c r="F11" s="70"/>
      <c r="G11" s="3"/>
      <c r="H11" s="26" t="s">
        <v>8</v>
      </c>
      <c r="I11" s="114">
        <f>L10+K10-J10-I10</f>
        <v>0</v>
      </c>
      <c r="J11" s="115"/>
      <c r="K11" s="115"/>
      <c r="L11" s="116"/>
      <c r="M11" s="2"/>
      <c r="N11" s="3"/>
      <c r="O11" s="3"/>
      <c r="P11" s="3"/>
      <c r="Q11" s="3"/>
      <c r="R11" s="3"/>
      <c r="S11" s="2"/>
      <c r="T11" s="1"/>
      <c r="U11" s="1"/>
      <c r="V11" s="1"/>
      <c r="W11" s="1"/>
      <c r="X11" s="1"/>
    </row>
    <row r="12" spans="1:24" ht="14.5" x14ac:dyDescent="0.35">
      <c r="A12" s="2"/>
      <c r="B12" s="42"/>
      <c r="C12" s="68"/>
      <c r="D12" s="71"/>
      <c r="E12" s="69"/>
      <c r="F12" s="70"/>
      <c r="G12" s="3"/>
      <c r="H12" s="3"/>
      <c r="I12" s="3"/>
      <c r="J12" s="3"/>
      <c r="K12" s="3"/>
      <c r="L12" s="3"/>
      <c r="M12" s="2"/>
      <c r="N12" s="120" t="s">
        <v>9</v>
      </c>
      <c r="O12" s="121"/>
      <c r="P12" s="121"/>
      <c r="Q12" s="121"/>
      <c r="R12" s="122"/>
      <c r="S12" s="2"/>
    </row>
    <row r="13" spans="1:24" ht="14.5" x14ac:dyDescent="0.35">
      <c r="A13" s="2"/>
      <c r="B13" s="42"/>
      <c r="C13" s="68"/>
      <c r="D13" s="68"/>
      <c r="E13" s="69"/>
      <c r="F13" s="70"/>
      <c r="G13" s="3"/>
      <c r="H13" s="120" t="s">
        <v>23</v>
      </c>
      <c r="I13" s="121"/>
      <c r="J13" s="121"/>
      <c r="K13" s="121"/>
      <c r="L13" s="122"/>
      <c r="M13" s="2"/>
      <c r="N13" s="123" t="s">
        <v>4</v>
      </c>
      <c r="O13" s="125" t="s">
        <v>2</v>
      </c>
      <c r="P13" s="126"/>
      <c r="Q13" s="125" t="s">
        <v>3</v>
      </c>
      <c r="R13" s="126"/>
      <c r="S13" s="2"/>
    </row>
    <row r="14" spans="1:24" ht="14.5" x14ac:dyDescent="0.35">
      <c r="A14" s="2"/>
      <c r="B14" s="45" t="s">
        <v>11</v>
      </c>
      <c r="C14" s="72"/>
      <c r="D14" s="72"/>
      <c r="E14" s="91" t="str">
        <f>IF(K10+K20+K30+K40&gt;0,K10+K20+K30+K40," ")</f>
        <v xml:space="preserve"> </v>
      </c>
      <c r="F14" s="92" t="str">
        <f>IF(L10+L20+L30+L40&gt;0,L10+L20+L30+L40," ")</f>
        <v xml:space="preserve"> </v>
      </c>
      <c r="G14" s="3"/>
      <c r="H14" s="123" t="s">
        <v>4</v>
      </c>
      <c r="I14" s="125" t="s">
        <v>2</v>
      </c>
      <c r="J14" s="126"/>
      <c r="K14" s="125" t="s">
        <v>3</v>
      </c>
      <c r="L14" s="126"/>
      <c r="M14" s="2"/>
      <c r="N14" s="124"/>
      <c r="O14" s="22" t="s">
        <v>5</v>
      </c>
      <c r="P14" s="22" t="s">
        <v>6</v>
      </c>
      <c r="Q14" s="22" t="s">
        <v>5</v>
      </c>
      <c r="R14" s="22" t="s">
        <v>6</v>
      </c>
      <c r="S14" s="2"/>
    </row>
    <row r="15" spans="1:24" ht="14.5" x14ac:dyDescent="0.35">
      <c r="A15" s="2"/>
      <c r="B15" s="2"/>
      <c r="C15" s="73"/>
      <c r="D15" s="73"/>
      <c r="E15" s="73"/>
      <c r="F15" s="73"/>
      <c r="G15" s="3"/>
      <c r="H15" s="124"/>
      <c r="I15" s="22" t="s">
        <v>5</v>
      </c>
      <c r="J15" s="22" t="s">
        <v>6</v>
      </c>
      <c r="K15" s="22" t="s">
        <v>5</v>
      </c>
      <c r="L15" s="22" t="s">
        <v>6</v>
      </c>
      <c r="M15" s="2"/>
      <c r="N15" s="23"/>
      <c r="O15" s="28"/>
      <c r="P15" s="29"/>
      <c r="Q15" s="28"/>
      <c r="R15" s="29"/>
      <c r="S15" s="2"/>
    </row>
    <row r="16" spans="1:24" ht="14.5" x14ac:dyDescent="0.35">
      <c r="A16" s="2"/>
      <c r="B16" s="14" t="s">
        <v>39</v>
      </c>
      <c r="C16" s="74"/>
      <c r="D16" s="75"/>
      <c r="E16" s="76"/>
      <c r="F16" s="77"/>
      <c r="G16" s="3"/>
      <c r="H16" s="23"/>
      <c r="I16" s="28"/>
      <c r="J16" s="29"/>
      <c r="K16" s="28"/>
      <c r="L16" s="29"/>
      <c r="M16" s="2"/>
      <c r="N16" s="24"/>
      <c r="O16" s="30"/>
      <c r="P16" s="31"/>
      <c r="Q16" s="30"/>
      <c r="R16" s="31"/>
      <c r="S16" s="2"/>
    </row>
    <row r="17" spans="1:19" ht="14.5" x14ac:dyDescent="0.35">
      <c r="A17" s="2"/>
      <c r="B17" s="15"/>
      <c r="C17" s="78"/>
      <c r="D17" s="73"/>
      <c r="E17" s="79"/>
      <c r="F17" s="80"/>
      <c r="G17" s="3"/>
      <c r="H17" s="24"/>
      <c r="I17" s="30"/>
      <c r="J17" s="31"/>
      <c r="K17" s="30"/>
      <c r="L17" s="31"/>
      <c r="M17" s="2"/>
      <c r="N17" s="24"/>
      <c r="O17" s="30"/>
      <c r="P17" s="31"/>
      <c r="Q17" s="30"/>
      <c r="R17" s="31"/>
      <c r="S17" s="2"/>
    </row>
    <row r="18" spans="1:19" ht="14.5" x14ac:dyDescent="0.35">
      <c r="A18" s="2"/>
      <c r="B18" s="15"/>
      <c r="C18" s="78"/>
      <c r="D18" s="73"/>
      <c r="E18" s="79"/>
      <c r="F18" s="80"/>
      <c r="G18" s="3"/>
      <c r="H18" s="24"/>
      <c r="I18" s="30"/>
      <c r="J18" s="31"/>
      <c r="K18" s="30"/>
      <c r="L18" s="31"/>
      <c r="M18" s="2"/>
      <c r="N18" s="25"/>
      <c r="O18" s="32"/>
      <c r="P18" s="33"/>
      <c r="Q18" s="32"/>
      <c r="R18" s="33"/>
      <c r="S18" s="2"/>
    </row>
    <row r="19" spans="1:19" ht="14.5" x14ac:dyDescent="0.35">
      <c r="A19" s="2"/>
      <c r="B19" s="16" t="s">
        <v>12</v>
      </c>
      <c r="C19" s="81"/>
      <c r="D19" s="82"/>
      <c r="E19" s="83"/>
      <c r="F19" s="84"/>
      <c r="G19" s="3"/>
      <c r="H19" s="25"/>
      <c r="I19" s="32"/>
      <c r="J19" s="33"/>
      <c r="K19" s="32"/>
      <c r="L19" s="33"/>
      <c r="M19" s="2"/>
      <c r="N19" s="26" t="s">
        <v>7</v>
      </c>
      <c r="O19" s="27">
        <f>SUM(O15:O18)</f>
        <v>0</v>
      </c>
      <c r="P19" s="27">
        <f>SUM(P15:P18)</f>
        <v>0</v>
      </c>
      <c r="Q19" s="27">
        <f>SUM(Q15:Q18)</f>
        <v>0</v>
      </c>
      <c r="R19" s="27">
        <f>SUM(R15:R18)</f>
        <v>0</v>
      </c>
      <c r="S19" s="2"/>
    </row>
    <row r="20" spans="1:19" ht="14.5" x14ac:dyDescent="0.35">
      <c r="A20" s="2"/>
      <c r="B20" s="2"/>
      <c r="C20" s="73"/>
      <c r="D20" s="73"/>
      <c r="E20" s="79"/>
      <c r="F20" s="79"/>
      <c r="G20" s="3"/>
      <c r="H20" s="26" t="s">
        <v>7</v>
      </c>
      <c r="I20" s="27">
        <f>SUM(I16:I19)</f>
        <v>0</v>
      </c>
      <c r="J20" s="27">
        <f>SUM(J16:J19)</f>
        <v>0</v>
      </c>
      <c r="K20" s="27">
        <f>SUM(K16:K19)</f>
        <v>0</v>
      </c>
      <c r="L20" s="27">
        <f>SUM(L16:L19)</f>
        <v>0</v>
      </c>
      <c r="M20" s="2"/>
      <c r="N20" s="26" t="s">
        <v>8</v>
      </c>
      <c r="O20" s="114">
        <f>R19+Q19-P19-O19</f>
        <v>0</v>
      </c>
      <c r="P20" s="115"/>
      <c r="Q20" s="115"/>
      <c r="R20" s="116"/>
      <c r="S20" s="2"/>
    </row>
    <row r="21" spans="1:19" ht="14.5" x14ac:dyDescent="0.35">
      <c r="A21" s="2"/>
      <c r="B21" s="14" t="s">
        <v>13</v>
      </c>
      <c r="C21" s="74"/>
      <c r="D21" s="75"/>
      <c r="E21" s="76"/>
      <c r="F21" s="77"/>
      <c r="G21" s="3"/>
      <c r="H21" s="26" t="s">
        <v>8</v>
      </c>
      <c r="I21" s="114">
        <f>L20+K20-J20-I20</f>
        <v>0</v>
      </c>
      <c r="J21" s="115"/>
      <c r="K21" s="115"/>
      <c r="L21" s="116"/>
      <c r="M21" s="2"/>
      <c r="N21" s="4"/>
      <c r="O21" s="4"/>
      <c r="P21" s="4"/>
      <c r="Q21" s="4"/>
      <c r="R21" s="4"/>
      <c r="S21" s="2"/>
    </row>
    <row r="22" spans="1:19" ht="14.5" x14ac:dyDescent="0.35">
      <c r="A22" s="2"/>
      <c r="B22" s="15" t="s">
        <v>40</v>
      </c>
      <c r="C22" s="78"/>
      <c r="D22" s="85"/>
      <c r="E22" s="79"/>
      <c r="F22" s="80"/>
      <c r="G22" s="3"/>
      <c r="H22" s="3"/>
      <c r="I22" s="3"/>
      <c r="J22" s="3"/>
      <c r="K22" s="3"/>
      <c r="L22" s="3"/>
      <c r="M22" s="2"/>
      <c r="N22" s="120" t="s">
        <v>16</v>
      </c>
      <c r="O22" s="121"/>
      <c r="P22" s="121"/>
      <c r="Q22" s="121"/>
      <c r="R22" s="122"/>
      <c r="S22" s="2"/>
    </row>
    <row r="23" spans="1:19" ht="14.5" x14ac:dyDescent="0.35">
      <c r="A23" s="2"/>
      <c r="B23" s="15" t="s">
        <v>14</v>
      </c>
      <c r="C23" s="78"/>
      <c r="D23" s="85"/>
      <c r="E23" s="79"/>
      <c r="F23" s="80"/>
      <c r="G23" s="3"/>
      <c r="H23" s="120" t="s">
        <v>10</v>
      </c>
      <c r="I23" s="121"/>
      <c r="J23" s="121"/>
      <c r="K23" s="121"/>
      <c r="L23" s="122"/>
      <c r="M23" s="2"/>
      <c r="N23" s="123" t="s">
        <v>4</v>
      </c>
      <c r="O23" s="125" t="s">
        <v>17</v>
      </c>
      <c r="P23" s="126"/>
      <c r="Q23" s="125" t="s">
        <v>18</v>
      </c>
      <c r="R23" s="126"/>
      <c r="S23" s="2"/>
    </row>
    <row r="24" spans="1:19" ht="14.5" x14ac:dyDescent="0.35">
      <c r="A24" s="2"/>
      <c r="B24" s="15" t="s">
        <v>42</v>
      </c>
      <c r="C24" s="86"/>
      <c r="D24" s="85"/>
      <c r="E24" s="79"/>
      <c r="F24" s="80"/>
      <c r="G24" s="3"/>
      <c r="H24" s="123" t="s">
        <v>4</v>
      </c>
      <c r="I24" s="125" t="s">
        <v>2</v>
      </c>
      <c r="J24" s="126"/>
      <c r="K24" s="125" t="s">
        <v>3</v>
      </c>
      <c r="L24" s="126"/>
      <c r="M24" s="2"/>
      <c r="N24" s="124"/>
      <c r="O24" s="22" t="s">
        <v>5</v>
      </c>
      <c r="P24" s="22" t="s">
        <v>6</v>
      </c>
      <c r="Q24" s="22" t="s">
        <v>5</v>
      </c>
      <c r="R24" s="22" t="s">
        <v>6</v>
      </c>
      <c r="S24" s="2"/>
    </row>
    <row r="25" spans="1:19" ht="14.5" x14ac:dyDescent="0.35">
      <c r="A25" s="2"/>
      <c r="B25" s="15" t="s">
        <v>9</v>
      </c>
      <c r="C25" s="95" t="str">
        <f>IF(O19&gt;0,O19," ")</f>
        <v xml:space="preserve"> </v>
      </c>
      <c r="D25" s="96" t="str">
        <f>IF(P19&gt;0,P19," ")</f>
        <v xml:space="preserve"> </v>
      </c>
      <c r="E25" s="97" t="str">
        <f t="shared" ref="E25:F25" si="0">IF(Q19&gt;0,Q19," ")</f>
        <v xml:space="preserve"> </v>
      </c>
      <c r="F25" s="98" t="str">
        <f t="shared" si="0"/>
        <v xml:space="preserve"> </v>
      </c>
      <c r="G25" s="3"/>
      <c r="H25" s="124"/>
      <c r="I25" s="22" t="s">
        <v>5</v>
      </c>
      <c r="J25" s="22" t="s">
        <v>6</v>
      </c>
      <c r="K25" s="22" t="s">
        <v>5</v>
      </c>
      <c r="L25" s="22" t="s">
        <v>6</v>
      </c>
      <c r="M25" s="2"/>
      <c r="N25" s="23"/>
      <c r="O25" s="28"/>
      <c r="P25" s="29"/>
      <c r="Q25" s="28"/>
      <c r="R25" s="29"/>
      <c r="S25" s="2"/>
    </row>
    <row r="26" spans="1:19" ht="14.5" x14ac:dyDescent="0.35">
      <c r="A26" s="2"/>
      <c r="B26" s="15" t="s">
        <v>19</v>
      </c>
      <c r="C26" s="86"/>
      <c r="D26" s="85"/>
      <c r="E26" s="79"/>
      <c r="F26" s="80"/>
      <c r="G26" s="3"/>
      <c r="H26" s="23"/>
      <c r="I26" s="28"/>
      <c r="J26" s="29"/>
      <c r="K26" s="28"/>
      <c r="L26" s="29"/>
      <c r="M26" s="2"/>
      <c r="N26" s="24"/>
      <c r="O26" s="30"/>
      <c r="P26" s="31"/>
      <c r="Q26" s="30"/>
      <c r="R26" s="31"/>
      <c r="S26" s="2"/>
    </row>
    <row r="27" spans="1:19" ht="14.5" x14ac:dyDescent="0.35">
      <c r="A27" s="2"/>
      <c r="B27" s="15" t="s">
        <v>20</v>
      </c>
      <c r="C27" s="86"/>
      <c r="D27" s="85"/>
      <c r="E27" s="87"/>
      <c r="F27" s="80"/>
      <c r="G27" s="3"/>
      <c r="H27" s="24"/>
      <c r="I27" s="30"/>
      <c r="J27" s="31"/>
      <c r="K27" s="30"/>
      <c r="L27" s="31"/>
      <c r="M27" s="2"/>
      <c r="N27" s="24"/>
      <c r="O27" s="30"/>
      <c r="P27" s="31"/>
      <c r="Q27" s="30"/>
      <c r="R27" s="31"/>
      <c r="S27" s="2"/>
    </row>
    <row r="28" spans="1:19" ht="14.5" x14ac:dyDescent="0.35">
      <c r="A28" s="2"/>
      <c r="B28" s="15" t="s">
        <v>41</v>
      </c>
      <c r="C28" s="78"/>
      <c r="D28" s="73"/>
      <c r="E28" s="79"/>
      <c r="F28" s="80"/>
      <c r="G28" s="3"/>
      <c r="H28" s="24"/>
      <c r="I28" s="30"/>
      <c r="J28" s="31"/>
      <c r="K28" s="30"/>
      <c r="L28" s="31"/>
      <c r="M28" s="2"/>
      <c r="N28" s="24"/>
      <c r="O28" s="30"/>
      <c r="P28" s="31"/>
      <c r="Q28" s="30"/>
      <c r="R28" s="31"/>
      <c r="S28" s="2"/>
    </row>
    <row r="29" spans="1:19" ht="14.5" x14ac:dyDescent="0.35">
      <c r="A29" s="2"/>
      <c r="B29" s="15"/>
      <c r="C29" s="78"/>
      <c r="D29" s="73"/>
      <c r="E29" s="87"/>
      <c r="F29" s="80"/>
      <c r="G29" s="3"/>
      <c r="H29" s="25"/>
      <c r="I29" s="32"/>
      <c r="J29" s="33"/>
      <c r="K29" s="32"/>
      <c r="L29" s="33"/>
      <c r="M29" s="2"/>
      <c r="N29" s="24"/>
      <c r="O29" s="30"/>
      <c r="P29" s="34"/>
      <c r="Q29" s="30"/>
      <c r="R29" s="31"/>
      <c r="S29" s="2"/>
    </row>
    <row r="30" spans="1:19" ht="14.5" x14ac:dyDescent="0.35">
      <c r="A30" s="2"/>
      <c r="B30" s="15" t="s">
        <v>0</v>
      </c>
      <c r="C30" s="95" t="str">
        <f>IF(O9&gt;0,O9," ")</f>
        <v xml:space="preserve"> </v>
      </c>
      <c r="D30" s="96" t="str">
        <f t="shared" ref="D30:E30" si="1">IF(P9&gt;0,P9," ")</f>
        <v xml:space="preserve"> </v>
      </c>
      <c r="E30" s="97" t="str">
        <f t="shared" si="1"/>
        <v xml:space="preserve"> </v>
      </c>
      <c r="F30" s="98" t="str">
        <f>IF(R9&gt;0,R9," ")</f>
        <v xml:space="preserve"> </v>
      </c>
      <c r="G30" s="3"/>
      <c r="H30" s="26" t="s">
        <v>7</v>
      </c>
      <c r="I30" s="27">
        <f>SUM(I26:I29)</f>
        <v>0</v>
      </c>
      <c r="J30" s="27">
        <f>SUM(J26:J29)</f>
        <v>0</v>
      </c>
      <c r="K30" s="27">
        <f>SUM(K26:K29)</f>
        <v>0</v>
      </c>
      <c r="L30" s="27">
        <f>SUM(L26:L29)</f>
        <v>0</v>
      </c>
      <c r="M30" s="2"/>
      <c r="N30" s="25"/>
      <c r="O30" s="32"/>
      <c r="P30" s="33"/>
      <c r="Q30" s="32"/>
      <c r="R30" s="33"/>
      <c r="S30" s="2"/>
    </row>
    <row r="31" spans="1:19" ht="14.5" x14ac:dyDescent="0.35">
      <c r="A31" s="2"/>
      <c r="B31" s="15" t="s">
        <v>21</v>
      </c>
      <c r="C31" s="78"/>
      <c r="D31" s="73"/>
      <c r="E31" s="79"/>
      <c r="F31" s="80"/>
      <c r="G31" s="3"/>
      <c r="H31" s="26" t="s">
        <v>8</v>
      </c>
      <c r="I31" s="114">
        <f>L30+K30-J30-I30</f>
        <v>0</v>
      </c>
      <c r="J31" s="115"/>
      <c r="K31" s="115"/>
      <c r="L31" s="116"/>
      <c r="M31" s="2"/>
      <c r="N31" s="26" t="s">
        <v>7</v>
      </c>
      <c r="O31" s="27">
        <f>SUM(O25:O30)</f>
        <v>0</v>
      </c>
      <c r="P31" s="27">
        <f>SUM(P25:P30)</f>
        <v>0</v>
      </c>
      <c r="Q31" s="27">
        <f>SUM(Q25:Q30)</f>
        <v>0</v>
      </c>
      <c r="R31" s="27">
        <f>SUM(R25:R30)</f>
        <v>0</v>
      </c>
      <c r="S31" s="2"/>
    </row>
    <row r="32" spans="1:19" ht="14.5" x14ac:dyDescent="0.35">
      <c r="A32" s="2"/>
      <c r="B32" s="15" t="s">
        <v>22</v>
      </c>
      <c r="C32" s="78"/>
      <c r="D32" s="73"/>
      <c r="E32" s="87"/>
      <c r="F32" s="80"/>
      <c r="G32" s="3"/>
      <c r="H32" s="2"/>
      <c r="I32" s="2"/>
      <c r="J32" s="2"/>
      <c r="K32" s="2"/>
      <c r="L32" s="2"/>
      <c r="M32" s="2"/>
      <c r="N32" s="26" t="s">
        <v>8</v>
      </c>
      <c r="O32" s="114">
        <f>R31+Q31-P31-O31</f>
        <v>0</v>
      </c>
      <c r="P32" s="115"/>
      <c r="Q32" s="115"/>
      <c r="R32" s="116"/>
      <c r="S32" s="2"/>
    </row>
    <row r="33" spans="1:19" ht="14.5" x14ac:dyDescent="0.35">
      <c r="A33" s="2"/>
      <c r="B33" s="15"/>
      <c r="C33" s="78"/>
      <c r="D33" s="73"/>
      <c r="E33" s="87"/>
      <c r="F33" s="80"/>
      <c r="G33" s="3"/>
      <c r="H33" s="120" t="s">
        <v>15</v>
      </c>
      <c r="I33" s="121"/>
      <c r="J33" s="121"/>
      <c r="K33" s="121"/>
      <c r="L33" s="122"/>
      <c r="M33" s="2"/>
      <c r="N33" s="3"/>
      <c r="O33" s="3"/>
      <c r="P33" s="2"/>
      <c r="Q33" s="2"/>
      <c r="R33" s="2"/>
      <c r="S33" s="2"/>
    </row>
    <row r="34" spans="1:19" ht="14.5" customHeight="1" x14ac:dyDescent="0.35">
      <c r="A34" s="2"/>
      <c r="B34" s="15" t="s">
        <v>43</v>
      </c>
      <c r="C34" s="78"/>
      <c r="D34" s="73"/>
      <c r="E34" s="79"/>
      <c r="F34" s="80"/>
      <c r="G34" s="3"/>
      <c r="H34" s="123" t="s">
        <v>4</v>
      </c>
      <c r="I34" s="125" t="s">
        <v>2</v>
      </c>
      <c r="J34" s="126"/>
      <c r="K34" s="125" t="s">
        <v>3</v>
      </c>
      <c r="L34" s="126"/>
      <c r="M34" s="2"/>
      <c r="N34" s="10" t="s">
        <v>24</v>
      </c>
      <c r="O34" s="9" t="s">
        <v>25</v>
      </c>
      <c r="P34" s="110" t="s">
        <v>51</v>
      </c>
      <c r="Q34" s="111"/>
      <c r="R34" s="111"/>
      <c r="S34" s="2"/>
    </row>
    <row r="35" spans="1:19" ht="14.5" x14ac:dyDescent="0.35">
      <c r="A35" s="2"/>
      <c r="B35" s="15" t="s">
        <v>44</v>
      </c>
      <c r="C35" s="78"/>
      <c r="D35" s="73"/>
      <c r="E35" s="87"/>
      <c r="F35" s="80"/>
      <c r="G35" s="5"/>
      <c r="H35" s="124"/>
      <c r="I35" s="22" t="s">
        <v>5</v>
      </c>
      <c r="J35" s="22" t="s">
        <v>6</v>
      </c>
      <c r="K35" s="22" t="s">
        <v>5</v>
      </c>
      <c r="L35" s="22" t="s">
        <v>6</v>
      </c>
      <c r="M35" s="2"/>
      <c r="N35" s="23"/>
      <c r="O35" s="63"/>
      <c r="P35" s="110"/>
      <c r="Q35" s="111"/>
      <c r="R35" s="111"/>
      <c r="S35" s="2"/>
    </row>
    <row r="36" spans="1:19" ht="14.5" x14ac:dyDescent="0.35">
      <c r="A36" s="2"/>
      <c r="B36" s="15" t="s">
        <v>26</v>
      </c>
      <c r="C36" s="78"/>
      <c r="D36" s="73"/>
      <c r="E36" s="87"/>
      <c r="F36" s="80"/>
      <c r="G36" s="2"/>
      <c r="H36" s="23"/>
      <c r="I36" s="28"/>
      <c r="J36" s="29"/>
      <c r="K36" s="28"/>
      <c r="L36" s="29"/>
      <c r="M36" s="2"/>
      <c r="N36" s="24"/>
      <c r="O36" s="64"/>
      <c r="P36" s="108"/>
      <c r="Q36" s="109"/>
      <c r="R36" s="109"/>
      <c r="S36" s="2"/>
    </row>
    <row r="37" spans="1:19" ht="14.5" x14ac:dyDescent="0.35">
      <c r="A37" s="2"/>
      <c r="B37" s="16" t="s">
        <v>27</v>
      </c>
      <c r="C37" s="103" t="str">
        <f>IF(I10+I20+I30+I40&gt;0,I10+I20+I30+I40," ")</f>
        <v xml:space="preserve"> </v>
      </c>
      <c r="D37" s="104" t="str">
        <f>IF(J10+J20+J30+J40&gt;0,J10+J20+J30+J40," ")</f>
        <v xml:space="preserve"> </v>
      </c>
      <c r="E37" s="88"/>
      <c r="F37" s="84"/>
      <c r="G37" s="2"/>
      <c r="H37" s="24"/>
      <c r="I37" s="30"/>
      <c r="J37" s="31"/>
      <c r="K37" s="30"/>
      <c r="L37" s="31"/>
      <c r="M37" s="2"/>
      <c r="N37" s="24"/>
      <c r="O37" s="64"/>
      <c r="P37" s="112"/>
      <c r="Q37" s="113"/>
      <c r="R37" s="113"/>
      <c r="S37" s="2"/>
    </row>
    <row r="38" spans="1:19" ht="14.5" x14ac:dyDescent="0.35">
      <c r="A38" s="2"/>
      <c r="B38" s="10" t="s">
        <v>7</v>
      </c>
      <c r="C38" s="60">
        <f>SUM(C6:C37)+O31</f>
        <v>0</v>
      </c>
      <c r="D38" s="60">
        <f>SUM(D6:D37)+P31</f>
        <v>0</v>
      </c>
      <c r="E38" s="59">
        <f>SUM(E6:E37)+Q31</f>
        <v>0</v>
      </c>
      <c r="F38" s="59">
        <f>SUM(F6:F37)+R31</f>
        <v>0</v>
      </c>
      <c r="G38" s="2"/>
      <c r="H38" s="24"/>
      <c r="I38" s="30"/>
      <c r="J38" s="31"/>
      <c r="K38" s="30"/>
      <c r="L38" s="31"/>
      <c r="M38" s="2"/>
      <c r="N38" s="24"/>
      <c r="O38" s="64"/>
      <c r="P38" s="112"/>
      <c r="Q38" s="113"/>
      <c r="R38" s="113"/>
      <c r="S38" s="2"/>
    </row>
    <row r="39" spans="1:19" ht="14.5" x14ac:dyDescent="0.35">
      <c r="A39" s="2"/>
      <c r="B39" s="89" t="s">
        <v>34</v>
      </c>
      <c r="C39" s="117" t="s">
        <v>28</v>
      </c>
      <c r="D39" s="117"/>
      <c r="E39" s="117"/>
      <c r="F39" s="37">
        <f>SUM(F2-(C38+D38)+(E38+F38))</f>
        <v>0</v>
      </c>
      <c r="G39" s="2"/>
      <c r="H39" s="25"/>
      <c r="I39" s="32"/>
      <c r="J39" s="33"/>
      <c r="K39" s="32"/>
      <c r="L39" s="33"/>
      <c r="M39" s="2"/>
      <c r="N39" s="24"/>
      <c r="O39" s="64"/>
      <c r="P39" s="2"/>
      <c r="Q39" s="2"/>
      <c r="R39" s="2"/>
      <c r="S39" s="2"/>
    </row>
    <row r="40" spans="1:19" ht="14.5" x14ac:dyDescent="0.35">
      <c r="A40" s="2"/>
      <c r="B40" s="90">
        <f>F40+O41</f>
        <v>0</v>
      </c>
      <c r="C40" s="118" t="s">
        <v>29</v>
      </c>
      <c r="D40" s="118"/>
      <c r="E40" s="118"/>
      <c r="F40" s="38">
        <f>F2-C38+E38</f>
        <v>0</v>
      </c>
      <c r="G40" s="2"/>
      <c r="H40" s="26" t="s">
        <v>7</v>
      </c>
      <c r="I40" s="27">
        <f>SUM(I36:I39)</f>
        <v>0</v>
      </c>
      <c r="J40" s="27">
        <f>SUM(J36:J39)</f>
        <v>0</v>
      </c>
      <c r="K40" s="27">
        <f>SUM(K36:K39)</f>
        <v>0</v>
      </c>
      <c r="L40" s="27">
        <f>SUM(L36:L39)</f>
        <v>0</v>
      </c>
      <c r="M40" s="2"/>
      <c r="N40" s="24"/>
      <c r="O40" s="64"/>
      <c r="P40" s="2"/>
      <c r="Q40" s="2"/>
      <c r="R40" s="2"/>
      <c r="S40" s="2"/>
    </row>
    <row r="41" spans="1:19" ht="14.5" x14ac:dyDescent="0.35">
      <c r="A41" s="2"/>
      <c r="B41" s="21"/>
      <c r="C41" s="119" t="s">
        <v>30</v>
      </c>
      <c r="D41" s="119"/>
      <c r="E41" s="119"/>
      <c r="F41" s="39">
        <f>(F38+E38)-(C38+D38)</f>
        <v>0</v>
      </c>
      <c r="G41" s="2"/>
      <c r="H41" s="26" t="s">
        <v>8</v>
      </c>
      <c r="I41" s="114">
        <f>L40+K40-J40-I40</f>
        <v>0</v>
      </c>
      <c r="J41" s="115"/>
      <c r="K41" s="115"/>
      <c r="L41" s="116"/>
      <c r="M41" s="2"/>
      <c r="N41" s="62" t="s">
        <v>32</v>
      </c>
      <c r="O41" s="61">
        <f>SUM(O35:O40)</f>
        <v>0</v>
      </c>
      <c r="P41" s="2"/>
      <c r="Q41" s="2"/>
      <c r="R41" s="2"/>
      <c r="S41" s="2"/>
    </row>
    <row r="42" spans="1:19" ht="7.5" customHeight="1" x14ac:dyDescent="0.35">
      <c r="A42" s="2"/>
      <c r="B42" s="2"/>
      <c r="C42" s="2"/>
      <c r="D42" s="4"/>
      <c r="E42" s="4"/>
      <c r="F42" s="8"/>
      <c r="G42" s="2"/>
      <c r="H42" s="2"/>
      <c r="I42" s="2"/>
      <c r="J42" s="2"/>
      <c r="K42" s="2"/>
      <c r="L42" s="2"/>
      <c r="M42" s="2"/>
      <c r="N42" s="2"/>
      <c r="O42" s="2"/>
      <c r="S42" s="2"/>
    </row>
    <row r="48" spans="1:19" ht="14.5" hidden="1" x14ac:dyDescent="0.35"/>
    <row r="49" spans="2:6" ht="15" hidden="1" customHeight="1" x14ac:dyDescent="0.35">
      <c r="C49" t="s">
        <v>50</v>
      </c>
      <c r="E49" t="s">
        <v>45</v>
      </c>
      <c r="F49" t="s">
        <v>46</v>
      </c>
    </row>
    <row r="50" spans="2:6" ht="15" hidden="1" customHeight="1" x14ac:dyDescent="0.35">
      <c r="B50" t="s">
        <v>47</v>
      </c>
      <c r="C50" s="107">
        <f>P36</f>
        <v>0</v>
      </c>
      <c r="D50" s="107"/>
      <c r="E50" s="107" t="str">
        <f>TEXT(C50,"mmmm aaaa")</f>
        <v>janvier 1900</v>
      </c>
      <c r="F50" s="107" t="str">
        <f>PROPER(E50)</f>
        <v>Janvier 1900</v>
      </c>
    </row>
    <row r="65" customFormat="1" ht="15" hidden="1" customHeight="1" x14ac:dyDescent="0.35"/>
    <row r="66" customFormat="1" ht="15" hidden="1" customHeight="1" x14ac:dyDescent="0.35"/>
    <row r="67" customFormat="1" ht="15" hidden="1" customHeight="1" x14ac:dyDescent="0.35"/>
    <row r="68" customFormat="1" ht="15" hidden="1" customHeight="1" x14ac:dyDescent="0.35"/>
    <row r="69" customFormat="1" ht="15" hidden="1" customHeight="1" x14ac:dyDescent="0.35"/>
    <row r="70" customFormat="1" ht="15" hidden="1" customHeight="1" x14ac:dyDescent="0.35"/>
    <row r="71" customFormat="1" ht="15" hidden="1" customHeight="1" x14ac:dyDescent="0.35"/>
    <row r="72" customFormat="1" ht="15" hidden="1" customHeight="1" x14ac:dyDescent="0.35"/>
    <row r="73" customFormat="1" ht="15" hidden="1" customHeight="1" x14ac:dyDescent="0.35"/>
    <row r="74" customFormat="1" ht="15" hidden="1" customHeight="1" x14ac:dyDescent="0.35"/>
    <row r="75" customFormat="1" ht="15" hidden="1" customHeight="1" x14ac:dyDescent="0.35"/>
    <row r="76" customFormat="1" ht="15" hidden="1" customHeight="1" x14ac:dyDescent="0.35"/>
    <row r="77" customFormat="1" ht="15" hidden="1" customHeight="1" x14ac:dyDescent="0.35"/>
    <row r="78" customFormat="1" ht="15" hidden="1" customHeight="1" x14ac:dyDescent="0.35"/>
    <row r="79" customFormat="1" ht="15" hidden="1" customHeight="1" x14ac:dyDescent="0.35"/>
    <row r="80" customFormat="1" ht="15" hidden="1" customHeight="1" x14ac:dyDescent="0.35"/>
    <row r="81" customFormat="1" ht="15" hidden="1" customHeight="1" x14ac:dyDescent="0.35"/>
    <row r="82" customFormat="1" ht="15" hidden="1" customHeight="1" x14ac:dyDescent="0.35"/>
    <row r="83" customFormat="1" ht="15" hidden="1" customHeight="1" x14ac:dyDescent="0.35"/>
    <row r="84" customFormat="1" ht="15" hidden="1" customHeight="1" x14ac:dyDescent="0.35"/>
    <row r="85" customFormat="1" ht="15" hidden="1" customHeight="1" x14ac:dyDescent="0.35"/>
    <row r="86" customFormat="1" ht="15" hidden="1" customHeight="1" x14ac:dyDescent="0.35"/>
    <row r="87" customFormat="1" ht="15" hidden="1" customHeight="1" x14ac:dyDescent="0.35"/>
    <row r="88" customFormat="1" ht="15" hidden="1" customHeight="1" x14ac:dyDescent="0.35"/>
    <row r="89" customFormat="1" ht="15" hidden="1" customHeight="1" x14ac:dyDescent="0.35"/>
    <row r="90" customFormat="1" ht="15" hidden="1" customHeight="1" x14ac:dyDescent="0.35"/>
    <row r="91" customFormat="1" ht="15" hidden="1" customHeight="1" x14ac:dyDescent="0.35"/>
    <row r="92" customFormat="1" ht="15" hidden="1" customHeight="1" x14ac:dyDescent="0.35"/>
    <row r="93" customFormat="1" ht="15" hidden="1" customHeight="1" x14ac:dyDescent="0.35"/>
    <row r="94" customFormat="1" ht="15" hidden="1" customHeight="1" x14ac:dyDescent="0.35"/>
    <row r="95" customFormat="1" ht="15" hidden="1" customHeight="1" x14ac:dyDescent="0.35"/>
    <row r="96" customFormat="1" ht="15" hidden="1" customHeight="1" x14ac:dyDescent="0.35"/>
    <row r="97" customFormat="1" ht="15" hidden="1" customHeight="1" x14ac:dyDescent="0.35"/>
    <row r="98" customFormat="1" ht="15" hidden="1" customHeight="1" x14ac:dyDescent="0.35"/>
    <row r="99" customFormat="1" ht="15" hidden="1" customHeight="1" x14ac:dyDescent="0.35"/>
    <row r="100" customFormat="1" ht="15" hidden="1" customHeight="1" x14ac:dyDescent="0.35"/>
    <row r="101" customFormat="1" ht="15" hidden="1" customHeight="1" x14ac:dyDescent="0.35"/>
    <row r="102" customFormat="1" ht="15" hidden="1" customHeight="1" x14ac:dyDescent="0.35"/>
    <row r="103" customFormat="1" ht="15" hidden="1" customHeight="1" x14ac:dyDescent="0.35"/>
    <row r="104" customFormat="1" ht="15" hidden="1" customHeight="1" x14ac:dyDescent="0.35"/>
    <row r="105" customFormat="1" ht="15" hidden="1" customHeight="1" x14ac:dyDescent="0.35"/>
    <row r="106" customFormat="1" ht="15" hidden="1" customHeight="1" x14ac:dyDescent="0.35"/>
    <row r="107" customFormat="1" ht="15" hidden="1" customHeight="1" x14ac:dyDescent="0.35"/>
    <row r="108" customFormat="1" ht="15" hidden="1" customHeight="1" x14ac:dyDescent="0.35"/>
    <row r="109" customFormat="1" ht="15" hidden="1" customHeight="1" x14ac:dyDescent="0.35"/>
    <row r="110" customFormat="1" ht="15" hidden="1" customHeight="1" x14ac:dyDescent="0.35"/>
    <row r="111" customFormat="1" ht="15" hidden="1" customHeight="1" x14ac:dyDescent="0.35"/>
    <row r="112" customFormat="1" ht="15" hidden="1" customHeight="1" x14ac:dyDescent="0.35"/>
    <row r="113" customFormat="1" ht="15" hidden="1" customHeight="1" x14ac:dyDescent="0.35"/>
    <row r="114" customFormat="1" ht="15" hidden="1" customHeight="1" x14ac:dyDescent="0.35"/>
    <row r="115" customFormat="1" ht="15" hidden="1" customHeight="1" x14ac:dyDescent="0.35"/>
    <row r="116" customFormat="1" ht="15" hidden="1" customHeight="1" x14ac:dyDescent="0.35"/>
    <row r="117" customFormat="1" ht="15" hidden="1" customHeight="1" x14ac:dyDescent="0.35"/>
    <row r="118" customFormat="1" ht="15" hidden="1" customHeight="1" x14ac:dyDescent="0.35"/>
    <row r="119" customFormat="1" ht="15" hidden="1" customHeight="1" x14ac:dyDescent="0.35"/>
    <row r="120" customFormat="1" ht="15" hidden="1" customHeight="1" x14ac:dyDescent="0.35"/>
    <row r="121" customFormat="1" ht="15" hidden="1" customHeight="1" x14ac:dyDescent="0.35"/>
  </sheetData>
  <mergeCells count="47">
    <mergeCell ref="N12:R12"/>
    <mergeCell ref="D2:E2"/>
    <mergeCell ref="H2:L2"/>
    <mergeCell ref="N2:R2"/>
    <mergeCell ref="B3:B5"/>
    <mergeCell ref="C3:D4"/>
    <mergeCell ref="E3:F4"/>
    <mergeCell ref="H3:H4"/>
    <mergeCell ref="I3:J3"/>
    <mergeCell ref="K3:L3"/>
    <mergeCell ref="N3:N4"/>
    <mergeCell ref="O3:P3"/>
    <mergeCell ref="Q3:R3"/>
    <mergeCell ref="O10:R10"/>
    <mergeCell ref="I11:L11"/>
    <mergeCell ref="B2:C2"/>
    <mergeCell ref="H13:L13"/>
    <mergeCell ref="N13:N14"/>
    <mergeCell ref="O13:P13"/>
    <mergeCell ref="Q13:R13"/>
    <mergeCell ref="H14:H15"/>
    <mergeCell ref="I14:J14"/>
    <mergeCell ref="K14:L14"/>
    <mergeCell ref="O20:R20"/>
    <mergeCell ref="H23:L23"/>
    <mergeCell ref="N22:R22"/>
    <mergeCell ref="H24:H25"/>
    <mergeCell ref="I24:J24"/>
    <mergeCell ref="K24:L24"/>
    <mergeCell ref="N23:N24"/>
    <mergeCell ref="O23:P23"/>
    <mergeCell ref="Q23:R23"/>
    <mergeCell ref="O32:R32"/>
    <mergeCell ref="H34:H35"/>
    <mergeCell ref="I34:J34"/>
    <mergeCell ref="K34:L34"/>
    <mergeCell ref="I21:L21"/>
    <mergeCell ref="C39:E39"/>
    <mergeCell ref="C40:E40"/>
    <mergeCell ref="C41:E41"/>
    <mergeCell ref="I31:L31"/>
    <mergeCell ref="H33:L33"/>
    <mergeCell ref="P36:R36"/>
    <mergeCell ref="P34:R35"/>
    <mergeCell ref="P37:R37"/>
    <mergeCell ref="P38:R38"/>
    <mergeCell ref="I41:L41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nommerfeuille">
                <anchor moveWithCells="1" sizeWithCells="1">
                  <from>
                    <xdr:col>15</xdr:col>
                    <xdr:colOff>19050</xdr:colOff>
                    <xdr:row>36</xdr:row>
                    <xdr:rowOff>19050</xdr:rowOff>
                  </from>
                  <to>
                    <xdr:col>18</xdr:col>
                    <xdr:colOff>0</xdr:colOff>
                    <xdr:row>38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DupliquerFeuilPlusieursFois">
                <anchor moveWithCells="1" sizeWithCells="1">
                  <from>
                    <xdr:col>15</xdr:col>
                    <xdr:colOff>19050</xdr:colOff>
                    <xdr:row>38</xdr:row>
                    <xdr:rowOff>95250</xdr:rowOff>
                  </from>
                  <to>
                    <xdr:col>18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65307-3920-4626-BCD7-BFBB523F99F2}">
  <sheetPr codeName="Feuil2"/>
  <dimension ref="A1:X50"/>
  <sheetViews>
    <sheetView showGridLines="0" showRowColHeaders="0" workbookViewId="0">
      <selection activeCell="K38" sqref="K38"/>
    </sheetView>
  </sheetViews>
  <sheetFormatPr baseColWidth="10" defaultColWidth="0" defaultRowHeight="15" customHeight="1" zeroHeight="1" x14ac:dyDescent="0.35"/>
  <cols>
    <col min="1" max="1" width="1.453125" customWidth="1"/>
    <col min="2" max="2" width="24.81640625" customWidth="1"/>
    <col min="3" max="6" width="12.7265625" customWidth="1"/>
    <col min="7" max="7" width="3.7265625" customWidth="1"/>
    <col min="8" max="8" width="21.81640625" customWidth="1"/>
    <col min="9" max="12" width="12.7265625" customWidth="1"/>
    <col min="13" max="13" width="3.7265625" customWidth="1"/>
    <col min="14" max="14" width="19.1796875" customWidth="1"/>
    <col min="15" max="18" width="12.7265625" customWidth="1"/>
    <col min="19" max="19" width="1.453125" customWidth="1"/>
    <col min="20" max="24" width="0" hidden="1" customWidth="1"/>
    <col min="25" max="16384" width="11.453125" hidden="1"/>
  </cols>
  <sheetData>
    <row r="1" spans="1:24" ht="7.5" customHeight="1" x14ac:dyDescent="0.3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24" ht="14.5" x14ac:dyDescent="0.35">
      <c r="A2" s="2"/>
      <c r="B2" s="135" t="str">
        <f ca="1">F50</f>
        <v>Février 1900</v>
      </c>
      <c r="C2" s="136"/>
      <c r="D2" s="127" t="s">
        <v>31</v>
      </c>
      <c r="E2" s="128"/>
      <c r="F2" s="11" cm="1">
        <f t="array" aca="1" ref="F2" ca="1">INDIRECT("'"&amp;feuiprec()&amp;"'!F39")</f>
        <v>0</v>
      </c>
      <c r="G2" s="3"/>
      <c r="H2" s="120" t="s">
        <v>33</v>
      </c>
      <c r="I2" s="121"/>
      <c r="J2" s="121"/>
      <c r="K2" s="121"/>
      <c r="L2" s="122"/>
      <c r="M2" s="2"/>
      <c r="N2" s="120" t="s">
        <v>0</v>
      </c>
      <c r="O2" s="121"/>
      <c r="P2" s="121"/>
      <c r="Q2" s="121"/>
      <c r="R2" s="122"/>
      <c r="S2" s="2"/>
    </row>
    <row r="3" spans="1:24" ht="14.5" x14ac:dyDescent="0.35">
      <c r="A3" s="2"/>
      <c r="B3" s="123" t="s">
        <v>1</v>
      </c>
      <c r="C3" s="130" t="s">
        <v>2</v>
      </c>
      <c r="D3" s="131"/>
      <c r="E3" s="134" t="s">
        <v>3</v>
      </c>
      <c r="F3" s="131"/>
      <c r="G3" s="3"/>
      <c r="H3" s="123" t="s">
        <v>4</v>
      </c>
      <c r="I3" s="125" t="s">
        <v>2</v>
      </c>
      <c r="J3" s="126"/>
      <c r="K3" s="125" t="s">
        <v>3</v>
      </c>
      <c r="L3" s="126"/>
      <c r="M3" s="2"/>
      <c r="N3" s="123" t="s">
        <v>4</v>
      </c>
      <c r="O3" s="125" t="s">
        <v>2</v>
      </c>
      <c r="P3" s="126"/>
      <c r="Q3" s="125" t="s">
        <v>3</v>
      </c>
      <c r="R3" s="126"/>
      <c r="S3" s="2"/>
    </row>
    <row r="4" spans="1:24" ht="14.5" x14ac:dyDescent="0.35">
      <c r="A4" s="2"/>
      <c r="B4" s="124"/>
      <c r="C4" s="132"/>
      <c r="D4" s="133"/>
      <c r="E4" s="129"/>
      <c r="F4" s="133"/>
      <c r="G4" s="3"/>
      <c r="H4" s="124"/>
      <c r="I4" s="35" t="s">
        <v>5</v>
      </c>
      <c r="J4" s="35" t="s">
        <v>6</v>
      </c>
      <c r="K4" s="35" t="s">
        <v>5</v>
      </c>
      <c r="L4" s="35" t="s">
        <v>6</v>
      </c>
      <c r="M4" s="2"/>
      <c r="N4" s="124"/>
      <c r="O4" s="35" t="s">
        <v>5</v>
      </c>
      <c r="P4" s="35" t="s">
        <v>6</v>
      </c>
      <c r="Q4" s="35" t="s">
        <v>5</v>
      </c>
      <c r="R4" s="35" t="s">
        <v>6</v>
      </c>
      <c r="S4" s="2"/>
    </row>
    <row r="5" spans="1:24" ht="14.5" x14ac:dyDescent="0.35">
      <c r="A5" s="2"/>
      <c r="B5" s="129"/>
      <c r="C5" s="35" t="s">
        <v>5</v>
      </c>
      <c r="D5" s="35" t="s">
        <v>6</v>
      </c>
      <c r="E5" s="10" t="s">
        <v>5</v>
      </c>
      <c r="F5" s="10" t="s">
        <v>6</v>
      </c>
      <c r="G5" s="3"/>
      <c r="H5" s="23"/>
      <c r="I5" s="28"/>
      <c r="J5" s="29"/>
      <c r="K5" s="28"/>
      <c r="L5" s="29"/>
      <c r="M5" s="2"/>
      <c r="N5" s="23"/>
      <c r="O5" s="28"/>
      <c r="P5" s="29"/>
      <c r="Q5" s="28"/>
      <c r="R5" s="29"/>
      <c r="S5" s="2"/>
    </row>
    <row r="6" spans="1:24" ht="14.5" x14ac:dyDescent="0.35">
      <c r="A6" s="2"/>
      <c r="B6" s="40" t="s">
        <v>35</v>
      </c>
      <c r="C6" s="41"/>
      <c r="D6" s="41"/>
      <c r="E6" s="47"/>
      <c r="F6" s="48"/>
      <c r="G6" s="3"/>
      <c r="H6" s="24"/>
      <c r="I6" s="30"/>
      <c r="J6" s="31"/>
      <c r="K6" s="30"/>
      <c r="L6" s="31"/>
      <c r="M6" s="2"/>
      <c r="N6" s="24"/>
      <c r="O6" s="30"/>
      <c r="P6" s="31"/>
      <c r="Q6" s="30"/>
      <c r="R6" s="31"/>
      <c r="S6" s="2"/>
    </row>
    <row r="7" spans="1:24" ht="14.5" x14ac:dyDescent="0.35">
      <c r="A7" s="2"/>
      <c r="B7" s="42" t="s">
        <v>36</v>
      </c>
      <c r="C7" s="43"/>
      <c r="D7" s="43"/>
      <c r="E7" s="49"/>
      <c r="F7" s="50"/>
      <c r="G7" s="3"/>
      <c r="H7" s="24"/>
      <c r="I7" s="30"/>
      <c r="J7" s="31"/>
      <c r="K7" s="30"/>
      <c r="L7" s="31"/>
      <c r="M7" s="2"/>
      <c r="N7" s="24"/>
      <c r="O7" s="30"/>
      <c r="P7" s="31"/>
      <c r="Q7" s="30"/>
      <c r="R7" s="31"/>
      <c r="S7" s="2"/>
    </row>
    <row r="8" spans="1:24" ht="14.5" x14ac:dyDescent="0.35">
      <c r="A8" s="2"/>
      <c r="B8" s="42" t="s">
        <v>37</v>
      </c>
      <c r="C8" s="43"/>
      <c r="D8" s="43"/>
      <c r="E8" s="49"/>
      <c r="F8" s="50"/>
      <c r="G8" s="3"/>
      <c r="H8" s="24"/>
      <c r="I8" s="30"/>
      <c r="J8" s="31"/>
      <c r="K8" s="30"/>
      <c r="L8" s="31"/>
      <c r="M8" s="2"/>
      <c r="N8" s="25"/>
      <c r="O8" s="32"/>
      <c r="P8" s="33"/>
      <c r="Q8" s="32"/>
      <c r="R8" s="33"/>
      <c r="S8" s="2"/>
    </row>
    <row r="9" spans="1:24" ht="14.5" x14ac:dyDescent="0.35">
      <c r="A9" s="2"/>
      <c r="B9" s="42" t="s">
        <v>38</v>
      </c>
      <c r="C9" s="43"/>
      <c r="D9" s="43"/>
      <c r="E9" s="49"/>
      <c r="F9" s="50"/>
      <c r="G9" s="3"/>
      <c r="H9" s="25"/>
      <c r="I9" s="32"/>
      <c r="J9" s="33"/>
      <c r="K9" s="32"/>
      <c r="L9" s="33"/>
      <c r="M9" s="2"/>
      <c r="N9" s="26" t="s">
        <v>7</v>
      </c>
      <c r="O9" s="27">
        <f>SUM(O5:O8)</f>
        <v>0</v>
      </c>
      <c r="P9" s="27">
        <f>SUM(P5:P8)</f>
        <v>0</v>
      </c>
      <c r="Q9" s="27">
        <f>SUM(Q5:Q8)</f>
        <v>0</v>
      </c>
      <c r="R9" s="27">
        <f>SUM(R5:R8)</f>
        <v>0</v>
      </c>
      <c r="S9" s="2"/>
    </row>
    <row r="10" spans="1:24" ht="14.5" x14ac:dyDescent="0.35">
      <c r="A10" s="2"/>
      <c r="B10" s="42"/>
      <c r="C10" s="43"/>
      <c r="D10" s="43"/>
      <c r="E10" s="49"/>
      <c r="F10" s="50"/>
      <c r="G10" s="3"/>
      <c r="H10" s="26" t="s">
        <v>7</v>
      </c>
      <c r="I10" s="27">
        <f>SUM(I5:I9)</f>
        <v>0</v>
      </c>
      <c r="J10" s="27">
        <f>SUM(J5:J9)</f>
        <v>0</v>
      </c>
      <c r="K10" s="27">
        <f>SUM(K5:K9)</f>
        <v>0</v>
      </c>
      <c r="L10" s="27">
        <f>SUM(L5:L9)</f>
        <v>0</v>
      </c>
      <c r="M10" s="2"/>
      <c r="N10" s="26" t="s">
        <v>8</v>
      </c>
      <c r="O10" s="114">
        <f>R9+Q9-P9-O9</f>
        <v>0</v>
      </c>
      <c r="P10" s="115"/>
      <c r="Q10" s="115"/>
      <c r="R10" s="116"/>
      <c r="S10" s="2"/>
    </row>
    <row r="11" spans="1:24" ht="14.5" x14ac:dyDescent="0.35">
      <c r="A11" s="2"/>
      <c r="B11" s="42"/>
      <c r="C11" s="43"/>
      <c r="D11" s="43"/>
      <c r="E11" s="49"/>
      <c r="F11" s="50"/>
      <c r="G11" s="3"/>
      <c r="H11" s="26" t="s">
        <v>8</v>
      </c>
      <c r="I11" s="114">
        <f>L10+K10-J10-I10</f>
        <v>0</v>
      </c>
      <c r="J11" s="115"/>
      <c r="K11" s="115"/>
      <c r="L11" s="116"/>
      <c r="M11" s="2"/>
      <c r="N11" s="3"/>
      <c r="O11" s="3"/>
      <c r="P11" s="3"/>
      <c r="Q11" s="3"/>
      <c r="R11" s="3"/>
      <c r="S11" s="2"/>
      <c r="T11" s="1"/>
      <c r="U11" s="1"/>
      <c r="V11" s="1"/>
      <c r="W11" s="1"/>
      <c r="X11" s="1"/>
    </row>
    <row r="12" spans="1:24" ht="14.5" x14ac:dyDescent="0.35">
      <c r="A12" s="2"/>
      <c r="B12" s="42"/>
      <c r="C12" s="43"/>
      <c r="D12" s="44"/>
      <c r="E12" s="49"/>
      <c r="F12" s="50"/>
      <c r="G12" s="3"/>
      <c r="H12" s="3"/>
      <c r="I12" s="3"/>
      <c r="J12" s="3"/>
      <c r="K12" s="3"/>
      <c r="L12" s="3"/>
      <c r="M12" s="2"/>
      <c r="N12" s="120" t="s">
        <v>9</v>
      </c>
      <c r="O12" s="121"/>
      <c r="P12" s="121"/>
      <c r="Q12" s="121"/>
      <c r="R12" s="122"/>
      <c r="S12" s="2"/>
    </row>
    <row r="13" spans="1:24" ht="14.5" x14ac:dyDescent="0.35">
      <c r="A13" s="2"/>
      <c r="B13" s="42"/>
      <c r="C13" s="43"/>
      <c r="D13" s="43"/>
      <c r="E13" s="49"/>
      <c r="F13" s="50"/>
      <c r="G13" s="3"/>
      <c r="H13" s="120" t="s">
        <v>23</v>
      </c>
      <c r="I13" s="121"/>
      <c r="J13" s="121"/>
      <c r="K13" s="121"/>
      <c r="L13" s="122"/>
      <c r="M13" s="2"/>
      <c r="N13" s="123" t="s">
        <v>4</v>
      </c>
      <c r="O13" s="125" t="s">
        <v>2</v>
      </c>
      <c r="P13" s="126"/>
      <c r="Q13" s="125" t="s">
        <v>3</v>
      </c>
      <c r="R13" s="126"/>
      <c r="S13" s="2"/>
    </row>
    <row r="14" spans="1:24" ht="14.5" x14ac:dyDescent="0.35">
      <c r="A14" s="2"/>
      <c r="B14" s="45" t="s">
        <v>11</v>
      </c>
      <c r="C14" s="46"/>
      <c r="D14" s="46"/>
      <c r="E14" s="93" t="str">
        <f>IF(K10+K20+K30+K40&gt;0,K10+K20+K30+K40," ")</f>
        <v xml:space="preserve"> </v>
      </c>
      <c r="F14" s="94" t="str">
        <f>IF(L10+L20+L30+L40&gt;0,L10+L20+L30+L40," ")</f>
        <v xml:space="preserve"> </v>
      </c>
      <c r="G14" s="3"/>
      <c r="H14" s="123" t="s">
        <v>4</v>
      </c>
      <c r="I14" s="125" t="s">
        <v>2</v>
      </c>
      <c r="J14" s="126"/>
      <c r="K14" s="125" t="s">
        <v>3</v>
      </c>
      <c r="L14" s="126"/>
      <c r="M14" s="2"/>
      <c r="N14" s="124"/>
      <c r="O14" s="35" t="s">
        <v>5</v>
      </c>
      <c r="P14" s="35" t="s">
        <v>6</v>
      </c>
      <c r="Q14" s="35" t="s">
        <v>5</v>
      </c>
      <c r="R14" s="35" t="s">
        <v>6</v>
      </c>
      <c r="S14" s="2"/>
    </row>
    <row r="15" spans="1:24" ht="14.5" x14ac:dyDescent="0.35">
      <c r="A15" s="2"/>
      <c r="B15" s="2"/>
      <c r="C15" s="6"/>
      <c r="D15" s="6"/>
      <c r="E15" s="6"/>
      <c r="F15" s="6"/>
      <c r="G15" s="3"/>
      <c r="H15" s="124"/>
      <c r="I15" s="35" t="s">
        <v>5</v>
      </c>
      <c r="J15" s="35" t="s">
        <v>6</v>
      </c>
      <c r="K15" s="35" t="s">
        <v>5</v>
      </c>
      <c r="L15" s="35" t="s">
        <v>6</v>
      </c>
      <c r="M15" s="2"/>
      <c r="N15" s="23"/>
      <c r="O15" s="28"/>
      <c r="P15" s="29"/>
      <c r="Q15" s="28"/>
      <c r="R15" s="29"/>
      <c r="S15" s="2"/>
    </row>
    <row r="16" spans="1:24" ht="14.5" x14ac:dyDescent="0.35">
      <c r="A16" s="2"/>
      <c r="B16" s="14" t="s">
        <v>39</v>
      </c>
      <c r="C16" s="17"/>
      <c r="D16" s="12"/>
      <c r="E16" s="51"/>
      <c r="F16" s="52"/>
      <c r="G16" s="3"/>
      <c r="H16" s="23"/>
      <c r="I16" s="28"/>
      <c r="J16" s="29"/>
      <c r="K16" s="28"/>
      <c r="L16" s="29"/>
      <c r="M16" s="2"/>
      <c r="N16" s="24"/>
      <c r="O16" s="30"/>
      <c r="P16" s="31"/>
      <c r="Q16" s="30"/>
      <c r="R16" s="31"/>
      <c r="S16" s="2"/>
    </row>
    <row r="17" spans="1:19" ht="14.5" x14ac:dyDescent="0.35">
      <c r="A17" s="2"/>
      <c r="B17" s="15"/>
      <c r="C17" s="18"/>
      <c r="D17" s="6"/>
      <c r="E17" s="53"/>
      <c r="F17" s="54"/>
      <c r="G17" s="3"/>
      <c r="H17" s="24"/>
      <c r="I17" s="30"/>
      <c r="J17" s="31"/>
      <c r="K17" s="30"/>
      <c r="L17" s="31"/>
      <c r="M17" s="2"/>
      <c r="N17" s="24"/>
      <c r="O17" s="30"/>
      <c r="P17" s="31"/>
      <c r="Q17" s="30"/>
      <c r="R17" s="31"/>
      <c r="S17" s="2"/>
    </row>
    <row r="18" spans="1:19" ht="14.5" x14ac:dyDescent="0.35">
      <c r="A18" s="2"/>
      <c r="B18" s="15"/>
      <c r="C18" s="18"/>
      <c r="D18" s="6"/>
      <c r="E18" s="53"/>
      <c r="F18" s="54"/>
      <c r="G18" s="3"/>
      <c r="H18" s="24"/>
      <c r="I18" s="30"/>
      <c r="J18" s="31"/>
      <c r="K18" s="30"/>
      <c r="L18" s="31"/>
      <c r="M18" s="2"/>
      <c r="N18" s="25"/>
      <c r="O18" s="32"/>
      <c r="P18" s="33"/>
      <c r="Q18" s="32"/>
      <c r="R18" s="33"/>
      <c r="S18" s="2"/>
    </row>
    <row r="19" spans="1:19" ht="14.5" x14ac:dyDescent="0.35">
      <c r="A19" s="2"/>
      <c r="B19" s="16" t="s">
        <v>12</v>
      </c>
      <c r="C19" s="19"/>
      <c r="D19" s="13"/>
      <c r="E19" s="55"/>
      <c r="F19" s="56"/>
      <c r="G19" s="3"/>
      <c r="H19" s="25"/>
      <c r="I19" s="32"/>
      <c r="J19" s="33"/>
      <c r="K19" s="32"/>
      <c r="L19" s="33"/>
      <c r="M19" s="2"/>
      <c r="N19" s="26" t="s">
        <v>7</v>
      </c>
      <c r="O19" s="27">
        <f>SUM(O15:O18)</f>
        <v>0</v>
      </c>
      <c r="P19" s="27">
        <f>SUM(P15:P18)</f>
        <v>0</v>
      </c>
      <c r="Q19" s="27">
        <f>SUM(Q15:Q18)</f>
        <v>0</v>
      </c>
      <c r="R19" s="27">
        <f>SUM(R15:R18)</f>
        <v>0</v>
      </c>
      <c r="S19" s="2"/>
    </row>
    <row r="20" spans="1:19" ht="14.5" x14ac:dyDescent="0.35">
      <c r="A20" s="2"/>
      <c r="B20" s="2"/>
      <c r="C20" s="6"/>
      <c r="D20" s="6"/>
      <c r="E20" s="53"/>
      <c r="F20" s="53"/>
      <c r="G20" s="3"/>
      <c r="H20" s="26" t="s">
        <v>7</v>
      </c>
      <c r="I20" s="27">
        <f>SUM(I16:I19)</f>
        <v>0</v>
      </c>
      <c r="J20" s="27">
        <f>SUM(J16:J19)</f>
        <v>0</v>
      </c>
      <c r="K20" s="27">
        <f>SUM(K16:K19)</f>
        <v>0</v>
      </c>
      <c r="L20" s="27">
        <f>SUM(L16:L19)</f>
        <v>0</v>
      </c>
      <c r="M20" s="2"/>
      <c r="N20" s="26" t="s">
        <v>8</v>
      </c>
      <c r="O20" s="114">
        <f>R19+Q19-P19-O19</f>
        <v>0</v>
      </c>
      <c r="P20" s="115"/>
      <c r="Q20" s="115"/>
      <c r="R20" s="116"/>
      <c r="S20" s="2"/>
    </row>
    <row r="21" spans="1:19" ht="14.5" x14ac:dyDescent="0.35">
      <c r="A21" s="2"/>
      <c r="B21" s="14" t="s">
        <v>13</v>
      </c>
      <c r="C21" s="17"/>
      <c r="D21" s="12"/>
      <c r="E21" s="51"/>
      <c r="F21" s="52"/>
      <c r="G21" s="3"/>
      <c r="H21" s="26" t="s">
        <v>8</v>
      </c>
      <c r="I21" s="114">
        <f>L20+K20-J20-I20</f>
        <v>0</v>
      </c>
      <c r="J21" s="115"/>
      <c r="K21" s="115"/>
      <c r="L21" s="116"/>
      <c r="M21" s="2"/>
      <c r="N21" s="4"/>
      <c r="O21" s="4"/>
      <c r="P21" s="4"/>
      <c r="Q21" s="4"/>
      <c r="R21" s="4"/>
      <c r="S21" s="2"/>
    </row>
    <row r="22" spans="1:19" ht="14.5" x14ac:dyDescent="0.35">
      <c r="A22" s="2"/>
      <c r="B22" s="15" t="s">
        <v>40</v>
      </c>
      <c r="C22" s="18"/>
      <c r="D22" s="7"/>
      <c r="E22" s="53"/>
      <c r="F22" s="54"/>
      <c r="G22" s="3"/>
      <c r="H22" s="3"/>
      <c r="I22" s="3"/>
      <c r="J22" s="3"/>
      <c r="K22" s="3"/>
      <c r="L22" s="3"/>
      <c r="M22" s="2"/>
      <c r="N22" s="120" t="s">
        <v>16</v>
      </c>
      <c r="O22" s="121"/>
      <c r="P22" s="121"/>
      <c r="Q22" s="121"/>
      <c r="R22" s="122"/>
      <c r="S22" s="2"/>
    </row>
    <row r="23" spans="1:19" ht="14.5" x14ac:dyDescent="0.35">
      <c r="A23" s="2"/>
      <c r="B23" s="15" t="s">
        <v>14</v>
      </c>
      <c r="C23" s="18"/>
      <c r="D23" s="7"/>
      <c r="E23" s="53"/>
      <c r="F23" s="54"/>
      <c r="G23" s="3"/>
      <c r="H23" s="120" t="s">
        <v>10</v>
      </c>
      <c r="I23" s="121"/>
      <c r="J23" s="121"/>
      <c r="K23" s="121"/>
      <c r="L23" s="122"/>
      <c r="M23" s="2"/>
      <c r="N23" s="123" t="s">
        <v>4</v>
      </c>
      <c r="O23" s="125" t="s">
        <v>17</v>
      </c>
      <c r="P23" s="126"/>
      <c r="Q23" s="125" t="s">
        <v>18</v>
      </c>
      <c r="R23" s="126"/>
      <c r="S23" s="2"/>
    </row>
    <row r="24" spans="1:19" ht="14.5" x14ac:dyDescent="0.35">
      <c r="A24" s="2"/>
      <c r="B24" s="15" t="s">
        <v>42</v>
      </c>
      <c r="C24" s="20"/>
      <c r="D24" s="7"/>
      <c r="E24" s="53"/>
      <c r="F24" s="54"/>
      <c r="G24" s="3"/>
      <c r="H24" s="123" t="s">
        <v>4</v>
      </c>
      <c r="I24" s="125" t="s">
        <v>2</v>
      </c>
      <c r="J24" s="126"/>
      <c r="K24" s="125" t="s">
        <v>3</v>
      </c>
      <c r="L24" s="126"/>
      <c r="M24" s="2"/>
      <c r="N24" s="124"/>
      <c r="O24" s="35" t="s">
        <v>5</v>
      </c>
      <c r="P24" s="35" t="s">
        <v>6</v>
      </c>
      <c r="Q24" s="35" t="s">
        <v>5</v>
      </c>
      <c r="R24" s="35" t="s">
        <v>6</v>
      </c>
      <c r="S24" s="2"/>
    </row>
    <row r="25" spans="1:19" ht="14.5" x14ac:dyDescent="0.35">
      <c r="A25" s="2"/>
      <c r="B25" s="15" t="s">
        <v>9</v>
      </c>
      <c r="C25" s="99" t="str">
        <f>IF(O19&gt;0,O19," ")</f>
        <v xml:space="preserve"> </v>
      </c>
      <c r="D25" s="100" t="str">
        <f>IF(P19&gt;0,P19," ")</f>
        <v xml:space="preserve"> </v>
      </c>
      <c r="E25" s="101" t="str">
        <f t="shared" ref="E25:F25" si="0">IF(Q19&gt;0,Q19," ")</f>
        <v xml:space="preserve"> </v>
      </c>
      <c r="F25" s="102" t="str">
        <f t="shared" si="0"/>
        <v xml:space="preserve"> </v>
      </c>
      <c r="G25" s="3"/>
      <c r="H25" s="124"/>
      <c r="I25" s="35" t="s">
        <v>5</v>
      </c>
      <c r="J25" s="35" t="s">
        <v>6</v>
      </c>
      <c r="K25" s="35" t="s">
        <v>5</v>
      </c>
      <c r="L25" s="35" t="s">
        <v>6</v>
      </c>
      <c r="M25" s="2"/>
      <c r="N25" s="23"/>
      <c r="O25" s="28"/>
      <c r="P25" s="29"/>
      <c r="Q25" s="28"/>
      <c r="R25" s="29"/>
      <c r="S25" s="2"/>
    </row>
    <row r="26" spans="1:19" ht="14.5" x14ac:dyDescent="0.35">
      <c r="A26" s="2"/>
      <c r="B26" s="15" t="s">
        <v>19</v>
      </c>
      <c r="C26" s="20"/>
      <c r="D26" s="7"/>
      <c r="E26" s="53"/>
      <c r="F26" s="54"/>
      <c r="G26" s="3"/>
      <c r="H26" s="23"/>
      <c r="I26" s="28"/>
      <c r="J26" s="29"/>
      <c r="K26" s="28"/>
      <c r="L26" s="29"/>
      <c r="M26" s="2"/>
      <c r="N26" s="24"/>
      <c r="O26" s="30"/>
      <c r="P26" s="31"/>
      <c r="Q26" s="30"/>
      <c r="R26" s="31"/>
      <c r="S26" s="2"/>
    </row>
    <row r="27" spans="1:19" ht="14.5" x14ac:dyDescent="0.35">
      <c r="A27" s="2"/>
      <c r="B27" s="15" t="s">
        <v>20</v>
      </c>
      <c r="C27" s="20"/>
      <c r="D27" s="7"/>
      <c r="E27" s="57"/>
      <c r="F27" s="54"/>
      <c r="G27" s="3"/>
      <c r="H27" s="24"/>
      <c r="I27" s="30"/>
      <c r="J27" s="31"/>
      <c r="K27" s="30"/>
      <c r="L27" s="31"/>
      <c r="M27" s="2"/>
      <c r="N27" s="24"/>
      <c r="O27" s="30"/>
      <c r="P27" s="31"/>
      <c r="Q27" s="30"/>
      <c r="R27" s="31"/>
      <c r="S27" s="2"/>
    </row>
    <row r="28" spans="1:19" ht="14.5" x14ac:dyDescent="0.35">
      <c r="A28" s="2"/>
      <c r="B28" s="15" t="s">
        <v>41</v>
      </c>
      <c r="C28" s="18"/>
      <c r="D28" s="6"/>
      <c r="E28" s="53"/>
      <c r="F28" s="54"/>
      <c r="G28" s="3"/>
      <c r="H28" s="24"/>
      <c r="I28" s="30"/>
      <c r="J28" s="31"/>
      <c r="K28" s="30"/>
      <c r="L28" s="31"/>
      <c r="M28" s="2"/>
      <c r="N28" s="24"/>
      <c r="O28" s="30"/>
      <c r="P28" s="31"/>
      <c r="Q28" s="30"/>
      <c r="R28" s="31"/>
      <c r="S28" s="2"/>
    </row>
    <row r="29" spans="1:19" ht="14.5" x14ac:dyDescent="0.35">
      <c r="A29" s="2"/>
      <c r="B29" s="15"/>
      <c r="C29" s="18"/>
      <c r="D29" s="6"/>
      <c r="E29" s="57"/>
      <c r="F29" s="54"/>
      <c r="G29" s="3"/>
      <c r="H29" s="25"/>
      <c r="I29" s="32"/>
      <c r="J29" s="33"/>
      <c r="K29" s="32"/>
      <c r="L29" s="33"/>
      <c r="M29" s="2"/>
      <c r="N29" s="24"/>
      <c r="O29" s="30"/>
      <c r="P29" s="34"/>
      <c r="Q29" s="30"/>
      <c r="R29" s="31"/>
      <c r="S29" s="2"/>
    </row>
    <row r="30" spans="1:19" ht="14.5" x14ac:dyDescent="0.35">
      <c r="A30" s="2"/>
      <c r="B30" s="15" t="s">
        <v>0</v>
      </c>
      <c r="C30" s="99" t="str">
        <f>IF(O9&gt;0,O9," ")</f>
        <v xml:space="preserve"> </v>
      </c>
      <c r="D30" s="100" t="str">
        <f t="shared" ref="D30:E30" si="1">IF(P9&gt;0,P9," ")</f>
        <v xml:space="preserve"> </v>
      </c>
      <c r="E30" s="101" t="str">
        <f t="shared" si="1"/>
        <v xml:space="preserve"> </v>
      </c>
      <c r="F30" s="102" t="str">
        <f>IF(R9&gt;0,R9," ")</f>
        <v xml:space="preserve"> </v>
      </c>
      <c r="G30" s="3"/>
      <c r="H30" s="26" t="s">
        <v>7</v>
      </c>
      <c r="I30" s="27">
        <f>SUM(I26:I29)</f>
        <v>0</v>
      </c>
      <c r="J30" s="27">
        <f>SUM(J26:J29)</f>
        <v>0</v>
      </c>
      <c r="K30" s="27">
        <f>SUM(K26:K29)</f>
        <v>0</v>
      </c>
      <c r="L30" s="27">
        <f>SUM(L26:L29)</f>
        <v>0</v>
      </c>
      <c r="M30" s="2"/>
      <c r="N30" s="25"/>
      <c r="O30" s="32"/>
      <c r="P30" s="33"/>
      <c r="Q30" s="32"/>
      <c r="R30" s="33"/>
      <c r="S30" s="2"/>
    </row>
    <row r="31" spans="1:19" ht="14.5" x14ac:dyDescent="0.35">
      <c r="A31" s="2"/>
      <c r="B31" s="15" t="s">
        <v>21</v>
      </c>
      <c r="C31" s="18"/>
      <c r="D31" s="6"/>
      <c r="E31" s="53"/>
      <c r="F31" s="54"/>
      <c r="G31" s="3"/>
      <c r="H31" s="26" t="s">
        <v>8</v>
      </c>
      <c r="I31" s="114">
        <f>L30+K30-J30-I30</f>
        <v>0</v>
      </c>
      <c r="J31" s="115"/>
      <c r="K31" s="115"/>
      <c r="L31" s="116"/>
      <c r="M31" s="2"/>
      <c r="N31" s="26" t="s">
        <v>7</v>
      </c>
      <c r="O31" s="27">
        <f>SUM(O25:O30)</f>
        <v>0</v>
      </c>
      <c r="P31" s="27">
        <f>SUM(P25:P30)</f>
        <v>0</v>
      </c>
      <c r="Q31" s="27">
        <f>SUM(Q25:Q30)</f>
        <v>0</v>
      </c>
      <c r="R31" s="27">
        <f>SUM(R25:R30)</f>
        <v>0</v>
      </c>
      <c r="S31" s="2"/>
    </row>
    <row r="32" spans="1:19" ht="14.5" x14ac:dyDescent="0.35">
      <c r="A32" s="2"/>
      <c r="B32" s="15" t="s">
        <v>22</v>
      </c>
      <c r="C32" s="18"/>
      <c r="D32" s="6"/>
      <c r="E32" s="57"/>
      <c r="F32" s="54"/>
      <c r="G32" s="3"/>
      <c r="H32" s="2"/>
      <c r="I32" s="2"/>
      <c r="J32" s="2"/>
      <c r="K32" s="2"/>
      <c r="L32" s="2"/>
      <c r="M32" s="2"/>
      <c r="N32" s="26" t="s">
        <v>8</v>
      </c>
      <c r="O32" s="114">
        <f>R31+Q31-P31-O31</f>
        <v>0</v>
      </c>
      <c r="P32" s="115"/>
      <c r="Q32" s="115"/>
      <c r="R32" s="116"/>
      <c r="S32" s="2"/>
    </row>
    <row r="33" spans="1:19" ht="14.5" x14ac:dyDescent="0.35">
      <c r="A33" s="2"/>
      <c r="B33" s="15"/>
      <c r="C33" s="18"/>
      <c r="D33" s="6"/>
      <c r="E33" s="57"/>
      <c r="F33" s="54"/>
      <c r="G33" s="3"/>
      <c r="H33" s="120" t="s">
        <v>15</v>
      </c>
      <c r="I33" s="121"/>
      <c r="J33" s="121"/>
      <c r="K33" s="121"/>
      <c r="L33" s="122"/>
      <c r="M33" s="2"/>
      <c r="N33" s="3"/>
      <c r="O33" s="3"/>
      <c r="P33" s="2"/>
      <c r="Q33" s="2"/>
      <c r="R33" s="2"/>
      <c r="S33" s="2"/>
    </row>
    <row r="34" spans="1:19" ht="14.5" x14ac:dyDescent="0.35">
      <c r="A34" s="2"/>
      <c r="B34" s="15" t="s">
        <v>43</v>
      </c>
      <c r="C34" s="18"/>
      <c r="D34" s="6"/>
      <c r="E34" s="53"/>
      <c r="F34" s="54"/>
      <c r="G34" s="3"/>
      <c r="H34" s="123" t="s">
        <v>4</v>
      </c>
      <c r="I34" s="125" t="s">
        <v>2</v>
      </c>
      <c r="J34" s="126"/>
      <c r="K34" s="125" t="s">
        <v>3</v>
      </c>
      <c r="L34" s="126"/>
      <c r="M34" s="2"/>
      <c r="N34" s="10" t="s">
        <v>24</v>
      </c>
      <c r="O34" s="36" t="s">
        <v>25</v>
      </c>
      <c r="P34" s="2"/>
      <c r="Q34" s="2"/>
      <c r="R34" s="2"/>
      <c r="S34" s="2"/>
    </row>
    <row r="35" spans="1:19" ht="14.5" x14ac:dyDescent="0.35">
      <c r="A35" s="2"/>
      <c r="B35" s="15" t="s">
        <v>44</v>
      </c>
      <c r="C35" s="18"/>
      <c r="D35" s="6"/>
      <c r="E35" s="57"/>
      <c r="F35" s="54"/>
      <c r="G35" s="5"/>
      <c r="H35" s="124"/>
      <c r="I35" s="35" t="s">
        <v>5</v>
      </c>
      <c r="J35" s="35" t="s">
        <v>6</v>
      </c>
      <c r="K35" s="35" t="s">
        <v>5</v>
      </c>
      <c r="L35" s="35" t="s">
        <v>6</v>
      </c>
      <c r="M35" s="2"/>
      <c r="N35" s="23"/>
      <c r="O35" s="64" t="str" cm="1">
        <f t="array" aca="1" ref="O35" ca="1">IF(ISERROR(IF(SUM(INDIRECT("'"&amp;feuiprec()&amp;"'!O35")+O25+P25-Q25-R25)&gt;0,SUM(INDIRECT("'"&amp;feuiprec()&amp;"'!O35")+O25+P25-Q25-R25)," ")),"",IF(SUM(INDIRECT("'"&amp;feuiprec()&amp;"'!O35")+O25+P25-Q25-R25)&gt;0,SUM(INDIRECT("'"&amp;feuiprec()&amp;"'!O35")+O25+P25-Q25-R25)," "))</f>
        <v xml:space="preserve"> </v>
      </c>
      <c r="P35" s="2"/>
      <c r="Q35" s="2"/>
      <c r="R35" s="2"/>
      <c r="S35" s="2"/>
    </row>
    <row r="36" spans="1:19" ht="14.5" x14ac:dyDescent="0.35">
      <c r="A36" s="2"/>
      <c r="B36" s="15" t="s">
        <v>26</v>
      </c>
      <c r="C36" s="18"/>
      <c r="D36" s="6"/>
      <c r="E36" s="57"/>
      <c r="F36" s="54"/>
      <c r="G36" s="2"/>
      <c r="H36" s="23"/>
      <c r="I36" s="28"/>
      <c r="J36" s="29"/>
      <c r="K36" s="28"/>
      <c r="L36" s="29"/>
      <c r="M36" s="2"/>
      <c r="N36" s="24"/>
      <c r="O36" s="64" t="str" cm="1">
        <f t="array" aca="1" ref="O36" ca="1">IF(ISERROR(IF(SUM(INDIRECT("'"&amp;feuiprec()&amp;"'!O36")+O26+P26-Q26-R26)&gt;0,SUM(INDIRECT("'"&amp;feuiprec()&amp;"'!O36")+O26+P26-Q26-R26)," ")),"",IF(SUM(INDIRECT("'"&amp;feuiprec()&amp;"'!O36")+O26+P26-Q26-R26)&gt;0,SUM(INDIRECT("'"&amp;feuiprec()&amp;"'!O36")+O26+P26-Q26-R26)," "))</f>
        <v xml:space="preserve"> </v>
      </c>
      <c r="P36" s="2"/>
      <c r="Q36" s="2"/>
      <c r="R36" s="2"/>
      <c r="S36" s="2"/>
    </row>
    <row r="37" spans="1:19" ht="14.5" x14ac:dyDescent="0.35">
      <c r="A37" s="2"/>
      <c r="B37" s="16" t="s">
        <v>27</v>
      </c>
      <c r="C37" s="105" t="str">
        <f>IF(I10+I20+I30+I40&gt;0,I10+I20+I30+I40," ")</f>
        <v xml:space="preserve"> </v>
      </c>
      <c r="D37" s="106" t="str">
        <f>IF(J10+J20+J30+J40&gt;0,J10+J20+J30+J40," ")</f>
        <v xml:space="preserve"> </v>
      </c>
      <c r="E37" s="58"/>
      <c r="F37" s="56"/>
      <c r="G37" s="2"/>
      <c r="H37" s="24"/>
      <c r="I37" s="30"/>
      <c r="J37" s="31"/>
      <c r="K37" s="30"/>
      <c r="L37" s="31"/>
      <c r="M37" s="2"/>
      <c r="N37" s="24"/>
      <c r="O37" s="64" t="str" cm="1">
        <f t="array" aca="1" ref="O37" ca="1">IF(ISERROR(IF(SUM(INDIRECT("'"&amp;feuiprec()&amp;"'!O37")+O27+P27-Q27-R27)&gt;0,SUM(INDIRECT("'"&amp;feuiprec()&amp;"'!O37")+O27+P27-Q27-R27)," ")),"",IF(SUM(INDIRECT("'"&amp;feuiprec()&amp;"'!O37")+O27+P27-Q27-R27)&gt;0,SUM(INDIRECT("'"&amp;feuiprec()&amp;"'!O37")+O27+P27-Q27-R27)," "))</f>
        <v xml:space="preserve"> </v>
      </c>
      <c r="P37" s="2"/>
      <c r="Q37" s="2"/>
      <c r="R37" s="2"/>
      <c r="S37" s="2"/>
    </row>
    <row r="38" spans="1:19" ht="14.5" x14ac:dyDescent="0.35">
      <c r="A38" s="2"/>
      <c r="B38" s="10" t="s">
        <v>7</v>
      </c>
      <c r="C38" s="60">
        <f>SUM(C6:C37)</f>
        <v>0</v>
      </c>
      <c r="D38" s="60">
        <f>SUM(D6:D37)</f>
        <v>0</v>
      </c>
      <c r="E38" s="59">
        <f>SUM(E6:E37)</f>
        <v>0</v>
      </c>
      <c r="F38" s="59">
        <f>SUM(F6:F37)</f>
        <v>0</v>
      </c>
      <c r="G38" s="2"/>
      <c r="H38" s="24"/>
      <c r="I38" s="30"/>
      <c r="J38" s="31"/>
      <c r="K38" s="30"/>
      <c r="L38" s="31"/>
      <c r="M38" s="2"/>
      <c r="N38" s="24"/>
      <c r="O38" s="64" t="str" cm="1">
        <f t="array" aca="1" ref="O38" ca="1">IF(ISERROR(IF(SUM(INDIRECT("'"&amp;feuiprec()&amp;"'!O38")+O28+P28-Q28-R28)&gt;0,SUM(INDIRECT("'"&amp;feuiprec()&amp;"'!O38")+O28+P28-Q28-R28)," ")),"",IF(SUM(INDIRECT("'"&amp;feuiprec()&amp;"'!O38")+O28+P28-Q28-R28)&gt;0,SUM(INDIRECT("'"&amp;feuiprec()&amp;"'!O38")+O28+P28-Q28-R28)," "))</f>
        <v xml:space="preserve"> </v>
      </c>
      <c r="P38" s="2"/>
      <c r="Q38" s="2"/>
      <c r="R38" s="2"/>
      <c r="S38" s="2"/>
    </row>
    <row r="39" spans="1:19" ht="14.5" x14ac:dyDescent="0.35">
      <c r="A39" s="2"/>
      <c r="B39" s="89" t="s">
        <v>34</v>
      </c>
      <c r="C39" s="117" t="s">
        <v>28</v>
      </c>
      <c r="D39" s="117"/>
      <c r="E39" s="117"/>
      <c r="F39" s="37">
        <f ca="1">SUM(F2-(C38+D38)+(E38+F38))</f>
        <v>0</v>
      </c>
      <c r="G39" s="2"/>
      <c r="H39" s="25"/>
      <c r="I39" s="32"/>
      <c r="J39" s="33"/>
      <c r="K39" s="32"/>
      <c r="L39" s="33"/>
      <c r="M39" s="2"/>
      <c r="N39" s="24"/>
      <c r="O39" s="64" t="str" cm="1">
        <f t="array" aca="1" ref="O39" ca="1">IF(ISERROR(IF(SUM(INDIRECT("'"&amp;feuiprec()&amp;"'!O39")+O29+P29-Q29-R29)&gt;0,SUM(INDIRECT("'"&amp;feuiprec()&amp;"'!O39")+O29+P29-Q29-R29)," ")),"",IF(SUM(INDIRECT("'"&amp;feuiprec()&amp;"'!O39")+O29+P29-Q29-R29)&gt;0,SUM(INDIRECT("'"&amp;feuiprec()&amp;"'!O39")+O29+P29-Q29-R29)," "))</f>
        <v xml:space="preserve"> </v>
      </c>
      <c r="P39" s="2"/>
      <c r="Q39" s="2"/>
      <c r="R39" s="2"/>
      <c r="S39" s="2"/>
    </row>
    <row r="40" spans="1:19" ht="14.5" x14ac:dyDescent="0.35">
      <c r="A40" s="2"/>
      <c r="B40" s="90">
        <f ca="1">F40+O41</f>
        <v>0</v>
      </c>
      <c r="C40" s="118" t="s">
        <v>29</v>
      </c>
      <c r="D40" s="118"/>
      <c r="E40" s="118"/>
      <c r="F40" s="38">
        <f ca="1">F2-C38+E38</f>
        <v>0</v>
      </c>
      <c r="G40" s="2"/>
      <c r="H40" s="26" t="s">
        <v>7</v>
      </c>
      <c r="I40" s="27">
        <f>SUM(I36:I39)</f>
        <v>0</v>
      </c>
      <c r="J40" s="27">
        <f>SUM(J36:J39)</f>
        <v>0</v>
      </c>
      <c r="K40" s="27">
        <f>SUM(K36:K39)</f>
        <v>0</v>
      </c>
      <c r="L40" s="27">
        <f>SUM(L36:L39)</f>
        <v>0</v>
      </c>
      <c r="M40" s="2"/>
      <c r="N40" s="24"/>
      <c r="O40" s="64" t="str" cm="1">
        <f t="array" aca="1" ref="O40" ca="1">IF(ISERROR(IF(SUM(INDIRECT("'"&amp;feuiprec()&amp;"'!O40")+O30+P30-Q30-R30)&gt;0,SUM(INDIRECT("'"&amp;feuiprec()&amp;"'!O40")+O30+P30-Q30-R30)," ")),"",IF(SUM(INDIRECT("'"&amp;feuiprec()&amp;"'!O40")+O30+P30-Q30-R30)&gt;0,SUM(INDIRECT("'"&amp;feuiprec()&amp;"'!O40")+O30+P30-Q30-R30)," "))</f>
        <v xml:space="preserve"> </v>
      </c>
      <c r="P40" s="2"/>
      <c r="Q40" s="2"/>
      <c r="R40" s="2"/>
      <c r="S40" s="2"/>
    </row>
    <row r="41" spans="1:19" ht="14.5" x14ac:dyDescent="0.35">
      <c r="A41" s="2"/>
      <c r="B41" s="21"/>
      <c r="C41" s="119" t="s">
        <v>30</v>
      </c>
      <c r="D41" s="119"/>
      <c r="E41" s="119"/>
      <c r="F41" s="39">
        <f>(F38+E38)-(C38+D38)</f>
        <v>0</v>
      </c>
      <c r="G41" s="2"/>
      <c r="H41" s="26" t="s">
        <v>8</v>
      </c>
      <c r="I41" s="114">
        <f>L40+K40-J40-I40</f>
        <v>0</v>
      </c>
      <c r="J41" s="115"/>
      <c r="K41" s="115"/>
      <c r="L41" s="116"/>
      <c r="M41" s="2"/>
      <c r="N41" s="62" t="s">
        <v>32</v>
      </c>
      <c r="O41" s="61">
        <f ca="1">SUM(O35:O39)</f>
        <v>0</v>
      </c>
      <c r="P41" s="2"/>
      <c r="Q41" s="2"/>
      <c r="R41" s="2"/>
      <c r="S41" s="2"/>
    </row>
    <row r="42" spans="1:19" ht="7.5" customHeight="1" x14ac:dyDescent="0.35">
      <c r="A42" s="2"/>
      <c r="B42" s="2"/>
      <c r="C42" s="2"/>
      <c r="D42" s="4"/>
      <c r="E42" s="4"/>
      <c r="F42" s="8"/>
      <c r="G42" s="2"/>
      <c r="H42" s="2"/>
      <c r="I42" s="2"/>
      <c r="J42" s="2"/>
      <c r="K42" s="2"/>
      <c r="L42" s="2"/>
      <c r="M42" s="2"/>
      <c r="N42" s="2"/>
      <c r="O42" s="2"/>
      <c r="S42" s="2"/>
    </row>
    <row r="48" spans="1:19" ht="14.5" hidden="1" x14ac:dyDescent="0.35"/>
    <row r="49" spans="2:6" ht="15" hidden="1" customHeight="1" x14ac:dyDescent="0.35">
      <c r="C49" t="s">
        <v>48</v>
      </c>
      <c r="D49" t="s">
        <v>49</v>
      </c>
      <c r="E49" t="s">
        <v>45</v>
      </c>
      <c r="F49" t="s">
        <v>46</v>
      </c>
    </row>
    <row r="50" spans="2:6" ht="15" hidden="1" customHeight="1" x14ac:dyDescent="0.35">
      <c r="B50" t="s">
        <v>47</v>
      </c>
      <c r="C50" s="107" t="str" cm="1">
        <f t="array" aca="1" ref="C50" ca="1">INDIRECT("'"&amp;feuiprec()&amp;"'!F50")</f>
        <v>Janvier 1900</v>
      </c>
      <c r="D50" s="107">
        <f ca="1">EDATE(C50,1)</f>
        <v>32</v>
      </c>
      <c r="E50" t="str">
        <f ca="1">TEXT(D50,"mmmm aaaa")</f>
        <v>février 1900</v>
      </c>
      <c r="F50" s="107" t="str">
        <f ca="1">PROPER(E50)</f>
        <v>Février 1900</v>
      </c>
    </row>
  </sheetData>
  <mergeCells count="43">
    <mergeCell ref="N12:R12"/>
    <mergeCell ref="D2:E2"/>
    <mergeCell ref="H2:L2"/>
    <mergeCell ref="N2:R2"/>
    <mergeCell ref="B3:B5"/>
    <mergeCell ref="C3:D4"/>
    <mergeCell ref="E3:F4"/>
    <mergeCell ref="H3:H4"/>
    <mergeCell ref="I3:J3"/>
    <mergeCell ref="K3:L3"/>
    <mergeCell ref="N3:N4"/>
    <mergeCell ref="O3:P3"/>
    <mergeCell ref="Q3:R3"/>
    <mergeCell ref="O10:R10"/>
    <mergeCell ref="I11:L11"/>
    <mergeCell ref="B2:C2"/>
    <mergeCell ref="H13:L13"/>
    <mergeCell ref="N13:N14"/>
    <mergeCell ref="O13:P13"/>
    <mergeCell ref="Q13:R13"/>
    <mergeCell ref="H14:H15"/>
    <mergeCell ref="I14:J14"/>
    <mergeCell ref="K14:L14"/>
    <mergeCell ref="O20:R20"/>
    <mergeCell ref="H23:L23"/>
    <mergeCell ref="N22:R22"/>
    <mergeCell ref="H24:H25"/>
    <mergeCell ref="I24:J24"/>
    <mergeCell ref="K24:L24"/>
    <mergeCell ref="N23:N24"/>
    <mergeCell ref="O23:P23"/>
    <mergeCell ref="Q23:R23"/>
    <mergeCell ref="O32:R32"/>
    <mergeCell ref="H34:H35"/>
    <mergeCell ref="I34:J34"/>
    <mergeCell ref="K34:L34"/>
    <mergeCell ref="I21:L21"/>
    <mergeCell ref="C39:E39"/>
    <mergeCell ref="C40:E40"/>
    <mergeCell ref="C41:E41"/>
    <mergeCell ref="I41:L41"/>
    <mergeCell ref="I31:L31"/>
    <mergeCell ref="H33:L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Mustapha L</dc:creator>
  <cp:lastModifiedBy>Mustapha L</cp:lastModifiedBy>
  <dcterms:created xsi:type="dcterms:W3CDTF">2021-02-14T00:31:11Z</dcterms:created>
  <dcterms:modified xsi:type="dcterms:W3CDTF">2021-02-16T17:19:52Z</dcterms:modified>
</cp:coreProperties>
</file>