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a.sandron\Desktop\"/>
    </mc:Choice>
  </mc:AlternateContent>
  <xr:revisionPtr revIDLastSave="0" documentId="13_ncr:1_{1073DC20-7B84-48BD-813F-69CA33374EB8}" xr6:coauthVersionLast="47" xr6:coauthVersionMax="47" xr10:uidLastSave="{00000000-0000-0000-0000-000000000000}"/>
  <bookViews>
    <workbookView xWindow="-28920" yWindow="-1095" windowWidth="29040" windowHeight="15840" firstSheet="1" activeTab="2" xr2:uid="{00000000-000D-0000-FFFF-FFFF00000000}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8" i="26" l="1"/>
  <c r="F18" i="26" l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H3" i="37" l="1"/>
  <c r="B4" i="38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E2" i="26" l="1"/>
  <c r="F5" i="26"/>
  <c r="F2" i="26" l="1"/>
  <c r="G5" i="26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Y22" i="2"/>
  <c r="IW22" i="2"/>
  <c r="IX15" i="2"/>
  <c r="IW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IY15" i="2" l="1"/>
  <c r="IY21" i="2"/>
  <c r="I2" i="26"/>
  <c r="J5" i="26"/>
  <c r="IZ5" i="2"/>
  <c r="IY10" i="2"/>
  <c r="IY25" i="2"/>
  <c r="IY24" i="2"/>
  <c r="IY26" i="2"/>
  <c r="IY27" i="2"/>
  <c r="IY30" i="2"/>
  <c r="IY29" i="2"/>
  <c r="IY28" i="2"/>
  <c r="J2" i="26" l="1"/>
  <c r="K5" i="26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BN2" i="26" s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G7" i="37" s="1" a="1"/>
  <c r="G7" i="37" s="1"/>
  <c r="I13" i="37" l="1"/>
  <c r="I14" i="37"/>
  <c r="I11" i="37"/>
  <c r="I10" i="37"/>
  <c r="I8" i="37"/>
  <c r="I9" i="37"/>
  <c r="I12" i="37"/>
  <c r="I7" i="37"/>
  <c r="LD2" i="26"/>
  <c r="G11" i="37"/>
  <c r="G12" i="37"/>
  <c r="G8" i="37"/>
  <c r="G9" i="37"/>
  <c r="G13" i="37"/>
  <c r="G10" i="37"/>
  <c r="G14" i="37"/>
  <c r="C7" i="37" l="1"/>
  <c r="C10" i="37"/>
  <c r="C11" i="37"/>
  <c r="C9" i="37"/>
  <c r="C12" i="37"/>
  <c r="C8" i="37"/>
  <c r="J13" i="37"/>
  <c r="J14" i="37"/>
  <c r="J7" i="37"/>
  <c r="J10" i="37"/>
  <c r="J12" i="37"/>
  <c r="J11" i="37"/>
  <c r="J9" i="37"/>
  <c r="D11" i="37"/>
  <c r="D13" i="37"/>
  <c r="D12" i="37"/>
  <c r="D7" i="37"/>
  <c r="D14" i="37"/>
  <c r="D9" i="37"/>
  <c r="D10" i="37"/>
  <c r="D8" i="37"/>
  <c r="J8" i="37"/>
  <c r="C13" i="37"/>
  <c r="C14" i="3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<sst xmlns="http://schemas.openxmlformats.org/spreadsheetml/2006/main" count="985" uniqueCount="40">
  <si>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</si>
  <si>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</si>
  <si>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</si>
  <si>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</si>
  <si>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</si>
  <si>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</si>
  <si>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</si>
  <si>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</si>
  <si>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</si>
  <si>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</si>
  <si>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</si>
  <si>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personnel 7</t>
  </si>
  <si>
    <t>personnel 8</t>
  </si>
  <si>
    <t>à</t>
  </si>
  <si>
    <t>GERARDO</t>
  </si>
  <si>
    <t>PETER</t>
  </si>
  <si>
    <t>FABRICE</t>
  </si>
  <si>
    <t>DAMIEN</t>
  </si>
  <si>
    <t>PINOU</t>
  </si>
  <si>
    <t>AUTRE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</si>
  <si>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</si>
  <si>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</si>
  <si>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</si>
  <si>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</si>
  <si>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</si>
  <si>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</si>
  <si>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</si>
  <si>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</si>
  <si>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</si>
  <si>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</si>
  <si>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</si>
  <si>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</si>
  <si>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</si>
  <si>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</si>
  <si>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</si>
  <si>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</si>
  <si>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</si>
  <si>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</si>
  <si>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paiement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</si>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</sst>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</cellStyleXfs>
  <cellXfs count="75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4" fontId="0" fillId="0" borderId="0" xfId="0" applyNumberFormat="1"/>
    <xf numFmtId="164" fontId="4" fillId="2" borderId="4" xfId="0" applyNumberFormat="1" applyFont="1" applyFill="1" applyBorder="1" applyAlignment="1">
      <alignment horizontal="center"/>
    </xf>
    <xf numFmtId="165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8" fontId="0" fillId="0" borderId="22" xfId="0" applyNumberFormat="1" applyBorder="1"/>
    <xf numFmtId="8" fontId="0" fillId="0" borderId="23" xfId="0" applyNumberFormat="1" applyBorder="1"/>
    <xf numFmtId="44" fontId="15" fillId="6" borderId="15" xfId="3" applyNumberFormat="1" applyFill="1" applyAlignment="1">
      <alignment horizontal="center"/>
    </xf>
    <xf numFmtId="0" fontId="15" fillId="6" borderId="15" xfId="3" applyFill="1"/>
    <xf numFmtId="44" fontId="0" fillId="6" borderId="2" xfId="0" applyNumberFormat="1" applyFill="1" applyBorder="1" applyAlignment="1">
      <alignment horizontal="center"/>
    </xf>
    <xf numFmtId="8" fontId="0" fillId="0" borderId="2" xfId="0" applyNumberFormat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  <xf numFmtId="0" fontId="3" fillId="0" borderId="0" xfId="1"/>
    <xf numFmtId="0" fontId="2" fillId="2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44" fontId="0" fillId="0" borderId="21" xfId="2" applyFont="1" applyBorder="1" applyAlignment="1">
      <alignment horizontal="center" vertical="center"/>
    </xf>
    <xf numFmtId="44" fontId="0" fillId="0" borderId="22" xfId="2" applyFont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</cellXfs>
  <cellStyles count="4">
    <cellStyle name="Check Cell" xfId="3" builtinId="23"/>
    <cellStyle name="Currency" xfId="2" builtinId="4"/>
    <cellStyle name="Normal" xfId="0" builtinId="0"/>
    <cellStyle name="Normal 13" xfId="1" xr:uid="{00000000-0005-0000-0000-000002000000}"/>
  </cellStyles>
  <dxfs count="3"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 val="5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28575</xdr:rowOff>
        </xdr:from>
        <xdr:to>
          <xdr:col>2</xdr:col>
          <xdr:colOff>438150</xdr:colOff>
          <xdr:row>1</xdr:row>
          <xdr:rowOff>209550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1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D30"/>
  <sheetViews>
    <sheetView zoomScaleNormal="100" workbookViewId="0">
      <selection activeCell="B1" sqref="B1"/>
    </sheetView>
  </sheetViews>
  <sheetFormatPr defaultColWidth="11.42578125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00000000000001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69">
        <v>1</v>
      </c>
      <c r="F3" s="69"/>
      <c r="G3" s="69"/>
      <c r="H3" s="69"/>
      <c r="I3" s="69"/>
      <c r="J3" s="69"/>
      <c r="K3" s="69">
        <v>2</v>
      </c>
      <c r="L3" s="69"/>
      <c r="M3" s="69"/>
      <c r="N3" s="69"/>
      <c r="O3" s="69"/>
      <c r="P3" s="69"/>
      <c r="Q3" s="69">
        <v>3</v>
      </c>
      <c r="R3" s="69"/>
      <c r="S3" s="69"/>
      <c r="T3" s="69"/>
      <c r="U3" s="69"/>
      <c r="V3" s="69"/>
      <c r="W3" s="69">
        <v>4</v>
      </c>
      <c r="X3" s="69"/>
      <c r="Y3" s="69"/>
      <c r="Z3" s="69"/>
      <c r="AA3" s="69"/>
      <c r="AB3" s="69"/>
      <c r="AC3" s="69">
        <v>5</v>
      </c>
      <c r="AD3" s="69"/>
      <c r="AE3" s="69"/>
      <c r="AF3" s="69"/>
      <c r="AG3" s="69"/>
      <c r="AH3" s="69"/>
      <c r="AI3" s="69">
        <v>6</v>
      </c>
      <c r="AJ3" s="69"/>
      <c r="AK3" s="69"/>
      <c r="AL3" s="69"/>
      <c r="AM3" s="69"/>
      <c r="AN3" s="69"/>
      <c r="AO3" s="69">
        <v>7</v>
      </c>
      <c r="AP3" s="69"/>
      <c r="AQ3" s="69"/>
      <c r="AR3" s="69"/>
      <c r="AS3" s="69"/>
      <c r="AT3" s="69"/>
      <c r="AU3" s="69">
        <v>8</v>
      </c>
      <c r="AV3" s="69"/>
      <c r="AW3" s="69"/>
      <c r="AX3" s="69"/>
      <c r="AY3" s="69"/>
      <c r="AZ3" s="69"/>
      <c r="BA3" s="69">
        <v>9</v>
      </c>
      <c r="BB3" s="69"/>
      <c r="BC3" s="69"/>
      <c r="BD3" s="69"/>
      <c r="BE3" s="69"/>
      <c r="BF3" s="69"/>
      <c r="BG3" s="69">
        <v>10</v>
      </c>
      <c r="BH3" s="69"/>
      <c r="BI3" s="69"/>
      <c r="BJ3" s="69"/>
      <c r="BK3" s="69"/>
      <c r="BL3" s="69"/>
      <c r="BM3" s="69">
        <v>11</v>
      </c>
      <c r="BN3" s="69"/>
      <c r="BO3" s="69"/>
      <c r="BP3" s="69"/>
      <c r="BQ3" s="69"/>
      <c r="BR3" s="69"/>
      <c r="BS3" s="69">
        <v>12</v>
      </c>
      <c r="BT3" s="69"/>
      <c r="BU3" s="69"/>
      <c r="BV3" s="69"/>
      <c r="BW3" s="69"/>
      <c r="BX3" s="69"/>
      <c r="BY3" s="69">
        <v>13</v>
      </c>
      <c r="BZ3" s="69"/>
      <c r="CA3" s="69"/>
      <c r="CB3" s="69"/>
      <c r="CC3" s="69"/>
      <c r="CD3" s="69"/>
      <c r="CE3" s="69">
        <v>14</v>
      </c>
      <c r="CF3" s="69"/>
      <c r="CG3" s="69"/>
      <c r="CH3" s="69"/>
      <c r="CI3" s="69"/>
      <c r="CJ3" s="69"/>
      <c r="CK3" s="69">
        <v>15</v>
      </c>
      <c r="CL3" s="69"/>
      <c r="CM3" s="69"/>
      <c r="CN3" s="69"/>
      <c r="CO3" s="69"/>
      <c r="CP3" s="69"/>
      <c r="CQ3" s="69">
        <v>16</v>
      </c>
      <c r="CR3" s="69"/>
      <c r="CS3" s="69"/>
      <c r="CT3" s="69"/>
      <c r="CU3" s="69"/>
      <c r="CV3" s="69"/>
      <c r="CW3" s="69">
        <v>17</v>
      </c>
      <c r="CX3" s="69"/>
      <c r="CY3" s="69"/>
      <c r="CZ3" s="69"/>
      <c r="DA3" s="69"/>
      <c r="DB3" s="69"/>
      <c r="DC3" s="69">
        <v>18</v>
      </c>
      <c r="DD3" s="69"/>
      <c r="DE3" s="69"/>
      <c r="DF3" s="69"/>
      <c r="DG3" s="69"/>
      <c r="DH3" s="69"/>
      <c r="DI3" s="69">
        <v>19</v>
      </c>
      <c r="DJ3" s="69"/>
      <c r="DK3" s="69"/>
      <c r="DL3" s="69"/>
      <c r="DM3" s="69"/>
      <c r="DN3" s="69"/>
      <c r="DO3" s="69">
        <v>20</v>
      </c>
      <c r="DP3" s="69"/>
      <c r="DQ3" s="69"/>
      <c r="DR3" s="69"/>
      <c r="DS3" s="69"/>
      <c r="DT3" s="69"/>
      <c r="DU3" s="69">
        <v>21</v>
      </c>
      <c r="DV3" s="69"/>
      <c r="DW3" s="69"/>
      <c r="DX3" s="69"/>
      <c r="DY3" s="69"/>
      <c r="DZ3" s="69"/>
      <c r="EA3" s="69">
        <v>22</v>
      </c>
      <c r="EB3" s="69"/>
      <c r="EC3" s="69"/>
      <c r="ED3" s="69"/>
      <c r="EE3" s="69"/>
      <c r="EF3" s="69"/>
      <c r="EG3" s="69">
        <v>23</v>
      </c>
      <c r="EH3" s="69"/>
      <c r="EI3" s="69"/>
      <c r="EJ3" s="69"/>
      <c r="EK3" s="69"/>
      <c r="EL3" s="69"/>
      <c r="EM3" s="69">
        <v>24</v>
      </c>
      <c r="EN3" s="69"/>
      <c r="EO3" s="69"/>
      <c r="EP3" s="69"/>
      <c r="EQ3" s="69"/>
      <c r="ER3" s="69"/>
      <c r="ES3" s="69">
        <v>25</v>
      </c>
      <c r="ET3" s="69"/>
      <c r="EU3" s="69"/>
      <c r="EV3" s="69"/>
      <c r="EW3" s="69"/>
      <c r="EX3" s="69"/>
      <c r="EY3" s="69">
        <v>26</v>
      </c>
      <c r="EZ3" s="69"/>
      <c r="FA3" s="69"/>
      <c r="FB3" s="69"/>
      <c r="FC3" s="69"/>
      <c r="FD3" s="69"/>
      <c r="FE3" s="69">
        <v>27</v>
      </c>
      <c r="FF3" s="69"/>
      <c r="FG3" s="69"/>
      <c r="FH3" s="69"/>
      <c r="FI3" s="69"/>
      <c r="FJ3" s="69"/>
      <c r="FK3" s="69">
        <v>28</v>
      </c>
      <c r="FL3" s="69"/>
      <c r="FM3" s="69"/>
      <c r="FN3" s="69"/>
      <c r="FO3" s="69"/>
      <c r="FP3" s="69"/>
      <c r="FQ3" s="69">
        <v>29</v>
      </c>
      <c r="FR3" s="69"/>
      <c r="FS3" s="69"/>
      <c r="FT3" s="69"/>
      <c r="FU3" s="69"/>
      <c r="FV3" s="69"/>
      <c r="FW3" s="69">
        <v>30</v>
      </c>
      <c r="FX3" s="69"/>
      <c r="FY3" s="69"/>
      <c r="FZ3" s="69"/>
      <c r="GA3" s="69"/>
      <c r="GB3" s="69"/>
      <c r="GC3" s="69">
        <v>31</v>
      </c>
      <c r="GD3" s="69"/>
      <c r="GE3" s="69"/>
      <c r="GF3" s="69"/>
      <c r="GG3" s="69"/>
      <c r="GH3" s="69"/>
      <c r="GI3" s="69">
        <v>32</v>
      </c>
      <c r="GJ3" s="69"/>
      <c r="GK3" s="69"/>
      <c r="GL3" s="69"/>
      <c r="GM3" s="69"/>
      <c r="GN3" s="69"/>
      <c r="GO3" s="69">
        <v>33</v>
      </c>
      <c r="GP3" s="69"/>
      <c r="GQ3" s="69"/>
      <c r="GR3" s="69"/>
      <c r="GS3" s="69"/>
      <c r="GT3" s="69"/>
      <c r="GU3" s="69">
        <v>34</v>
      </c>
      <c r="GV3" s="69"/>
      <c r="GW3" s="69"/>
      <c r="GX3" s="69"/>
      <c r="GY3" s="69"/>
      <c r="GZ3" s="69"/>
      <c r="HA3" s="69">
        <v>35</v>
      </c>
      <c r="HB3" s="69"/>
      <c r="HC3" s="69"/>
      <c r="HD3" s="69"/>
      <c r="HE3" s="69"/>
      <c r="HF3" s="69"/>
      <c r="HG3" s="69">
        <v>36</v>
      </c>
      <c r="HH3" s="69"/>
      <c r="HI3" s="69"/>
      <c r="HJ3" s="69"/>
      <c r="HK3" s="69"/>
      <c r="HL3" s="69"/>
      <c r="HM3" s="69">
        <v>37</v>
      </c>
      <c r="HN3" s="69"/>
      <c r="HO3" s="69"/>
      <c r="HP3" s="69"/>
      <c r="HQ3" s="69"/>
      <c r="HR3" s="69"/>
      <c r="HS3" s="69">
        <v>38</v>
      </c>
      <c r="HT3" s="69"/>
      <c r="HU3" s="69"/>
      <c r="HV3" s="69"/>
      <c r="HW3" s="69"/>
      <c r="HX3" s="69"/>
      <c r="HY3" s="69">
        <v>39</v>
      </c>
      <c r="HZ3" s="69"/>
      <c r="IA3" s="69"/>
      <c r="IB3" s="69"/>
      <c r="IC3" s="69"/>
      <c r="ID3" s="69"/>
      <c r="IE3" s="69">
        <v>40</v>
      </c>
      <c r="IF3" s="69"/>
      <c r="IG3" s="69"/>
      <c r="IH3" s="69"/>
      <c r="II3" s="69"/>
      <c r="IJ3" s="69"/>
      <c r="IK3" s="69">
        <v>41</v>
      </c>
      <c r="IL3" s="69"/>
      <c r="IM3" s="69"/>
      <c r="IN3" s="69"/>
      <c r="IO3" s="69"/>
      <c r="IP3" s="69"/>
      <c r="IQ3" s="69">
        <v>42</v>
      </c>
      <c r="IR3" s="69"/>
      <c r="IS3" s="69"/>
      <c r="IT3" s="69"/>
      <c r="IU3" s="69"/>
      <c r="IV3" s="69"/>
      <c r="IW3" s="69">
        <v>43</v>
      </c>
      <c r="IX3" s="69"/>
      <c r="IY3" s="69"/>
      <c r="IZ3" s="69"/>
      <c r="JA3" s="69"/>
      <c r="JB3" s="69"/>
      <c r="JC3" s="69">
        <v>44</v>
      </c>
      <c r="JD3" s="69"/>
      <c r="JE3" s="69"/>
      <c r="JF3" s="69"/>
      <c r="JG3" s="69"/>
      <c r="JH3" s="69"/>
      <c r="JI3" s="69">
        <v>45</v>
      </c>
      <c r="JJ3" s="69"/>
      <c r="JK3" s="69"/>
      <c r="JL3" s="69"/>
      <c r="JM3" s="69"/>
      <c r="JN3" s="69"/>
      <c r="JO3" s="69">
        <v>46</v>
      </c>
      <c r="JP3" s="69"/>
      <c r="JQ3" s="69"/>
      <c r="JR3" s="69"/>
      <c r="JS3" s="69"/>
      <c r="JT3" s="69"/>
      <c r="JU3" s="69">
        <v>47</v>
      </c>
      <c r="JV3" s="69"/>
      <c r="JW3" s="69"/>
      <c r="JX3" s="69"/>
      <c r="JY3" s="69"/>
      <c r="JZ3" s="69"/>
      <c r="KA3" s="69">
        <v>48</v>
      </c>
      <c r="KB3" s="69"/>
      <c r="KC3" s="69"/>
      <c r="KD3" s="69"/>
      <c r="KE3" s="69"/>
      <c r="KF3" s="69"/>
      <c r="KG3" s="69">
        <v>49</v>
      </c>
      <c r="KH3" s="69"/>
      <c r="KI3" s="69"/>
      <c r="KJ3" s="69"/>
      <c r="KK3" s="69"/>
      <c r="KL3" s="69"/>
      <c r="KM3" s="69">
        <v>50</v>
      </c>
      <c r="KN3" s="69"/>
      <c r="KO3" s="69"/>
      <c r="KP3" s="69"/>
      <c r="KQ3" s="69"/>
      <c r="KR3" s="69"/>
      <c r="KS3" s="69">
        <v>51</v>
      </c>
      <c r="KT3" s="69"/>
      <c r="KU3" s="69"/>
      <c r="KV3" s="69"/>
      <c r="KW3" s="69"/>
      <c r="KX3" s="69"/>
      <c r="KY3" s="69">
        <v>52</v>
      </c>
      <c r="KZ3" s="69"/>
      <c r="LA3" s="69"/>
      <c r="LB3" s="69"/>
      <c r="LC3" s="69"/>
      <c r="LD3" s="69"/>
    </row>
    <row r="4" spans="1:316" s="3" customFormat="1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4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x14ac:dyDescent="0.25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x14ac:dyDescent="0.25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x14ac:dyDescent="0.25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x14ac:dyDescent="0.25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theme="8" tint="0.59999389629810485"/>
  </sheetPr>
  <dimension ref="A1:LE27"/>
  <sheetViews>
    <sheetView zoomScaleNormal="100" workbookViewId="0">
      <selection activeCell="LC8" sqref="LC8"/>
    </sheetView>
  </sheetViews>
  <sheetFormatPr defaultColWidth="11.42578125" defaultRowHeight="15" x14ac:dyDescent="0.25"/>
  <cols>
    <col min="1" max="1" width="0.5703125" customWidth="1"/>
    <col min="2" max="2" width="17.5703125" style="7" customWidth="1"/>
    <col min="3" max="3" width="28.140625" style="7" customWidth="1"/>
    <col min="4" max="4" width="0.140625" style="7" customWidth="1"/>
    <col min="5" max="304" width="8.42578125" hidden="1" customWidth="1"/>
    <col min="305" max="316" width="8.42578125" customWidth="1"/>
  </cols>
  <sheetData>
    <row r="1" spans="1:317" ht="31.5" customHeight="1" x14ac:dyDescent="0.5">
      <c r="A1" s="2">
        <v>44200</v>
      </c>
      <c r="B1" s="6">
        <v>51</v>
      </c>
      <c r="C1" s="14"/>
      <c r="D1" s="14"/>
    </row>
    <row r="2" spans="1:317" s="24" customFormat="1" ht="23.1" customHeight="1" thickBot="1" x14ac:dyDescent="0.3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7" ht="27" thickBot="1" x14ac:dyDescent="0.4">
      <c r="C3" s="49" t="s">
        <v>36</v>
      </c>
      <c r="D3" s="14"/>
      <c r="E3" s="69">
        <v>1</v>
      </c>
      <c r="F3" s="69"/>
      <c r="G3" s="69"/>
      <c r="H3" s="69"/>
      <c r="I3" s="69"/>
      <c r="J3" s="69"/>
      <c r="K3" s="69">
        <v>2</v>
      </c>
      <c r="L3" s="69"/>
      <c r="M3" s="69"/>
      <c r="N3" s="69"/>
      <c r="O3" s="69"/>
      <c r="P3" s="69"/>
      <c r="Q3" s="69">
        <v>3</v>
      </c>
      <c r="R3" s="69"/>
      <c r="S3" s="69"/>
      <c r="T3" s="69"/>
      <c r="U3" s="69"/>
      <c r="V3" s="69"/>
      <c r="W3" s="69">
        <v>4</v>
      </c>
      <c r="X3" s="69"/>
      <c r="Y3" s="69"/>
      <c r="Z3" s="69"/>
      <c r="AA3" s="69"/>
      <c r="AB3" s="69"/>
      <c r="AC3" s="69">
        <v>5</v>
      </c>
      <c r="AD3" s="69"/>
      <c r="AE3" s="69"/>
      <c r="AF3" s="69"/>
      <c r="AG3" s="69"/>
      <c r="AH3" s="69"/>
      <c r="AI3" s="69">
        <v>6</v>
      </c>
      <c r="AJ3" s="69"/>
      <c r="AK3" s="69"/>
      <c r="AL3" s="69"/>
      <c r="AM3" s="69"/>
      <c r="AN3" s="69"/>
      <c r="AO3" s="69">
        <v>7</v>
      </c>
      <c r="AP3" s="69"/>
      <c r="AQ3" s="69"/>
      <c r="AR3" s="69"/>
      <c r="AS3" s="69"/>
      <c r="AT3" s="69"/>
      <c r="AU3" s="69">
        <v>8</v>
      </c>
      <c r="AV3" s="69"/>
      <c r="AW3" s="69"/>
      <c r="AX3" s="69"/>
      <c r="AY3" s="69"/>
      <c r="AZ3" s="69"/>
      <c r="BA3" s="69">
        <v>9</v>
      </c>
      <c r="BB3" s="69"/>
      <c r="BC3" s="69"/>
      <c r="BD3" s="69"/>
      <c r="BE3" s="69"/>
      <c r="BF3" s="69"/>
      <c r="BG3" s="69">
        <v>10</v>
      </c>
      <c r="BH3" s="69"/>
      <c r="BI3" s="69"/>
      <c r="BJ3" s="69"/>
      <c r="BK3" s="69"/>
      <c r="BL3" s="69"/>
      <c r="BM3" s="69">
        <v>11</v>
      </c>
      <c r="BN3" s="69"/>
      <c r="BO3" s="69"/>
      <c r="BP3" s="69"/>
      <c r="BQ3" s="69"/>
      <c r="BR3" s="69"/>
      <c r="BS3" s="69">
        <v>12</v>
      </c>
      <c r="BT3" s="69"/>
      <c r="BU3" s="69"/>
      <c r="BV3" s="69"/>
      <c r="BW3" s="69"/>
      <c r="BX3" s="69"/>
      <c r="BY3" s="69">
        <v>13</v>
      </c>
      <c r="BZ3" s="69"/>
      <c r="CA3" s="69"/>
      <c r="CB3" s="69"/>
      <c r="CC3" s="69"/>
      <c r="CD3" s="69"/>
      <c r="CE3" s="69">
        <v>14</v>
      </c>
      <c r="CF3" s="69"/>
      <c r="CG3" s="69"/>
      <c r="CH3" s="69"/>
      <c r="CI3" s="69"/>
      <c r="CJ3" s="69"/>
      <c r="CK3" s="69">
        <v>15</v>
      </c>
      <c r="CL3" s="69"/>
      <c r="CM3" s="69"/>
      <c r="CN3" s="69"/>
      <c r="CO3" s="69"/>
      <c r="CP3" s="69"/>
      <c r="CQ3" s="69">
        <v>16</v>
      </c>
      <c r="CR3" s="69"/>
      <c r="CS3" s="69"/>
      <c r="CT3" s="69"/>
      <c r="CU3" s="69"/>
      <c r="CV3" s="69"/>
      <c r="CW3" s="69">
        <v>17</v>
      </c>
      <c r="CX3" s="69"/>
      <c r="CY3" s="69"/>
      <c r="CZ3" s="69"/>
      <c r="DA3" s="69"/>
      <c r="DB3" s="69"/>
      <c r="DC3" s="69">
        <v>18</v>
      </c>
      <c r="DD3" s="69"/>
      <c r="DE3" s="69"/>
      <c r="DF3" s="69"/>
      <c r="DG3" s="69"/>
      <c r="DH3" s="69"/>
      <c r="DI3" s="69">
        <v>19</v>
      </c>
      <c r="DJ3" s="69"/>
      <c r="DK3" s="69"/>
      <c r="DL3" s="69"/>
      <c r="DM3" s="69"/>
      <c r="DN3" s="69"/>
      <c r="DO3" s="69">
        <v>20</v>
      </c>
      <c r="DP3" s="69"/>
      <c r="DQ3" s="69"/>
      <c r="DR3" s="69"/>
      <c r="DS3" s="69"/>
      <c r="DT3" s="69"/>
      <c r="DU3" s="69">
        <v>21</v>
      </c>
      <c r="DV3" s="69"/>
      <c r="DW3" s="69"/>
      <c r="DX3" s="69"/>
      <c r="DY3" s="69"/>
      <c r="DZ3" s="69"/>
      <c r="EA3" s="69">
        <v>22</v>
      </c>
      <c r="EB3" s="69"/>
      <c r="EC3" s="69"/>
      <c r="ED3" s="69"/>
      <c r="EE3" s="69"/>
      <c r="EF3" s="69"/>
      <c r="EG3" s="69">
        <v>23</v>
      </c>
      <c r="EH3" s="69"/>
      <c r="EI3" s="69"/>
      <c r="EJ3" s="69"/>
      <c r="EK3" s="69"/>
      <c r="EL3" s="69"/>
      <c r="EM3" s="69">
        <v>24</v>
      </c>
      <c r="EN3" s="69"/>
      <c r="EO3" s="69"/>
      <c r="EP3" s="69"/>
      <c r="EQ3" s="69"/>
      <c r="ER3" s="69"/>
      <c r="ES3" s="69">
        <v>25</v>
      </c>
      <c r="ET3" s="69"/>
      <c r="EU3" s="69"/>
      <c r="EV3" s="69"/>
      <c r="EW3" s="69"/>
      <c r="EX3" s="69"/>
      <c r="EY3" s="69">
        <v>26</v>
      </c>
      <c r="EZ3" s="69"/>
      <c r="FA3" s="69"/>
      <c r="FB3" s="69"/>
      <c r="FC3" s="69"/>
      <c r="FD3" s="69"/>
      <c r="FE3" s="69">
        <v>27</v>
      </c>
      <c r="FF3" s="69"/>
      <c r="FG3" s="69"/>
      <c r="FH3" s="69"/>
      <c r="FI3" s="69"/>
      <c r="FJ3" s="69"/>
      <c r="FK3" s="69">
        <v>28</v>
      </c>
      <c r="FL3" s="69"/>
      <c r="FM3" s="69"/>
      <c r="FN3" s="69"/>
      <c r="FO3" s="69"/>
      <c r="FP3" s="69"/>
      <c r="FQ3" s="69">
        <v>29</v>
      </c>
      <c r="FR3" s="69"/>
      <c r="FS3" s="69"/>
      <c r="FT3" s="69"/>
      <c r="FU3" s="69"/>
      <c r="FV3" s="69"/>
      <c r="FW3" s="69">
        <v>30</v>
      </c>
      <c r="FX3" s="69"/>
      <c r="FY3" s="69"/>
      <c r="FZ3" s="69"/>
      <c r="GA3" s="69"/>
      <c r="GB3" s="69"/>
      <c r="GC3" s="69">
        <v>31</v>
      </c>
      <c r="GD3" s="69"/>
      <c r="GE3" s="69"/>
      <c r="GF3" s="69"/>
      <c r="GG3" s="69"/>
      <c r="GH3" s="69"/>
      <c r="GI3" s="69">
        <v>32</v>
      </c>
      <c r="GJ3" s="69"/>
      <c r="GK3" s="69"/>
      <c r="GL3" s="69"/>
      <c r="GM3" s="69"/>
      <c r="GN3" s="69"/>
      <c r="GO3" s="69">
        <v>33</v>
      </c>
      <c r="GP3" s="69"/>
      <c r="GQ3" s="69"/>
      <c r="GR3" s="69"/>
      <c r="GS3" s="69"/>
      <c r="GT3" s="69"/>
      <c r="GU3" s="69">
        <v>34</v>
      </c>
      <c r="GV3" s="69"/>
      <c r="GW3" s="69"/>
      <c r="GX3" s="69"/>
      <c r="GY3" s="69"/>
      <c r="GZ3" s="69"/>
      <c r="HA3" s="69">
        <v>35</v>
      </c>
      <c r="HB3" s="69"/>
      <c r="HC3" s="69"/>
      <c r="HD3" s="69"/>
      <c r="HE3" s="69"/>
      <c r="HF3" s="69"/>
      <c r="HG3" s="69">
        <v>36</v>
      </c>
      <c r="HH3" s="69"/>
      <c r="HI3" s="69"/>
      <c r="HJ3" s="69"/>
      <c r="HK3" s="69"/>
      <c r="HL3" s="69"/>
      <c r="HM3" s="69">
        <v>37</v>
      </c>
      <c r="HN3" s="69"/>
      <c r="HO3" s="69"/>
      <c r="HP3" s="69"/>
      <c r="HQ3" s="69"/>
      <c r="HR3" s="69"/>
      <c r="HS3" s="69">
        <v>38</v>
      </c>
      <c r="HT3" s="69"/>
      <c r="HU3" s="69"/>
      <c r="HV3" s="69"/>
      <c r="HW3" s="69"/>
      <c r="HX3" s="69"/>
      <c r="HY3" s="69">
        <v>39</v>
      </c>
      <c r="HZ3" s="69"/>
      <c r="IA3" s="69"/>
      <c r="IB3" s="69"/>
      <c r="IC3" s="69"/>
      <c r="ID3" s="69"/>
      <c r="IE3" s="69">
        <v>40</v>
      </c>
      <c r="IF3" s="69"/>
      <c r="IG3" s="69"/>
      <c r="IH3" s="69"/>
      <c r="II3" s="69"/>
      <c r="IJ3" s="69"/>
      <c r="IK3" s="69">
        <v>41</v>
      </c>
      <c r="IL3" s="69"/>
      <c r="IM3" s="69"/>
      <c r="IN3" s="69"/>
      <c r="IO3" s="69"/>
      <c r="IP3" s="69"/>
      <c r="IQ3" s="69">
        <v>42</v>
      </c>
      <c r="IR3" s="69"/>
      <c r="IS3" s="69"/>
      <c r="IT3" s="69"/>
      <c r="IU3" s="69"/>
      <c r="IV3" s="69"/>
      <c r="IW3" s="69">
        <v>43</v>
      </c>
      <c r="IX3" s="69"/>
      <c r="IY3" s="69"/>
      <c r="IZ3" s="69"/>
      <c r="JA3" s="69"/>
      <c r="JB3" s="69"/>
      <c r="JC3" s="69">
        <v>44</v>
      </c>
      <c r="JD3" s="69"/>
      <c r="JE3" s="69"/>
      <c r="JF3" s="69"/>
      <c r="JG3" s="69"/>
      <c r="JH3" s="69"/>
      <c r="JI3" s="69">
        <v>45</v>
      </c>
      <c r="JJ3" s="69"/>
      <c r="JK3" s="69"/>
      <c r="JL3" s="69"/>
      <c r="JM3" s="69"/>
      <c r="JN3" s="69"/>
      <c r="JO3" s="69">
        <v>46</v>
      </c>
      <c r="JP3" s="69"/>
      <c r="JQ3" s="69"/>
      <c r="JR3" s="69"/>
      <c r="JS3" s="69"/>
      <c r="JT3" s="69"/>
      <c r="JU3" s="69">
        <v>47</v>
      </c>
      <c r="JV3" s="69"/>
      <c r="JW3" s="69"/>
      <c r="JX3" s="69"/>
      <c r="JY3" s="69"/>
      <c r="JZ3" s="69"/>
      <c r="KA3" s="69">
        <v>48</v>
      </c>
      <c r="KB3" s="69"/>
      <c r="KC3" s="69"/>
      <c r="KD3" s="69"/>
      <c r="KE3" s="69"/>
      <c r="KF3" s="69"/>
      <c r="KG3" s="69">
        <v>49</v>
      </c>
      <c r="KH3" s="69"/>
      <c r="KI3" s="69"/>
      <c r="KJ3" s="69"/>
      <c r="KK3" s="69"/>
      <c r="KL3" s="69"/>
      <c r="KM3" s="69">
        <v>50</v>
      </c>
      <c r="KN3" s="69"/>
      <c r="KO3" s="69"/>
      <c r="KP3" s="69"/>
      <c r="KQ3" s="69"/>
      <c r="KR3" s="69"/>
      <c r="KS3" s="69">
        <v>51</v>
      </c>
      <c r="KT3" s="69"/>
      <c r="KU3" s="69"/>
      <c r="KV3" s="69"/>
      <c r="KW3" s="69"/>
      <c r="KX3" s="69"/>
      <c r="KY3" s="69">
        <v>52</v>
      </c>
      <c r="KZ3" s="69"/>
      <c r="LA3" s="69"/>
      <c r="LB3" s="69"/>
      <c r="LC3" s="69"/>
      <c r="LD3" s="69"/>
      <c r="LE3" s="15"/>
    </row>
    <row r="4" spans="1:317" s="3" customFormat="1" x14ac:dyDescent="0.2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7" s="5" customFormat="1" ht="23.25" x14ac:dyDescent="0.35">
      <c r="B5" s="7"/>
      <c r="C5" s="18" t="s">
        <v>10</v>
      </c>
      <c r="D5" s="18"/>
      <c r="E5" s="10">
        <f>($A$1+((E3-1)*7))-((WEEKDAY((A1+((E3-1)*7)),2))-1)</f>
        <v>44200</v>
      </c>
      <c r="F5" s="10">
        <f>E5+1</f>
        <v>44201</v>
      </c>
      <c r="G5" s="10">
        <f t="shared" ref="G5:J5" si="5">F5+1</f>
        <v>44202</v>
      </c>
      <c r="H5" s="10">
        <f t="shared" si="5"/>
        <v>44203</v>
      </c>
      <c r="I5" s="10">
        <f t="shared" si="5"/>
        <v>44204</v>
      </c>
      <c r="J5" s="10">
        <f t="shared" si="5"/>
        <v>44205</v>
      </c>
      <c r="K5" s="10">
        <f>J5+2</f>
        <v>44207</v>
      </c>
      <c r="L5" s="10">
        <f>K5+1</f>
        <v>44208</v>
      </c>
      <c r="M5" s="10">
        <f t="shared" ref="M5:P5" si="6">L5+1</f>
        <v>44209</v>
      </c>
      <c r="N5" s="10">
        <f t="shared" si="6"/>
        <v>44210</v>
      </c>
      <c r="O5" s="10">
        <f t="shared" si="6"/>
        <v>44211</v>
      </c>
      <c r="P5" s="10">
        <f t="shared" si="6"/>
        <v>44212</v>
      </c>
      <c r="Q5" s="10">
        <f>P5+2</f>
        <v>44214</v>
      </c>
      <c r="R5" s="10">
        <f>Q5+1</f>
        <v>44215</v>
      </c>
      <c r="S5" s="10">
        <f t="shared" ref="S5:V5" si="7">R5+1</f>
        <v>44216</v>
      </c>
      <c r="T5" s="10">
        <f t="shared" si="7"/>
        <v>44217</v>
      </c>
      <c r="U5" s="10">
        <f t="shared" si="7"/>
        <v>44218</v>
      </c>
      <c r="V5" s="10">
        <f t="shared" si="7"/>
        <v>44219</v>
      </c>
      <c r="W5" s="10">
        <f>V5+2</f>
        <v>44221</v>
      </c>
      <c r="X5" s="10">
        <f>W5+1</f>
        <v>44222</v>
      </c>
      <c r="Y5" s="10">
        <f t="shared" ref="Y5:AB5" si="8">X5+1</f>
        <v>44223</v>
      </c>
      <c r="Z5" s="10">
        <f t="shared" si="8"/>
        <v>44224</v>
      </c>
      <c r="AA5" s="10">
        <f t="shared" si="8"/>
        <v>44225</v>
      </c>
      <c r="AB5" s="10">
        <f t="shared" si="8"/>
        <v>44226</v>
      </c>
      <c r="AC5" s="10">
        <f>AB5+2</f>
        <v>44228</v>
      </c>
      <c r="AD5" s="10">
        <f>AC5+1</f>
        <v>44229</v>
      </c>
      <c r="AE5" s="10">
        <f t="shared" ref="AE5:AH5" si="9">AD5+1</f>
        <v>44230</v>
      </c>
      <c r="AF5" s="10">
        <f t="shared" si="9"/>
        <v>44231</v>
      </c>
      <c r="AG5" s="10">
        <f t="shared" si="9"/>
        <v>44232</v>
      </c>
      <c r="AH5" s="10">
        <f t="shared" si="9"/>
        <v>44233</v>
      </c>
      <c r="AI5" s="10">
        <f>AH5+2</f>
        <v>44235</v>
      </c>
      <c r="AJ5" s="10">
        <f>AI5+1</f>
        <v>44236</v>
      </c>
      <c r="AK5" s="10">
        <f t="shared" ref="AK5:AN5" si="10">AJ5+1</f>
        <v>44237</v>
      </c>
      <c r="AL5" s="10">
        <f t="shared" si="10"/>
        <v>44238</v>
      </c>
      <c r="AM5" s="10">
        <f t="shared" si="10"/>
        <v>44239</v>
      </c>
      <c r="AN5" s="10">
        <f t="shared" si="10"/>
        <v>44240</v>
      </c>
      <c r="AO5" s="10">
        <f>AN5+2</f>
        <v>44242</v>
      </c>
      <c r="AP5" s="10">
        <f>AO5+1</f>
        <v>44243</v>
      </c>
      <c r="AQ5" s="10">
        <f t="shared" ref="AQ5:AT5" si="11">AP5+1</f>
        <v>44244</v>
      </c>
      <c r="AR5" s="10">
        <f t="shared" si="11"/>
        <v>44245</v>
      </c>
      <c r="AS5" s="10">
        <f t="shared" si="11"/>
        <v>44246</v>
      </c>
      <c r="AT5" s="10">
        <f t="shared" si="11"/>
        <v>44247</v>
      </c>
      <c r="AU5" s="10">
        <f>AT5+2</f>
        <v>44249</v>
      </c>
      <c r="AV5" s="10">
        <f>AU5+1</f>
        <v>44250</v>
      </c>
      <c r="AW5" s="10">
        <f t="shared" ref="AW5:AZ5" si="12">AV5+1</f>
        <v>44251</v>
      </c>
      <c r="AX5" s="10">
        <f t="shared" si="12"/>
        <v>44252</v>
      </c>
      <c r="AY5" s="10">
        <f t="shared" si="12"/>
        <v>44253</v>
      </c>
      <c r="AZ5" s="10">
        <f t="shared" si="12"/>
        <v>44254</v>
      </c>
      <c r="BA5" s="10">
        <f>AZ5+2</f>
        <v>44256</v>
      </c>
      <c r="BB5" s="10">
        <f>BA5+1</f>
        <v>44257</v>
      </c>
      <c r="BC5" s="10">
        <f t="shared" ref="BC5:BF5" si="13">BB5+1</f>
        <v>44258</v>
      </c>
      <c r="BD5" s="10">
        <f t="shared" si="13"/>
        <v>44259</v>
      </c>
      <c r="BE5" s="10">
        <f t="shared" si="13"/>
        <v>44260</v>
      </c>
      <c r="BF5" s="10">
        <f t="shared" si="13"/>
        <v>44261</v>
      </c>
      <c r="BG5" s="10">
        <f>BF5+2</f>
        <v>44263</v>
      </c>
      <c r="BH5" s="10">
        <f>BG5+1</f>
        <v>44264</v>
      </c>
      <c r="BI5" s="10">
        <f t="shared" ref="BI5:BL5" si="14">BH5+1</f>
        <v>44265</v>
      </c>
      <c r="BJ5" s="10">
        <f t="shared" si="14"/>
        <v>44266</v>
      </c>
      <c r="BK5" s="10">
        <f t="shared" si="14"/>
        <v>44267</v>
      </c>
      <c r="BL5" s="10">
        <f t="shared" si="14"/>
        <v>44268</v>
      </c>
      <c r="BM5" s="10">
        <f>BL5+2</f>
        <v>44270</v>
      </c>
      <c r="BN5" s="10">
        <f>BM5+1</f>
        <v>44271</v>
      </c>
      <c r="BO5" s="10">
        <f t="shared" ref="BO5:BR5" si="15">BN5+1</f>
        <v>44272</v>
      </c>
      <c r="BP5" s="10">
        <f t="shared" si="15"/>
        <v>44273</v>
      </c>
      <c r="BQ5" s="10">
        <f t="shared" si="15"/>
        <v>44274</v>
      </c>
      <c r="BR5" s="10">
        <f t="shared" si="15"/>
        <v>44275</v>
      </c>
      <c r="BS5" s="10">
        <f>BR5+2</f>
        <v>44277</v>
      </c>
      <c r="BT5" s="10">
        <f>BS5+1</f>
        <v>44278</v>
      </c>
      <c r="BU5" s="10">
        <f t="shared" ref="BU5:BX5" si="16">BT5+1</f>
        <v>44279</v>
      </c>
      <c r="BV5" s="10">
        <f t="shared" si="16"/>
        <v>44280</v>
      </c>
      <c r="BW5" s="10">
        <f t="shared" si="16"/>
        <v>44281</v>
      </c>
      <c r="BX5" s="10">
        <f t="shared" si="16"/>
        <v>44282</v>
      </c>
      <c r="BY5" s="10">
        <f>BX5+2</f>
        <v>44284</v>
      </c>
      <c r="BZ5" s="10">
        <f>BY5+1</f>
        <v>44285</v>
      </c>
      <c r="CA5" s="10">
        <f t="shared" ref="CA5:CD5" si="17">BZ5+1</f>
        <v>44286</v>
      </c>
      <c r="CB5" s="10">
        <f t="shared" si="17"/>
        <v>44287</v>
      </c>
      <c r="CC5" s="10">
        <f t="shared" si="17"/>
        <v>44288</v>
      </c>
      <c r="CD5" s="10">
        <f t="shared" si="17"/>
        <v>44289</v>
      </c>
      <c r="CE5" s="10">
        <f>CD5+2</f>
        <v>44291</v>
      </c>
      <c r="CF5" s="10">
        <f>CE5+1</f>
        <v>44292</v>
      </c>
      <c r="CG5" s="10">
        <f t="shared" ref="CG5:CJ5" si="18">CF5+1</f>
        <v>44293</v>
      </c>
      <c r="CH5" s="10">
        <f t="shared" si="18"/>
        <v>44294</v>
      </c>
      <c r="CI5" s="10">
        <f t="shared" si="18"/>
        <v>44295</v>
      </c>
      <c r="CJ5" s="10">
        <f t="shared" si="18"/>
        <v>44296</v>
      </c>
      <c r="CK5" s="10">
        <f>CJ5+2</f>
        <v>44298</v>
      </c>
      <c r="CL5" s="10">
        <f>CK5+1</f>
        <v>44299</v>
      </c>
      <c r="CM5" s="10">
        <f t="shared" ref="CM5:CP5" si="19">CL5+1</f>
        <v>44300</v>
      </c>
      <c r="CN5" s="10">
        <f t="shared" si="19"/>
        <v>44301</v>
      </c>
      <c r="CO5" s="10">
        <f t="shared" si="19"/>
        <v>44302</v>
      </c>
      <c r="CP5" s="10">
        <f t="shared" si="19"/>
        <v>44303</v>
      </c>
      <c r="CQ5" s="10">
        <f>CP5+2</f>
        <v>44305</v>
      </c>
      <c r="CR5" s="10">
        <f>CQ5+1</f>
        <v>44306</v>
      </c>
      <c r="CS5" s="10">
        <f t="shared" ref="CS5:CV5" si="20">CR5+1</f>
        <v>44307</v>
      </c>
      <c r="CT5" s="10">
        <f t="shared" si="20"/>
        <v>44308</v>
      </c>
      <c r="CU5" s="10">
        <f t="shared" si="20"/>
        <v>44309</v>
      </c>
      <c r="CV5" s="10">
        <f t="shared" si="20"/>
        <v>44310</v>
      </c>
      <c r="CW5" s="10">
        <f>CV5+2</f>
        <v>44312</v>
      </c>
      <c r="CX5" s="10">
        <f>CW5+1</f>
        <v>44313</v>
      </c>
      <c r="CY5" s="10">
        <f t="shared" ref="CY5:DB5" si="21">CX5+1</f>
        <v>44314</v>
      </c>
      <c r="CZ5" s="10">
        <f t="shared" si="21"/>
        <v>44315</v>
      </c>
      <c r="DA5" s="10">
        <f t="shared" si="21"/>
        <v>44316</v>
      </c>
      <c r="DB5" s="10">
        <f t="shared" si="21"/>
        <v>44317</v>
      </c>
      <c r="DC5" s="10">
        <f>DB5+2</f>
        <v>44319</v>
      </c>
      <c r="DD5" s="10">
        <f>DC5+1</f>
        <v>44320</v>
      </c>
      <c r="DE5" s="10">
        <f t="shared" ref="DE5:DH5" si="22">DD5+1</f>
        <v>44321</v>
      </c>
      <c r="DF5" s="10">
        <f t="shared" si="22"/>
        <v>44322</v>
      </c>
      <c r="DG5" s="10">
        <f t="shared" si="22"/>
        <v>44323</v>
      </c>
      <c r="DH5" s="10">
        <f t="shared" si="22"/>
        <v>44324</v>
      </c>
      <c r="DI5" s="10">
        <f>DH5+2</f>
        <v>44326</v>
      </c>
      <c r="DJ5" s="10">
        <f>DI5+1</f>
        <v>44327</v>
      </c>
      <c r="DK5" s="10">
        <f t="shared" ref="DK5:DN5" si="23">DJ5+1</f>
        <v>44328</v>
      </c>
      <c r="DL5" s="10">
        <f t="shared" si="23"/>
        <v>44329</v>
      </c>
      <c r="DM5" s="10">
        <f t="shared" si="23"/>
        <v>44330</v>
      </c>
      <c r="DN5" s="10">
        <f t="shared" si="23"/>
        <v>44331</v>
      </c>
      <c r="DO5" s="10">
        <f>DN5+2</f>
        <v>44333</v>
      </c>
      <c r="DP5" s="10">
        <f>DO5+1</f>
        <v>44334</v>
      </c>
      <c r="DQ5" s="10">
        <f t="shared" ref="DQ5:DT5" si="24">DP5+1</f>
        <v>44335</v>
      </c>
      <c r="DR5" s="10">
        <f t="shared" si="24"/>
        <v>44336</v>
      </c>
      <c r="DS5" s="10">
        <f t="shared" si="24"/>
        <v>44337</v>
      </c>
      <c r="DT5" s="10">
        <f t="shared" si="24"/>
        <v>44338</v>
      </c>
      <c r="DU5" s="10">
        <f>DT5+2</f>
        <v>44340</v>
      </c>
      <c r="DV5" s="10">
        <f>DU5+1</f>
        <v>44341</v>
      </c>
      <c r="DW5" s="10">
        <f t="shared" ref="DW5:DZ5" si="25">DV5+1</f>
        <v>44342</v>
      </c>
      <c r="DX5" s="10">
        <f t="shared" si="25"/>
        <v>44343</v>
      </c>
      <c r="DY5" s="10">
        <f t="shared" si="25"/>
        <v>44344</v>
      </c>
      <c r="DZ5" s="10">
        <f t="shared" si="25"/>
        <v>44345</v>
      </c>
      <c r="EA5" s="10">
        <f>DZ5+2</f>
        <v>44347</v>
      </c>
      <c r="EB5" s="10">
        <f>EA5+1</f>
        <v>44348</v>
      </c>
      <c r="EC5" s="10">
        <f t="shared" ref="EC5:EF5" si="26">EB5+1</f>
        <v>44349</v>
      </c>
      <c r="ED5" s="10">
        <f t="shared" si="26"/>
        <v>44350</v>
      </c>
      <c r="EE5" s="10">
        <f t="shared" si="26"/>
        <v>44351</v>
      </c>
      <c r="EF5" s="10">
        <f t="shared" si="26"/>
        <v>44352</v>
      </c>
      <c r="EG5" s="10">
        <f>EF5+2</f>
        <v>44354</v>
      </c>
      <c r="EH5" s="10">
        <f>EG5+1</f>
        <v>44355</v>
      </c>
      <c r="EI5" s="10">
        <f t="shared" ref="EI5:EL5" si="27">EH5+1</f>
        <v>44356</v>
      </c>
      <c r="EJ5" s="10">
        <f t="shared" si="27"/>
        <v>44357</v>
      </c>
      <c r="EK5" s="10">
        <f t="shared" si="27"/>
        <v>44358</v>
      </c>
      <c r="EL5" s="10">
        <f t="shared" si="27"/>
        <v>44359</v>
      </c>
      <c r="EM5" s="10">
        <f>EL5+2</f>
        <v>44361</v>
      </c>
      <c r="EN5" s="10">
        <f>EM5+1</f>
        <v>44362</v>
      </c>
      <c r="EO5" s="10">
        <f t="shared" ref="EO5:ER5" si="28">EN5+1</f>
        <v>44363</v>
      </c>
      <c r="EP5" s="10">
        <f t="shared" si="28"/>
        <v>44364</v>
      </c>
      <c r="EQ5" s="10">
        <f t="shared" si="28"/>
        <v>44365</v>
      </c>
      <c r="ER5" s="10">
        <f t="shared" si="28"/>
        <v>44366</v>
      </c>
      <c r="ES5" s="10">
        <f>ER5+2</f>
        <v>44368</v>
      </c>
      <c r="ET5" s="10">
        <f>ES5+1</f>
        <v>44369</v>
      </c>
      <c r="EU5" s="10">
        <f t="shared" ref="EU5:EX5" si="29">ET5+1</f>
        <v>44370</v>
      </c>
      <c r="EV5" s="10">
        <f t="shared" si="29"/>
        <v>44371</v>
      </c>
      <c r="EW5" s="10">
        <f t="shared" si="29"/>
        <v>44372</v>
      </c>
      <c r="EX5" s="10">
        <f t="shared" si="29"/>
        <v>44373</v>
      </c>
      <c r="EY5" s="10">
        <f>EX5+2</f>
        <v>44375</v>
      </c>
      <c r="EZ5" s="10">
        <f>EY5+1</f>
        <v>44376</v>
      </c>
      <c r="FA5" s="10">
        <f t="shared" ref="FA5:FD5" si="30">EZ5+1</f>
        <v>44377</v>
      </c>
      <c r="FB5" s="10">
        <f t="shared" si="30"/>
        <v>44378</v>
      </c>
      <c r="FC5" s="10">
        <f t="shared" si="30"/>
        <v>44379</v>
      </c>
      <c r="FD5" s="10">
        <f t="shared" si="30"/>
        <v>44380</v>
      </c>
      <c r="FE5" s="10">
        <f>FD5+2</f>
        <v>44382</v>
      </c>
      <c r="FF5" s="10">
        <f>FE5+1</f>
        <v>44383</v>
      </c>
      <c r="FG5" s="10">
        <f t="shared" ref="FG5:FJ5" si="31">FF5+1</f>
        <v>44384</v>
      </c>
      <c r="FH5" s="10">
        <f t="shared" si="31"/>
        <v>44385</v>
      </c>
      <c r="FI5" s="10">
        <f t="shared" si="31"/>
        <v>44386</v>
      </c>
      <c r="FJ5" s="10">
        <f t="shared" si="31"/>
        <v>44387</v>
      </c>
      <c r="FK5" s="10">
        <f>FJ5+2</f>
        <v>44389</v>
      </c>
      <c r="FL5" s="10">
        <f>FK5+1</f>
        <v>44390</v>
      </c>
      <c r="FM5" s="10">
        <f t="shared" ref="FM5:FP5" si="32">FL5+1</f>
        <v>44391</v>
      </c>
      <c r="FN5" s="10">
        <f t="shared" si="32"/>
        <v>44392</v>
      </c>
      <c r="FO5" s="10">
        <f t="shared" si="32"/>
        <v>44393</v>
      </c>
      <c r="FP5" s="10">
        <f t="shared" si="32"/>
        <v>44394</v>
      </c>
      <c r="FQ5" s="10">
        <f>FP5+2</f>
        <v>44396</v>
      </c>
      <c r="FR5" s="10">
        <f>FQ5+1</f>
        <v>44397</v>
      </c>
      <c r="FS5" s="10">
        <f t="shared" ref="FS5:FV5" si="33">FR5+1</f>
        <v>44398</v>
      </c>
      <c r="FT5" s="10">
        <f t="shared" si="33"/>
        <v>44399</v>
      </c>
      <c r="FU5" s="10">
        <f t="shared" si="33"/>
        <v>44400</v>
      </c>
      <c r="FV5" s="10">
        <f t="shared" si="33"/>
        <v>44401</v>
      </c>
      <c r="FW5" s="10">
        <f>FV5+2</f>
        <v>44403</v>
      </c>
      <c r="FX5" s="10">
        <f>FW5+1</f>
        <v>44404</v>
      </c>
      <c r="FY5" s="10">
        <f t="shared" ref="FY5:GB5" si="34">FX5+1</f>
        <v>44405</v>
      </c>
      <c r="FZ5" s="10">
        <f t="shared" si="34"/>
        <v>44406</v>
      </c>
      <c r="GA5" s="10">
        <f t="shared" si="34"/>
        <v>44407</v>
      </c>
      <c r="GB5" s="10">
        <f t="shared" si="34"/>
        <v>44408</v>
      </c>
      <c r="GC5" s="10">
        <f>GB5+2</f>
        <v>44410</v>
      </c>
      <c r="GD5" s="10">
        <f>GC5+1</f>
        <v>44411</v>
      </c>
      <c r="GE5" s="10">
        <f t="shared" ref="GE5:GH5" si="35">GD5+1</f>
        <v>44412</v>
      </c>
      <c r="GF5" s="10">
        <f t="shared" si="35"/>
        <v>44413</v>
      </c>
      <c r="GG5" s="10">
        <f t="shared" si="35"/>
        <v>44414</v>
      </c>
      <c r="GH5" s="10">
        <f t="shared" si="35"/>
        <v>44415</v>
      </c>
      <c r="GI5" s="10">
        <f>GH5+2</f>
        <v>44417</v>
      </c>
      <c r="GJ5" s="10">
        <f>GI5+1</f>
        <v>44418</v>
      </c>
      <c r="GK5" s="10">
        <f t="shared" ref="GK5:GN5" si="36">GJ5+1</f>
        <v>44419</v>
      </c>
      <c r="GL5" s="10">
        <f t="shared" si="36"/>
        <v>44420</v>
      </c>
      <c r="GM5" s="10">
        <f t="shared" si="36"/>
        <v>44421</v>
      </c>
      <c r="GN5" s="10">
        <f t="shared" si="36"/>
        <v>44422</v>
      </c>
      <c r="GO5" s="10">
        <f>GN5+2</f>
        <v>44424</v>
      </c>
      <c r="GP5" s="10">
        <f>GO5+1</f>
        <v>44425</v>
      </c>
      <c r="GQ5" s="10">
        <f t="shared" ref="GQ5:GT5" si="37">GP5+1</f>
        <v>44426</v>
      </c>
      <c r="GR5" s="10">
        <f t="shared" si="37"/>
        <v>44427</v>
      </c>
      <c r="GS5" s="10">
        <f t="shared" si="37"/>
        <v>44428</v>
      </c>
      <c r="GT5" s="10">
        <f t="shared" si="37"/>
        <v>44429</v>
      </c>
      <c r="GU5" s="10">
        <f>GT5+2</f>
        <v>44431</v>
      </c>
      <c r="GV5" s="10">
        <f>GU5+1</f>
        <v>44432</v>
      </c>
      <c r="GW5" s="10">
        <f t="shared" ref="GW5:GZ5" si="38">GV5+1</f>
        <v>44433</v>
      </c>
      <c r="GX5" s="10">
        <f t="shared" si="38"/>
        <v>44434</v>
      </c>
      <c r="GY5" s="10">
        <f t="shared" si="38"/>
        <v>44435</v>
      </c>
      <c r="GZ5" s="10">
        <f t="shared" si="38"/>
        <v>44436</v>
      </c>
      <c r="HA5" s="10">
        <f>GZ5+2</f>
        <v>44438</v>
      </c>
      <c r="HB5" s="10">
        <f>HA5+1</f>
        <v>44439</v>
      </c>
      <c r="HC5" s="10">
        <f t="shared" ref="HC5:HF5" si="39">HB5+1</f>
        <v>44440</v>
      </c>
      <c r="HD5" s="10">
        <f t="shared" si="39"/>
        <v>44441</v>
      </c>
      <c r="HE5" s="10">
        <f t="shared" si="39"/>
        <v>44442</v>
      </c>
      <c r="HF5" s="10">
        <f t="shared" si="39"/>
        <v>44443</v>
      </c>
      <c r="HG5" s="10">
        <f>HF5+2</f>
        <v>44445</v>
      </c>
      <c r="HH5" s="10">
        <f>HG5+1</f>
        <v>44446</v>
      </c>
      <c r="HI5" s="10">
        <f t="shared" ref="HI5:HL5" si="40">HH5+1</f>
        <v>44447</v>
      </c>
      <c r="HJ5" s="10">
        <f t="shared" si="40"/>
        <v>44448</v>
      </c>
      <c r="HK5" s="10">
        <f t="shared" si="40"/>
        <v>44449</v>
      </c>
      <c r="HL5" s="10">
        <f t="shared" si="40"/>
        <v>44450</v>
      </c>
      <c r="HM5" s="10">
        <f>HL5+2</f>
        <v>44452</v>
      </c>
      <c r="HN5" s="10">
        <f>HM5+1</f>
        <v>44453</v>
      </c>
      <c r="HO5" s="10">
        <f t="shared" ref="HO5:HR5" si="41">HN5+1</f>
        <v>44454</v>
      </c>
      <c r="HP5" s="10">
        <f t="shared" si="41"/>
        <v>44455</v>
      </c>
      <c r="HQ5" s="10">
        <f t="shared" si="41"/>
        <v>44456</v>
      </c>
      <c r="HR5" s="10">
        <f t="shared" si="41"/>
        <v>44457</v>
      </c>
      <c r="HS5" s="10">
        <f>HR5+2</f>
        <v>44459</v>
      </c>
      <c r="HT5" s="10">
        <f>HS5+1</f>
        <v>44460</v>
      </c>
      <c r="HU5" s="10">
        <f t="shared" ref="HU5:HX5" si="42">HT5+1</f>
        <v>44461</v>
      </c>
      <c r="HV5" s="10">
        <f t="shared" si="42"/>
        <v>44462</v>
      </c>
      <c r="HW5" s="10">
        <f t="shared" si="42"/>
        <v>44463</v>
      </c>
      <c r="HX5" s="10">
        <f t="shared" si="42"/>
        <v>44464</v>
      </c>
      <c r="HY5" s="10">
        <f>HX5+2</f>
        <v>44466</v>
      </c>
      <c r="HZ5" s="10">
        <f>HY5+1</f>
        <v>44467</v>
      </c>
      <c r="IA5" s="10">
        <f t="shared" ref="IA5:ID5" si="43">HZ5+1</f>
        <v>44468</v>
      </c>
      <c r="IB5" s="10">
        <f t="shared" si="43"/>
        <v>44469</v>
      </c>
      <c r="IC5" s="10">
        <f t="shared" si="43"/>
        <v>44470</v>
      </c>
      <c r="ID5" s="10">
        <f t="shared" si="43"/>
        <v>44471</v>
      </c>
      <c r="IE5" s="10">
        <f>ID5+2</f>
        <v>44473</v>
      </c>
      <c r="IF5" s="10">
        <f>IE5+1</f>
        <v>44474</v>
      </c>
      <c r="IG5" s="10">
        <f t="shared" ref="IG5:IJ5" si="44">IF5+1</f>
        <v>44475</v>
      </c>
      <c r="IH5" s="10">
        <f t="shared" si="44"/>
        <v>44476</v>
      </c>
      <c r="II5" s="10">
        <f t="shared" si="44"/>
        <v>44477</v>
      </c>
      <c r="IJ5" s="10">
        <f t="shared" si="44"/>
        <v>44478</v>
      </c>
      <c r="IK5" s="10">
        <f>IJ5+2</f>
        <v>44480</v>
      </c>
      <c r="IL5" s="10">
        <f>IK5+1</f>
        <v>44481</v>
      </c>
      <c r="IM5" s="10">
        <f t="shared" ref="IM5:IP5" si="45">IL5+1</f>
        <v>44482</v>
      </c>
      <c r="IN5" s="10">
        <f t="shared" si="45"/>
        <v>44483</v>
      </c>
      <c r="IO5" s="10">
        <f t="shared" si="45"/>
        <v>44484</v>
      </c>
      <c r="IP5" s="10">
        <f t="shared" si="45"/>
        <v>44485</v>
      </c>
      <c r="IQ5" s="10">
        <f>IP5+2</f>
        <v>44487</v>
      </c>
      <c r="IR5" s="10">
        <f>IQ5+1</f>
        <v>44488</v>
      </c>
      <c r="IS5" s="10">
        <f t="shared" ref="IS5:IV5" si="46">IR5+1</f>
        <v>44489</v>
      </c>
      <c r="IT5" s="10">
        <f t="shared" si="46"/>
        <v>44490</v>
      </c>
      <c r="IU5" s="10">
        <f t="shared" si="46"/>
        <v>44491</v>
      </c>
      <c r="IV5" s="10">
        <f t="shared" si="46"/>
        <v>44492</v>
      </c>
      <c r="IW5" s="10">
        <f>IV5+2</f>
        <v>44494</v>
      </c>
      <c r="IX5" s="10">
        <f>IW5+1</f>
        <v>44495</v>
      </c>
      <c r="IY5" s="10">
        <f t="shared" ref="IY5:JB5" si="47">IX5+1</f>
        <v>44496</v>
      </c>
      <c r="IZ5" s="10">
        <f t="shared" si="47"/>
        <v>44497</v>
      </c>
      <c r="JA5" s="10">
        <f t="shared" si="47"/>
        <v>44498</v>
      </c>
      <c r="JB5" s="10">
        <f t="shared" si="47"/>
        <v>44499</v>
      </c>
      <c r="JC5" s="10">
        <f>JB5+2</f>
        <v>44501</v>
      </c>
      <c r="JD5" s="10">
        <f>JC5+1</f>
        <v>44502</v>
      </c>
      <c r="JE5" s="10">
        <f t="shared" ref="JE5:JH5" si="48">JD5+1</f>
        <v>44503</v>
      </c>
      <c r="JF5" s="10">
        <f t="shared" si="48"/>
        <v>44504</v>
      </c>
      <c r="JG5" s="10">
        <f t="shared" si="48"/>
        <v>44505</v>
      </c>
      <c r="JH5" s="10">
        <f t="shared" si="48"/>
        <v>44506</v>
      </c>
      <c r="JI5" s="10">
        <f>JH5+2</f>
        <v>44508</v>
      </c>
      <c r="JJ5" s="10">
        <f>JI5+1</f>
        <v>44509</v>
      </c>
      <c r="JK5" s="10">
        <f t="shared" ref="JK5:JN5" si="49">JJ5+1</f>
        <v>44510</v>
      </c>
      <c r="JL5" s="10">
        <f t="shared" si="49"/>
        <v>44511</v>
      </c>
      <c r="JM5" s="10">
        <f t="shared" si="49"/>
        <v>44512</v>
      </c>
      <c r="JN5" s="10">
        <f t="shared" si="49"/>
        <v>44513</v>
      </c>
      <c r="JO5" s="10">
        <f>JN5+2</f>
        <v>44515</v>
      </c>
      <c r="JP5" s="10">
        <f>JO5+1</f>
        <v>44516</v>
      </c>
      <c r="JQ5" s="10">
        <f t="shared" ref="JQ5:JT5" si="50">JP5+1</f>
        <v>44517</v>
      </c>
      <c r="JR5" s="10">
        <f t="shared" si="50"/>
        <v>44518</v>
      </c>
      <c r="JS5" s="10">
        <f t="shared" si="50"/>
        <v>44519</v>
      </c>
      <c r="JT5" s="10">
        <f t="shared" si="50"/>
        <v>44520</v>
      </c>
      <c r="JU5" s="10">
        <f>JT5+2</f>
        <v>44522</v>
      </c>
      <c r="JV5" s="10">
        <f>JU5+1</f>
        <v>44523</v>
      </c>
      <c r="JW5" s="10">
        <f t="shared" ref="JW5:JZ5" si="51">JV5+1</f>
        <v>44524</v>
      </c>
      <c r="JX5" s="10">
        <f t="shared" si="51"/>
        <v>44525</v>
      </c>
      <c r="JY5" s="10">
        <f t="shared" si="51"/>
        <v>44526</v>
      </c>
      <c r="JZ5" s="10">
        <f t="shared" si="51"/>
        <v>44527</v>
      </c>
      <c r="KA5" s="10">
        <f>JZ5+2</f>
        <v>44529</v>
      </c>
      <c r="KB5" s="10">
        <f>KA5+1</f>
        <v>44530</v>
      </c>
      <c r="KC5" s="10">
        <f t="shared" ref="KC5:KF5" si="52">KB5+1</f>
        <v>44531</v>
      </c>
      <c r="KD5" s="10">
        <f t="shared" si="52"/>
        <v>44532</v>
      </c>
      <c r="KE5" s="10">
        <f t="shared" si="52"/>
        <v>44533</v>
      </c>
      <c r="KF5" s="10">
        <f t="shared" si="52"/>
        <v>44534</v>
      </c>
      <c r="KG5" s="10">
        <f>KF5+2</f>
        <v>44536</v>
      </c>
      <c r="KH5" s="10">
        <f>KG5+1</f>
        <v>44537</v>
      </c>
      <c r="KI5" s="10">
        <f t="shared" ref="KI5:KL5" si="53">KH5+1</f>
        <v>44538</v>
      </c>
      <c r="KJ5" s="10">
        <f t="shared" si="53"/>
        <v>44539</v>
      </c>
      <c r="KK5" s="10">
        <f t="shared" si="53"/>
        <v>44540</v>
      </c>
      <c r="KL5" s="10">
        <f t="shared" si="53"/>
        <v>44541</v>
      </c>
      <c r="KM5" s="10">
        <f>KL5+2</f>
        <v>44543</v>
      </c>
      <c r="KN5" s="10">
        <f>KM5+1</f>
        <v>44544</v>
      </c>
      <c r="KO5" s="10">
        <f t="shared" ref="KO5:KR5" si="54">KN5+1</f>
        <v>44545</v>
      </c>
      <c r="KP5" s="10">
        <f t="shared" si="54"/>
        <v>44546</v>
      </c>
      <c r="KQ5" s="10">
        <f t="shared" si="54"/>
        <v>44547</v>
      </c>
      <c r="KR5" s="10">
        <f t="shared" si="54"/>
        <v>44548</v>
      </c>
      <c r="KS5" s="10">
        <f>KR5+2</f>
        <v>44550</v>
      </c>
      <c r="KT5" s="10">
        <f>KS5+1</f>
        <v>44551</v>
      </c>
      <c r="KU5" s="10">
        <f t="shared" ref="KU5:KX5" si="55">KT5+1</f>
        <v>44552</v>
      </c>
      <c r="KV5" s="10">
        <f t="shared" si="55"/>
        <v>44553</v>
      </c>
      <c r="KW5" s="10">
        <f t="shared" si="55"/>
        <v>44554</v>
      </c>
      <c r="KX5" s="10">
        <f t="shared" si="55"/>
        <v>44555</v>
      </c>
      <c r="KY5" s="10">
        <f>KX5+2</f>
        <v>44557</v>
      </c>
      <c r="KZ5" s="10">
        <f>KY5+1</f>
        <v>44558</v>
      </c>
      <c r="LA5" s="10">
        <f t="shared" ref="LA5:LD5" si="56">KZ5+1</f>
        <v>44559</v>
      </c>
      <c r="LB5" s="10">
        <f t="shared" si="56"/>
        <v>44560</v>
      </c>
      <c r="LC5" s="10">
        <f t="shared" si="56"/>
        <v>44561</v>
      </c>
      <c r="LD5" s="10">
        <f t="shared" si="56"/>
        <v>44562</v>
      </c>
    </row>
    <row r="6" spans="1:317" s="7" customFormat="1" ht="17.100000000000001" customHeight="1" x14ac:dyDescent="0.3">
      <c r="C6" s="16" t="s">
        <v>14</v>
      </c>
      <c r="D6" s="16"/>
      <c r="E6" s="17">
        <v>3.8</v>
      </c>
      <c r="F6" s="17">
        <v>2.9</v>
      </c>
      <c r="G6" s="17">
        <v>2.9</v>
      </c>
      <c r="H6" s="17">
        <v>2.9</v>
      </c>
      <c r="I6" s="17">
        <v>3.8</v>
      </c>
      <c r="J6" s="45"/>
      <c r="K6" s="17">
        <v>2.9</v>
      </c>
      <c r="L6" s="17">
        <v>2.9</v>
      </c>
      <c r="M6" s="17">
        <v>2.9</v>
      </c>
      <c r="N6" s="17">
        <v>2.9</v>
      </c>
      <c r="O6" s="17">
        <v>3.8</v>
      </c>
      <c r="P6" s="45"/>
      <c r="Q6" s="17"/>
      <c r="R6" s="17"/>
      <c r="S6" s="17"/>
      <c r="T6" s="46">
        <v>2.9</v>
      </c>
      <c r="U6" s="17">
        <v>2.9</v>
      </c>
      <c r="V6" s="45"/>
      <c r="W6" s="17"/>
      <c r="X6" s="17"/>
      <c r="Y6" s="17"/>
      <c r="Z6" s="17"/>
      <c r="AA6" s="17"/>
      <c r="AB6" s="45"/>
      <c r="AC6" s="17">
        <v>3.8</v>
      </c>
      <c r="AD6" s="17">
        <v>2.9</v>
      </c>
      <c r="AE6" s="17">
        <v>2.9</v>
      </c>
      <c r="AF6" s="17">
        <v>2.9</v>
      </c>
      <c r="AG6" s="17">
        <v>3.8</v>
      </c>
      <c r="AH6" s="45"/>
      <c r="AI6" s="17">
        <v>2.9</v>
      </c>
      <c r="AJ6" s="17">
        <v>2.9</v>
      </c>
      <c r="AK6" s="17">
        <v>2.9</v>
      </c>
      <c r="AL6" s="17">
        <v>2.9</v>
      </c>
      <c r="AM6" s="17">
        <v>2.9</v>
      </c>
      <c r="AN6" s="45"/>
      <c r="AO6" s="17">
        <v>3.8</v>
      </c>
      <c r="AP6" s="17">
        <v>2.9</v>
      </c>
      <c r="AQ6" s="17">
        <v>2.9</v>
      </c>
      <c r="AR6" s="17">
        <v>2.9</v>
      </c>
      <c r="AS6" s="17">
        <v>3.8</v>
      </c>
      <c r="AT6" s="17"/>
      <c r="AU6" s="17">
        <v>2.9</v>
      </c>
      <c r="AV6" s="17"/>
      <c r="AW6" s="17">
        <v>2.9</v>
      </c>
      <c r="AX6" s="17">
        <v>3.8</v>
      </c>
      <c r="AY6" s="17">
        <v>2.9</v>
      </c>
      <c r="AZ6" s="17"/>
      <c r="BA6" s="17"/>
      <c r="BB6" s="17">
        <v>3.8</v>
      </c>
      <c r="BC6" s="17">
        <v>2.9</v>
      </c>
      <c r="BD6" s="17"/>
      <c r="BE6" s="17"/>
      <c r="BF6" s="17"/>
      <c r="BG6" s="17">
        <v>2.9</v>
      </c>
      <c r="BH6" s="17">
        <v>2.9</v>
      </c>
      <c r="BI6" s="17">
        <v>3.8</v>
      </c>
      <c r="BJ6" s="17">
        <v>2.9</v>
      </c>
      <c r="BK6" s="17">
        <v>2.9</v>
      </c>
      <c r="BL6" s="17"/>
      <c r="BM6" s="17">
        <v>2.9</v>
      </c>
      <c r="BN6" s="17"/>
      <c r="BO6" s="17"/>
      <c r="BP6" s="17">
        <v>2.9</v>
      </c>
      <c r="BQ6" s="17">
        <v>2.9</v>
      </c>
      <c r="BR6" s="17"/>
      <c r="BS6" s="17">
        <v>2.9</v>
      </c>
      <c r="BT6" s="17">
        <v>3.8</v>
      </c>
      <c r="BU6" s="17">
        <v>3.8</v>
      </c>
      <c r="BV6" s="17">
        <v>2.9</v>
      </c>
      <c r="BW6" s="17">
        <v>2.9</v>
      </c>
      <c r="BX6" s="17"/>
      <c r="BY6" s="17">
        <v>2.9</v>
      </c>
      <c r="BZ6" s="17">
        <v>3.8</v>
      </c>
      <c r="CA6" s="17">
        <v>2.9</v>
      </c>
      <c r="CB6" s="17">
        <v>2.9</v>
      </c>
      <c r="CC6" s="17">
        <v>3.8</v>
      </c>
      <c r="CD6" s="17"/>
      <c r="CE6" s="17"/>
      <c r="CF6" s="17">
        <v>2.9</v>
      </c>
      <c r="CG6" s="17">
        <v>2.9</v>
      </c>
      <c r="CH6" s="17">
        <v>3.8</v>
      </c>
      <c r="CI6" s="17">
        <v>2.9</v>
      </c>
      <c r="CJ6" s="17"/>
      <c r="CK6" s="17">
        <v>3.8</v>
      </c>
      <c r="CL6" s="17">
        <v>2.9</v>
      </c>
      <c r="CM6" s="17"/>
      <c r="CN6" s="17">
        <v>3.8</v>
      </c>
      <c r="CO6" s="17">
        <v>2.9</v>
      </c>
      <c r="CP6" s="17"/>
      <c r="CQ6" s="17">
        <v>2.9</v>
      </c>
      <c r="CR6" s="17">
        <v>2.9</v>
      </c>
      <c r="CS6" s="17">
        <v>3.8</v>
      </c>
      <c r="CT6" s="17">
        <v>3.8</v>
      </c>
      <c r="CU6" s="17">
        <v>2.9</v>
      </c>
      <c r="CV6" s="17"/>
      <c r="CW6" s="17"/>
      <c r="CX6" s="17"/>
      <c r="CY6" s="17"/>
      <c r="CZ6" s="17"/>
      <c r="DA6" s="17"/>
      <c r="DB6" s="17"/>
      <c r="DC6" s="17">
        <v>2.9</v>
      </c>
      <c r="DD6" s="17">
        <v>3.8</v>
      </c>
      <c r="DE6" s="17">
        <v>2.9</v>
      </c>
      <c r="DF6" s="17">
        <v>2.9</v>
      </c>
      <c r="DG6" s="17">
        <v>3.8</v>
      </c>
      <c r="DH6" s="17"/>
      <c r="DI6" s="17"/>
      <c r="DJ6" s="17">
        <v>2.9</v>
      </c>
      <c r="DK6" s="17"/>
      <c r="DL6" s="17"/>
      <c r="DM6" s="17">
        <v>3.8</v>
      </c>
      <c r="DN6" s="17"/>
      <c r="DO6" s="17">
        <v>2.9</v>
      </c>
      <c r="DP6" s="17">
        <v>2.8</v>
      </c>
      <c r="DQ6" s="17">
        <v>3.8</v>
      </c>
      <c r="DR6" s="17"/>
      <c r="DS6" s="17">
        <v>2.9</v>
      </c>
      <c r="DT6" s="17"/>
      <c r="DU6" s="17"/>
      <c r="DV6" s="17">
        <v>2.9</v>
      </c>
      <c r="DW6" s="17">
        <v>2.9</v>
      </c>
      <c r="DX6" s="17">
        <v>3.8</v>
      </c>
      <c r="DY6" s="17">
        <v>2.9</v>
      </c>
      <c r="DZ6" s="17"/>
      <c r="EA6" s="17">
        <v>2.9</v>
      </c>
      <c r="EB6" s="17">
        <v>3.8</v>
      </c>
      <c r="EC6" s="17">
        <v>2.7</v>
      </c>
      <c r="ED6" s="17"/>
      <c r="EE6" s="17">
        <v>3.8</v>
      </c>
      <c r="EF6" s="17"/>
      <c r="EG6" s="17">
        <v>2.7</v>
      </c>
      <c r="EH6" s="17">
        <v>3.8</v>
      </c>
      <c r="EI6" s="17"/>
      <c r="EJ6" s="17">
        <v>2.9</v>
      </c>
      <c r="EK6" s="17">
        <v>2.9</v>
      </c>
      <c r="EL6" s="17"/>
      <c r="EM6" s="17">
        <v>2.9</v>
      </c>
      <c r="EN6" s="17">
        <v>3.8</v>
      </c>
      <c r="EO6" s="17">
        <v>2.9</v>
      </c>
      <c r="EP6" s="17">
        <v>2.9</v>
      </c>
      <c r="EQ6" s="17">
        <v>2.9</v>
      </c>
      <c r="ER6" s="17"/>
      <c r="ES6" s="17">
        <v>3.8</v>
      </c>
      <c r="ET6" s="17">
        <v>2.9</v>
      </c>
      <c r="EU6" s="17">
        <v>2.9</v>
      </c>
      <c r="EV6" s="17">
        <v>2.9</v>
      </c>
      <c r="EW6" s="17">
        <v>2.9</v>
      </c>
      <c r="EX6" s="17"/>
      <c r="EY6" s="17">
        <v>3.8</v>
      </c>
      <c r="EZ6" s="17">
        <v>2.9</v>
      </c>
      <c r="FA6" s="17"/>
      <c r="FB6" s="17">
        <v>3.8</v>
      </c>
      <c r="FC6" s="17">
        <v>2.9</v>
      </c>
      <c r="FD6" s="17"/>
      <c r="FE6" s="17">
        <v>3.8</v>
      </c>
      <c r="FF6" s="17">
        <v>2.9</v>
      </c>
      <c r="FG6" s="17">
        <v>2.9</v>
      </c>
      <c r="FH6" s="17"/>
      <c r="FI6" s="17">
        <v>3.8</v>
      </c>
      <c r="FJ6" s="17"/>
      <c r="FK6" s="17">
        <v>2.9</v>
      </c>
      <c r="FL6" s="17">
        <v>3.8</v>
      </c>
      <c r="FM6" s="17"/>
      <c r="FN6" s="17">
        <v>3.8</v>
      </c>
      <c r="FO6" s="17"/>
      <c r="FP6" s="17"/>
      <c r="FQ6" s="17">
        <v>2.9</v>
      </c>
      <c r="FR6" s="17">
        <v>3.8</v>
      </c>
      <c r="FS6" s="17"/>
      <c r="FT6" s="17">
        <v>2.9</v>
      </c>
      <c r="FU6" s="17">
        <v>3.8</v>
      </c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>
        <v>2.9</v>
      </c>
      <c r="GP6" s="17">
        <v>3.8</v>
      </c>
      <c r="GQ6" s="17"/>
      <c r="GR6" s="17">
        <v>2.9</v>
      </c>
      <c r="GS6" s="17">
        <v>2.9</v>
      </c>
      <c r="GT6" s="17"/>
      <c r="GU6" s="17">
        <v>2.9</v>
      </c>
      <c r="GV6" s="17">
        <v>2.9</v>
      </c>
      <c r="GW6" s="17"/>
      <c r="GX6" s="17">
        <v>3.8</v>
      </c>
      <c r="GY6" s="17">
        <v>2.9</v>
      </c>
      <c r="GZ6" s="17"/>
      <c r="HA6" s="17">
        <v>2.9</v>
      </c>
      <c r="HB6" s="17">
        <v>2.9</v>
      </c>
      <c r="HC6" s="17"/>
      <c r="HD6" s="17"/>
      <c r="HE6" s="17"/>
      <c r="HF6" s="17"/>
      <c r="HG6" s="17">
        <v>2.9</v>
      </c>
      <c r="HH6" s="17">
        <v>3.5</v>
      </c>
      <c r="HI6" s="17">
        <v>3.8</v>
      </c>
      <c r="HJ6" s="17">
        <v>3.8</v>
      </c>
      <c r="HK6" s="17"/>
      <c r="HL6" s="17"/>
      <c r="HM6" s="17"/>
      <c r="HN6" s="17">
        <v>2.9</v>
      </c>
      <c r="HO6" s="17">
        <v>3.5</v>
      </c>
      <c r="HP6" s="17">
        <v>2.9</v>
      </c>
      <c r="HQ6" s="17"/>
      <c r="HR6" s="17"/>
      <c r="HS6" s="17">
        <v>3.5</v>
      </c>
      <c r="HT6" s="17">
        <v>2.9</v>
      </c>
      <c r="HU6" s="17"/>
      <c r="HV6" s="17">
        <v>3.8</v>
      </c>
      <c r="HW6" s="17">
        <v>2.9</v>
      </c>
      <c r="HX6" s="17"/>
      <c r="HY6" s="17">
        <v>2.9</v>
      </c>
      <c r="HZ6" s="17">
        <v>3.5</v>
      </c>
      <c r="IA6" s="17">
        <v>2.9</v>
      </c>
      <c r="IB6" s="17">
        <v>3.8</v>
      </c>
      <c r="IC6" s="17">
        <v>3.5</v>
      </c>
      <c r="ID6" s="17"/>
      <c r="IE6" s="17">
        <v>3.5</v>
      </c>
      <c r="IF6" s="17">
        <v>2.9</v>
      </c>
      <c r="IG6" s="17"/>
      <c r="IH6" s="17"/>
      <c r="II6" s="17"/>
      <c r="IJ6" s="17"/>
      <c r="IK6" s="17">
        <v>3.5</v>
      </c>
      <c r="IL6" s="17">
        <v>2.9</v>
      </c>
      <c r="IM6" s="17">
        <v>3.8</v>
      </c>
      <c r="IN6" s="17">
        <v>3.5</v>
      </c>
      <c r="IO6" s="17">
        <v>3.8</v>
      </c>
      <c r="IP6" s="17"/>
      <c r="IQ6" s="17"/>
      <c r="IR6" s="17">
        <v>3.8</v>
      </c>
      <c r="IS6" s="17"/>
      <c r="IT6" s="17"/>
      <c r="IU6" s="17"/>
      <c r="IV6" s="17"/>
      <c r="IW6" s="17">
        <v>2.9</v>
      </c>
      <c r="IX6" s="17">
        <v>3.5</v>
      </c>
      <c r="IY6" s="17"/>
      <c r="IZ6" s="17"/>
      <c r="JA6" s="17">
        <v>3.8</v>
      </c>
      <c r="JB6" s="17"/>
      <c r="JC6" s="17"/>
      <c r="JD6" s="17">
        <v>3.5</v>
      </c>
      <c r="JE6" s="17">
        <v>3.5</v>
      </c>
      <c r="JF6" s="17">
        <v>2.9</v>
      </c>
      <c r="JG6" s="17"/>
      <c r="JH6" s="17"/>
      <c r="JI6" s="17">
        <v>3.8</v>
      </c>
      <c r="JJ6" s="17">
        <v>3.5</v>
      </c>
      <c r="JK6" s="17"/>
      <c r="JL6" s="17"/>
      <c r="JM6" s="17">
        <v>2.9</v>
      </c>
      <c r="JN6" s="17"/>
      <c r="JO6" s="17">
        <v>3.5</v>
      </c>
      <c r="JP6" s="17">
        <v>3.5</v>
      </c>
      <c r="JQ6" s="17"/>
      <c r="JR6" s="17">
        <v>2.9</v>
      </c>
      <c r="JS6" s="17">
        <v>3.8</v>
      </c>
      <c r="JT6" s="17"/>
      <c r="JU6" s="17"/>
      <c r="JV6" s="17">
        <v>2.9</v>
      </c>
      <c r="JW6" s="17">
        <v>3.5</v>
      </c>
      <c r="JX6" s="17">
        <v>3.8</v>
      </c>
      <c r="JY6" s="17">
        <v>2.9</v>
      </c>
      <c r="JZ6" s="17"/>
      <c r="KA6" s="17"/>
      <c r="KB6" s="17"/>
      <c r="KC6" s="17"/>
      <c r="KD6" s="17"/>
      <c r="KE6" s="17"/>
      <c r="KF6" s="17"/>
      <c r="KG6" s="17">
        <v>3.8</v>
      </c>
      <c r="KH6" s="17">
        <v>2.9</v>
      </c>
      <c r="KI6" s="17"/>
      <c r="KJ6" s="17">
        <v>3.5</v>
      </c>
      <c r="KK6" s="17"/>
      <c r="KL6" s="17"/>
      <c r="KM6" s="17">
        <v>2.9</v>
      </c>
      <c r="KN6" s="17">
        <v>3.5</v>
      </c>
      <c r="KO6" s="17">
        <v>3.8</v>
      </c>
      <c r="KP6" s="17">
        <v>3.5</v>
      </c>
      <c r="KQ6" s="17">
        <v>3.8</v>
      </c>
      <c r="KR6" s="17"/>
      <c r="KS6" s="17"/>
      <c r="KT6" s="17"/>
      <c r="KU6" s="17"/>
      <c r="KV6" s="17"/>
      <c r="KW6" s="17"/>
      <c r="KX6" s="17"/>
      <c r="KY6" s="17">
        <v>3.5</v>
      </c>
      <c r="KZ6" s="17">
        <v>3.5</v>
      </c>
      <c r="LA6" s="17">
        <v>3.8</v>
      </c>
      <c r="LB6" s="17">
        <v>2.9</v>
      </c>
      <c r="LC6" s="17">
        <v>3.5</v>
      </c>
      <c r="LD6" s="17"/>
    </row>
    <row r="7" spans="1:317" ht="18.75" x14ac:dyDescent="0.3">
      <c r="C7" s="16" t="s">
        <v>15</v>
      </c>
      <c r="D7" s="16"/>
      <c r="E7" s="17">
        <v>2.8</v>
      </c>
      <c r="F7" s="17"/>
      <c r="G7" s="17">
        <v>2.8</v>
      </c>
      <c r="H7" s="17">
        <v>2.8</v>
      </c>
      <c r="I7" s="17"/>
      <c r="J7" s="45"/>
      <c r="K7" s="17">
        <v>2.8</v>
      </c>
      <c r="L7" s="17">
        <v>2.8</v>
      </c>
      <c r="M7" s="17">
        <v>2.8</v>
      </c>
      <c r="N7" s="17">
        <v>2.8</v>
      </c>
      <c r="O7" s="17">
        <v>3.1</v>
      </c>
      <c r="P7" s="45"/>
      <c r="Q7" s="17">
        <v>3.1</v>
      </c>
      <c r="R7" s="17"/>
      <c r="S7" s="17"/>
      <c r="T7" s="17">
        <v>3.3</v>
      </c>
      <c r="U7" s="17"/>
      <c r="V7" s="45"/>
      <c r="W7" s="17"/>
      <c r="X7" s="17"/>
      <c r="Y7" s="17"/>
      <c r="Z7" s="17"/>
      <c r="AA7" s="17">
        <v>3.1</v>
      </c>
      <c r="AB7" s="45"/>
      <c r="AC7" s="17">
        <v>3.1</v>
      </c>
      <c r="AD7" s="17">
        <v>3.1</v>
      </c>
      <c r="AE7" s="17">
        <v>3.1</v>
      </c>
      <c r="AF7" s="17">
        <v>3.1</v>
      </c>
      <c r="AG7" s="17">
        <v>3.1</v>
      </c>
      <c r="AH7" s="45"/>
      <c r="AI7" s="17"/>
      <c r="AJ7" s="17">
        <v>3.1</v>
      </c>
      <c r="AK7" s="17">
        <v>3.1</v>
      </c>
      <c r="AL7" s="17">
        <v>3.1</v>
      </c>
      <c r="AM7" s="17">
        <v>2.8</v>
      </c>
      <c r="AN7" s="45"/>
      <c r="AO7" s="17"/>
      <c r="AP7" s="17"/>
      <c r="AQ7" s="17">
        <v>2.8</v>
      </c>
      <c r="AR7" s="17"/>
      <c r="AS7" s="17">
        <v>3.1</v>
      </c>
      <c r="AT7" s="17"/>
      <c r="AU7" s="17">
        <v>3.1</v>
      </c>
      <c r="AV7" s="17">
        <v>3.1</v>
      </c>
      <c r="AW7" s="17">
        <v>3.1</v>
      </c>
      <c r="AX7" s="17"/>
      <c r="AY7" s="17">
        <v>3.1</v>
      </c>
      <c r="AZ7" s="17"/>
      <c r="BA7" s="17">
        <v>3.1</v>
      </c>
      <c r="BB7" s="17">
        <v>3.1</v>
      </c>
      <c r="BC7" s="17">
        <v>3.1</v>
      </c>
      <c r="BD7" s="17"/>
      <c r="BE7" s="17">
        <v>3.1</v>
      </c>
      <c r="BF7" s="17"/>
      <c r="BG7" s="17">
        <v>3.1</v>
      </c>
      <c r="BH7" s="17">
        <v>3.1</v>
      </c>
      <c r="BI7" s="17">
        <v>3.1</v>
      </c>
      <c r="BJ7" s="17">
        <v>3.1</v>
      </c>
      <c r="BK7" s="17">
        <v>3.1</v>
      </c>
      <c r="BL7" s="17"/>
      <c r="BM7" s="17">
        <v>3.1</v>
      </c>
      <c r="BN7" s="17"/>
      <c r="BO7" s="17">
        <v>3.1</v>
      </c>
      <c r="BP7" s="17">
        <v>3.1</v>
      </c>
      <c r="BQ7" s="17">
        <v>3.1</v>
      </c>
      <c r="BR7" s="17"/>
      <c r="BS7" s="17">
        <v>3.1</v>
      </c>
      <c r="BT7" s="17">
        <v>3.1</v>
      </c>
      <c r="BU7" s="17">
        <v>3.1</v>
      </c>
      <c r="BV7" s="17">
        <v>3.1</v>
      </c>
      <c r="BW7" s="17">
        <v>3.1</v>
      </c>
      <c r="BX7" s="17"/>
      <c r="BY7" s="17">
        <v>3.1</v>
      </c>
      <c r="BZ7" s="17"/>
      <c r="CA7" s="17">
        <v>3.1</v>
      </c>
      <c r="CB7" s="17">
        <v>3.1</v>
      </c>
      <c r="CC7" s="17"/>
      <c r="CD7" s="17"/>
      <c r="CE7" s="17"/>
      <c r="CF7" s="17"/>
      <c r="CG7" s="17"/>
      <c r="CH7" s="17"/>
      <c r="CI7" s="17"/>
      <c r="CJ7" s="17"/>
      <c r="CK7" s="17">
        <v>3.1</v>
      </c>
      <c r="CL7" s="17">
        <v>3.1</v>
      </c>
      <c r="CM7" s="17">
        <v>3.1</v>
      </c>
      <c r="CN7" s="17">
        <v>3.1</v>
      </c>
      <c r="CO7" s="17"/>
      <c r="CP7" s="17"/>
      <c r="CQ7" s="17">
        <v>3.1</v>
      </c>
      <c r="CR7" s="17">
        <v>3.1</v>
      </c>
      <c r="CS7" s="17">
        <v>3.1</v>
      </c>
      <c r="CT7" s="17"/>
      <c r="CU7" s="17">
        <v>3.1</v>
      </c>
      <c r="CV7" s="17"/>
      <c r="CW7" s="17">
        <v>3.1</v>
      </c>
      <c r="CX7" s="17">
        <v>3.1</v>
      </c>
      <c r="CY7" s="17">
        <v>3.1</v>
      </c>
      <c r="CZ7" s="17"/>
      <c r="DA7" s="17">
        <v>3.1</v>
      </c>
      <c r="DB7" s="17"/>
      <c r="DC7" s="17">
        <v>3.1</v>
      </c>
      <c r="DD7" s="17"/>
      <c r="DE7" s="17">
        <v>3.1</v>
      </c>
      <c r="DF7" s="17">
        <v>3.1</v>
      </c>
      <c r="DG7" s="17">
        <v>3.1</v>
      </c>
      <c r="DH7" s="17"/>
      <c r="DI7" s="17">
        <v>3.1</v>
      </c>
      <c r="DJ7" s="17">
        <v>3.1</v>
      </c>
      <c r="DK7" s="17">
        <v>3.1</v>
      </c>
      <c r="DL7" s="17"/>
      <c r="DM7" s="17">
        <v>3.1</v>
      </c>
      <c r="DN7" s="17"/>
      <c r="DO7" s="17">
        <v>3.1</v>
      </c>
      <c r="DP7" s="17">
        <v>3.1</v>
      </c>
      <c r="DQ7" s="17"/>
      <c r="DR7" s="17">
        <v>3.1</v>
      </c>
      <c r="DS7" s="17"/>
      <c r="DT7" s="17"/>
      <c r="DU7" s="17"/>
      <c r="DV7" s="17"/>
      <c r="DW7" s="17">
        <v>3.1</v>
      </c>
      <c r="DX7" s="17">
        <v>3.1</v>
      </c>
      <c r="DY7" s="17"/>
      <c r="DZ7" s="17"/>
      <c r="EA7" s="17">
        <v>3.1</v>
      </c>
      <c r="EB7" s="17">
        <v>3.1</v>
      </c>
      <c r="EC7" s="17">
        <v>3.1</v>
      </c>
      <c r="ED7" s="17"/>
      <c r="EE7" s="17">
        <v>3.1</v>
      </c>
      <c r="EF7" s="17"/>
      <c r="EG7" s="17"/>
      <c r="EH7" s="17">
        <v>3.1</v>
      </c>
      <c r="EI7" s="17"/>
      <c r="EJ7" s="17"/>
      <c r="EK7" s="17"/>
      <c r="EL7" s="17"/>
      <c r="EM7" s="17">
        <v>3.1</v>
      </c>
      <c r="EN7" s="17"/>
      <c r="EO7" s="17">
        <v>3.1</v>
      </c>
      <c r="EP7" s="17">
        <v>3.1</v>
      </c>
      <c r="EQ7" s="17">
        <v>3.1</v>
      </c>
      <c r="ER7" s="17"/>
      <c r="ES7" s="17"/>
      <c r="ET7" s="17">
        <v>3.1</v>
      </c>
      <c r="EU7" s="17">
        <v>3.1</v>
      </c>
      <c r="EV7" s="17"/>
      <c r="EW7" s="17"/>
      <c r="EX7" s="17"/>
      <c r="EY7" s="17">
        <v>3.1</v>
      </c>
      <c r="EZ7" s="17"/>
      <c r="FA7" s="17">
        <v>3.1</v>
      </c>
      <c r="FB7" s="17">
        <v>3.1</v>
      </c>
      <c r="FC7" s="17">
        <v>3.1</v>
      </c>
      <c r="FD7" s="17"/>
      <c r="FE7" s="17"/>
      <c r="FF7" s="17"/>
      <c r="FG7" s="17">
        <v>3.1</v>
      </c>
      <c r="FH7" s="17">
        <v>3.1</v>
      </c>
      <c r="FI7" s="17"/>
      <c r="FJ7" s="17"/>
      <c r="FK7" s="17">
        <v>3.1</v>
      </c>
      <c r="FL7" s="17">
        <v>3.1</v>
      </c>
      <c r="FM7" s="17"/>
      <c r="FN7" s="17">
        <v>3.1</v>
      </c>
      <c r="FO7" s="17"/>
      <c r="FP7" s="17"/>
      <c r="FQ7" s="17">
        <v>3.1</v>
      </c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>
        <v>3.1</v>
      </c>
      <c r="GD7" s="17">
        <v>3.1</v>
      </c>
      <c r="GE7" s="17">
        <v>3.1</v>
      </c>
      <c r="GF7" s="17">
        <v>3.1</v>
      </c>
      <c r="GG7" s="17">
        <v>3.1</v>
      </c>
      <c r="GH7" s="17"/>
      <c r="GI7" s="17">
        <v>3.1</v>
      </c>
      <c r="GJ7" s="17">
        <v>3.1</v>
      </c>
      <c r="GK7" s="17">
        <v>3.1</v>
      </c>
      <c r="GL7" s="17">
        <v>3.1</v>
      </c>
      <c r="GM7" s="17">
        <v>3.1</v>
      </c>
      <c r="GN7" s="17"/>
      <c r="GO7" s="17">
        <v>3.1</v>
      </c>
      <c r="GP7" s="17">
        <v>3.1</v>
      </c>
      <c r="GQ7" s="17"/>
      <c r="GR7" s="17">
        <v>3.1</v>
      </c>
      <c r="GS7" s="17"/>
      <c r="GT7" s="17"/>
      <c r="GU7" s="17">
        <v>3.1</v>
      </c>
      <c r="GV7" s="17">
        <v>3.1</v>
      </c>
      <c r="GW7" s="17"/>
      <c r="GX7" s="17">
        <v>3.1</v>
      </c>
      <c r="GY7" s="17"/>
      <c r="GZ7" s="17"/>
      <c r="HA7" s="17">
        <v>3.1</v>
      </c>
      <c r="HB7" s="17">
        <v>3.1</v>
      </c>
      <c r="HC7" s="17"/>
      <c r="HD7" s="17"/>
      <c r="HE7" s="17"/>
      <c r="HF7" s="17"/>
      <c r="HG7" s="17">
        <v>3.1</v>
      </c>
      <c r="HH7" s="17">
        <v>3.1</v>
      </c>
      <c r="HI7" s="17"/>
      <c r="HJ7" s="17"/>
      <c r="HK7" s="17">
        <v>3.1</v>
      </c>
      <c r="HL7" s="17"/>
      <c r="HM7" s="17">
        <v>3.1</v>
      </c>
      <c r="HN7" s="17">
        <v>3.1</v>
      </c>
      <c r="HO7" s="17">
        <v>3.1</v>
      </c>
      <c r="HP7" s="17"/>
      <c r="HQ7" s="17"/>
      <c r="HR7" s="17"/>
      <c r="HS7" s="17">
        <v>3.1</v>
      </c>
      <c r="HT7" s="17">
        <v>3.1</v>
      </c>
      <c r="HU7" s="17">
        <v>3.1</v>
      </c>
      <c r="HV7" s="17">
        <v>3</v>
      </c>
      <c r="HW7" s="17">
        <v>3.1</v>
      </c>
      <c r="HX7" s="17"/>
      <c r="HY7" s="17"/>
      <c r="HZ7" s="17"/>
      <c r="IA7" s="17"/>
      <c r="IB7" s="17"/>
      <c r="IC7" s="17"/>
      <c r="ID7" s="17"/>
      <c r="IE7" s="17"/>
      <c r="IF7" s="17">
        <v>3.1</v>
      </c>
      <c r="IG7" s="17">
        <v>3.1</v>
      </c>
      <c r="IH7" s="17">
        <v>3.1</v>
      </c>
      <c r="II7" s="17">
        <v>3.1</v>
      </c>
      <c r="IJ7" s="17"/>
      <c r="IK7" s="17">
        <v>3.1</v>
      </c>
      <c r="IL7" s="17">
        <v>3.1</v>
      </c>
      <c r="IM7" s="17">
        <v>3.1</v>
      </c>
      <c r="IN7" s="17">
        <v>3.1</v>
      </c>
      <c r="IO7" s="17">
        <v>3.1</v>
      </c>
      <c r="IP7" s="17"/>
      <c r="IQ7" s="17">
        <v>3.1</v>
      </c>
      <c r="IR7" s="17">
        <v>3.1</v>
      </c>
      <c r="IS7" s="17">
        <v>3.1</v>
      </c>
      <c r="IT7" s="17"/>
      <c r="IU7" s="17">
        <v>3.1</v>
      </c>
      <c r="IV7" s="17"/>
      <c r="IW7" s="17"/>
      <c r="IX7" s="17">
        <v>3.1</v>
      </c>
      <c r="IY7" s="17"/>
      <c r="IZ7" s="17"/>
      <c r="JA7" s="17">
        <v>3.1</v>
      </c>
      <c r="JB7" s="17"/>
      <c r="JC7" s="17"/>
      <c r="JD7" s="17">
        <v>3.1</v>
      </c>
      <c r="JE7" s="17">
        <v>3.1</v>
      </c>
      <c r="JF7" s="17"/>
      <c r="JG7" s="17">
        <v>3.1</v>
      </c>
      <c r="JH7" s="17"/>
      <c r="JI7" s="17">
        <v>3.1</v>
      </c>
      <c r="JJ7" s="17">
        <v>3.1</v>
      </c>
      <c r="JK7" s="17">
        <v>3.1</v>
      </c>
      <c r="JL7" s="17"/>
      <c r="JM7" s="17"/>
      <c r="JN7" s="17"/>
      <c r="JO7" s="17">
        <v>3.1</v>
      </c>
      <c r="JP7" s="17">
        <v>3.3</v>
      </c>
      <c r="JQ7" s="17"/>
      <c r="JR7" s="17">
        <v>3.3</v>
      </c>
      <c r="JS7" s="17">
        <v>3.3</v>
      </c>
      <c r="JT7" s="17"/>
      <c r="JU7" s="17"/>
      <c r="JV7" s="17">
        <v>3.3</v>
      </c>
      <c r="JW7" s="17">
        <v>3.3</v>
      </c>
      <c r="JX7" s="17">
        <v>3.3</v>
      </c>
      <c r="JY7" s="17"/>
      <c r="JZ7" s="17"/>
      <c r="KA7" s="17">
        <v>3.3</v>
      </c>
      <c r="KB7" s="17">
        <v>3.3</v>
      </c>
      <c r="KC7" s="17">
        <v>3.3</v>
      </c>
      <c r="KD7" s="17">
        <v>3.3</v>
      </c>
      <c r="KE7" s="17">
        <v>3.3</v>
      </c>
      <c r="KF7" s="17"/>
      <c r="KG7" s="17">
        <v>3.3</v>
      </c>
      <c r="KH7" s="17">
        <v>3.3</v>
      </c>
      <c r="KI7" s="17">
        <v>3.3</v>
      </c>
      <c r="KJ7" s="17">
        <v>3.3</v>
      </c>
      <c r="KK7" s="17">
        <v>3.3</v>
      </c>
      <c r="KL7" s="17"/>
      <c r="KM7" s="17">
        <v>3.3</v>
      </c>
      <c r="KN7" s="17">
        <v>3.3</v>
      </c>
      <c r="KO7" s="17">
        <v>3.3</v>
      </c>
      <c r="KP7" s="17">
        <v>3.3</v>
      </c>
      <c r="KQ7" s="17"/>
      <c r="KR7" s="17"/>
      <c r="KS7" s="17"/>
      <c r="KT7" s="17"/>
      <c r="KU7" s="17"/>
      <c r="KV7" s="17"/>
      <c r="KW7" s="17"/>
      <c r="KX7" s="17"/>
      <c r="KY7" s="17">
        <v>3.3</v>
      </c>
      <c r="KZ7" s="17">
        <v>3.3</v>
      </c>
      <c r="LA7" s="17">
        <v>3.3</v>
      </c>
      <c r="LB7" s="17"/>
      <c r="LC7" s="17"/>
      <c r="LD7" s="17"/>
    </row>
    <row r="8" spans="1:317" ht="18.75" x14ac:dyDescent="0.3">
      <c r="C8" s="16" t="s">
        <v>16</v>
      </c>
      <c r="D8" s="16"/>
      <c r="E8" s="17">
        <v>3</v>
      </c>
      <c r="F8" s="17">
        <v>3.4</v>
      </c>
      <c r="G8" s="17">
        <v>5</v>
      </c>
      <c r="H8" s="17"/>
      <c r="I8" s="17">
        <v>3.8</v>
      </c>
      <c r="J8" s="45"/>
      <c r="K8" s="17"/>
      <c r="L8" s="17"/>
      <c r="M8" s="17"/>
      <c r="N8" s="17"/>
      <c r="O8" s="17"/>
      <c r="P8" s="45"/>
      <c r="Q8" s="17"/>
      <c r="R8" s="17"/>
      <c r="S8" s="17"/>
      <c r="T8" s="17">
        <v>3</v>
      </c>
      <c r="U8" s="17"/>
      <c r="V8" s="45"/>
      <c r="W8" s="17"/>
      <c r="X8" s="17"/>
      <c r="Y8" s="17"/>
      <c r="Z8" s="17"/>
      <c r="AA8" s="17"/>
      <c r="AB8" s="45"/>
      <c r="AC8" s="17"/>
      <c r="AD8" s="17">
        <v>3.8</v>
      </c>
      <c r="AE8" s="17">
        <v>3</v>
      </c>
      <c r="AF8" s="17"/>
      <c r="AG8" s="17"/>
      <c r="AH8" s="45"/>
      <c r="AI8" s="17">
        <v>3</v>
      </c>
      <c r="AJ8" s="17">
        <v>3.3</v>
      </c>
      <c r="AK8" s="17">
        <v>3.8</v>
      </c>
      <c r="AL8" s="17">
        <v>3</v>
      </c>
      <c r="AM8" s="17">
        <v>4.8</v>
      </c>
      <c r="AN8" s="45"/>
      <c r="AO8" s="17">
        <v>3.8</v>
      </c>
      <c r="AP8" s="17">
        <v>3</v>
      </c>
      <c r="AQ8" s="17">
        <v>3.5</v>
      </c>
      <c r="AR8" s="17">
        <v>3.2</v>
      </c>
      <c r="AS8" s="17">
        <v>3.2</v>
      </c>
      <c r="AT8" s="17"/>
      <c r="AU8" s="17">
        <v>3</v>
      </c>
      <c r="AV8" s="17"/>
      <c r="AW8" s="17"/>
      <c r="AX8" s="17">
        <v>3.8</v>
      </c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>
        <v>3.8</v>
      </c>
      <c r="BJ8" s="17"/>
      <c r="BK8" s="17"/>
      <c r="BL8" s="17"/>
      <c r="BM8" s="17">
        <v>3.2</v>
      </c>
      <c r="BO8" s="17"/>
      <c r="BP8" s="17"/>
      <c r="BQ8" s="17"/>
      <c r="BR8" s="17"/>
      <c r="BS8" s="17">
        <v>3</v>
      </c>
      <c r="BT8" s="17">
        <v>3.8</v>
      </c>
      <c r="BU8" s="17">
        <v>3.8</v>
      </c>
      <c r="BV8" s="17">
        <v>3.8</v>
      </c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>
        <v>3</v>
      </c>
      <c r="CM8" s="17"/>
      <c r="CN8" s="17"/>
      <c r="CO8" s="17"/>
      <c r="CP8" s="17"/>
      <c r="CQ8" s="17">
        <v>7.2</v>
      </c>
      <c r="CR8" s="17"/>
      <c r="CS8" s="17">
        <v>3.2</v>
      </c>
      <c r="CT8" s="17">
        <v>3.2</v>
      </c>
      <c r="CU8" s="17">
        <v>11.6</v>
      </c>
      <c r="CV8" s="17"/>
      <c r="CW8" s="17">
        <v>12.2</v>
      </c>
      <c r="CX8" s="17">
        <v>3.8</v>
      </c>
      <c r="CY8" s="17">
        <v>11.5</v>
      </c>
      <c r="CZ8" s="17">
        <v>11.6</v>
      </c>
      <c r="DA8" s="17"/>
      <c r="DB8" s="17"/>
      <c r="DC8" s="17">
        <v>11.6</v>
      </c>
      <c r="DD8" s="17">
        <v>3.3</v>
      </c>
      <c r="DE8" s="17">
        <v>3.3</v>
      </c>
      <c r="DF8" s="17">
        <v>3.3</v>
      </c>
      <c r="DG8" s="17">
        <v>16</v>
      </c>
      <c r="DH8" s="17"/>
      <c r="DI8" s="17">
        <v>15.9</v>
      </c>
      <c r="DJ8" s="17">
        <v>3.3</v>
      </c>
      <c r="DK8" s="17">
        <v>3.3</v>
      </c>
      <c r="DL8" s="17"/>
      <c r="DM8" s="17">
        <v>12.6</v>
      </c>
      <c r="DN8" s="17"/>
      <c r="DO8" s="17">
        <v>11.7</v>
      </c>
      <c r="DP8" s="17">
        <v>12.2</v>
      </c>
      <c r="DQ8" s="17"/>
      <c r="DR8" s="17">
        <v>8.4</v>
      </c>
      <c r="DS8" s="17">
        <v>3</v>
      </c>
      <c r="DT8" s="17"/>
      <c r="DU8" s="17"/>
      <c r="DV8" s="17"/>
      <c r="DW8" s="17">
        <v>3.3</v>
      </c>
      <c r="DX8" s="17"/>
      <c r="DY8" s="17"/>
      <c r="DZ8" s="17"/>
      <c r="EA8" s="17">
        <v>15.6</v>
      </c>
      <c r="EB8" s="17"/>
      <c r="EC8" s="17">
        <v>3.8</v>
      </c>
      <c r="ED8" s="17"/>
      <c r="EE8" s="17">
        <v>5</v>
      </c>
      <c r="EF8" s="17"/>
      <c r="EG8" s="17">
        <v>3.2</v>
      </c>
      <c r="EH8" s="17">
        <v>15.8</v>
      </c>
      <c r="EI8" s="17">
        <v>5</v>
      </c>
      <c r="EJ8" s="17">
        <v>3.2</v>
      </c>
      <c r="EK8" s="17"/>
      <c r="EL8" s="17"/>
      <c r="EM8" s="17"/>
      <c r="EN8" s="17">
        <v>3</v>
      </c>
      <c r="EO8" s="17">
        <v>1.7</v>
      </c>
      <c r="EP8" s="17">
        <v>3.2</v>
      </c>
      <c r="EQ8" s="17">
        <v>3.3</v>
      </c>
      <c r="ER8" s="17"/>
      <c r="ES8" s="17"/>
      <c r="ET8" s="17">
        <v>3.3</v>
      </c>
      <c r="EU8" s="17"/>
      <c r="EV8" s="17">
        <v>3.3</v>
      </c>
      <c r="EW8" s="17"/>
      <c r="EX8" s="17"/>
      <c r="EY8" s="17">
        <v>24.2</v>
      </c>
      <c r="EZ8" s="17"/>
      <c r="FA8" s="17">
        <v>3.3</v>
      </c>
      <c r="FB8" s="17">
        <v>12.2</v>
      </c>
      <c r="FC8" s="17">
        <v>3</v>
      </c>
      <c r="FD8" s="17"/>
      <c r="FE8" s="17">
        <v>3.2</v>
      </c>
      <c r="FF8" s="17"/>
      <c r="FG8" s="17">
        <v>5.0999999999999996</v>
      </c>
      <c r="FH8" s="17">
        <v>3</v>
      </c>
      <c r="FI8" s="17">
        <v>3.3</v>
      </c>
      <c r="FJ8" s="17"/>
      <c r="FK8" s="17">
        <v>12.2</v>
      </c>
      <c r="FL8" s="17">
        <v>3.3</v>
      </c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>
        <v>3.2</v>
      </c>
      <c r="GD8" s="17">
        <v>3.3</v>
      </c>
      <c r="GE8" s="17"/>
      <c r="GF8" s="17">
        <v>15.9</v>
      </c>
      <c r="GG8" s="17"/>
      <c r="GH8" s="17"/>
      <c r="GI8" s="17">
        <v>11.6</v>
      </c>
      <c r="GJ8" s="17">
        <v>3.3</v>
      </c>
      <c r="GK8" s="17">
        <v>11.6</v>
      </c>
      <c r="GL8" s="17">
        <v>20.6</v>
      </c>
      <c r="GM8" s="17">
        <v>3.2</v>
      </c>
      <c r="GN8" s="17"/>
      <c r="GO8" s="17">
        <v>3.3</v>
      </c>
      <c r="GP8" s="17">
        <v>3.2</v>
      </c>
      <c r="GQ8" s="17">
        <v>5</v>
      </c>
      <c r="GR8" s="17">
        <v>3.3</v>
      </c>
      <c r="GS8" s="17"/>
      <c r="GT8" s="17"/>
      <c r="GU8" s="17">
        <v>3.2</v>
      </c>
      <c r="GV8" s="17"/>
      <c r="GW8" s="17">
        <v>3.2</v>
      </c>
      <c r="GX8" s="17"/>
      <c r="GY8" s="17">
        <v>3.8</v>
      </c>
      <c r="GZ8" s="17"/>
      <c r="HA8" s="17">
        <v>3.3</v>
      </c>
      <c r="HB8" s="17"/>
      <c r="HC8" s="17"/>
      <c r="HD8" s="17"/>
      <c r="HE8" s="17"/>
      <c r="HF8" s="17"/>
      <c r="HG8" s="17"/>
      <c r="HH8" s="17"/>
      <c r="HI8" s="17"/>
      <c r="HJ8" s="17"/>
      <c r="HK8" s="17">
        <v>3.2</v>
      </c>
      <c r="HL8" s="17"/>
      <c r="HM8" s="17"/>
      <c r="HN8" s="17">
        <v>3.2</v>
      </c>
      <c r="HO8" s="17">
        <v>3.2</v>
      </c>
      <c r="HP8" s="17">
        <v>3.2</v>
      </c>
      <c r="HQ8" s="17"/>
      <c r="HR8" s="17"/>
      <c r="HS8" s="17"/>
      <c r="HT8" s="17"/>
      <c r="HU8" s="17">
        <v>3.2</v>
      </c>
      <c r="HV8" s="17">
        <v>3.2</v>
      </c>
      <c r="HW8" s="17">
        <v>3.2</v>
      </c>
      <c r="HX8" s="17"/>
      <c r="HY8" s="17"/>
      <c r="HZ8" s="17">
        <v>3.2</v>
      </c>
      <c r="IA8" s="17"/>
      <c r="IB8" s="17">
        <v>3.2</v>
      </c>
      <c r="IC8" s="17"/>
      <c r="ID8" s="17"/>
      <c r="IE8" s="17"/>
      <c r="IF8" s="17">
        <v>3.2</v>
      </c>
      <c r="IG8" s="17">
        <v>3.2</v>
      </c>
      <c r="IH8" s="17">
        <v>3.2</v>
      </c>
      <c r="II8" s="17">
        <v>3.2</v>
      </c>
      <c r="IJ8" s="17"/>
      <c r="IK8" s="17">
        <v>3.2</v>
      </c>
      <c r="IL8" s="17"/>
      <c r="IM8" s="17">
        <v>3.2</v>
      </c>
      <c r="IN8" s="17">
        <v>3.2</v>
      </c>
      <c r="IO8" s="17"/>
      <c r="IP8" s="17"/>
      <c r="IQ8" s="17">
        <v>3.3</v>
      </c>
      <c r="IR8" s="17">
        <v>3.2</v>
      </c>
      <c r="IS8" s="17">
        <v>3</v>
      </c>
      <c r="IT8" s="17">
        <v>3</v>
      </c>
      <c r="IU8" s="17">
        <v>3.2</v>
      </c>
      <c r="IV8" s="17"/>
      <c r="IW8" s="17">
        <v>3.2</v>
      </c>
      <c r="IX8" s="17">
        <v>3.2</v>
      </c>
      <c r="IY8" s="17"/>
      <c r="IZ8" s="17">
        <v>3.3</v>
      </c>
      <c r="JA8" s="17">
        <v>3.2</v>
      </c>
      <c r="JB8" s="17"/>
      <c r="JC8" s="17"/>
      <c r="JD8" s="17"/>
      <c r="JE8" s="17">
        <v>3.2</v>
      </c>
      <c r="JF8" s="17">
        <v>3.2</v>
      </c>
      <c r="JG8" s="17">
        <v>3.3</v>
      </c>
      <c r="JH8" s="17"/>
      <c r="JI8" s="17">
        <v>3.2</v>
      </c>
      <c r="JJ8" s="17"/>
      <c r="JK8" s="17">
        <v>3.2</v>
      </c>
      <c r="JL8" s="17"/>
      <c r="JM8" s="17"/>
      <c r="JN8" s="17"/>
      <c r="JO8" s="17">
        <v>3.2</v>
      </c>
      <c r="JP8" s="17">
        <v>3.2</v>
      </c>
      <c r="JQ8" s="17">
        <v>3</v>
      </c>
      <c r="JR8" s="17">
        <v>3.2</v>
      </c>
      <c r="JS8" s="17">
        <v>3.2</v>
      </c>
      <c r="JT8" s="17"/>
      <c r="JU8" s="17"/>
      <c r="JV8" s="17"/>
      <c r="JW8" s="17"/>
      <c r="JX8" s="17"/>
      <c r="JY8" s="17"/>
      <c r="JZ8" s="17"/>
      <c r="KA8" s="17"/>
      <c r="KB8" s="17">
        <v>3.2</v>
      </c>
      <c r="KC8" s="17">
        <v>3.2</v>
      </c>
      <c r="KD8" s="17">
        <v>3.2</v>
      </c>
      <c r="KE8" s="17">
        <v>3.8</v>
      </c>
      <c r="KF8" s="17"/>
      <c r="KG8" s="17"/>
      <c r="KH8" s="17"/>
      <c r="KI8" s="17">
        <v>3.2</v>
      </c>
      <c r="KJ8" s="17">
        <v>3.3</v>
      </c>
      <c r="KK8" s="17"/>
      <c r="KL8" s="17"/>
      <c r="KM8" s="17">
        <v>3.2</v>
      </c>
      <c r="KN8" s="17">
        <v>3.2</v>
      </c>
      <c r="KO8" s="17">
        <v>3.2</v>
      </c>
      <c r="KP8" s="17">
        <v>3.2</v>
      </c>
      <c r="KQ8" s="17">
        <v>3.4</v>
      </c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>
        <v>3.2</v>
      </c>
      <c r="LC8" s="17">
        <v>3.2</v>
      </c>
      <c r="LD8" s="17"/>
    </row>
    <row r="9" spans="1:317" ht="18.75" x14ac:dyDescent="0.3">
      <c r="C9" s="16" t="s">
        <v>17</v>
      </c>
      <c r="D9" s="16"/>
      <c r="E9" s="17"/>
      <c r="F9" s="17"/>
      <c r="G9" s="17"/>
      <c r="H9" s="17"/>
      <c r="I9" s="17"/>
      <c r="J9" s="45"/>
      <c r="K9" s="17"/>
      <c r="L9" s="17"/>
      <c r="M9" s="17"/>
      <c r="N9" s="17"/>
      <c r="O9" s="17"/>
      <c r="P9" s="45"/>
      <c r="Q9" s="17"/>
      <c r="R9" s="17"/>
      <c r="S9" s="17"/>
      <c r="T9" s="17"/>
      <c r="U9" s="17">
        <v>3.4</v>
      </c>
      <c r="V9" s="45"/>
      <c r="W9" s="17"/>
      <c r="X9" s="17"/>
      <c r="Y9" s="17"/>
      <c r="Z9" s="17"/>
      <c r="AA9" s="17"/>
      <c r="AB9" s="45"/>
      <c r="AC9" s="17"/>
      <c r="AD9" s="17"/>
      <c r="AE9" s="17"/>
      <c r="AF9" s="17"/>
      <c r="AG9" s="17"/>
      <c r="AH9" s="45"/>
      <c r="AI9" s="17"/>
      <c r="AJ9" s="17"/>
      <c r="AK9" s="17"/>
      <c r="AL9" s="17">
        <v>3.3</v>
      </c>
      <c r="AM9" s="17"/>
      <c r="AN9" s="45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>
        <v>3.3</v>
      </c>
      <c r="EN9" s="17"/>
      <c r="EO9" s="17"/>
      <c r="EP9" s="17"/>
      <c r="EQ9" s="17"/>
      <c r="ER9" s="17"/>
      <c r="ES9" s="17"/>
      <c r="ET9" s="17"/>
      <c r="EU9" s="17"/>
      <c r="EV9" s="17">
        <v>3.6</v>
      </c>
      <c r="EW9" s="17"/>
      <c r="EX9" s="17"/>
      <c r="EY9" s="17"/>
      <c r="EZ9" s="17"/>
      <c r="FA9" s="17"/>
      <c r="FB9" s="17"/>
      <c r="FC9" s="17">
        <v>3.3</v>
      </c>
      <c r="FD9" s="17"/>
      <c r="FE9" s="17">
        <v>3.3</v>
      </c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>
        <v>3.3</v>
      </c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>
        <v>3.3</v>
      </c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</row>
    <row r="10" spans="1:317" ht="18.75" x14ac:dyDescent="0.3">
      <c r="C10" s="16" t="s">
        <v>18</v>
      </c>
      <c r="D10" s="16"/>
      <c r="E10" s="17"/>
      <c r="F10" s="17"/>
      <c r="G10" s="17"/>
      <c r="H10" s="17"/>
      <c r="I10" s="17">
        <v>6.5</v>
      </c>
      <c r="J10" s="45"/>
      <c r="K10" s="17"/>
      <c r="L10" s="17"/>
      <c r="M10" s="17"/>
      <c r="N10" s="17"/>
      <c r="O10" s="17"/>
      <c r="P10" s="45"/>
      <c r="Q10" s="17"/>
      <c r="R10" s="17"/>
      <c r="S10" s="17"/>
      <c r="T10" s="17">
        <v>3.3</v>
      </c>
      <c r="U10" s="17"/>
      <c r="V10" s="45"/>
      <c r="W10" s="17"/>
      <c r="X10" s="17"/>
      <c r="Y10" s="17"/>
      <c r="Z10" s="17"/>
      <c r="AA10" s="17">
        <v>3.9</v>
      </c>
      <c r="AB10" s="45"/>
      <c r="AC10" s="17"/>
      <c r="AD10" s="17"/>
      <c r="AE10" s="17"/>
      <c r="AF10" s="17"/>
      <c r="AG10" s="17"/>
      <c r="AH10" s="45"/>
      <c r="AI10" s="17"/>
      <c r="AJ10" s="17"/>
      <c r="AK10" s="17"/>
      <c r="AL10" s="17"/>
      <c r="AM10" s="17"/>
      <c r="AN10" s="45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>
        <v>3.9</v>
      </c>
      <c r="BN10" s="17"/>
      <c r="BO10" s="17"/>
      <c r="BP10" s="17"/>
      <c r="BQ10" s="17">
        <v>3.9</v>
      </c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>
        <v>3.9</v>
      </c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>
        <v>6</v>
      </c>
      <c r="GW10" s="17">
        <v>6</v>
      </c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>
        <v>6</v>
      </c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</row>
    <row r="11" spans="1:317" ht="18.75" x14ac:dyDescent="0.3">
      <c r="C11" s="16" t="s">
        <v>19</v>
      </c>
      <c r="D11" s="16"/>
      <c r="E11" s="17"/>
      <c r="F11" s="17"/>
      <c r="G11" s="17"/>
      <c r="H11" s="17"/>
      <c r="I11" s="17"/>
      <c r="J11" s="45"/>
      <c r="K11" s="17"/>
      <c r="L11" s="17"/>
      <c r="M11" s="17"/>
      <c r="N11" s="17"/>
      <c r="O11" s="17"/>
      <c r="P11" s="45"/>
      <c r="Q11" s="17"/>
      <c r="R11" s="17"/>
      <c r="S11" s="17"/>
      <c r="T11" s="17">
        <v>2.7</v>
      </c>
      <c r="U11" s="17"/>
      <c r="V11" s="45"/>
      <c r="W11" s="17"/>
      <c r="X11" s="17"/>
      <c r="Y11" s="17"/>
      <c r="Z11" s="17"/>
      <c r="AA11" s="17">
        <v>5.0999999999999996</v>
      </c>
      <c r="AB11" s="45"/>
      <c r="AC11" s="17"/>
      <c r="AD11" s="17"/>
      <c r="AE11" s="17"/>
      <c r="AF11" s="17"/>
      <c r="AG11" s="17"/>
      <c r="AH11" s="45"/>
      <c r="AI11" s="17"/>
      <c r="AJ11" s="17"/>
      <c r="AK11" s="17"/>
      <c r="AL11" s="17"/>
      <c r="AM11" s="17"/>
      <c r="AN11" s="45"/>
      <c r="AO11" s="17"/>
      <c r="AP11" s="17"/>
      <c r="AQ11" s="17"/>
      <c r="AR11" s="17"/>
      <c r="AS11" s="17">
        <v>4</v>
      </c>
      <c r="AT11" s="17"/>
      <c r="AU11" s="17"/>
      <c r="AV11" s="17">
        <v>2.8</v>
      </c>
      <c r="AW11" s="17">
        <v>2.8</v>
      </c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>
        <v>3.5</v>
      </c>
      <c r="BK11" s="17"/>
      <c r="BL11" s="17"/>
      <c r="BM11" s="17"/>
      <c r="BN11" s="17"/>
      <c r="BO11" s="17"/>
      <c r="BP11" s="17"/>
      <c r="BQ11" s="17">
        <v>4</v>
      </c>
      <c r="BR11" s="17"/>
      <c r="BS11" s="17"/>
      <c r="BT11" s="17"/>
      <c r="BU11" s="17"/>
      <c r="BV11" s="17"/>
      <c r="BW11" s="17">
        <v>3.5</v>
      </c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>
        <v>3</v>
      </c>
      <c r="CP11" s="17"/>
      <c r="CQ11" s="17"/>
      <c r="CR11" s="17"/>
      <c r="CS11" s="17"/>
      <c r="CT11" s="17">
        <v>4</v>
      </c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>
        <v>4.5</v>
      </c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>
        <v>4.5</v>
      </c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>
        <v>4.5</v>
      </c>
      <c r="EJ11" s="17"/>
      <c r="EK11" s="17">
        <v>3</v>
      </c>
      <c r="EL11" s="17"/>
      <c r="EM11" s="17">
        <v>6</v>
      </c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>
        <v>4.5</v>
      </c>
      <c r="FB11" s="17"/>
      <c r="FC11" s="17"/>
      <c r="FD11" s="17"/>
      <c r="FE11" s="17"/>
      <c r="FF11" s="17">
        <v>4.5</v>
      </c>
      <c r="FG11" s="17"/>
      <c r="FH11" s="17">
        <v>6</v>
      </c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>
        <v>4.5</v>
      </c>
      <c r="GG11" s="17"/>
      <c r="GH11" s="17"/>
      <c r="GI11" s="17"/>
      <c r="GJ11" s="17"/>
      <c r="GK11" s="17"/>
      <c r="GL11" s="17"/>
      <c r="GM11" s="17"/>
      <c r="GN11" s="17"/>
      <c r="GO11" s="17"/>
      <c r="GP11" s="17">
        <v>4.5</v>
      </c>
      <c r="GQ11" s="17"/>
      <c r="GR11" s="17">
        <v>6</v>
      </c>
      <c r="GS11" s="17">
        <v>3</v>
      </c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>
        <v>2.8</v>
      </c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>
        <v>4</v>
      </c>
      <c r="IO11" s="17"/>
      <c r="IP11" s="17"/>
      <c r="IQ11" s="17">
        <v>10.5</v>
      </c>
      <c r="IR11" s="17">
        <v>9.9</v>
      </c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>
        <v>3.3</v>
      </c>
      <c r="JF11" s="17"/>
      <c r="JG11" s="17">
        <v>3.5</v>
      </c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>
        <v>4.5</v>
      </c>
      <c r="KJ11" s="17"/>
      <c r="KK11" s="17"/>
      <c r="KL11" s="17"/>
      <c r="KM11" s="17">
        <v>4.5</v>
      </c>
      <c r="KN11" s="17"/>
      <c r="KO11" s="17"/>
      <c r="KP11" s="17"/>
      <c r="KQ11" s="17">
        <v>4.5</v>
      </c>
      <c r="KR11" s="17"/>
      <c r="KS11" s="17"/>
      <c r="KT11" s="17"/>
      <c r="KU11" s="17"/>
      <c r="KV11" s="17"/>
      <c r="KW11" s="17"/>
      <c r="KX11" s="17"/>
      <c r="KY11" s="17"/>
      <c r="KZ11" s="17"/>
      <c r="LA11" s="17">
        <v>4.5</v>
      </c>
      <c r="LB11" s="17"/>
      <c r="LC11" s="17"/>
      <c r="LD11" s="17"/>
    </row>
    <row r="12" spans="1:317" ht="20.25" hidden="1" thickTop="1" thickBot="1" x14ac:dyDescent="0.35">
      <c r="C12" s="16" t="s">
        <v>11</v>
      </c>
      <c r="D12" s="16"/>
      <c r="E12" s="17"/>
      <c r="F12" s="17"/>
      <c r="G12" s="17"/>
      <c r="H12" s="17"/>
      <c r="I12" s="17"/>
      <c r="J12" s="43"/>
      <c r="K12" s="17"/>
      <c r="L12" s="17"/>
      <c r="M12" s="17"/>
      <c r="N12" s="17"/>
      <c r="O12" s="17"/>
      <c r="P12" s="45"/>
      <c r="Q12" s="17"/>
      <c r="R12" s="17"/>
      <c r="S12" s="17"/>
      <c r="T12" s="17"/>
      <c r="U12" s="17"/>
      <c r="V12" s="45"/>
      <c r="W12" s="17"/>
      <c r="X12" s="17"/>
      <c r="Y12" s="17"/>
      <c r="Z12" s="17"/>
      <c r="AA12" s="17"/>
      <c r="AB12" s="45"/>
      <c r="AC12" s="17"/>
      <c r="AD12" s="17"/>
      <c r="AE12" s="17"/>
      <c r="AF12" s="17"/>
      <c r="AG12" s="17"/>
      <c r="AH12" s="45"/>
      <c r="AI12" s="17"/>
      <c r="AJ12" s="17"/>
      <c r="AK12" s="17"/>
      <c r="AL12" s="17"/>
      <c r="AM12" s="17"/>
      <c r="AN12" s="45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7" ht="20.25" hidden="1" thickTop="1" thickBot="1" x14ac:dyDescent="0.35">
      <c r="C13" s="16" t="s">
        <v>12</v>
      </c>
      <c r="D13" s="16"/>
      <c r="E13" s="17"/>
      <c r="F13" s="17"/>
      <c r="G13" s="17"/>
      <c r="H13" s="17"/>
      <c r="I13" s="17"/>
      <c r="J13" s="43"/>
      <c r="K13" s="17"/>
      <c r="L13" s="17"/>
      <c r="M13" s="17"/>
      <c r="N13" s="17"/>
      <c r="O13" s="17"/>
      <c r="P13" s="45"/>
      <c r="Q13" s="17"/>
      <c r="R13" s="17"/>
      <c r="S13" s="17"/>
      <c r="T13" s="17"/>
      <c r="U13" s="17"/>
      <c r="V13" s="45"/>
      <c r="W13" s="17"/>
      <c r="X13" s="17"/>
      <c r="Y13" s="17"/>
      <c r="Z13" s="17"/>
      <c r="AA13" s="17"/>
      <c r="AB13" s="45"/>
      <c r="AC13" s="17"/>
      <c r="AD13" s="17"/>
      <c r="AE13" s="17"/>
      <c r="AF13" s="17"/>
      <c r="AG13" s="17"/>
      <c r="AH13" s="45"/>
      <c r="AI13" s="17"/>
      <c r="AJ13" s="17"/>
      <c r="AK13" s="17"/>
      <c r="AL13" s="17"/>
      <c r="AM13" s="17"/>
      <c r="AN13" s="45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5" spans="1:317" s="24" customFormat="1" ht="15.75" thickBot="1" x14ac:dyDescent="0.3">
      <c r="B15" s="25"/>
      <c r="C15" s="25"/>
      <c r="D15" s="25"/>
    </row>
    <row r="16" spans="1:317" ht="27" thickBot="1" x14ac:dyDescent="0.4">
      <c r="C16" s="49" t="s">
        <v>38</v>
      </c>
      <c r="D16" s="14"/>
      <c r="E16" s="69">
        <v>1</v>
      </c>
      <c r="F16" s="69"/>
      <c r="G16" s="69"/>
      <c r="H16" s="69"/>
      <c r="I16" s="69"/>
      <c r="J16" s="69"/>
      <c r="K16" s="69">
        <v>2</v>
      </c>
      <c r="L16" s="69"/>
      <c r="M16" s="69"/>
      <c r="N16" s="69"/>
      <c r="O16" s="69"/>
      <c r="P16" s="69"/>
      <c r="Q16" s="69">
        <v>3</v>
      </c>
      <c r="R16" s="69"/>
      <c r="S16" s="69"/>
      <c r="T16" s="69"/>
      <c r="U16" s="69"/>
      <c r="V16" s="69"/>
      <c r="W16" s="69">
        <v>4</v>
      </c>
      <c r="X16" s="69"/>
      <c r="Y16" s="69"/>
      <c r="Z16" s="69"/>
      <c r="AA16" s="69"/>
      <c r="AB16" s="69"/>
      <c r="AC16" s="69">
        <v>5</v>
      </c>
      <c r="AD16" s="69"/>
      <c r="AE16" s="69"/>
      <c r="AF16" s="69"/>
      <c r="AG16" s="69"/>
      <c r="AH16" s="69"/>
      <c r="AI16" s="69">
        <v>6</v>
      </c>
      <c r="AJ16" s="69"/>
      <c r="AK16" s="69"/>
      <c r="AL16" s="69"/>
      <c r="AM16" s="69"/>
      <c r="AN16" s="69"/>
      <c r="AO16" s="69">
        <v>7</v>
      </c>
      <c r="AP16" s="69"/>
      <c r="AQ16" s="69"/>
      <c r="AR16" s="69"/>
      <c r="AS16" s="69"/>
      <c r="AT16" s="69"/>
      <c r="AU16" s="69">
        <v>8</v>
      </c>
      <c r="AV16" s="69"/>
      <c r="AW16" s="69"/>
      <c r="AX16" s="69"/>
      <c r="AY16" s="69"/>
      <c r="AZ16" s="69"/>
      <c r="BA16" s="69">
        <v>9</v>
      </c>
      <c r="BB16" s="69"/>
      <c r="BC16" s="69"/>
      <c r="BD16" s="69"/>
      <c r="BE16" s="69"/>
      <c r="BF16" s="69"/>
      <c r="BG16" s="69">
        <v>10</v>
      </c>
      <c r="BH16" s="69"/>
      <c r="BI16" s="69"/>
      <c r="BJ16" s="69"/>
      <c r="BK16" s="69"/>
      <c r="BL16" s="69"/>
      <c r="BM16" s="69">
        <v>11</v>
      </c>
      <c r="BN16" s="69"/>
      <c r="BO16" s="69"/>
      <c r="BP16" s="69"/>
      <c r="BQ16" s="69"/>
      <c r="BR16" s="69"/>
      <c r="BS16" s="69">
        <v>12</v>
      </c>
      <c r="BT16" s="69"/>
      <c r="BU16" s="69"/>
      <c r="BV16" s="69"/>
      <c r="BW16" s="69"/>
      <c r="BX16" s="69"/>
      <c r="BY16" s="69">
        <v>13</v>
      </c>
      <c r="BZ16" s="69"/>
      <c r="CA16" s="69"/>
      <c r="CB16" s="69"/>
      <c r="CC16" s="69"/>
      <c r="CD16" s="69"/>
      <c r="CE16" s="69">
        <v>14</v>
      </c>
      <c r="CF16" s="69"/>
      <c r="CG16" s="69"/>
      <c r="CH16" s="69"/>
      <c r="CI16" s="69"/>
      <c r="CJ16" s="69"/>
      <c r="CK16" s="69">
        <v>15</v>
      </c>
      <c r="CL16" s="69"/>
      <c r="CM16" s="69"/>
      <c r="CN16" s="69"/>
      <c r="CO16" s="69"/>
      <c r="CP16" s="69"/>
      <c r="CQ16" s="69">
        <v>16</v>
      </c>
      <c r="CR16" s="69"/>
      <c r="CS16" s="69"/>
      <c r="CT16" s="69"/>
      <c r="CU16" s="69"/>
      <c r="CV16" s="69"/>
      <c r="CW16" s="69">
        <v>17</v>
      </c>
      <c r="CX16" s="69"/>
      <c r="CY16" s="69"/>
      <c r="CZ16" s="69"/>
      <c r="DA16" s="69"/>
      <c r="DB16" s="69"/>
      <c r="DC16" s="69">
        <v>18</v>
      </c>
      <c r="DD16" s="69"/>
      <c r="DE16" s="69"/>
      <c r="DF16" s="69"/>
      <c r="DG16" s="69"/>
      <c r="DH16" s="69"/>
      <c r="DI16" s="69">
        <v>19</v>
      </c>
      <c r="DJ16" s="69"/>
      <c r="DK16" s="69"/>
      <c r="DL16" s="69"/>
      <c r="DM16" s="69"/>
      <c r="DN16" s="69"/>
      <c r="DO16" s="69">
        <v>20</v>
      </c>
      <c r="DP16" s="69"/>
      <c r="DQ16" s="69"/>
      <c r="DR16" s="69"/>
      <c r="DS16" s="69"/>
      <c r="DT16" s="69"/>
      <c r="DU16" s="69">
        <v>21</v>
      </c>
      <c r="DV16" s="69"/>
      <c r="DW16" s="69"/>
      <c r="DX16" s="69"/>
      <c r="DY16" s="69"/>
      <c r="DZ16" s="69"/>
      <c r="EA16" s="69">
        <v>22</v>
      </c>
      <c r="EB16" s="69"/>
      <c r="EC16" s="69"/>
      <c r="ED16" s="69"/>
      <c r="EE16" s="69"/>
      <c r="EF16" s="69"/>
      <c r="EG16" s="69">
        <v>23</v>
      </c>
      <c r="EH16" s="69"/>
      <c r="EI16" s="69"/>
      <c r="EJ16" s="69"/>
      <c r="EK16" s="69"/>
      <c r="EL16" s="69"/>
      <c r="EM16" s="69">
        <v>24</v>
      </c>
      <c r="EN16" s="69"/>
      <c r="EO16" s="69"/>
      <c r="EP16" s="69"/>
      <c r="EQ16" s="69"/>
      <c r="ER16" s="69"/>
      <c r="ES16" s="69">
        <v>25</v>
      </c>
      <c r="ET16" s="69"/>
      <c r="EU16" s="69"/>
      <c r="EV16" s="69"/>
      <c r="EW16" s="69"/>
      <c r="EX16" s="69"/>
      <c r="EY16" s="69">
        <v>26</v>
      </c>
      <c r="EZ16" s="69"/>
      <c r="FA16" s="69"/>
      <c r="FB16" s="69"/>
      <c r="FC16" s="69"/>
      <c r="FD16" s="69"/>
      <c r="FE16" s="69">
        <v>27</v>
      </c>
      <c r="FF16" s="69"/>
      <c r="FG16" s="69"/>
      <c r="FH16" s="69"/>
      <c r="FI16" s="69"/>
      <c r="FJ16" s="69"/>
      <c r="FK16" s="69">
        <v>28</v>
      </c>
      <c r="FL16" s="69"/>
      <c r="FM16" s="69"/>
      <c r="FN16" s="69"/>
      <c r="FO16" s="69"/>
      <c r="FP16" s="69"/>
      <c r="FQ16" s="69">
        <v>29</v>
      </c>
      <c r="FR16" s="69"/>
      <c r="FS16" s="69"/>
      <c r="FT16" s="69"/>
      <c r="FU16" s="69"/>
      <c r="FV16" s="69"/>
      <c r="FW16" s="69">
        <v>30</v>
      </c>
      <c r="FX16" s="69"/>
      <c r="FY16" s="69"/>
      <c r="FZ16" s="69"/>
      <c r="GA16" s="69"/>
      <c r="GB16" s="69"/>
      <c r="GC16" s="69">
        <v>31</v>
      </c>
      <c r="GD16" s="69"/>
      <c r="GE16" s="69"/>
      <c r="GF16" s="69"/>
      <c r="GG16" s="69"/>
      <c r="GH16" s="69"/>
      <c r="GI16" s="69">
        <v>32</v>
      </c>
      <c r="GJ16" s="69"/>
      <c r="GK16" s="69"/>
      <c r="GL16" s="69"/>
      <c r="GM16" s="69"/>
      <c r="GN16" s="69"/>
      <c r="GO16" s="69">
        <v>33</v>
      </c>
      <c r="GP16" s="69"/>
      <c r="GQ16" s="69"/>
      <c r="GR16" s="69"/>
      <c r="GS16" s="69"/>
      <c r="GT16" s="69"/>
      <c r="GU16" s="69">
        <v>34</v>
      </c>
      <c r="GV16" s="69"/>
      <c r="GW16" s="69"/>
      <c r="GX16" s="69"/>
      <c r="GY16" s="69"/>
      <c r="GZ16" s="69"/>
      <c r="HA16" s="69">
        <v>35</v>
      </c>
      <c r="HB16" s="69"/>
      <c r="HC16" s="69"/>
      <c r="HD16" s="69"/>
      <c r="HE16" s="69"/>
      <c r="HF16" s="69"/>
      <c r="HG16" s="69">
        <v>36</v>
      </c>
      <c r="HH16" s="69"/>
      <c r="HI16" s="69"/>
      <c r="HJ16" s="69"/>
      <c r="HK16" s="69"/>
      <c r="HL16" s="69"/>
      <c r="HM16" s="69">
        <v>37</v>
      </c>
      <c r="HN16" s="69"/>
      <c r="HO16" s="69"/>
      <c r="HP16" s="69"/>
      <c r="HQ16" s="69"/>
      <c r="HR16" s="69"/>
      <c r="HS16" s="69">
        <v>38</v>
      </c>
      <c r="HT16" s="69"/>
      <c r="HU16" s="69"/>
      <c r="HV16" s="69"/>
      <c r="HW16" s="69"/>
      <c r="HX16" s="69"/>
      <c r="HY16" s="69">
        <v>39</v>
      </c>
      <c r="HZ16" s="69"/>
      <c r="IA16" s="69"/>
      <c r="IB16" s="69"/>
      <c r="IC16" s="69"/>
      <c r="ID16" s="69"/>
      <c r="IE16" s="69">
        <v>40</v>
      </c>
      <c r="IF16" s="69"/>
      <c r="IG16" s="69"/>
      <c r="IH16" s="69"/>
      <c r="II16" s="69"/>
      <c r="IJ16" s="69"/>
      <c r="IK16" s="69">
        <v>41</v>
      </c>
      <c r="IL16" s="69"/>
      <c r="IM16" s="69"/>
      <c r="IN16" s="69"/>
      <c r="IO16" s="69"/>
      <c r="IP16" s="69"/>
      <c r="IQ16" s="69">
        <v>42</v>
      </c>
      <c r="IR16" s="69"/>
      <c r="IS16" s="69"/>
      <c r="IT16" s="69"/>
      <c r="IU16" s="69"/>
      <c r="IV16" s="69"/>
      <c r="IW16" s="69">
        <v>43</v>
      </c>
      <c r="IX16" s="69"/>
      <c r="IY16" s="69"/>
      <c r="IZ16" s="69"/>
      <c r="JA16" s="69"/>
      <c r="JB16" s="69"/>
      <c r="JC16" s="69">
        <v>44</v>
      </c>
      <c r="JD16" s="69"/>
      <c r="JE16" s="69"/>
      <c r="JF16" s="69"/>
      <c r="JG16" s="69"/>
      <c r="JH16" s="69"/>
      <c r="JI16" s="69">
        <v>45</v>
      </c>
      <c r="JJ16" s="69"/>
      <c r="JK16" s="69"/>
      <c r="JL16" s="69"/>
      <c r="JM16" s="69"/>
      <c r="JN16" s="69"/>
      <c r="JO16" s="69">
        <v>46</v>
      </c>
      <c r="JP16" s="69"/>
      <c r="JQ16" s="69"/>
      <c r="JR16" s="69"/>
      <c r="JS16" s="69"/>
      <c r="JT16" s="69"/>
      <c r="JU16" s="69">
        <v>47</v>
      </c>
      <c r="JV16" s="69"/>
      <c r="JW16" s="69"/>
      <c r="JX16" s="69"/>
      <c r="JY16" s="69"/>
      <c r="JZ16" s="69"/>
      <c r="KA16" s="69">
        <v>48</v>
      </c>
      <c r="KB16" s="69"/>
      <c r="KC16" s="69"/>
      <c r="KD16" s="69"/>
      <c r="KE16" s="69"/>
      <c r="KF16" s="69"/>
      <c r="KG16" s="69">
        <v>49</v>
      </c>
      <c r="KH16" s="69"/>
      <c r="KI16" s="69"/>
      <c r="KJ16" s="69"/>
      <c r="KK16" s="69"/>
      <c r="KL16" s="69"/>
      <c r="KM16" s="69">
        <v>50</v>
      </c>
      <c r="KN16" s="69"/>
      <c r="KO16" s="69"/>
      <c r="KP16" s="69"/>
      <c r="KQ16" s="69"/>
      <c r="KR16" s="69"/>
      <c r="KS16" s="69">
        <v>51</v>
      </c>
      <c r="KT16" s="69"/>
      <c r="KU16" s="69"/>
      <c r="KV16" s="69"/>
      <c r="KW16" s="69"/>
      <c r="KX16" s="69"/>
      <c r="KY16" s="69">
        <v>52</v>
      </c>
      <c r="KZ16" s="69"/>
      <c r="LA16" s="69"/>
      <c r="LB16" s="69"/>
      <c r="LC16" s="69"/>
      <c r="LD16" s="69"/>
    </row>
    <row r="17" spans="2:316" s="3" customFormat="1" x14ac:dyDescent="0.25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4" thickBot="1" x14ac:dyDescent="0.4">
      <c r="B18" s="7"/>
      <c r="C18" s="18" t="s">
        <v>10</v>
      </c>
      <c r="D18" s="18"/>
      <c r="E18" s="10">
        <f>($A$1+((E16-1)*7))-((WEEKDAY((A1+((E16-1)*7)),2))-1)</f>
        <v>44200</v>
      </c>
      <c r="F18" s="10">
        <f>E18+1</f>
        <v>44201</v>
      </c>
      <c r="G18" s="10">
        <f t="shared" ref="G18" si="57">F18+1</f>
        <v>44202</v>
      </c>
      <c r="H18" s="10">
        <f t="shared" ref="H18" si="58">G18+1</f>
        <v>44203</v>
      </c>
      <c r="I18" s="10">
        <f t="shared" ref="I18" si="59">H18+1</f>
        <v>44204</v>
      </c>
      <c r="J18" s="10">
        <f t="shared" ref="J18" si="60">I18+1</f>
        <v>44205</v>
      </c>
      <c r="K18" s="10">
        <f>J18+2</f>
        <v>44207</v>
      </c>
      <c r="L18" s="10">
        <f>K18+1</f>
        <v>44208</v>
      </c>
      <c r="M18" s="10">
        <f t="shared" ref="M18" si="61">L18+1</f>
        <v>44209</v>
      </c>
      <c r="N18" s="10">
        <f t="shared" ref="N18" si="62">M18+1</f>
        <v>44210</v>
      </c>
      <c r="O18" s="10">
        <f t="shared" ref="O18" si="63">N18+1</f>
        <v>44211</v>
      </c>
      <c r="P18" s="10">
        <f t="shared" ref="P18" si="64">O18+1</f>
        <v>44212</v>
      </c>
      <c r="Q18" s="10">
        <f>P18+2</f>
        <v>44214</v>
      </c>
      <c r="R18" s="10">
        <f>Q18+1</f>
        <v>44215</v>
      </c>
      <c r="S18" s="10">
        <f t="shared" ref="S18" si="65">R18+1</f>
        <v>44216</v>
      </c>
      <c r="T18" s="10">
        <f t="shared" ref="T18" si="66">S18+1</f>
        <v>44217</v>
      </c>
      <c r="U18" s="10">
        <f t="shared" ref="U18" si="67">T18+1</f>
        <v>44218</v>
      </c>
      <c r="V18" s="10">
        <f t="shared" ref="V18" si="68">U18+1</f>
        <v>44219</v>
      </c>
      <c r="W18" s="10">
        <f>V18+2</f>
        <v>44221</v>
      </c>
      <c r="X18" s="10">
        <f>W18+1</f>
        <v>44222</v>
      </c>
      <c r="Y18" s="10">
        <f t="shared" ref="Y18" si="69">X18+1</f>
        <v>44223</v>
      </c>
      <c r="Z18" s="10">
        <f t="shared" ref="Z18" si="70">Y18+1</f>
        <v>44224</v>
      </c>
      <c r="AA18" s="10">
        <f t="shared" ref="AA18" si="71">Z18+1</f>
        <v>44225</v>
      </c>
      <c r="AB18" s="10">
        <f t="shared" ref="AB18" si="72">AA18+1</f>
        <v>44226</v>
      </c>
      <c r="AC18" s="10">
        <f>AB18+2</f>
        <v>44228</v>
      </c>
      <c r="AD18" s="10">
        <f>AC18+1</f>
        <v>44229</v>
      </c>
      <c r="AE18" s="10">
        <f t="shared" ref="AE18" si="73">AD18+1</f>
        <v>44230</v>
      </c>
      <c r="AF18" s="10">
        <f t="shared" ref="AF18" si="74">AE18+1</f>
        <v>44231</v>
      </c>
      <c r="AG18" s="10">
        <f t="shared" ref="AG18" si="75">AF18+1</f>
        <v>44232</v>
      </c>
      <c r="AH18" s="10">
        <f t="shared" ref="AH18" si="76">AG18+1</f>
        <v>44233</v>
      </c>
      <c r="AI18" s="10">
        <f>AH18+2</f>
        <v>44235</v>
      </c>
      <c r="AJ18" s="10">
        <f>AI18+1</f>
        <v>44236</v>
      </c>
      <c r="AK18" s="10">
        <f t="shared" ref="AK18" si="77">AJ18+1</f>
        <v>44237</v>
      </c>
      <c r="AL18" s="10">
        <f t="shared" ref="AL18" si="78">AK18+1</f>
        <v>44238</v>
      </c>
      <c r="AM18" s="10">
        <f t="shared" ref="AM18" si="79">AL18+1</f>
        <v>44239</v>
      </c>
      <c r="AN18" s="10">
        <f t="shared" ref="AN18" si="80">AM18+1</f>
        <v>44240</v>
      </c>
      <c r="AO18" s="10">
        <f>AN18+2</f>
        <v>44242</v>
      </c>
      <c r="AP18" s="10">
        <f>AO18+1</f>
        <v>44243</v>
      </c>
      <c r="AQ18" s="10">
        <f t="shared" ref="AQ18" si="81">AP18+1</f>
        <v>44244</v>
      </c>
      <c r="AR18" s="10">
        <f t="shared" ref="AR18" si="82">AQ18+1</f>
        <v>44245</v>
      </c>
      <c r="AS18" s="10">
        <f t="shared" ref="AS18" si="83">AR18+1</f>
        <v>44246</v>
      </c>
      <c r="AT18" s="10">
        <f t="shared" ref="AT18" si="84">AS18+1</f>
        <v>44247</v>
      </c>
      <c r="AU18" s="10">
        <f>AT18+2</f>
        <v>44249</v>
      </c>
      <c r="AV18" s="10">
        <f>AU18+1</f>
        <v>44250</v>
      </c>
      <c r="AW18" s="10">
        <f t="shared" ref="AW18" si="85">AV18+1</f>
        <v>44251</v>
      </c>
      <c r="AX18" s="10">
        <f t="shared" ref="AX18" si="86">AW18+1</f>
        <v>44252</v>
      </c>
      <c r="AY18" s="10">
        <f t="shared" ref="AY18" si="87">AX18+1</f>
        <v>44253</v>
      </c>
      <c r="AZ18" s="10">
        <f t="shared" ref="AZ18" si="88">AY18+1</f>
        <v>44254</v>
      </c>
      <c r="BA18" s="10">
        <f>AZ18+2</f>
        <v>44256</v>
      </c>
      <c r="BB18" s="10">
        <f>BA18+1</f>
        <v>44257</v>
      </c>
      <c r="BC18" s="10">
        <f t="shared" ref="BC18" si="89">BB18+1</f>
        <v>44258</v>
      </c>
      <c r="BD18" s="10">
        <f t="shared" ref="BD18" si="90">BC18+1</f>
        <v>44259</v>
      </c>
      <c r="BE18" s="10">
        <f t="shared" ref="BE18" si="91">BD18+1</f>
        <v>44260</v>
      </c>
      <c r="BF18" s="10">
        <f t="shared" ref="BF18" si="92">BE18+1</f>
        <v>44261</v>
      </c>
      <c r="BG18" s="10">
        <f>BF18+2</f>
        <v>44263</v>
      </c>
      <c r="BH18" s="10">
        <f>BG18+1</f>
        <v>44264</v>
      </c>
      <c r="BI18" s="10">
        <f t="shared" ref="BI18" si="93">BH18+1</f>
        <v>44265</v>
      </c>
      <c r="BJ18" s="10">
        <f t="shared" ref="BJ18" si="94">BI18+1</f>
        <v>44266</v>
      </c>
      <c r="BK18" s="10">
        <f t="shared" ref="BK18" si="95">BJ18+1</f>
        <v>44267</v>
      </c>
      <c r="BL18" s="10">
        <f t="shared" ref="BL18" si="96">BK18+1</f>
        <v>44268</v>
      </c>
      <c r="BM18" s="10">
        <f>BL18+2</f>
        <v>44270</v>
      </c>
      <c r="BN18" s="10">
        <f>BM18+1</f>
        <v>44271</v>
      </c>
      <c r="BO18" s="10">
        <f t="shared" ref="BO18" si="97">BN18+1</f>
        <v>44272</v>
      </c>
      <c r="BP18" s="10">
        <f t="shared" ref="BP18" si="98">BO18+1</f>
        <v>44273</v>
      </c>
      <c r="BQ18" s="10">
        <f t="shared" ref="BQ18" si="99">BP18+1</f>
        <v>44274</v>
      </c>
      <c r="BR18" s="10">
        <f t="shared" ref="BR18" si="100">BQ18+1</f>
        <v>44275</v>
      </c>
      <c r="BS18" s="10">
        <f>BR18+2</f>
        <v>44277</v>
      </c>
      <c r="BT18" s="10">
        <f>BS18+1</f>
        <v>44278</v>
      </c>
      <c r="BU18" s="10">
        <f t="shared" ref="BU18" si="101">BT18+1</f>
        <v>44279</v>
      </c>
      <c r="BV18" s="10">
        <f t="shared" ref="BV18" si="102">BU18+1</f>
        <v>44280</v>
      </c>
      <c r="BW18" s="10">
        <f t="shared" ref="BW18" si="103">BV18+1</f>
        <v>44281</v>
      </c>
      <c r="BX18" s="10">
        <f t="shared" ref="BX18" si="104">BW18+1</f>
        <v>44282</v>
      </c>
      <c r="BY18" s="10">
        <f>BX18+2</f>
        <v>44284</v>
      </c>
      <c r="BZ18" s="10">
        <f>BY18+1</f>
        <v>44285</v>
      </c>
      <c r="CA18" s="10">
        <f t="shared" ref="CA18" si="105">BZ18+1</f>
        <v>44286</v>
      </c>
      <c r="CB18" s="10">
        <f t="shared" ref="CB18" si="106">CA18+1</f>
        <v>44287</v>
      </c>
      <c r="CC18" s="10">
        <f t="shared" ref="CC18" si="107">CB18+1</f>
        <v>44288</v>
      </c>
      <c r="CD18" s="10">
        <f t="shared" ref="CD18" si="108">CC18+1</f>
        <v>44289</v>
      </c>
      <c r="CE18" s="10">
        <f>CD18+2</f>
        <v>44291</v>
      </c>
      <c r="CF18" s="10">
        <f>CE18+1</f>
        <v>44292</v>
      </c>
      <c r="CG18" s="10">
        <f t="shared" ref="CG18" si="109">CF18+1</f>
        <v>44293</v>
      </c>
      <c r="CH18" s="10">
        <f t="shared" ref="CH18" si="110">CG18+1</f>
        <v>44294</v>
      </c>
      <c r="CI18" s="10">
        <f t="shared" ref="CI18" si="111">CH18+1</f>
        <v>44295</v>
      </c>
      <c r="CJ18" s="10">
        <f t="shared" ref="CJ18" si="112">CI18+1</f>
        <v>44296</v>
      </c>
      <c r="CK18" s="10">
        <f>CJ18+2</f>
        <v>44298</v>
      </c>
      <c r="CL18" s="10">
        <f>CK18+1</f>
        <v>44299</v>
      </c>
      <c r="CM18" s="10">
        <f t="shared" ref="CM18" si="113">CL18+1</f>
        <v>44300</v>
      </c>
      <c r="CN18" s="10">
        <f t="shared" ref="CN18" si="114">CM18+1</f>
        <v>44301</v>
      </c>
      <c r="CO18" s="10">
        <f t="shared" ref="CO18" si="115">CN18+1</f>
        <v>44302</v>
      </c>
      <c r="CP18" s="10">
        <f t="shared" ref="CP18" si="116">CO18+1</f>
        <v>44303</v>
      </c>
      <c r="CQ18" s="10">
        <f>CP18+2</f>
        <v>44305</v>
      </c>
      <c r="CR18" s="10">
        <f>CQ18+1</f>
        <v>44306</v>
      </c>
      <c r="CS18" s="10">
        <f t="shared" ref="CS18" si="117">CR18+1</f>
        <v>44307</v>
      </c>
      <c r="CT18" s="10">
        <f t="shared" ref="CT18" si="118">CS18+1</f>
        <v>44308</v>
      </c>
      <c r="CU18" s="10">
        <f t="shared" ref="CU18" si="119">CT18+1</f>
        <v>44309</v>
      </c>
      <c r="CV18" s="10">
        <f t="shared" ref="CV18" si="120">CU18+1</f>
        <v>44310</v>
      </c>
      <c r="CW18" s="10">
        <f>CV18+2</f>
        <v>44312</v>
      </c>
      <c r="CX18" s="10">
        <f>CW18+1</f>
        <v>44313</v>
      </c>
      <c r="CY18" s="10">
        <f t="shared" ref="CY18" si="121">CX18+1</f>
        <v>44314</v>
      </c>
      <c r="CZ18" s="10">
        <f t="shared" ref="CZ18" si="122">CY18+1</f>
        <v>44315</v>
      </c>
      <c r="DA18" s="10">
        <f t="shared" ref="DA18" si="123">CZ18+1</f>
        <v>44316</v>
      </c>
      <c r="DB18" s="10">
        <f t="shared" ref="DB18" si="124">DA18+1</f>
        <v>44317</v>
      </c>
      <c r="DC18" s="10">
        <f>DB18+2</f>
        <v>44319</v>
      </c>
      <c r="DD18" s="10">
        <f>DC18+1</f>
        <v>44320</v>
      </c>
      <c r="DE18" s="10">
        <f t="shared" ref="DE18" si="125">DD18+1</f>
        <v>44321</v>
      </c>
      <c r="DF18" s="10">
        <f t="shared" ref="DF18" si="126">DE18+1</f>
        <v>44322</v>
      </c>
      <c r="DG18" s="10">
        <f t="shared" ref="DG18" si="127">DF18+1</f>
        <v>44323</v>
      </c>
      <c r="DH18" s="10">
        <f t="shared" ref="DH18" si="128">DG18+1</f>
        <v>44324</v>
      </c>
      <c r="DI18" s="10">
        <f>DH18+2</f>
        <v>44326</v>
      </c>
      <c r="DJ18" s="10">
        <f>DI18+1</f>
        <v>44327</v>
      </c>
      <c r="DK18" s="10">
        <f t="shared" ref="DK18" si="129">DJ18+1</f>
        <v>44328</v>
      </c>
      <c r="DL18" s="10">
        <f t="shared" ref="DL18" si="130">DK18+1</f>
        <v>44329</v>
      </c>
      <c r="DM18" s="10">
        <f t="shared" ref="DM18" si="131">DL18+1</f>
        <v>44330</v>
      </c>
      <c r="DN18" s="10">
        <f t="shared" ref="DN18" si="132">DM18+1</f>
        <v>44331</v>
      </c>
      <c r="DO18" s="10">
        <f>DN18+2</f>
        <v>44333</v>
      </c>
      <c r="DP18" s="10">
        <f>DO18+1</f>
        <v>44334</v>
      </c>
      <c r="DQ18" s="10">
        <f t="shared" ref="DQ18" si="133">DP18+1</f>
        <v>44335</v>
      </c>
      <c r="DR18" s="10">
        <f t="shared" ref="DR18" si="134">DQ18+1</f>
        <v>44336</v>
      </c>
      <c r="DS18" s="10">
        <f t="shared" ref="DS18" si="135">DR18+1</f>
        <v>44337</v>
      </c>
      <c r="DT18" s="10">
        <f t="shared" ref="DT18" si="136">DS18+1</f>
        <v>44338</v>
      </c>
      <c r="DU18" s="10">
        <f>DT18+2</f>
        <v>44340</v>
      </c>
      <c r="DV18" s="10">
        <f>DU18+1</f>
        <v>44341</v>
      </c>
      <c r="DW18" s="10">
        <f t="shared" ref="DW18" si="137">DV18+1</f>
        <v>44342</v>
      </c>
      <c r="DX18" s="10">
        <f t="shared" ref="DX18" si="138">DW18+1</f>
        <v>44343</v>
      </c>
      <c r="DY18" s="10">
        <f t="shared" ref="DY18" si="139">DX18+1</f>
        <v>44344</v>
      </c>
      <c r="DZ18" s="10">
        <f t="shared" ref="DZ18" si="140">DY18+1</f>
        <v>44345</v>
      </c>
      <c r="EA18" s="10">
        <f>DZ18+2</f>
        <v>44347</v>
      </c>
      <c r="EB18" s="10">
        <f>EA18+1</f>
        <v>44348</v>
      </c>
      <c r="EC18" s="10">
        <f t="shared" ref="EC18" si="141">EB18+1</f>
        <v>44349</v>
      </c>
      <c r="ED18" s="10">
        <f t="shared" ref="ED18" si="142">EC18+1</f>
        <v>44350</v>
      </c>
      <c r="EE18" s="10">
        <f t="shared" ref="EE18" si="143">ED18+1</f>
        <v>44351</v>
      </c>
      <c r="EF18" s="10">
        <f t="shared" ref="EF18" si="144">EE18+1</f>
        <v>44352</v>
      </c>
      <c r="EG18" s="10">
        <f>EF18+2</f>
        <v>44354</v>
      </c>
      <c r="EH18" s="10">
        <f>EG18+1</f>
        <v>44355</v>
      </c>
      <c r="EI18" s="10">
        <f t="shared" ref="EI18" si="145">EH18+1</f>
        <v>44356</v>
      </c>
      <c r="EJ18" s="10">
        <f t="shared" ref="EJ18" si="146">EI18+1</f>
        <v>44357</v>
      </c>
      <c r="EK18" s="10">
        <f t="shared" ref="EK18" si="147">EJ18+1</f>
        <v>44358</v>
      </c>
      <c r="EL18" s="10">
        <f t="shared" ref="EL18" si="148">EK18+1</f>
        <v>44359</v>
      </c>
      <c r="EM18" s="10">
        <f>EL18+2</f>
        <v>44361</v>
      </c>
      <c r="EN18" s="10">
        <f>EM18+1</f>
        <v>44362</v>
      </c>
      <c r="EO18" s="10">
        <f t="shared" ref="EO18" si="149">EN18+1</f>
        <v>44363</v>
      </c>
      <c r="EP18" s="10">
        <f t="shared" ref="EP18" si="150">EO18+1</f>
        <v>44364</v>
      </c>
      <c r="EQ18" s="10">
        <f t="shared" ref="EQ18" si="151">EP18+1</f>
        <v>44365</v>
      </c>
      <c r="ER18" s="10">
        <f t="shared" ref="ER18" si="152">EQ18+1</f>
        <v>44366</v>
      </c>
      <c r="ES18" s="10">
        <f>ER18+2</f>
        <v>44368</v>
      </c>
      <c r="ET18" s="10">
        <f>ES18+1</f>
        <v>44369</v>
      </c>
      <c r="EU18" s="10">
        <f t="shared" ref="EU18" si="153">ET18+1</f>
        <v>44370</v>
      </c>
      <c r="EV18" s="10">
        <f t="shared" ref="EV18" si="154">EU18+1</f>
        <v>44371</v>
      </c>
      <c r="EW18" s="10">
        <f t="shared" ref="EW18" si="155">EV18+1</f>
        <v>44372</v>
      </c>
      <c r="EX18" s="10">
        <f t="shared" ref="EX18" si="156">EW18+1</f>
        <v>44373</v>
      </c>
      <c r="EY18" s="10">
        <f>EX18+2</f>
        <v>44375</v>
      </c>
      <c r="EZ18" s="10">
        <f>EY18+1</f>
        <v>44376</v>
      </c>
      <c r="FA18" s="10">
        <f t="shared" ref="FA18" si="157">EZ18+1</f>
        <v>44377</v>
      </c>
      <c r="FB18" s="10">
        <f t="shared" ref="FB18" si="158">FA18+1</f>
        <v>44378</v>
      </c>
      <c r="FC18" s="10">
        <f t="shared" ref="FC18" si="159">FB18+1</f>
        <v>44379</v>
      </c>
      <c r="FD18" s="10">
        <f t="shared" ref="FD18" si="160">FC18+1</f>
        <v>44380</v>
      </c>
      <c r="FE18" s="10">
        <f>FD18+2</f>
        <v>44382</v>
      </c>
      <c r="FF18" s="10">
        <f>FE18+1</f>
        <v>44383</v>
      </c>
      <c r="FG18" s="10">
        <f t="shared" ref="FG18" si="161">FF18+1</f>
        <v>44384</v>
      </c>
      <c r="FH18" s="10">
        <f t="shared" ref="FH18" si="162">FG18+1</f>
        <v>44385</v>
      </c>
      <c r="FI18" s="10">
        <f t="shared" ref="FI18" si="163">FH18+1</f>
        <v>44386</v>
      </c>
      <c r="FJ18" s="10">
        <f t="shared" ref="FJ18" si="164">FI18+1</f>
        <v>44387</v>
      </c>
      <c r="FK18" s="10">
        <f>FJ18+2</f>
        <v>44389</v>
      </c>
      <c r="FL18" s="10">
        <f>FK18+1</f>
        <v>44390</v>
      </c>
      <c r="FM18" s="10">
        <f t="shared" ref="FM18" si="165">FL18+1</f>
        <v>44391</v>
      </c>
      <c r="FN18" s="10">
        <f t="shared" ref="FN18" si="166">FM18+1</f>
        <v>44392</v>
      </c>
      <c r="FO18" s="10">
        <f t="shared" ref="FO18" si="167">FN18+1</f>
        <v>44393</v>
      </c>
      <c r="FP18" s="10">
        <f t="shared" ref="FP18" si="168">FO18+1</f>
        <v>44394</v>
      </c>
      <c r="FQ18" s="10">
        <f>FP18+2</f>
        <v>44396</v>
      </c>
      <c r="FR18" s="10">
        <f>FQ18+1</f>
        <v>44397</v>
      </c>
      <c r="FS18" s="10">
        <f t="shared" ref="FS18" si="169">FR18+1</f>
        <v>44398</v>
      </c>
      <c r="FT18" s="10">
        <f t="shared" ref="FT18" si="170">FS18+1</f>
        <v>44399</v>
      </c>
      <c r="FU18" s="10">
        <f t="shared" ref="FU18" si="171">FT18+1</f>
        <v>44400</v>
      </c>
      <c r="FV18" s="10">
        <f t="shared" ref="FV18" si="172">FU18+1</f>
        <v>44401</v>
      </c>
      <c r="FW18" s="10">
        <f>FV18+2</f>
        <v>44403</v>
      </c>
      <c r="FX18" s="10">
        <f>FW18+1</f>
        <v>44404</v>
      </c>
      <c r="FY18" s="10">
        <f t="shared" ref="FY18" si="173">FX18+1</f>
        <v>44405</v>
      </c>
      <c r="FZ18" s="10">
        <f t="shared" ref="FZ18" si="174">FY18+1</f>
        <v>44406</v>
      </c>
      <c r="GA18" s="10">
        <f t="shared" ref="GA18" si="175">FZ18+1</f>
        <v>44407</v>
      </c>
      <c r="GB18" s="10">
        <f t="shared" ref="GB18" si="176">GA18+1</f>
        <v>44408</v>
      </c>
      <c r="GC18" s="10">
        <f>GB18+2</f>
        <v>44410</v>
      </c>
      <c r="GD18" s="10">
        <f>GC18+1</f>
        <v>44411</v>
      </c>
      <c r="GE18" s="10">
        <f t="shared" ref="GE18" si="177">GD18+1</f>
        <v>44412</v>
      </c>
      <c r="GF18" s="10">
        <f t="shared" ref="GF18" si="178">GE18+1</f>
        <v>44413</v>
      </c>
      <c r="GG18" s="10">
        <f t="shared" ref="GG18" si="179">GF18+1</f>
        <v>44414</v>
      </c>
      <c r="GH18" s="10">
        <f t="shared" ref="GH18" si="180">GG18+1</f>
        <v>44415</v>
      </c>
      <c r="GI18" s="10">
        <f>GH18+2</f>
        <v>44417</v>
      </c>
      <c r="GJ18" s="10">
        <f>GI18+1</f>
        <v>44418</v>
      </c>
      <c r="GK18" s="10">
        <f t="shared" ref="GK18" si="181">GJ18+1</f>
        <v>44419</v>
      </c>
      <c r="GL18" s="10">
        <f t="shared" ref="GL18" si="182">GK18+1</f>
        <v>44420</v>
      </c>
      <c r="GM18" s="10">
        <f t="shared" ref="GM18" si="183">GL18+1</f>
        <v>44421</v>
      </c>
      <c r="GN18" s="10">
        <f t="shared" ref="GN18" si="184">GM18+1</f>
        <v>44422</v>
      </c>
      <c r="GO18" s="10">
        <f>GN18+2</f>
        <v>44424</v>
      </c>
      <c r="GP18" s="10">
        <f>GO18+1</f>
        <v>44425</v>
      </c>
      <c r="GQ18" s="10">
        <f t="shared" ref="GQ18" si="185">GP18+1</f>
        <v>44426</v>
      </c>
      <c r="GR18" s="10">
        <f t="shared" ref="GR18" si="186">GQ18+1</f>
        <v>44427</v>
      </c>
      <c r="GS18" s="10">
        <f t="shared" ref="GS18" si="187">GR18+1</f>
        <v>44428</v>
      </c>
      <c r="GT18" s="10">
        <f t="shared" ref="GT18" si="188">GS18+1</f>
        <v>44429</v>
      </c>
      <c r="GU18" s="10">
        <f>GT18+2</f>
        <v>44431</v>
      </c>
      <c r="GV18" s="10">
        <f>GU18+1</f>
        <v>44432</v>
      </c>
      <c r="GW18" s="10">
        <f t="shared" ref="GW18" si="189">GV18+1</f>
        <v>44433</v>
      </c>
      <c r="GX18" s="10">
        <f t="shared" ref="GX18" si="190">GW18+1</f>
        <v>44434</v>
      </c>
      <c r="GY18" s="10">
        <f t="shared" ref="GY18" si="191">GX18+1</f>
        <v>44435</v>
      </c>
      <c r="GZ18" s="10">
        <f t="shared" ref="GZ18" si="192">GY18+1</f>
        <v>44436</v>
      </c>
      <c r="HA18" s="10">
        <f>GZ18+2</f>
        <v>44438</v>
      </c>
      <c r="HB18" s="10">
        <f>HA18+1</f>
        <v>44439</v>
      </c>
      <c r="HC18" s="10">
        <f t="shared" ref="HC18" si="193">HB18+1</f>
        <v>44440</v>
      </c>
      <c r="HD18" s="10">
        <f t="shared" ref="HD18" si="194">HC18+1</f>
        <v>44441</v>
      </c>
      <c r="HE18" s="10">
        <f t="shared" ref="HE18" si="195">HD18+1</f>
        <v>44442</v>
      </c>
      <c r="HF18" s="10">
        <f t="shared" ref="HF18" si="196">HE18+1</f>
        <v>44443</v>
      </c>
      <c r="HG18" s="10">
        <f>HF18+2</f>
        <v>44445</v>
      </c>
      <c r="HH18" s="10">
        <f>HG18+1</f>
        <v>44446</v>
      </c>
      <c r="HI18" s="10">
        <f t="shared" ref="HI18" si="197">HH18+1</f>
        <v>44447</v>
      </c>
      <c r="HJ18" s="10">
        <f t="shared" ref="HJ18" si="198">HI18+1</f>
        <v>44448</v>
      </c>
      <c r="HK18" s="10">
        <f t="shared" ref="HK18" si="199">HJ18+1</f>
        <v>44449</v>
      </c>
      <c r="HL18" s="10">
        <f t="shared" ref="HL18" si="200">HK18+1</f>
        <v>44450</v>
      </c>
      <c r="HM18" s="10">
        <f>HL18+2</f>
        <v>44452</v>
      </c>
      <c r="HN18" s="10">
        <f>HM18+1</f>
        <v>44453</v>
      </c>
      <c r="HO18" s="10">
        <f t="shared" ref="HO18" si="201">HN18+1</f>
        <v>44454</v>
      </c>
      <c r="HP18" s="10">
        <f t="shared" ref="HP18" si="202">HO18+1</f>
        <v>44455</v>
      </c>
      <c r="HQ18" s="10">
        <f t="shared" ref="HQ18" si="203">HP18+1</f>
        <v>44456</v>
      </c>
      <c r="HR18" s="10">
        <f t="shared" ref="HR18" si="204">HQ18+1</f>
        <v>44457</v>
      </c>
      <c r="HS18" s="10">
        <f>HR18+2</f>
        <v>44459</v>
      </c>
      <c r="HT18" s="10">
        <f>HS18+1</f>
        <v>44460</v>
      </c>
      <c r="HU18" s="10">
        <f t="shared" ref="HU18" si="205">HT18+1</f>
        <v>44461</v>
      </c>
      <c r="HV18" s="10">
        <f t="shared" ref="HV18" si="206">HU18+1</f>
        <v>44462</v>
      </c>
      <c r="HW18" s="10">
        <f t="shared" ref="HW18" si="207">HV18+1</f>
        <v>44463</v>
      </c>
      <c r="HX18" s="10">
        <f t="shared" ref="HX18" si="208">HW18+1</f>
        <v>44464</v>
      </c>
      <c r="HY18" s="10">
        <f>HX18+2</f>
        <v>44466</v>
      </c>
      <c r="HZ18" s="10">
        <f>HY18+1</f>
        <v>44467</v>
      </c>
      <c r="IA18" s="10">
        <f t="shared" ref="IA18" si="209">HZ18+1</f>
        <v>44468</v>
      </c>
      <c r="IB18" s="10">
        <f t="shared" ref="IB18" si="210">IA18+1</f>
        <v>44469</v>
      </c>
      <c r="IC18" s="10">
        <f t="shared" ref="IC18" si="211">IB18+1</f>
        <v>44470</v>
      </c>
      <c r="ID18" s="10">
        <f t="shared" ref="ID18" si="212">IC18+1</f>
        <v>44471</v>
      </c>
      <c r="IE18" s="10">
        <f>ID18+2</f>
        <v>44473</v>
      </c>
      <c r="IF18" s="10">
        <f>IE18+1</f>
        <v>44474</v>
      </c>
      <c r="IG18" s="10">
        <f t="shared" ref="IG18" si="213">IF18+1</f>
        <v>44475</v>
      </c>
      <c r="IH18" s="10">
        <f t="shared" ref="IH18" si="214">IG18+1</f>
        <v>44476</v>
      </c>
      <c r="II18" s="10">
        <f t="shared" ref="II18" si="215">IH18+1</f>
        <v>44477</v>
      </c>
      <c r="IJ18" s="10">
        <f t="shared" ref="IJ18" si="216">II18+1</f>
        <v>44478</v>
      </c>
      <c r="IK18" s="10">
        <f>IJ18+2</f>
        <v>44480</v>
      </c>
      <c r="IL18" s="10">
        <f>IK18+1</f>
        <v>44481</v>
      </c>
      <c r="IM18" s="10">
        <f t="shared" ref="IM18" si="217">IL18+1</f>
        <v>44482</v>
      </c>
      <c r="IN18" s="10">
        <f t="shared" ref="IN18" si="218">IM18+1</f>
        <v>44483</v>
      </c>
      <c r="IO18" s="10">
        <f t="shared" ref="IO18" si="219">IN18+1</f>
        <v>44484</v>
      </c>
      <c r="IP18" s="10">
        <f t="shared" ref="IP18" si="220">IO18+1</f>
        <v>44485</v>
      </c>
      <c r="IQ18" s="10">
        <f>IP18+2</f>
        <v>44487</v>
      </c>
      <c r="IR18" s="10">
        <f>IQ18+1</f>
        <v>44488</v>
      </c>
      <c r="IS18" s="10">
        <f t="shared" ref="IS18" si="221">IR18+1</f>
        <v>44489</v>
      </c>
      <c r="IT18" s="10">
        <f t="shared" ref="IT18" si="222">IS18+1</f>
        <v>44490</v>
      </c>
      <c r="IU18" s="10">
        <f t="shared" ref="IU18" si="223">IT18+1</f>
        <v>44491</v>
      </c>
      <c r="IV18" s="10">
        <f t="shared" ref="IV18" si="224">IU18+1</f>
        <v>44492</v>
      </c>
      <c r="IW18" s="10">
        <f>IV18+2</f>
        <v>44494</v>
      </c>
      <c r="IX18" s="10">
        <f>IW18+1</f>
        <v>44495</v>
      </c>
      <c r="IY18" s="10">
        <f t="shared" ref="IY18" si="225">IX18+1</f>
        <v>44496</v>
      </c>
      <c r="IZ18" s="10">
        <f t="shared" ref="IZ18" si="226">IY18+1</f>
        <v>44497</v>
      </c>
      <c r="JA18" s="10">
        <f t="shared" ref="JA18" si="227">IZ18+1</f>
        <v>44498</v>
      </c>
      <c r="JB18" s="10">
        <f t="shared" ref="JB18" si="228">JA18+1</f>
        <v>44499</v>
      </c>
      <c r="JC18" s="10">
        <f>JB18+2</f>
        <v>44501</v>
      </c>
      <c r="JD18" s="10">
        <f>JC18+1</f>
        <v>44502</v>
      </c>
      <c r="JE18" s="10">
        <f t="shared" ref="JE18" si="229">JD18+1</f>
        <v>44503</v>
      </c>
      <c r="JF18" s="10">
        <f t="shared" ref="JF18" si="230">JE18+1</f>
        <v>44504</v>
      </c>
      <c r="JG18" s="10">
        <f t="shared" ref="JG18" si="231">JF18+1</f>
        <v>44505</v>
      </c>
      <c r="JH18" s="10">
        <f t="shared" ref="JH18" si="232">JG18+1</f>
        <v>44506</v>
      </c>
      <c r="JI18" s="10">
        <f>JH18+2</f>
        <v>44508</v>
      </c>
      <c r="JJ18" s="10">
        <f>JI18+1</f>
        <v>44509</v>
      </c>
      <c r="JK18" s="10">
        <f t="shared" ref="JK18" si="233">JJ18+1</f>
        <v>44510</v>
      </c>
      <c r="JL18" s="10">
        <f t="shared" ref="JL18" si="234">JK18+1</f>
        <v>44511</v>
      </c>
      <c r="JM18" s="10">
        <f t="shared" ref="JM18" si="235">JL18+1</f>
        <v>44512</v>
      </c>
      <c r="JN18" s="10">
        <f t="shared" ref="JN18" si="236">JM18+1</f>
        <v>44513</v>
      </c>
      <c r="JO18" s="10">
        <f>JN18+2</f>
        <v>44515</v>
      </c>
      <c r="JP18" s="10">
        <f>JO18+1</f>
        <v>44516</v>
      </c>
      <c r="JQ18" s="10">
        <f t="shared" ref="JQ18" si="237">JP18+1</f>
        <v>44517</v>
      </c>
      <c r="JR18" s="10">
        <f t="shared" ref="JR18" si="238">JQ18+1</f>
        <v>44518</v>
      </c>
      <c r="JS18" s="10">
        <f t="shared" ref="JS18" si="239">JR18+1</f>
        <v>44519</v>
      </c>
      <c r="JT18" s="10">
        <f t="shared" ref="JT18" si="240">JS18+1</f>
        <v>44520</v>
      </c>
      <c r="JU18" s="10">
        <f>JT18+2</f>
        <v>44522</v>
      </c>
      <c r="JV18" s="10">
        <f>JU18+1</f>
        <v>44523</v>
      </c>
      <c r="JW18" s="10">
        <f t="shared" ref="JW18" si="241">JV18+1</f>
        <v>44524</v>
      </c>
      <c r="JX18" s="10">
        <f t="shared" ref="JX18" si="242">JW18+1</f>
        <v>44525</v>
      </c>
      <c r="JY18" s="10">
        <f t="shared" ref="JY18" si="243">JX18+1</f>
        <v>44526</v>
      </c>
      <c r="JZ18" s="10">
        <f t="shared" ref="JZ18" si="244">JY18+1</f>
        <v>44527</v>
      </c>
      <c r="KA18" s="10">
        <f>JZ18+2</f>
        <v>44529</v>
      </c>
      <c r="KB18" s="10">
        <f>KA18+1</f>
        <v>44530</v>
      </c>
      <c r="KC18" s="10">
        <f t="shared" ref="KC18" si="245">KB18+1</f>
        <v>44531</v>
      </c>
      <c r="KD18" s="10">
        <f t="shared" ref="KD18" si="246">KC18+1</f>
        <v>44532</v>
      </c>
      <c r="KE18" s="10">
        <f t="shared" ref="KE18" si="247">KD18+1</f>
        <v>44533</v>
      </c>
      <c r="KF18" s="10">
        <f t="shared" ref="KF18" si="248">KE18+1</f>
        <v>44534</v>
      </c>
      <c r="KG18" s="10">
        <f>KF18+2</f>
        <v>44536</v>
      </c>
      <c r="KH18" s="10">
        <f>KG18+1</f>
        <v>44537</v>
      </c>
      <c r="KI18" s="10">
        <f t="shared" ref="KI18" si="249">KH18+1</f>
        <v>44538</v>
      </c>
      <c r="KJ18" s="10">
        <f t="shared" ref="KJ18" si="250">KI18+1</f>
        <v>44539</v>
      </c>
      <c r="KK18" s="10">
        <f t="shared" ref="KK18" si="251">KJ18+1</f>
        <v>44540</v>
      </c>
      <c r="KL18" s="10">
        <f t="shared" ref="KL18" si="252">KK18+1</f>
        <v>44541</v>
      </c>
      <c r="KM18" s="10">
        <f>KL18+2</f>
        <v>44543</v>
      </c>
      <c r="KN18" s="10">
        <f>KM18+1</f>
        <v>44544</v>
      </c>
      <c r="KO18" s="10">
        <f t="shared" ref="KO18" si="253">KN18+1</f>
        <v>44545</v>
      </c>
      <c r="KP18" s="10">
        <f t="shared" ref="KP18" si="254">KO18+1</f>
        <v>44546</v>
      </c>
      <c r="KQ18" s="10">
        <f t="shared" ref="KQ18" si="255">KP18+1</f>
        <v>44547</v>
      </c>
      <c r="KR18" s="10">
        <f t="shared" ref="KR18" si="256">KQ18+1</f>
        <v>44548</v>
      </c>
      <c r="KS18" s="10">
        <f>KR18+2</f>
        <v>44550</v>
      </c>
      <c r="KT18" s="10">
        <f>KS18+1</f>
        <v>44551</v>
      </c>
      <c r="KU18" s="10">
        <f t="shared" ref="KU18" si="257">KT18+1</f>
        <v>44552</v>
      </c>
      <c r="KV18" s="10">
        <f t="shared" ref="KV18" si="258">KU18+1</f>
        <v>44553</v>
      </c>
      <c r="KW18" s="10">
        <f t="shared" ref="KW18" si="259">KV18+1</f>
        <v>44554</v>
      </c>
      <c r="KX18" s="10">
        <f t="shared" ref="KX18" si="260">KW18+1</f>
        <v>44555</v>
      </c>
      <c r="KY18" s="10">
        <f>KX18+2</f>
        <v>44557</v>
      </c>
      <c r="KZ18" s="10">
        <f>KY18+1</f>
        <v>44558</v>
      </c>
      <c r="LA18" s="10">
        <f t="shared" ref="LA18" si="261">KZ18+1</f>
        <v>44559</v>
      </c>
      <c r="LB18" s="10">
        <f t="shared" ref="LB18" si="262">LA18+1</f>
        <v>44560</v>
      </c>
      <c r="LC18" s="10">
        <f t="shared" ref="LC18" si="263">LB18+1</f>
        <v>44561</v>
      </c>
      <c r="LD18" s="10">
        <f t="shared" ref="LD18" si="264">LC18+1</f>
        <v>44562</v>
      </c>
    </row>
    <row r="19" spans="2:316" s="7" customFormat="1" ht="17.100000000000001" customHeight="1" thickTop="1" thickBot="1" x14ac:dyDescent="0.35">
      <c r="C19" s="16" t="s">
        <v>14</v>
      </c>
      <c r="D19" s="16"/>
      <c r="E19" s="17"/>
      <c r="F19" s="17"/>
      <c r="G19" s="17"/>
      <c r="H19" s="17"/>
      <c r="I19" s="17"/>
      <c r="J19" s="43"/>
      <c r="K19" s="17"/>
      <c r="L19" s="17"/>
      <c r="M19" s="17">
        <v>20</v>
      </c>
      <c r="N19" s="17"/>
      <c r="O19" s="17"/>
      <c r="P19" s="45"/>
      <c r="Q19" s="17"/>
      <c r="R19" s="17"/>
      <c r="S19" s="17"/>
      <c r="T19" s="46"/>
      <c r="U19" s="17">
        <v>20</v>
      </c>
      <c r="V19" s="45"/>
      <c r="W19" s="17"/>
      <c r="X19" s="17"/>
      <c r="Y19" s="17"/>
      <c r="Z19" s="17"/>
      <c r="AA19" s="17"/>
      <c r="AB19" s="45"/>
      <c r="AC19" s="17">
        <v>50</v>
      </c>
      <c r="AD19" s="17"/>
      <c r="AE19" s="17"/>
      <c r="AF19" s="17"/>
      <c r="AG19" s="17"/>
      <c r="AH19" s="45"/>
      <c r="AI19" s="17"/>
      <c r="AJ19" s="17"/>
      <c r="AK19" s="17"/>
      <c r="AL19" s="17"/>
      <c r="AM19" s="17"/>
      <c r="AN19" s="45"/>
      <c r="AO19" s="17"/>
      <c r="AP19" s="17"/>
      <c r="AQ19" s="17"/>
      <c r="AR19" s="17"/>
      <c r="AS19" s="17">
        <v>20</v>
      </c>
      <c r="AT19" s="17"/>
      <c r="AU19" s="17"/>
      <c r="AV19" s="17"/>
      <c r="AW19" s="17"/>
      <c r="AX19" s="17"/>
      <c r="AY19" s="17"/>
      <c r="AZ19" s="17"/>
      <c r="BA19" s="17"/>
      <c r="BB19" s="17">
        <v>30</v>
      </c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>
        <v>50</v>
      </c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>
        <v>40</v>
      </c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>
        <v>20</v>
      </c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>
        <v>20</v>
      </c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>
        <v>50</v>
      </c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>
        <v>20</v>
      </c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>
        <v>100</v>
      </c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>
        <v>20</v>
      </c>
      <c r="IL19" s="17"/>
      <c r="IM19" s="17">
        <v>50</v>
      </c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>
        <v>50</v>
      </c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>
        <v>50</v>
      </c>
      <c r="LA19" s="17"/>
      <c r="LB19" s="17"/>
      <c r="LC19" s="17"/>
      <c r="LD19" s="17"/>
    </row>
    <row r="20" spans="2:316" ht="20.25" thickTop="1" thickBot="1" x14ac:dyDescent="0.35">
      <c r="C20" s="16" t="s">
        <v>15</v>
      </c>
      <c r="D20" s="16"/>
      <c r="E20" s="17"/>
      <c r="F20" s="17"/>
      <c r="G20" s="17"/>
      <c r="H20" s="17"/>
      <c r="I20" s="17"/>
      <c r="J20" s="43"/>
      <c r="K20" s="17"/>
      <c r="L20" s="17"/>
      <c r="M20" s="17">
        <v>20</v>
      </c>
      <c r="N20" s="17"/>
      <c r="O20" s="17"/>
      <c r="P20" s="45"/>
      <c r="Q20" s="17"/>
      <c r="R20" s="17"/>
      <c r="S20" s="17">
        <v>20</v>
      </c>
      <c r="T20" s="17"/>
      <c r="U20" s="17"/>
      <c r="V20" s="45"/>
      <c r="W20" s="17"/>
      <c r="X20" s="17"/>
      <c r="Y20" s="17"/>
      <c r="Z20" s="17"/>
      <c r="AA20" s="17">
        <v>20</v>
      </c>
      <c r="AB20" s="45"/>
      <c r="AC20" s="17"/>
      <c r="AD20" s="17"/>
      <c r="AE20" s="17"/>
      <c r="AF20" s="17"/>
      <c r="AG20" s="17"/>
      <c r="AH20" s="45"/>
      <c r="AI20" s="17"/>
      <c r="AJ20" s="17"/>
      <c r="AK20" s="17"/>
      <c r="AL20" s="17"/>
      <c r="AM20" s="17"/>
      <c r="AN20" s="45"/>
      <c r="AO20" s="17"/>
      <c r="AP20" s="17"/>
      <c r="AQ20" s="17">
        <v>2.8</v>
      </c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>
        <v>20</v>
      </c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68">
        <v>100</v>
      </c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>
        <v>8.1999999999999993</v>
      </c>
      <c r="DF20" s="17"/>
      <c r="DG20" s="17">
        <v>50</v>
      </c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>
        <v>20</v>
      </c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>
        <v>50</v>
      </c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>
        <v>40</v>
      </c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>
        <v>50</v>
      </c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>
        <v>5</v>
      </c>
      <c r="IP20" s="17"/>
      <c r="IQ20" s="17">
        <v>50</v>
      </c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>
        <v>50</v>
      </c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>
        <v>20</v>
      </c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</row>
    <row r="21" spans="2:316" ht="20.25" thickTop="1" thickBot="1" x14ac:dyDescent="0.35">
      <c r="C21" s="16" t="s">
        <v>16</v>
      </c>
      <c r="D21" s="16"/>
      <c r="E21" s="17"/>
      <c r="F21" s="17"/>
      <c r="G21" s="17"/>
      <c r="H21" s="17"/>
      <c r="I21" s="17"/>
      <c r="J21" s="43"/>
      <c r="K21" s="17"/>
      <c r="L21" s="17"/>
      <c r="M21" s="17"/>
      <c r="N21" s="17"/>
      <c r="O21" s="17"/>
      <c r="P21" s="45"/>
      <c r="Q21" s="17"/>
      <c r="R21" s="17"/>
      <c r="S21" s="17"/>
      <c r="T21" s="17">
        <v>16</v>
      </c>
      <c r="U21" s="17"/>
      <c r="V21" s="45"/>
      <c r="W21" s="17"/>
      <c r="X21" s="17"/>
      <c r="Y21" s="17"/>
      <c r="Z21" s="17"/>
      <c r="AA21" s="17"/>
      <c r="AB21" s="45"/>
      <c r="AC21" s="17"/>
      <c r="AD21" s="17"/>
      <c r="AE21" s="17"/>
      <c r="AF21" s="17"/>
      <c r="AG21" s="17"/>
      <c r="AH21" s="45"/>
      <c r="AI21" s="17"/>
      <c r="AJ21" s="17"/>
      <c r="AK21" s="17">
        <v>2</v>
      </c>
      <c r="AL21" s="17">
        <v>3</v>
      </c>
      <c r="AM21" s="17">
        <v>20</v>
      </c>
      <c r="AN21" s="45"/>
      <c r="AO21" s="17"/>
      <c r="AP21" s="17"/>
      <c r="AQ21" s="17"/>
      <c r="AR21" s="17"/>
      <c r="AS21" s="17"/>
      <c r="AT21" s="17"/>
      <c r="AU21" s="17">
        <v>20</v>
      </c>
      <c r="AV21" s="17"/>
      <c r="AW21" s="17"/>
      <c r="AX21" s="17">
        <v>5</v>
      </c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>
        <v>3.8</v>
      </c>
      <c r="BJ21" s="17"/>
      <c r="BK21" s="17"/>
      <c r="BL21" s="17"/>
      <c r="BM21" s="17">
        <v>5</v>
      </c>
      <c r="BN21" s="17"/>
      <c r="BO21" s="17"/>
      <c r="BP21" s="17"/>
      <c r="BQ21" s="17"/>
      <c r="BR21" s="17"/>
      <c r="BS21" s="17"/>
      <c r="BT21" s="17"/>
      <c r="BU21" s="17"/>
      <c r="BV21" s="17"/>
      <c r="BW21" s="17">
        <v>7</v>
      </c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>
        <v>10</v>
      </c>
      <c r="CN21" s="17"/>
      <c r="CO21" s="17"/>
      <c r="CP21" s="17"/>
      <c r="CQ21" s="17">
        <v>10</v>
      </c>
      <c r="CR21" s="17"/>
      <c r="CS21" s="17">
        <v>3.2</v>
      </c>
      <c r="CT21" s="17">
        <v>20</v>
      </c>
      <c r="CU21" s="17"/>
      <c r="CV21" s="17"/>
      <c r="CW21" s="17">
        <v>20</v>
      </c>
      <c r="CX21" s="17"/>
      <c r="CY21" s="17"/>
      <c r="CZ21" s="17"/>
      <c r="DA21" s="17">
        <v>11.6</v>
      </c>
      <c r="DB21" s="17"/>
      <c r="DC21" s="17">
        <v>20</v>
      </c>
      <c r="DD21" s="17"/>
      <c r="DE21" s="17"/>
      <c r="DF21" s="17"/>
      <c r="DG21" s="17">
        <v>16</v>
      </c>
      <c r="DH21" s="17"/>
      <c r="DI21" s="17">
        <v>20</v>
      </c>
      <c r="DJ21" s="17"/>
      <c r="DK21" s="17"/>
      <c r="DL21" s="17"/>
      <c r="DM21" s="17">
        <v>20</v>
      </c>
      <c r="DN21" s="17"/>
      <c r="DO21" s="17">
        <v>10</v>
      </c>
      <c r="DP21" s="17">
        <v>20</v>
      </c>
      <c r="DQ21" s="17"/>
      <c r="DR21" s="17"/>
      <c r="DS21" s="17"/>
      <c r="DT21" s="17"/>
      <c r="DU21" s="17"/>
      <c r="DV21" s="17">
        <v>5</v>
      </c>
      <c r="DW21" s="17"/>
      <c r="DX21" s="17"/>
      <c r="DY21" s="17"/>
      <c r="DZ21" s="17"/>
      <c r="EA21" s="17">
        <v>10</v>
      </c>
      <c r="EB21" s="17"/>
      <c r="EC21" s="17"/>
      <c r="ED21" s="17"/>
      <c r="EE21" s="17"/>
      <c r="EF21" s="17"/>
      <c r="EG21" s="17">
        <v>20</v>
      </c>
      <c r="EH21" s="17">
        <v>20</v>
      </c>
      <c r="EI21" s="17">
        <v>5</v>
      </c>
      <c r="EJ21" s="17"/>
      <c r="EK21" s="17"/>
      <c r="EL21" s="17"/>
      <c r="EM21" s="17"/>
      <c r="EN21" s="17"/>
      <c r="EO21" s="17"/>
      <c r="EP21" s="17"/>
      <c r="EQ21" s="17"/>
      <c r="ER21" s="17"/>
      <c r="ES21" s="17">
        <v>8</v>
      </c>
      <c r="ET21" s="17"/>
      <c r="EU21" s="17"/>
      <c r="EV21" s="17"/>
      <c r="EW21" s="17"/>
      <c r="EX21" s="17"/>
      <c r="EY21" s="17">
        <v>30</v>
      </c>
      <c r="EZ21" s="17"/>
      <c r="FA21" s="17"/>
      <c r="FB21" s="17">
        <v>25</v>
      </c>
      <c r="FC21" s="17"/>
      <c r="FD21" s="17"/>
      <c r="FE21" s="17"/>
      <c r="FF21" s="17"/>
      <c r="FG21" s="17"/>
      <c r="FH21" s="17"/>
      <c r="FI21" s="17">
        <v>10</v>
      </c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>
        <v>20</v>
      </c>
      <c r="GD21" s="17"/>
      <c r="GE21" s="17"/>
      <c r="GF21" s="17"/>
      <c r="GG21" s="17">
        <v>20</v>
      </c>
      <c r="GH21" s="17"/>
      <c r="GI21" s="17"/>
      <c r="GJ21" s="17">
        <v>15</v>
      </c>
      <c r="GK21" s="17">
        <v>50</v>
      </c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>
        <v>10</v>
      </c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>
        <v>20</v>
      </c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>
        <v>10</v>
      </c>
      <c r="IC21" s="17"/>
      <c r="ID21" s="17"/>
      <c r="IE21" s="17"/>
      <c r="IF21" s="17"/>
      <c r="IG21" s="17"/>
      <c r="IH21" s="17">
        <v>15</v>
      </c>
      <c r="II21" s="17"/>
      <c r="IJ21" s="17"/>
      <c r="IK21" s="17"/>
      <c r="IL21" s="17"/>
      <c r="IM21" s="17">
        <v>15</v>
      </c>
      <c r="IN21" s="17"/>
      <c r="IO21" s="17"/>
      <c r="IP21" s="17"/>
      <c r="IQ21" s="17"/>
      <c r="IR21" s="17"/>
      <c r="IS21" s="17"/>
      <c r="IT21" s="17"/>
      <c r="IU21" s="17"/>
      <c r="IV21" s="17"/>
      <c r="IW21" s="17">
        <v>20</v>
      </c>
      <c r="IX21" s="17"/>
      <c r="IY21" s="17"/>
      <c r="IZ21" s="17"/>
      <c r="JA21" s="17"/>
      <c r="JB21" s="17"/>
      <c r="JC21" s="17"/>
      <c r="JD21" s="17"/>
      <c r="JE21" s="17"/>
      <c r="JF21" s="17">
        <v>20</v>
      </c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>
        <v>20</v>
      </c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>
        <v>5</v>
      </c>
      <c r="KF21" s="17"/>
      <c r="KG21" s="17"/>
      <c r="KH21" s="17"/>
      <c r="KI21" s="17"/>
      <c r="KJ21" s="17"/>
      <c r="KK21" s="17"/>
      <c r="KL21" s="17"/>
      <c r="KM21" s="17"/>
      <c r="KN21" s="17">
        <v>20</v>
      </c>
      <c r="KO21" s="17"/>
      <c r="KP21" s="17"/>
      <c r="KQ21" s="17">
        <v>13</v>
      </c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</row>
    <row r="22" spans="2:316" ht="20.25" thickTop="1" thickBot="1" x14ac:dyDescent="0.35">
      <c r="C22" s="16" t="s">
        <v>17</v>
      </c>
      <c r="D22" s="16"/>
      <c r="E22" s="17"/>
      <c r="F22" s="17"/>
      <c r="G22" s="17"/>
      <c r="H22" s="17"/>
      <c r="I22" s="17"/>
      <c r="J22" s="44"/>
      <c r="K22" s="17"/>
      <c r="L22" s="17"/>
      <c r="M22" s="17"/>
      <c r="N22" s="17"/>
      <c r="O22" s="17"/>
      <c r="P22" s="45"/>
      <c r="Q22" s="17"/>
      <c r="R22" s="17"/>
      <c r="S22" s="17"/>
      <c r="T22" s="17"/>
      <c r="U22" s="17">
        <v>3.4</v>
      </c>
      <c r="V22" s="45"/>
      <c r="W22" s="17"/>
      <c r="X22" s="17"/>
      <c r="Y22" s="17"/>
      <c r="Z22" s="17"/>
      <c r="AA22" s="17"/>
      <c r="AB22" s="45"/>
      <c r="AC22" s="17"/>
      <c r="AD22" s="17"/>
      <c r="AE22" s="17"/>
      <c r="AF22" s="17"/>
      <c r="AG22" s="17"/>
      <c r="AH22" s="45"/>
      <c r="AI22" s="17"/>
      <c r="AJ22" s="17"/>
      <c r="AK22" s="17"/>
      <c r="AL22" s="17">
        <v>3.3</v>
      </c>
      <c r="AM22" s="17"/>
      <c r="AN22" s="45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>
        <v>6.3</v>
      </c>
      <c r="EN22" s="17"/>
      <c r="EO22" s="17"/>
      <c r="EP22" s="17"/>
      <c r="EQ22" s="17"/>
      <c r="ER22" s="17"/>
      <c r="ES22" s="17"/>
      <c r="ET22" s="17"/>
      <c r="EU22" s="17"/>
      <c r="EV22" s="17">
        <v>3.6</v>
      </c>
      <c r="EW22" s="17"/>
      <c r="EX22" s="17"/>
      <c r="EY22" s="17"/>
      <c r="EZ22" s="17"/>
      <c r="FA22" s="17"/>
      <c r="FB22" s="17"/>
      <c r="FC22" s="17">
        <v>3.3</v>
      </c>
      <c r="FD22" s="17"/>
      <c r="FE22" s="17">
        <v>3.3</v>
      </c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>
        <v>3.3</v>
      </c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</row>
    <row r="23" spans="2:316" ht="20.25" thickTop="1" thickBot="1" x14ac:dyDescent="0.35">
      <c r="C23" s="16" t="s">
        <v>18</v>
      </c>
      <c r="D23" s="16"/>
      <c r="E23" s="17"/>
      <c r="F23" s="17"/>
      <c r="G23" s="17"/>
      <c r="H23" s="17"/>
      <c r="I23" s="17">
        <v>6.5</v>
      </c>
      <c r="J23" s="43"/>
      <c r="K23" s="17"/>
      <c r="L23" s="17"/>
      <c r="M23" s="17"/>
      <c r="N23" s="17"/>
      <c r="O23" s="17"/>
      <c r="P23" s="45"/>
      <c r="Q23" s="17"/>
      <c r="R23" s="17"/>
      <c r="S23" s="17"/>
      <c r="T23" s="17">
        <v>3.3</v>
      </c>
      <c r="U23" s="17"/>
      <c r="V23" s="45"/>
      <c r="W23" s="17"/>
      <c r="X23" s="17"/>
      <c r="Y23" s="17"/>
      <c r="Z23" s="17"/>
      <c r="AA23" s="17">
        <v>3.9</v>
      </c>
      <c r="AB23" s="45"/>
      <c r="AC23" s="17"/>
      <c r="AD23" s="17"/>
      <c r="AE23" s="17"/>
      <c r="AF23" s="17"/>
      <c r="AG23" s="17"/>
      <c r="AH23" s="45"/>
      <c r="AI23" s="17"/>
      <c r="AJ23" s="17"/>
      <c r="AK23" s="17"/>
      <c r="AL23" s="17"/>
      <c r="AM23" s="17"/>
      <c r="AN23" s="45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>
        <v>3.9</v>
      </c>
      <c r="BN23" s="17"/>
      <c r="BO23" s="17"/>
      <c r="BP23" s="17"/>
      <c r="BQ23" s="17">
        <v>4</v>
      </c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>
        <v>3.9</v>
      </c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>
        <v>6</v>
      </c>
      <c r="GW23" s="17">
        <v>6</v>
      </c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>
        <v>6</v>
      </c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</row>
    <row r="24" spans="2:316" ht="20.45" customHeight="1" thickTop="1" thickBot="1" x14ac:dyDescent="0.35">
      <c r="C24" s="16" t="s">
        <v>19</v>
      </c>
      <c r="D24" s="16"/>
      <c r="E24" s="17"/>
      <c r="F24" s="17"/>
      <c r="G24" s="17"/>
      <c r="H24" s="17"/>
      <c r="I24" s="17"/>
      <c r="J24" s="43"/>
      <c r="K24" s="17"/>
      <c r="L24" s="17"/>
      <c r="M24" s="17"/>
      <c r="N24" s="17"/>
      <c r="O24" s="17"/>
      <c r="P24" s="45"/>
      <c r="Q24" s="17"/>
      <c r="R24" s="17"/>
      <c r="S24" s="17"/>
      <c r="T24" s="17">
        <v>2.7</v>
      </c>
      <c r="U24" s="17"/>
      <c r="V24" s="45"/>
      <c r="W24" s="17"/>
      <c r="X24" s="17"/>
      <c r="Y24" s="17"/>
      <c r="Z24" s="17"/>
      <c r="AA24" s="17">
        <v>5.0999999999999996</v>
      </c>
      <c r="AB24" s="45"/>
      <c r="AC24" s="17"/>
      <c r="AD24" s="17"/>
      <c r="AE24" s="17"/>
      <c r="AF24" s="17"/>
      <c r="AG24" s="17"/>
      <c r="AH24" s="45"/>
      <c r="AI24" s="17"/>
      <c r="AJ24" s="17"/>
      <c r="AK24" s="17"/>
      <c r="AL24" s="17"/>
      <c r="AM24" s="17"/>
      <c r="AN24" s="45"/>
      <c r="AO24" s="17"/>
      <c r="AP24" s="17"/>
      <c r="AQ24" s="17"/>
      <c r="AR24" s="17"/>
      <c r="AS24" s="17">
        <v>4</v>
      </c>
      <c r="AT24" s="17"/>
      <c r="AU24" s="17"/>
      <c r="AV24" s="17">
        <v>2.8</v>
      </c>
      <c r="AW24" s="17">
        <v>2.8</v>
      </c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>
        <v>3.5</v>
      </c>
      <c r="BK24" s="17"/>
      <c r="BL24" s="17"/>
      <c r="BM24" s="17"/>
      <c r="BN24" s="17"/>
      <c r="BO24" s="17"/>
      <c r="BP24" s="17"/>
      <c r="BQ24" s="17">
        <v>4</v>
      </c>
      <c r="BR24" s="17"/>
      <c r="BS24" s="17"/>
      <c r="BT24" s="17"/>
      <c r="BU24" s="17"/>
      <c r="BV24" s="17"/>
      <c r="BW24" s="17">
        <v>3.5</v>
      </c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>
        <v>3</v>
      </c>
      <c r="CP24" s="17"/>
      <c r="CQ24" s="17"/>
      <c r="CR24" s="17"/>
      <c r="CS24" s="17"/>
      <c r="CT24" s="17">
        <v>4</v>
      </c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>
        <v>4.5</v>
      </c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>
        <v>4.5</v>
      </c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>
        <v>4.5</v>
      </c>
      <c r="EJ24" s="17"/>
      <c r="EK24" s="17">
        <v>3</v>
      </c>
      <c r="EL24" s="17"/>
      <c r="EM24" s="17">
        <v>6</v>
      </c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>
        <v>4.5</v>
      </c>
      <c r="FB24" s="17"/>
      <c r="FC24" s="17"/>
      <c r="FD24" s="17"/>
      <c r="FE24" s="17"/>
      <c r="FF24" s="17">
        <v>4.5</v>
      </c>
      <c r="FG24" s="17"/>
      <c r="FH24" s="17">
        <v>6</v>
      </c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>
        <v>4.5</v>
      </c>
      <c r="GG24" s="17"/>
      <c r="GH24" s="17"/>
      <c r="GI24" s="17"/>
      <c r="GJ24" s="17"/>
      <c r="GK24" s="17"/>
      <c r="GL24" s="17"/>
      <c r="GM24" s="17"/>
      <c r="GN24" s="17"/>
      <c r="GO24" s="17"/>
      <c r="GP24" s="17">
        <v>4.5</v>
      </c>
      <c r="GQ24" s="17"/>
      <c r="GR24" s="17">
        <v>6</v>
      </c>
      <c r="GS24" s="17">
        <v>3</v>
      </c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>
        <v>2.8</v>
      </c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>
        <v>4</v>
      </c>
      <c r="IO24" s="17"/>
      <c r="IP24" s="17"/>
      <c r="IQ24" s="17"/>
      <c r="IR24" s="17">
        <v>20</v>
      </c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>
        <v>3.3</v>
      </c>
      <c r="JF24" s="17"/>
      <c r="JG24" s="17">
        <v>3.5</v>
      </c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>
        <v>4.5</v>
      </c>
      <c r="KJ24" s="17"/>
      <c r="KK24" s="17"/>
      <c r="KL24" s="17"/>
      <c r="KM24" s="17">
        <v>4.5</v>
      </c>
      <c r="KN24" s="17"/>
      <c r="KO24" s="17"/>
      <c r="KP24" s="17"/>
      <c r="KQ24" s="17">
        <v>4.5</v>
      </c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</row>
    <row r="25" spans="2:316" ht="20.25" hidden="1" thickTop="1" thickBot="1" x14ac:dyDescent="0.35">
      <c r="C25" s="16" t="s">
        <v>11</v>
      </c>
      <c r="D25" s="16"/>
      <c r="E25" s="17"/>
      <c r="F25" s="17"/>
      <c r="G25" s="17"/>
      <c r="H25" s="17"/>
      <c r="I25" s="17"/>
      <c r="J25" s="43"/>
      <c r="K25" s="17"/>
      <c r="L25" s="17"/>
      <c r="M25" s="17"/>
      <c r="N25" s="17"/>
      <c r="O25" s="17"/>
      <c r="P25" s="45"/>
      <c r="Q25" s="17"/>
      <c r="R25" s="17"/>
      <c r="S25" s="17"/>
      <c r="T25" s="17"/>
      <c r="U25" s="17"/>
      <c r="V25" s="45"/>
      <c r="W25" s="17"/>
      <c r="X25" s="17"/>
      <c r="Y25" s="17"/>
      <c r="Z25" s="17"/>
      <c r="AA25" s="17"/>
      <c r="AB25" s="45"/>
      <c r="AC25" s="17"/>
      <c r="AD25" s="17"/>
      <c r="AE25" s="17"/>
      <c r="AF25" s="17"/>
      <c r="AG25" s="17"/>
      <c r="AH25" s="45"/>
      <c r="AI25" s="17"/>
      <c r="AJ25" s="17"/>
      <c r="AK25" s="17"/>
      <c r="AL25" s="17"/>
      <c r="AM25" s="17"/>
      <c r="AN25" s="45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20.25" hidden="1" thickTop="1" thickBot="1" x14ac:dyDescent="0.35">
      <c r="C26" s="16" t="s">
        <v>12</v>
      </c>
      <c r="D26" s="16"/>
      <c r="E26" s="17"/>
      <c r="F26" s="17"/>
      <c r="G26" s="17"/>
      <c r="H26" s="17"/>
      <c r="I26" s="17"/>
      <c r="J26" s="43"/>
      <c r="K26" s="17"/>
      <c r="L26" s="17"/>
      <c r="M26" s="17"/>
      <c r="N26" s="17"/>
      <c r="O26" s="17"/>
      <c r="P26" s="45"/>
      <c r="Q26" s="17"/>
      <c r="R26" s="17"/>
      <c r="S26" s="17"/>
      <c r="T26" s="17"/>
      <c r="U26" s="17"/>
      <c r="V26" s="45"/>
      <c r="W26" s="17"/>
      <c r="X26" s="17"/>
      <c r="Y26" s="17"/>
      <c r="Z26" s="17"/>
      <c r="AA26" s="17"/>
      <c r="AB26" s="45"/>
      <c r="AC26" s="17"/>
      <c r="AD26" s="17"/>
      <c r="AE26" s="17"/>
      <c r="AF26" s="17"/>
      <c r="AG26" s="17"/>
      <c r="AH26" s="45"/>
      <c r="AI26" s="17"/>
      <c r="AJ26" s="17"/>
      <c r="AK26" s="17"/>
      <c r="AL26" s="17"/>
      <c r="AM26" s="17"/>
      <c r="AN26" s="45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  <row r="27" spans="2:316" ht="15.75" thickTop="1" x14ac:dyDescent="0.25"/>
  </sheetData>
  <mergeCells count="104"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</mergeCells>
  <conditionalFormatting sqref="E6:LD11 E19:LD26">
    <cfRule type="expression" dxfId="2" priority="1">
      <formula>ISTEXT(E6)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104775</xdr:colOff>
                    <xdr:row>0</xdr:row>
                    <xdr:rowOff>28575</xdr:rowOff>
                  </from>
                  <to>
                    <xdr:col>2</xdr:col>
                    <xdr:colOff>438150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3:J28"/>
  <sheetViews>
    <sheetView tabSelected="1" topLeftCell="B1" workbookViewId="0">
      <selection activeCell="C4" sqref="C4:D4"/>
    </sheetView>
  </sheetViews>
  <sheetFormatPr defaultColWidth="11.42578125" defaultRowHeight="15" x14ac:dyDescent="0.25"/>
  <cols>
    <col min="2" max="2" width="18" customWidth="1"/>
    <col min="3" max="3" width="15.28515625" customWidth="1"/>
    <col min="4" max="4" width="13.85546875" customWidth="1"/>
    <col min="5" max="5" width="18.5703125" customWidth="1"/>
    <col min="6" max="6" width="15.85546875" customWidth="1"/>
    <col min="7" max="7" width="11.42578125" customWidth="1"/>
    <col min="8" max="8" width="3.7109375" customWidth="1"/>
    <col min="9" max="9" width="13.85546875" customWidth="1"/>
  </cols>
  <sheetData>
    <row r="3" spans="2:10" ht="16.5" thickBot="1" x14ac:dyDescent="0.3">
      <c r="C3" s="48"/>
      <c r="F3" s="27">
        <f>VLOOKUP(G4,liste!$A$2:$B$53,2,0)</f>
        <v>44200</v>
      </c>
      <c r="G3" s="24"/>
      <c r="H3" s="27">
        <f>VLOOKUP(I4,liste!$A$2:$B$53,2,0)+6</f>
        <v>44563</v>
      </c>
    </row>
    <row r="4" spans="2:10" ht="27" thickBot="1" x14ac:dyDescent="0.45">
      <c r="B4" s="23" t="s">
        <v>9</v>
      </c>
      <c r="C4" s="70">
        <v>52</v>
      </c>
      <c r="D4" s="71"/>
      <c r="F4" s="23" t="s">
        <v>9</v>
      </c>
      <c r="G4" s="58">
        <v>1</v>
      </c>
      <c r="H4" s="59" t="s">
        <v>13</v>
      </c>
      <c r="I4" s="60">
        <v>52</v>
      </c>
    </row>
    <row r="5" spans="2:10" ht="19.5" customHeight="1" thickBot="1" x14ac:dyDescent="0.35">
      <c r="B5" s="50"/>
      <c r="C5" s="51" t="s">
        <v>36</v>
      </c>
      <c r="D5" s="52" t="s">
        <v>37</v>
      </c>
      <c r="F5" s="65"/>
      <c r="G5" s="66" t="s">
        <v>36</v>
      </c>
      <c r="H5" s="57"/>
      <c r="I5" s="66" t="s">
        <v>37</v>
      </c>
      <c r="J5" s="52" t="s">
        <v>39</v>
      </c>
    </row>
    <row r="6" spans="2:10" ht="23.25" customHeight="1" x14ac:dyDescent="0.35">
      <c r="B6" s="19" t="s">
        <v>10</v>
      </c>
      <c r="C6" s="47"/>
      <c r="D6" s="20"/>
      <c r="F6" s="61" t="s">
        <v>10</v>
      </c>
      <c r="G6" s="62"/>
      <c r="H6" s="63"/>
      <c r="I6" s="62"/>
      <c r="J6" s="64"/>
    </row>
    <row r="7" spans="2:10" ht="18.75" x14ac:dyDescent="0.3">
      <c r="B7" s="21" t="str">
        <f>Commande!C6</f>
        <v>GERARDO</v>
      </c>
      <c r="C7" s="28">
        <f>SUMPRODUCT((Commande!$E$2:$LD$2=$C$4)*(nom=Recap!$B7)*Commande!$E$6:$LD$13)</f>
        <v>17.200000000000003</v>
      </c>
      <c r="D7" s="29">
        <f>SUMPRODUCT((Commande!$E$2:$LD$2=$C$4)*(nom=Recap!$B7)*Commande!$E$19:$LD$26)</f>
        <v>50</v>
      </c>
      <c r="F7" s="21" t="str">
        <f>Commande!C6</f>
        <v>GERARDO</v>
      </c>
      <c r="G7" s="53" cm="1">
        <f t="array" ref="G7">SUMPRODUCT((Commande!$E$5:$LD$5&gt;=$F$3)*(Commande!$E$5:$LD$5&lt;=$H$3)*(nom=Recap!$B7)*Commande!$E$6:$LD$13)</f>
        <v>571.09999999999934</v>
      </c>
      <c r="H7" s="55"/>
      <c r="I7" s="53">
        <f>SUMPRODUCT((Commande!$E$5:$LD$5&gt;=$F$3)*(Commande!$E$5:$LD$5&lt;=$H$3)*(nom=Recap!$B7)*Commande!$E$19:$LD$26)</f>
        <v>610</v>
      </c>
      <c r="J7" s="67">
        <f>I7-G7</f>
        <v>38.900000000000659</v>
      </c>
    </row>
    <row r="8" spans="2:10" ht="18.75" x14ac:dyDescent="0.3">
      <c r="B8" s="21" t="str">
        <f>Commande!C7</f>
        <v>PETER</v>
      </c>
      <c r="C8" s="28">
        <f>SUMPRODUCT((Commande!$E$2:$LD$2=$C$4)*(nom=Recap!$B8)*Commande!$E$6:$LD$13)</f>
        <v>9.8999999999999986</v>
      </c>
      <c r="D8" s="29">
        <f>SUMPRODUCT((Commande!$E$2:$LD$2=$C$4)*(nom=Recap!$B8)*Commande!$E$19:$LD$26)</f>
        <v>0</v>
      </c>
      <c r="F8" s="21" t="str">
        <f>Commande!C7</f>
        <v>PETER</v>
      </c>
      <c r="G8" s="53">
        <f>SUMPRODUCT((Commande!$E$5:$LD$5&gt;=$F$3)*(Commande!$E$5:$LD$5&lt;=$H$3)*(nom=Recap!$B8)*Commande!$E$6:$LD$13)</f>
        <v>519.70000000000118</v>
      </c>
      <c r="H8" s="55"/>
      <c r="I8" s="53">
        <f>SUMPRODUCT((Commande!$E$5:$LD$5&gt;=$F$3)*(Commande!$E$5:$LD$5&lt;=$H$3)*(nom=Recap!$B8)*Commande!$E$19:$LD$26)</f>
        <v>526</v>
      </c>
      <c r="J8" s="67">
        <f t="shared" ref="J8:J14" si="0">I8-G8</f>
        <v>6.2999999999988177</v>
      </c>
    </row>
    <row r="9" spans="2:10" ht="18.75" x14ac:dyDescent="0.3">
      <c r="B9" s="21" t="str">
        <f>Commande!C8</f>
        <v>FABRICE</v>
      </c>
      <c r="C9" s="28">
        <f>SUMPRODUCT((Commande!$E$2:$LD$2=$C$4)*(nom=Recap!$B9)*Commande!$E$6:$LD$13)</f>
        <v>6.4</v>
      </c>
      <c r="D9" s="29">
        <f>SUMPRODUCT((Commande!$E$2:$LD$2=$C$4)*(nom=Recap!$B9)*Commande!$E$19:$LD$26)</f>
        <v>0</v>
      </c>
      <c r="F9" s="21" t="str">
        <f>Commande!C8</f>
        <v>FABRICE</v>
      </c>
      <c r="G9" s="53">
        <f>SUMPRODUCT((Commande!$E$5:$LD$5&gt;=$F$3)*(Commande!$E$5:$LD$5&lt;=$H$3)*(nom=Recap!$B9)*Commande!$E$6:$LD$13)</f>
        <v>663.70000000000164</v>
      </c>
      <c r="H9" s="55"/>
      <c r="I9" s="53">
        <f>SUMPRODUCT((Commande!$E$5:$LD$5&gt;=$F$3)*(Commande!$E$5:$LD$5&lt;=$H$3)*(nom=Recap!$B9)*Commande!$E$19:$LD$26)</f>
        <v>668.6</v>
      </c>
      <c r="J9" s="67">
        <f t="shared" si="0"/>
        <v>4.8999999999983856</v>
      </c>
    </row>
    <row r="10" spans="2:10" ht="18.75" customHeight="1" x14ac:dyDescent="0.3">
      <c r="B10" s="21" t="str">
        <f>Commande!C9</f>
        <v>DAMIEN</v>
      </c>
      <c r="C10" s="28">
        <f>SUMPRODUCT((Commande!$E$2:$LD$2=$C$4)*(nom=Recap!$B10)*Commande!$E$6:$LD$13)</f>
        <v>0</v>
      </c>
      <c r="D10" s="29">
        <f>SUMPRODUCT((Commande!$E$2:$LD$2=$C$4)*(nom=Recap!$B10)*Commande!$E$19:$LD$26)</f>
        <v>0</v>
      </c>
      <c r="F10" s="21" t="str">
        <f>Commande!C9</f>
        <v>DAMIEN</v>
      </c>
      <c r="G10" s="53">
        <f>SUMPRODUCT((Commande!$E$5:$LD$5&gt;=$F$3)*(Commande!$E$5:$LD$5&lt;=$H$3)*(nom=Recap!$B10)*Commande!$E$6:$LD$13)</f>
        <v>26.8</v>
      </c>
      <c r="H10" s="55"/>
      <c r="I10" s="53">
        <f>SUMPRODUCT((Commande!$E$5:$LD$5&gt;=$F$3)*(Commande!$E$5:$LD$5&lt;=$H$3)*(nom=Recap!$B10)*Commande!$E$19:$LD$26)</f>
        <v>26.500000000000004</v>
      </c>
      <c r="J10" s="67">
        <f t="shared" si="0"/>
        <v>-0.29999999999999716</v>
      </c>
    </row>
    <row r="11" spans="2:10" ht="18.75" customHeight="1" x14ac:dyDescent="0.3">
      <c r="B11" s="21" t="str">
        <f>Commande!C10</f>
        <v>PINOU</v>
      </c>
      <c r="C11" s="28">
        <f>SUMPRODUCT((Commande!$E$2:$LD$2=$C$4)*(nom=Recap!$B11)*Commande!$E$6:$LD$13)</f>
        <v>0</v>
      </c>
      <c r="D11" s="29">
        <f>SUMPRODUCT((Commande!$E$2:$LD$2=$C$4)*(nom=Recap!$B11)*Commande!$E$19:$LD$26)</f>
        <v>0</v>
      </c>
      <c r="F11" s="21" t="str">
        <f>Commande!C10</f>
        <v>PINOU</v>
      </c>
      <c r="G11" s="53">
        <f>SUMPRODUCT((Commande!$E$5:$LD$5&gt;=$F$3)*(Commande!$E$5:$LD$5&lt;=$H$3)*(nom=Recap!$B11)*Commande!$E$6:$LD$13)</f>
        <v>43.4</v>
      </c>
      <c r="H11" s="55"/>
      <c r="I11" s="53">
        <f>SUMPRODUCT((Commande!$E$5:$LD$5&gt;=$F$3)*(Commande!$E$5:$LD$5&lt;=$H$3)*(nom=Recap!$B11)*Commande!$E$19:$LD$26)</f>
        <v>43.5</v>
      </c>
      <c r="J11" s="67">
        <f t="shared" si="0"/>
        <v>0.10000000000000142</v>
      </c>
    </row>
    <row r="12" spans="2:10" ht="18.75" customHeight="1" x14ac:dyDescent="0.3">
      <c r="B12" s="21" t="str">
        <f>Commande!C11</f>
        <v>AUTRE</v>
      </c>
      <c r="C12" s="28">
        <f>SUMPRODUCT((Commande!$E$2:$LD$2=$C$4)*(nom=Recap!$B12)*Commande!$E$6:$LD$13)</f>
        <v>4.5</v>
      </c>
      <c r="D12" s="29">
        <f>SUMPRODUCT((Commande!$E$2:$LD$2=$C$4)*(nom=Recap!$B12)*Commande!$E$19:$LD$26)</f>
        <v>0</v>
      </c>
      <c r="F12" s="21" t="str">
        <f>Commande!C11</f>
        <v>AUTRE</v>
      </c>
      <c r="G12" s="53">
        <f>SUMPRODUCT((Commande!$E$5:$LD$5&gt;=$F$3)*(Commande!$E$5:$LD$5&lt;=$H$3)*(nom=Recap!$B12)*Commande!$E$6:$LD$13)</f>
        <v>142.9</v>
      </c>
      <c r="H12" s="55"/>
      <c r="I12" s="53">
        <f>SUMPRODUCT((Commande!$E$5:$LD$5&gt;=$F$3)*(Commande!$E$5:$LD$5&lt;=$H$3)*(nom=Recap!$B12)*Commande!$E$19:$LD$26)</f>
        <v>138</v>
      </c>
      <c r="J12" s="67">
        <f t="shared" si="0"/>
        <v>-4.9000000000000057</v>
      </c>
    </row>
    <row r="13" spans="2:10" ht="18.75" hidden="1" customHeight="1" x14ac:dyDescent="0.3">
      <c r="B13" s="21" t="str">
        <f>Commande!C12</f>
        <v>personnel 7</v>
      </c>
      <c r="C13" s="28">
        <f>SUMPRODUCT((Commande!$E$2:$LD$2=$C$4)*(nom=Recap!$B13)*Commande!$E$6:$LD$13)</f>
        <v>0</v>
      </c>
      <c r="D13" s="29">
        <f>SUMPRODUCT((Commande!$E$2:$LD$2=$C$4)*(nom=Recap!$B13)*Commande!$E$19:$LD$26)</f>
        <v>0</v>
      </c>
      <c r="F13" s="21" t="str">
        <f>Commande!C12</f>
        <v>personnel 7</v>
      </c>
      <c r="G13" s="53">
        <f>SUMPRODUCT((Commande!$E$5:$LD$5&gt;=$F$3)*(Commande!$E$5:$LD$5&lt;=$H$3)*(nom=Recap!$B13)*Commande!$E$6:$LD$13)</f>
        <v>0</v>
      </c>
      <c r="H13" s="55"/>
      <c r="I13" s="53">
        <f>SUMPRODUCT((Commande!$E$5:$LD$5&gt;=$F$3)*(Commande!$E$5:$LD$5&lt;=$H$3)*(nom=Recap!$B13)*Commande!$E$19:$LD$26)</f>
        <v>0</v>
      </c>
      <c r="J13" s="67">
        <f t="shared" si="0"/>
        <v>0</v>
      </c>
    </row>
    <row r="14" spans="2:10" ht="19.5" hidden="1" customHeight="1" thickBot="1" x14ac:dyDescent="0.35">
      <c r="B14" s="22" t="str">
        <f>Commande!C13</f>
        <v>personnel 8</v>
      </c>
      <c r="C14" s="30">
        <f>SUMPRODUCT((Commande!$E$2:$LD$2=$C$4)*(nom=Recap!$B14)*Commande!$E$6:$LD$13)</f>
        <v>0</v>
      </c>
      <c r="D14" s="31">
        <f>SUMPRODUCT((Commande!$E$2:$LD$2=$C$4)*(nom=Recap!$B14)*Commande!$E$19:$LD$26)</f>
        <v>0</v>
      </c>
      <c r="F14" s="22" t="str">
        <f>Commande!C13</f>
        <v>personnel 8</v>
      </c>
      <c r="G14" s="54">
        <f>SUMPRODUCT((Commande!$E$5:$LD$5&gt;=$F$3)*(Commande!$E$5:$LD$5&lt;=$H$3)*(nom=Recap!$B14)*Commande!$E$6:$LD$13)</f>
        <v>0</v>
      </c>
      <c r="H14" s="56"/>
      <c r="I14" s="54">
        <f>SUMPRODUCT((Commande!$E$5:$LD$5&gt;=$F$3)*(Commande!$E$5:$LD$5&lt;=$H$3)*(nom=Recap!$B14)*Commande!$E$19:$LD$26)</f>
        <v>0</v>
      </c>
      <c r="J14" s="67">
        <f t="shared" si="0"/>
        <v>0</v>
      </c>
    </row>
    <row r="16" spans="2:10" ht="15.75" thickBot="1" x14ac:dyDescent="0.3"/>
    <row r="17" spans="2:6" ht="15.75" thickBot="1" x14ac:dyDescent="0.3">
      <c r="B17" s="38" t="s">
        <v>20</v>
      </c>
      <c r="C17" s="39" t="s">
        <v>22</v>
      </c>
      <c r="D17" s="40" t="s">
        <v>34</v>
      </c>
      <c r="E17" s="40" t="s">
        <v>33</v>
      </c>
      <c r="F17" s="40" t="s">
        <v>35</v>
      </c>
    </row>
    <row r="18" spans="2:6" x14ac:dyDescent="0.25">
      <c r="B18" s="34" t="s">
        <v>21</v>
      </c>
      <c r="C18" s="33"/>
      <c r="D18" s="36"/>
      <c r="E18" s="41">
        <v>2.8</v>
      </c>
      <c r="F18" s="72">
        <v>0.5</v>
      </c>
    </row>
    <row r="19" spans="2:6" x14ac:dyDescent="0.25">
      <c r="B19" s="34" t="s">
        <v>23</v>
      </c>
      <c r="C19" s="33"/>
      <c r="D19" s="36"/>
      <c r="E19" s="41">
        <v>3.8</v>
      </c>
      <c r="F19" s="73"/>
    </row>
    <row r="20" spans="2:6" x14ac:dyDescent="0.25">
      <c r="B20" s="34" t="s">
        <v>24</v>
      </c>
      <c r="C20" s="33"/>
      <c r="D20" s="36"/>
      <c r="E20" s="41">
        <v>2.7</v>
      </c>
      <c r="F20" s="73"/>
    </row>
    <row r="21" spans="2:6" x14ac:dyDescent="0.25">
      <c r="B21" s="34" t="s">
        <v>25</v>
      </c>
      <c r="C21" s="33"/>
      <c r="D21" s="36"/>
      <c r="E21" s="41">
        <v>2.7</v>
      </c>
      <c r="F21" s="73"/>
    </row>
    <row r="22" spans="2:6" x14ac:dyDescent="0.25">
      <c r="B22" s="34" t="s">
        <v>26</v>
      </c>
      <c r="C22" s="33"/>
      <c r="D22" s="36"/>
      <c r="E22" s="41">
        <v>2.7</v>
      </c>
      <c r="F22" s="73"/>
    </row>
    <row r="23" spans="2:6" x14ac:dyDescent="0.25">
      <c r="B23" s="34" t="s">
        <v>27</v>
      </c>
      <c r="C23" s="33"/>
      <c r="D23" s="36"/>
      <c r="E23" s="41">
        <v>3.9</v>
      </c>
      <c r="F23" s="73"/>
    </row>
    <row r="24" spans="2:6" x14ac:dyDescent="0.25">
      <c r="B24" s="34" t="s">
        <v>28</v>
      </c>
      <c r="C24" s="33"/>
      <c r="D24" s="36"/>
      <c r="E24" s="41">
        <v>3</v>
      </c>
      <c r="F24" s="73"/>
    </row>
    <row r="25" spans="2:6" x14ac:dyDescent="0.25">
      <c r="B25" s="34" t="s">
        <v>29</v>
      </c>
      <c r="C25" s="33"/>
      <c r="D25" s="36"/>
      <c r="E25" s="41">
        <v>2.7</v>
      </c>
      <c r="F25" s="73"/>
    </row>
    <row r="26" spans="2:6" x14ac:dyDescent="0.25">
      <c r="B26" s="34" t="s">
        <v>30</v>
      </c>
      <c r="C26" s="33"/>
      <c r="D26" s="36"/>
      <c r="E26" s="41">
        <v>4.8</v>
      </c>
      <c r="F26" s="73"/>
    </row>
    <row r="27" spans="2:6" x14ac:dyDescent="0.25">
      <c r="B27" s="34" t="s">
        <v>31</v>
      </c>
      <c r="C27" s="33"/>
      <c r="D27" s="36"/>
      <c r="E27" s="41">
        <v>2.7</v>
      </c>
      <c r="F27" s="73"/>
    </row>
    <row r="28" spans="2:6" ht="15.75" thickBot="1" x14ac:dyDescent="0.3">
      <c r="B28" s="35" t="s">
        <v>32</v>
      </c>
      <c r="C28" s="32"/>
      <c r="D28" s="37"/>
      <c r="E28" s="42">
        <v>3.5</v>
      </c>
      <c r="F28" s="74"/>
    </row>
  </sheetData>
  <mergeCells count="2">
    <mergeCell ref="C4:D4"/>
    <mergeCell ref="F18:F28"/>
  </mergeCells>
  <conditionalFormatting sqref="J7:J14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type="list" allowBlank="1" showInputMessage="1" showErrorMessage="1" sqref="C4 G4 I4" xr:uid="{00000000-0002-0000-0200-000000000000}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B53"/>
  <sheetViews>
    <sheetView topLeftCell="A25" workbookViewId="0">
      <selection activeCell="A53" sqref="A2:A53"/>
    </sheetView>
  </sheetViews>
  <sheetFormatPr defaultColWidth="11.42578125" defaultRowHeight="15" x14ac:dyDescent="0.25"/>
  <sheetData>
    <row r="2" spans="1:2" x14ac:dyDescent="0.25">
      <c r="A2">
        <v>1</v>
      </c>
      <c r="B2" s="15">
        <v>44200</v>
      </c>
    </row>
    <row r="3" spans="1:2" x14ac:dyDescent="0.25">
      <c r="A3">
        <v>2</v>
      </c>
      <c r="B3" s="15">
        <f>B2+7</f>
        <v>44207</v>
      </c>
    </row>
    <row r="4" spans="1:2" x14ac:dyDescent="0.25">
      <c r="A4">
        <v>3</v>
      </c>
      <c r="B4" s="15">
        <f t="shared" ref="B4:B53" si="0">B3+7</f>
        <v>44214</v>
      </c>
    </row>
    <row r="5" spans="1:2" x14ac:dyDescent="0.25">
      <c r="A5">
        <v>4</v>
      </c>
      <c r="B5" s="15">
        <f t="shared" si="0"/>
        <v>44221</v>
      </c>
    </row>
    <row r="6" spans="1:2" x14ac:dyDescent="0.25">
      <c r="A6">
        <v>5</v>
      </c>
      <c r="B6" s="15">
        <f t="shared" si="0"/>
        <v>44228</v>
      </c>
    </row>
    <row r="7" spans="1:2" x14ac:dyDescent="0.25">
      <c r="A7">
        <v>6</v>
      </c>
      <c r="B7" s="15">
        <f t="shared" si="0"/>
        <v>44235</v>
      </c>
    </row>
    <row r="8" spans="1:2" x14ac:dyDescent="0.25">
      <c r="A8">
        <v>7</v>
      </c>
      <c r="B8" s="15">
        <f t="shared" si="0"/>
        <v>44242</v>
      </c>
    </row>
    <row r="9" spans="1:2" x14ac:dyDescent="0.25">
      <c r="A9">
        <v>8</v>
      </c>
      <c r="B9" s="15">
        <f t="shared" si="0"/>
        <v>44249</v>
      </c>
    </row>
    <row r="10" spans="1:2" x14ac:dyDescent="0.25">
      <c r="A10">
        <v>9</v>
      </c>
      <c r="B10" s="15">
        <f t="shared" si="0"/>
        <v>44256</v>
      </c>
    </row>
    <row r="11" spans="1:2" x14ac:dyDescent="0.25">
      <c r="A11">
        <v>10</v>
      </c>
      <c r="B11" s="15">
        <f t="shared" si="0"/>
        <v>44263</v>
      </c>
    </row>
    <row r="12" spans="1:2" x14ac:dyDescent="0.25">
      <c r="A12">
        <v>11</v>
      </c>
      <c r="B12" s="15">
        <f t="shared" si="0"/>
        <v>44270</v>
      </c>
    </row>
    <row r="13" spans="1:2" x14ac:dyDescent="0.25">
      <c r="A13">
        <v>12</v>
      </c>
      <c r="B13" s="15">
        <f t="shared" si="0"/>
        <v>44277</v>
      </c>
    </row>
    <row r="14" spans="1:2" x14ac:dyDescent="0.25">
      <c r="A14">
        <v>13</v>
      </c>
      <c r="B14" s="15">
        <f t="shared" si="0"/>
        <v>44284</v>
      </c>
    </row>
    <row r="15" spans="1:2" x14ac:dyDescent="0.25">
      <c r="A15">
        <v>14</v>
      </c>
      <c r="B15" s="15">
        <f t="shared" si="0"/>
        <v>44291</v>
      </c>
    </row>
    <row r="16" spans="1:2" x14ac:dyDescent="0.25">
      <c r="A16">
        <v>15</v>
      </c>
      <c r="B16" s="15">
        <f t="shared" si="0"/>
        <v>44298</v>
      </c>
    </row>
    <row r="17" spans="1:2" x14ac:dyDescent="0.25">
      <c r="A17">
        <v>16</v>
      </c>
      <c r="B17" s="15">
        <f t="shared" si="0"/>
        <v>44305</v>
      </c>
    </row>
    <row r="18" spans="1:2" x14ac:dyDescent="0.25">
      <c r="A18">
        <v>17</v>
      </c>
      <c r="B18" s="15">
        <f t="shared" si="0"/>
        <v>44312</v>
      </c>
    </row>
    <row r="19" spans="1:2" x14ac:dyDescent="0.25">
      <c r="A19">
        <v>18</v>
      </c>
      <c r="B19" s="15">
        <f t="shared" si="0"/>
        <v>44319</v>
      </c>
    </row>
    <row r="20" spans="1:2" x14ac:dyDescent="0.25">
      <c r="A20">
        <v>19</v>
      </c>
      <c r="B20" s="15">
        <f t="shared" si="0"/>
        <v>44326</v>
      </c>
    </row>
    <row r="21" spans="1:2" x14ac:dyDescent="0.25">
      <c r="A21">
        <v>20</v>
      </c>
      <c r="B21" s="15">
        <f t="shared" si="0"/>
        <v>44333</v>
      </c>
    </row>
    <row r="22" spans="1:2" x14ac:dyDescent="0.25">
      <c r="A22">
        <v>21</v>
      </c>
      <c r="B22" s="15">
        <f t="shared" si="0"/>
        <v>44340</v>
      </c>
    </row>
    <row r="23" spans="1:2" x14ac:dyDescent="0.25">
      <c r="A23">
        <v>22</v>
      </c>
      <c r="B23" s="15">
        <f t="shared" si="0"/>
        <v>44347</v>
      </c>
    </row>
    <row r="24" spans="1:2" x14ac:dyDescent="0.25">
      <c r="A24">
        <v>23</v>
      </c>
      <c r="B24" s="15">
        <f t="shared" si="0"/>
        <v>44354</v>
      </c>
    </row>
    <row r="25" spans="1:2" x14ac:dyDescent="0.25">
      <c r="A25">
        <v>24</v>
      </c>
      <c r="B25" s="15">
        <f t="shared" si="0"/>
        <v>44361</v>
      </c>
    </row>
    <row r="26" spans="1:2" x14ac:dyDescent="0.25">
      <c r="A26">
        <v>25</v>
      </c>
      <c r="B26" s="15">
        <f t="shared" si="0"/>
        <v>44368</v>
      </c>
    </row>
    <row r="27" spans="1:2" x14ac:dyDescent="0.25">
      <c r="A27">
        <v>26</v>
      </c>
      <c r="B27" s="15">
        <f t="shared" si="0"/>
        <v>44375</v>
      </c>
    </row>
    <row r="28" spans="1:2" x14ac:dyDescent="0.25">
      <c r="A28">
        <v>27</v>
      </c>
      <c r="B28" s="15">
        <f t="shared" si="0"/>
        <v>44382</v>
      </c>
    </row>
    <row r="29" spans="1:2" x14ac:dyDescent="0.25">
      <c r="A29">
        <v>28</v>
      </c>
      <c r="B29" s="15">
        <f t="shared" si="0"/>
        <v>44389</v>
      </c>
    </row>
    <row r="30" spans="1:2" x14ac:dyDescent="0.25">
      <c r="A30">
        <v>29</v>
      </c>
      <c r="B30" s="15">
        <f t="shared" si="0"/>
        <v>44396</v>
      </c>
    </row>
    <row r="31" spans="1:2" x14ac:dyDescent="0.25">
      <c r="A31">
        <v>30</v>
      </c>
      <c r="B31" s="15">
        <f t="shared" si="0"/>
        <v>44403</v>
      </c>
    </row>
    <row r="32" spans="1:2" x14ac:dyDescent="0.25">
      <c r="A32">
        <v>31</v>
      </c>
      <c r="B32" s="15">
        <f t="shared" si="0"/>
        <v>44410</v>
      </c>
    </row>
    <row r="33" spans="1:2" x14ac:dyDescent="0.25">
      <c r="A33">
        <v>32</v>
      </c>
      <c r="B33" s="15">
        <f t="shared" si="0"/>
        <v>44417</v>
      </c>
    </row>
    <row r="34" spans="1:2" x14ac:dyDescent="0.25">
      <c r="A34">
        <v>33</v>
      </c>
      <c r="B34" s="15">
        <f t="shared" si="0"/>
        <v>44424</v>
      </c>
    </row>
    <row r="35" spans="1:2" x14ac:dyDescent="0.25">
      <c r="A35">
        <v>34</v>
      </c>
      <c r="B35" s="15">
        <f t="shared" si="0"/>
        <v>44431</v>
      </c>
    </row>
    <row r="36" spans="1:2" x14ac:dyDescent="0.25">
      <c r="A36">
        <v>35</v>
      </c>
      <c r="B36" s="15">
        <f t="shared" si="0"/>
        <v>44438</v>
      </c>
    </row>
    <row r="37" spans="1:2" x14ac:dyDescent="0.25">
      <c r="A37">
        <v>36</v>
      </c>
      <c r="B37" s="15">
        <f t="shared" si="0"/>
        <v>44445</v>
      </c>
    </row>
    <row r="38" spans="1:2" x14ac:dyDescent="0.25">
      <c r="A38">
        <v>37</v>
      </c>
      <c r="B38" s="15">
        <f t="shared" si="0"/>
        <v>44452</v>
      </c>
    </row>
    <row r="39" spans="1:2" x14ac:dyDescent="0.25">
      <c r="A39">
        <v>38</v>
      </c>
      <c r="B39" s="15">
        <f t="shared" si="0"/>
        <v>44459</v>
      </c>
    </row>
    <row r="40" spans="1:2" x14ac:dyDescent="0.25">
      <c r="A40">
        <v>39</v>
      </c>
      <c r="B40" s="15">
        <f t="shared" si="0"/>
        <v>44466</v>
      </c>
    </row>
    <row r="41" spans="1:2" x14ac:dyDescent="0.25">
      <c r="A41">
        <v>40</v>
      </c>
      <c r="B41" s="15">
        <f t="shared" si="0"/>
        <v>44473</v>
      </c>
    </row>
    <row r="42" spans="1:2" x14ac:dyDescent="0.25">
      <c r="A42">
        <v>41</v>
      </c>
      <c r="B42" s="15">
        <f t="shared" si="0"/>
        <v>44480</v>
      </c>
    </row>
    <row r="43" spans="1:2" x14ac:dyDescent="0.25">
      <c r="A43">
        <v>42</v>
      </c>
      <c r="B43" s="15">
        <f t="shared" si="0"/>
        <v>44487</v>
      </c>
    </row>
    <row r="44" spans="1:2" x14ac:dyDescent="0.25">
      <c r="A44">
        <v>43</v>
      </c>
      <c r="B44" s="15">
        <f t="shared" si="0"/>
        <v>44494</v>
      </c>
    </row>
    <row r="45" spans="1:2" x14ac:dyDescent="0.25">
      <c r="A45">
        <v>44</v>
      </c>
      <c r="B45" s="15">
        <f t="shared" si="0"/>
        <v>44501</v>
      </c>
    </row>
    <row r="46" spans="1:2" x14ac:dyDescent="0.25">
      <c r="A46">
        <v>45</v>
      </c>
      <c r="B46" s="15">
        <f t="shared" si="0"/>
        <v>44508</v>
      </c>
    </row>
    <row r="47" spans="1:2" x14ac:dyDescent="0.25">
      <c r="A47">
        <v>46</v>
      </c>
      <c r="B47" s="15">
        <f t="shared" si="0"/>
        <v>44515</v>
      </c>
    </row>
    <row r="48" spans="1:2" x14ac:dyDescent="0.25">
      <c r="A48">
        <v>47</v>
      </c>
      <c r="B48" s="15">
        <f t="shared" si="0"/>
        <v>44522</v>
      </c>
    </row>
    <row r="49" spans="1:2" x14ac:dyDescent="0.25">
      <c r="A49">
        <v>48</v>
      </c>
      <c r="B49" s="15">
        <f t="shared" si="0"/>
        <v>44529</v>
      </c>
    </row>
    <row r="50" spans="1:2" x14ac:dyDescent="0.25">
      <c r="A50">
        <v>49</v>
      </c>
      <c r="B50" s="15">
        <f t="shared" si="0"/>
        <v>44536</v>
      </c>
    </row>
    <row r="51" spans="1:2" x14ac:dyDescent="0.25">
      <c r="A51">
        <v>50</v>
      </c>
      <c r="B51" s="15">
        <f t="shared" si="0"/>
        <v>44543</v>
      </c>
    </row>
    <row r="52" spans="1:2" x14ac:dyDescent="0.25">
      <c r="A52">
        <v>51</v>
      </c>
      <c r="B52" s="15">
        <f t="shared" si="0"/>
        <v>44550</v>
      </c>
    </row>
    <row r="53" spans="1:2" x14ac:dyDescent="0.25">
      <c r="A53">
        <v>52</v>
      </c>
      <c r="B53" s="15">
        <f t="shared" si="0"/>
        <v>44557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Laura Sandron</cp:lastModifiedBy>
  <cp:lastPrinted>2020-10-20T09:46:16Z</cp:lastPrinted>
  <dcterms:created xsi:type="dcterms:W3CDTF">2020-09-11T14:57:08Z</dcterms:created>
  <dcterms:modified xsi:type="dcterms:W3CDTF">2022-01-11T09:02:03Z</dcterms:modified>
</cp:coreProperties>
</file>