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vid\Downloads\"/>
    </mc:Choice>
  </mc:AlternateContent>
  <xr:revisionPtr revIDLastSave="0" documentId="13_ncr:1_{5F930225-7C1C-4824-A59F-ECD63D9C016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2" i="1" l="1"/>
  <c r="K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J5" i="1"/>
  <c r="J3" i="1"/>
  <c r="J4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I2" i="1"/>
  <c r="I3" i="1"/>
  <c r="I4" i="1"/>
</calcChain>
</file>

<file path=xl/sharedStrings.xml><?xml version="1.0" encoding="utf-8"?>
<sst xmlns="http://schemas.openxmlformats.org/spreadsheetml/2006/main" count="45" uniqueCount="33">
  <si>
    <t>Date
naissance</t>
  </si>
  <si>
    <t>Taille 
en cm</t>
  </si>
  <si>
    <t>Poids
en gr</t>
  </si>
  <si>
    <t>Points</t>
  </si>
  <si>
    <t>5 points/jour</t>
  </si>
  <si>
    <t>5 points/cm</t>
  </si>
  <si>
    <t>5 points/100gr</t>
  </si>
  <si>
    <t>100 si trouvé</t>
  </si>
  <si>
    <t>Points départ</t>
  </si>
  <si>
    <t>Date naissance</t>
  </si>
  <si>
    <t>Taille en cm</t>
  </si>
  <si>
    <t>Poids en gr</t>
  </si>
  <si>
    <t>Valeur à deviner</t>
  </si>
  <si>
    <t>-5 points tous les</t>
  </si>
  <si>
    <t>Heure de naissance</t>
  </si>
  <si>
    <t>Couleur des yeux</t>
  </si>
  <si>
    <t>Couleur des cheveux</t>
  </si>
  <si>
    <t>Prénom</t>
  </si>
  <si>
    <t>Date</t>
  </si>
  <si>
    <t>Taille</t>
  </si>
  <si>
    <t>Poids</t>
  </si>
  <si>
    <t>50 si trouvé</t>
  </si>
  <si>
    <t>Marron</t>
  </si>
  <si>
    <t>Brun</t>
  </si>
  <si>
    <t>Châtain</t>
  </si>
  <si>
    <t>Participant.e</t>
  </si>
  <si>
    <t>5 points/quart-d'heure</t>
  </si>
  <si>
    <t>Participant 1</t>
  </si>
  <si>
    <t>Participant 2</t>
  </si>
  <si>
    <t>Participant 3</t>
  </si>
  <si>
    <t>retrait date naiss</t>
  </si>
  <si>
    <t>Retrait taille</t>
  </si>
  <si>
    <t>Retrait poids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</si>
</sst>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/>
    <xf numFmtId="0" fontId="0" fillId="0" borderId="0" xfId="0" applyNumberFormat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4" fontId="0" fillId="0" borderId="0" xfId="0" applyNumberFormat="1"/>
    <xf numFmtId="1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1" fontId="0" fillId="0" borderId="0" xfId="0" applyNumberFormat="1"/>
  </cellXfs>
  <cellStyles count="1">
    <cellStyle name="Normal" xfId="0" builtinId="0"/>
  </cellStyles>
  <dxfs count="14">
    <dxf>
      <numFmt numFmtId="1" formatCode="0"/>
      <alignment horizontal="center" vertical="center" textRotation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19" formatCode="dd/mm/yyyy"/>
      <alignment horizontal="center" vertical="center" textRotation="0" 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L33" totalsRowShown="0" headerRowDxfId="13" dataDxfId="12">
  <tableColumns count="12">
    <tableColumn id="1" xr3:uid="{00000000-0010-0000-0000-000001000000}" name="Participant.e" dataDxfId="11"/>
    <tableColumn id="2" xr3:uid="{00000000-0010-0000-0000-000002000000}" name="Date naissance" dataDxfId="5"/>
    <tableColumn id="3" xr3:uid="{00000000-0010-0000-0000-000003000000}" name="Taille en cm" dataDxfId="4"/>
    <tableColumn id="4" xr3:uid="{00000000-0010-0000-0000-000004000000}" name="Poids en gr" dataDxfId="10"/>
    <tableColumn id="7" xr3:uid="{00000000-0010-0000-0000-000007000000}" name="Heure de naissance" dataDxfId="9"/>
    <tableColumn id="9" xr3:uid="{00000000-0010-0000-0000-000009000000}" name="Couleur des yeux" dataDxfId="8"/>
    <tableColumn id="8" xr3:uid="{00000000-0010-0000-0000-000008000000}" name="Couleur des cheveux" dataDxfId="7"/>
    <tableColumn id="10" xr3:uid="{00000000-0010-0000-0000-00000A000000}" name="Prénom" dataDxfId="6"/>
    <tableColumn id="6" xr3:uid="{00000000-0010-0000-0000-000006000000}" name="Points" dataDxfId="3">
      <calculatedColumnFormula>MAX(0,$O$2-5*INT(ABS($R$3-Tableau1[[#This Row],[Date naissance]])/$P$2))
+MAX(0,$O$3-5*INT(ABS($S$3-Tableau1[[#This Row],[Taille en cm]])/$P$3))
+MAX(0,$O$4-5*INT(ABS($T$3-Tableau1[[#This Row],[Poids en gr]])/$P$4))
+MAX(0,$O$5-5*INT(ABS($U$3-Tableau1[[#This Row],[Heure de naissance]])/$P$5))
+IF(Tableau1[[#This Row],[Couleur des yeux]]=$V$3,$O$6,0)
+IF(Tableau1[[#This Row],[Couleur des cheveux]]=$W$3,$O$7,0)
+IF(Tableau1[[#This Row],[Prénom]]=$X$3,$O$8,0)</calculatedColumnFormula>
    </tableColumn>
    <tableColumn id="11" xr3:uid="{774A0595-5386-4A5A-BD45-EFBB9C69C1DD}" name="retrait date naiss" dataDxfId="2">
      <calculatedColumnFormula>IF(Tableau1[[#This Row],[Date naissance]]=$R$3,0,($R$3-Tableau1[[#This Row],[Date naissance]])*5)</calculatedColumnFormula>
    </tableColumn>
    <tableColumn id="12" xr3:uid="{8857A789-0582-45B2-AEA2-BAA9E4052802}" name="Retrait taille" dataDxfId="1">
      <calculatedColumnFormula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calculatedColumnFormula>
    </tableColumn>
    <tableColumn id="13" xr3:uid="{93BE346C-2C4D-4C7D-8A73-946254D3FC1E}" name="Retrait poid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33"/>
  <sheetViews>
    <sheetView showGridLines="0" tabSelected="1" topLeftCell="F1" workbookViewId="0">
      <selection activeCell="J3" sqref="J3"/>
    </sheetView>
  </sheetViews>
  <sheetFormatPr baseColWidth="10" defaultRowHeight="14.4" x14ac:dyDescent="0.3"/>
  <cols>
    <col min="1" max="1" width="15.33203125" style="4" bestFit="1" customWidth="1"/>
    <col min="2" max="2" width="13.5546875" style="8" bestFit="1" customWidth="1"/>
    <col min="3" max="3" width="15.33203125" style="4" bestFit="1" customWidth="1"/>
    <col min="4" max="4" width="14.6640625" style="4" bestFit="1" customWidth="1"/>
    <col min="5" max="5" width="13.5546875" style="4" bestFit="1" customWidth="1"/>
    <col min="6" max="7" width="15.33203125" style="4" bestFit="1" customWidth="1"/>
    <col min="8" max="8" width="12.109375" style="4" bestFit="1" customWidth="1"/>
    <col min="9" max="9" width="10.6640625" style="4" bestFit="1" customWidth="1"/>
    <col min="10" max="11" width="10.6640625" style="21" customWidth="1"/>
    <col min="12" max="12" width="11.5546875" style="23"/>
    <col min="14" max="14" width="17.77734375" bestFit="1" customWidth="1"/>
    <col min="15" max="15" width="14.88671875" customWidth="1"/>
    <col min="16" max="16" width="16.109375" bestFit="1" customWidth="1"/>
    <col min="18" max="18" width="14.88671875" bestFit="1" customWidth="1"/>
    <col min="20" max="20" width="16.109375" customWidth="1"/>
    <col min="21" max="21" width="19.44140625" bestFit="1" customWidth="1"/>
    <col min="22" max="23" width="16.109375" customWidth="1"/>
  </cols>
  <sheetData>
    <row r="1" spans="1:24" ht="28.8" x14ac:dyDescent="0.3">
      <c r="A1" s="4" t="s">
        <v>25</v>
      </c>
      <c r="B1" s="7" t="s">
        <v>9</v>
      </c>
      <c r="C1" s="5" t="s">
        <v>10</v>
      </c>
      <c r="D1" s="5" t="s">
        <v>11</v>
      </c>
      <c r="E1" s="5" t="s">
        <v>14</v>
      </c>
      <c r="F1" s="5" t="s">
        <v>15</v>
      </c>
      <c r="G1" s="5" t="s">
        <v>16</v>
      </c>
      <c r="H1" s="5" t="s">
        <v>17</v>
      </c>
      <c r="I1" s="5" t="s">
        <v>3</v>
      </c>
      <c r="J1" s="20" t="s">
        <v>30</v>
      </c>
      <c r="K1" s="20" t="s">
        <v>31</v>
      </c>
      <c r="L1" s="20" t="s">
        <v>32</v>
      </c>
      <c r="M1" s="5"/>
      <c r="N1" s="6" t="s">
        <v>12</v>
      </c>
      <c r="O1" s="6" t="s">
        <v>8</v>
      </c>
      <c r="P1" s="11" t="s">
        <v>13</v>
      </c>
      <c r="R1" s="9" t="s">
        <v>0</v>
      </c>
      <c r="S1" s="9" t="s">
        <v>1</v>
      </c>
      <c r="T1" s="9" t="s">
        <v>2</v>
      </c>
      <c r="U1" s="9" t="s">
        <v>14</v>
      </c>
      <c r="V1" s="9" t="s">
        <v>15</v>
      </c>
      <c r="W1" s="9" t="s">
        <v>16</v>
      </c>
      <c r="X1" s="9" t="s">
        <v>17</v>
      </c>
    </row>
    <row r="2" spans="1:24" x14ac:dyDescent="0.3">
      <c r="A2" s="4" t="s">
        <v>27</v>
      </c>
      <c r="B2" s="8">
        <v>45492</v>
      </c>
      <c r="C2" s="4">
        <v>52</v>
      </c>
      <c r="D2" s="4">
        <v>3240</v>
      </c>
      <c r="E2" s="16">
        <v>0.89583333333333337</v>
      </c>
      <c r="F2" s="4" t="s">
        <v>22</v>
      </c>
      <c r="G2" s="4" t="s">
        <v>23</v>
      </c>
      <c r="I2" s="14">
        <f>MAX(0,$O$2-5*INT(ABS($R$3-Tableau1[[#This Row],[Date naissance]])/$P$2))
+MAX(0,$O$3-5*INT(ABS($S$3-Tableau1[[#This Row],[Taille en cm]])/$P$3))
+MAX(0,$O$4-5*INT(ABS($T$3-Tableau1[[#This Row],[Poids en gr]])/$P$4))
+MAX(0,$O$5-5*INT(ABS($U$3-Tableau1[[#This Row],[Heure de naissance]])/$P$5))
+IF(Tableau1[[#This Row],[Couleur des yeux]]=$V$3,$O$6,0)
+IF(Tableau1[[#This Row],[Couleur des cheveux]]=$W$3,$O$7,0)
+IF(Tableau1[[#This Row],[Prénom]]=$X$3,$O$8,0)</f>
        <v>390</v>
      </c>
      <c r="J2" s="21">
        <f>IF(Tableau1[[#This Row],[Date naissance]]=$R$3,0,($R$3-Tableau1[[#This Row],[Date naissance]])*5)</f>
        <v>0</v>
      </c>
      <c r="K2" s="21">
        <f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f>
        <v>10</v>
      </c>
      <c r="L2" s="21"/>
      <c r="M2" s="4"/>
      <c r="N2" s="1" t="s">
        <v>18</v>
      </c>
      <c r="O2" s="1">
        <v>100</v>
      </c>
      <c r="P2" s="1">
        <v>1</v>
      </c>
      <c r="R2" s="10" t="s">
        <v>4</v>
      </c>
      <c r="S2" s="10" t="s">
        <v>5</v>
      </c>
      <c r="T2" s="10" t="s">
        <v>6</v>
      </c>
      <c r="U2" s="10" t="s">
        <v>26</v>
      </c>
      <c r="V2" s="10" t="s">
        <v>21</v>
      </c>
      <c r="W2" s="10" t="s">
        <v>21</v>
      </c>
      <c r="X2" s="10" t="s">
        <v>7</v>
      </c>
    </row>
    <row r="3" spans="1:24" x14ac:dyDescent="0.3">
      <c r="A3" s="4" t="s">
        <v>28</v>
      </c>
      <c r="B3" s="8">
        <v>45498</v>
      </c>
      <c r="C3" s="4">
        <v>50</v>
      </c>
      <c r="D3" s="4">
        <v>2500</v>
      </c>
      <c r="E3" s="16">
        <v>0.75</v>
      </c>
      <c r="F3" s="4" t="s">
        <v>22</v>
      </c>
      <c r="G3" s="4" t="s">
        <v>24</v>
      </c>
      <c r="I3" s="14">
        <f>MAX(0,$O$2-5*INT(ABS($R$3-Tableau1[[#This Row],[Date naissance]])/$P$2))
+MAX(0,$O$3-5*INT(ABS($S$3-Tableau1[[#This Row],[Taille en cm]])/$P$3))
+MAX(0,$O$4-5*INT(ABS($T$3-Tableau1[[#This Row],[Poids en gr]])/$P$4))
+MAX(0,$O$5-5*INT(ABS($U$3-Tableau1[[#This Row],[Heure de naissance]])/$P$5))
+IF(Tableau1[[#This Row],[Couleur des yeux]]=$V$3,$O$6,0)
+IF(Tableau1[[#This Row],[Couleur des cheveux]]=$W$3,$O$7,0)
+IF(Tableau1[[#This Row],[Prénom]]=$X$3,$O$8,0)</f>
        <v>335</v>
      </c>
      <c r="J3" s="21">
        <f>IF(Tableau1[[#This Row],[Date naissance]]=$R$3,0,($R$3-Tableau1[[#This Row],[Date naissance]])*5)</f>
        <v>-30</v>
      </c>
      <c r="K3" s="21">
        <f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f>
        <v>0</v>
      </c>
      <c r="L3" s="21"/>
      <c r="M3" s="4"/>
      <c r="N3" s="1" t="s">
        <v>19</v>
      </c>
      <c r="O3" s="1">
        <v>100</v>
      </c>
      <c r="P3" s="1">
        <v>1</v>
      </c>
      <c r="R3" s="2">
        <v>45492</v>
      </c>
      <c r="S3" s="3">
        <v>50</v>
      </c>
      <c r="T3" s="3">
        <v>3251</v>
      </c>
      <c r="U3" s="15"/>
      <c r="V3" s="3"/>
      <c r="W3" s="3"/>
      <c r="X3" s="3"/>
    </row>
    <row r="4" spans="1:24" x14ac:dyDescent="0.3">
      <c r="A4" s="4" t="s">
        <v>29</v>
      </c>
      <c r="B4" s="8">
        <v>45492</v>
      </c>
      <c r="C4" s="4">
        <v>53</v>
      </c>
      <c r="D4" s="4">
        <v>3590</v>
      </c>
      <c r="E4" s="16">
        <v>3.472222222222222E-3</v>
      </c>
      <c r="F4" s="4" t="s">
        <v>22</v>
      </c>
      <c r="G4" s="4" t="s">
        <v>24</v>
      </c>
      <c r="I4" s="14">
        <f>MAX(0,$O$2-5*INT(ABS($R$3-Tableau1[[#This Row],[Date naissance]])/$P$2))
+MAX(0,$O$3-5*INT(ABS($S$3-Tableau1[[#This Row],[Taille en cm]])/$P$3))
+MAX(0,$O$4-5*INT(ABS($T$3-Tableau1[[#This Row],[Poids en gr]])/$P$4))
+MAX(0,$O$5-5*INT(ABS($U$3-Tableau1[[#This Row],[Heure de naissance]])/$P$5))
+IF(Tableau1[[#This Row],[Couleur des yeux]]=$V$3,$O$6,0)
+IF(Tableau1[[#This Row],[Couleur des cheveux]]=$W$3,$O$7,0)
+IF(Tableau1[[#This Row],[Prénom]]=$X$3,$O$8,0)</f>
        <v>470</v>
      </c>
      <c r="J4" s="21">
        <f>IF(Tableau1[[#This Row],[Date naissance]]=$R$3,0,($R$3-Tableau1[[#This Row],[Date naissance]])*5)</f>
        <v>0</v>
      </c>
      <c r="K4" s="21">
        <f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f>
        <v>15</v>
      </c>
      <c r="L4" s="21"/>
      <c r="M4" s="4"/>
      <c r="N4" s="1" t="s">
        <v>20</v>
      </c>
      <c r="O4" s="1">
        <v>100</v>
      </c>
      <c r="P4" s="1">
        <v>100</v>
      </c>
      <c r="R4" s="19"/>
    </row>
    <row r="5" spans="1:24" x14ac:dyDescent="0.3">
      <c r="E5" s="16"/>
      <c r="I5" s="17"/>
      <c r="J5" s="22">
        <f>IF(Tableau1[[#This Row],[Date naissance]]=$R$3,0,($R$3-Tableau1[[#This Row],[Date naissance]])*5)</f>
        <v>227460</v>
      </c>
      <c r="K5" s="22">
        <f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f>
        <v>250</v>
      </c>
      <c r="L5" s="21"/>
      <c r="M5" s="4"/>
      <c r="N5" s="1" t="s">
        <v>14</v>
      </c>
      <c r="O5" s="1">
        <v>100</v>
      </c>
      <c r="P5" s="18">
        <v>1.0416666666666666E-2</v>
      </c>
    </row>
    <row r="6" spans="1:24" x14ac:dyDescent="0.3">
      <c r="E6" s="16"/>
      <c r="I6" s="14"/>
      <c r="J6" s="21">
        <f>IF(Tableau1[[#This Row],[Date naissance]]=$R$3,0,($R$3-Tableau1[[#This Row],[Date naissance]])*5)</f>
        <v>227460</v>
      </c>
      <c r="K6" s="21">
        <f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f>
        <v>250</v>
      </c>
      <c r="L6" s="21"/>
      <c r="M6" s="4"/>
      <c r="N6" s="1" t="s">
        <v>15</v>
      </c>
      <c r="O6" s="1">
        <v>50</v>
      </c>
      <c r="P6" s="1"/>
    </row>
    <row r="7" spans="1:24" x14ac:dyDescent="0.3">
      <c r="E7" s="16"/>
      <c r="I7" s="14"/>
      <c r="J7" s="21">
        <f>IF(Tableau1[[#This Row],[Date naissance]]=$R$3,0,($R$3-Tableau1[[#This Row],[Date naissance]])*5)</f>
        <v>227460</v>
      </c>
      <c r="K7" s="21">
        <f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f>
        <v>250</v>
      </c>
      <c r="L7" s="21"/>
      <c r="M7" s="4"/>
      <c r="N7" s="1" t="s">
        <v>16</v>
      </c>
      <c r="O7" s="1">
        <v>50</v>
      </c>
      <c r="P7" s="1"/>
    </row>
    <row r="8" spans="1:24" x14ac:dyDescent="0.3">
      <c r="E8" s="16"/>
      <c r="I8" s="14"/>
      <c r="J8" s="21">
        <f>IF(Tableau1[[#This Row],[Date naissance]]=$R$3,0,($R$3-Tableau1[[#This Row],[Date naissance]])*5)</f>
        <v>227460</v>
      </c>
      <c r="K8" s="21">
        <f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f>
        <v>250</v>
      </c>
      <c r="L8" s="21"/>
      <c r="M8" s="4"/>
      <c r="N8" s="12" t="s">
        <v>17</v>
      </c>
      <c r="O8" s="1">
        <v>100</v>
      </c>
      <c r="P8" s="13"/>
    </row>
    <row r="9" spans="1:24" x14ac:dyDescent="0.3">
      <c r="E9" s="16"/>
      <c r="I9" s="14"/>
      <c r="J9" s="21">
        <f>IF(Tableau1[[#This Row],[Date naissance]]=$R$3,0,($R$3-Tableau1[[#This Row],[Date naissance]])*5)</f>
        <v>227460</v>
      </c>
      <c r="K9" s="21">
        <f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f>
        <v>250</v>
      </c>
      <c r="L9" s="21"/>
      <c r="M9" s="4"/>
    </row>
    <row r="10" spans="1:24" x14ac:dyDescent="0.3">
      <c r="E10" s="16"/>
      <c r="I10" s="14"/>
      <c r="J10" s="21">
        <f>IF(Tableau1[[#This Row],[Date naissance]]=$R$3,0,($R$3-Tableau1[[#This Row],[Date naissance]])*5)</f>
        <v>227460</v>
      </c>
      <c r="K10" s="21">
        <f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f>
        <v>250</v>
      </c>
      <c r="L10" s="21"/>
      <c r="M10" s="4"/>
    </row>
    <row r="11" spans="1:24" x14ac:dyDescent="0.3">
      <c r="E11" s="16"/>
      <c r="I11" s="14"/>
      <c r="J11" s="21">
        <f>IF(Tableau1[[#This Row],[Date naissance]]=$R$3,0,($R$3-Tableau1[[#This Row],[Date naissance]])*5)</f>
        <v>227460</v>
      </c>
      <c r="K11" s="21">
        <f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f>
        <v>250</v>
      </c>
      <c r="L11" s="21"/>
      <c r="M11" s="4"/>
    </row>
    <row r="12" spans="1:24" x14ac:dyDescent="0.3">
      <c r="E12" s="16"/>
      <c r="I12" s="14"/>
      <c r="J12" s="21">
        <f>IF(Tableau1[[#This Row],[Date naissance]]=$R$3,0,($R$3-Tableau1[[#This Row],[Date naissance]])*5)</f>
        <v>227460</v>
      </c>
      <c r="K12" s="21">
        <f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f>
        <v>250</v>
      </c>
      <c r="L12" s="21"/>
      <c r="M12" s="4"/>
    </row>
    <row r="13" spans="1:24" x14ac:dyDescent="0.3">
      <c r="E13" s="16"/>
      <c r="I13" s="14"/>
      <c r="J13" s="21">
        <f>IF(Tableau1[[#This Row],[Date naissance]]=$R$3,0,($R$3-Tableau1[[#This Row],[Date naissance]])*5)</f>
        <v>227460</v>
      </c>
      <c r="K13" s="21">
        <f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f>
        <v>250</v>
      </c>
      <c r="L13" s="21"/>
      <c r="M13" s="4"/>
    </row>
    <row r="14" spans="1:24" x14ac:dyDescent="0.3">
      <c r="E14" s="16"/>
      <c r="I14" s="14"/>
      <c r="J14" s="21">
        <f>IF(Tableau1[[#This Row],[Date naissance]]=$R$3,0,($R$3-Tableau1[[#This Row],[Date naissance]])*5)</f>
        <v>227460</v>
      </c>
      <c r="K14" s="21">
        <f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f>
        <v>250</v>
      </c>
      <c r="L14" s="21"/>
      <c r="M14" s="4"/>
    </row>
    <row r="15" spans="1:24" x14ac:dyDescent="0.3">
      <c r="E15" s="16"/>
      <c r="I15" s="14"/>
      <c r="J15" s="21">
        <f>IF(Tableau1[[#This Row],[Date naissance]]=$R$3,0,($R$3-Tableau1[[#This Row],[Date naissance]])*5)</f>
        <v>227460</v>
      </c>
      <c r="K15" s="21">
        <f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f>
        <v>250</v>
      </c>
      <c r="L15" s="21"/>
      <c r="M15" s="4"/>
    </row>
    <row r="16" spans="1:24" x14ac:dyDescent="0.3">
      <c r="E16" s="16"/>
      <c r="I16" s="14"/>
      <c r="J16" s="21">
        <f>IF(Tableau1[[#This Row],[Date naissance]]=$R$3,0,($R$3-Tableau1[[#This Row],[Date naissance]])*5)</f>
        <v>227460</v>
      </c>
      <c r="K16" s="21">
        <f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f>
        <v>250</v>
      </c>
      <c r="L16" s="21"/>
      <c r="M16" s="4"/>
    </row>
    <row r="17" spans="5:13" x14ac:dyDescent="0.3">
      <c r="E17" s="16"/>
      <c r="I17" s="14"/>
      <c r="J17" s="21">
        <f>IF(Tableau1[[#This Row],[Date naissance]]=$R$3,0,($R$3-Tableau1[[#This Row],[Date naissance]])*5)</f>
        <v>227460</v>
      </c>
      <c r="K17" s="21">
        <f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f>
        <v>250</v>
      </c>
      <c r="L17" s="21"/>
      <c r="M17" s="4"/>
    </row>
    <row r="18" spans="5:13" x14ac:dyDescent="0.3">
      <c r="E18" s="16"/>
      <c r="I18" s="14"/>
      <c r="J18" s="21">
        <f>IF(Tableau1[[#This Row],[Date naissance]]=$R$3,0,($R$3-Tableau1[[#This Row],[Date naissance]])*5)</f>
        <v>227460</v>
      </c>
      <c r="K18" s="21">
        <f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f>
        <v>250</v>
      </c>
      <c r="L18" s="21"/>
      <c r="M18" s="4"/>
    </row>
    <row r="19" spans="5:13" x14ac:dyDescent="0.3">
      <c r="E19" s="16"/>
      <c r="I19" s="14"/>
      <c r="J19" s="21">
        <f>IF(Tableau1[[#This Row],[Date naissance]]=$R$3,0,($R$3-Tableau1[[#This Row],[Date naissance]])*5)</f>
        <v>227460</v>
      </c>
      <c r="K19" s="21">
        <f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f>
        <v>250</v>
      </c>
      <c r="L19" s="21"/>
      <c r="M19" s="4"/>
    </row>
    <row r="20" spans="5:13" x14ac:dyDescent="0.3">
      <c r="E20" s="16"/>
      <c r="I20" s="14"/>
      <c r="J20" s="21">
        <f>IF(Tableau1[[#This Row],[Date naissance]]=$R$3,0,($R$3-Tableau1[[#This Row],[Date naissance]])*5)</f>
        <v>227460</v>
      </c>
      <c r="K20" s="21">
        <f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f>
        <v>250</v>
      </c>
      <c r="L20" s="21"/>
      <c r="M20" s="4"/>
    </row>
    <row r="21" spans="5:13" x14ac:dyDescent="0.3">
      <c r="E21" s="16"/>
      <c r="I21" s="14"/>
      <c r="J21" s="21">
        <f>IF(Tableau1[[#This Row],[Date naissance]]=$R$3,0,($R$3-Tableau1[[#This Row],[Date naissance]])*5)</f>
        <v>227460</v>
      </c>
      <c r="K21" s="21">
        <f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f>
        <v>250</v>
      </c>
      <c r="L21" s="21"/>
      <c r="M21" s="4"/>
    </row>
    <row r="22" spans="5:13" x14ac:dyDescent="0.3">
      <c r="E22" s="16"/>
      <c r="I22" s="14"/>
      <c r="J22" s="21">
        <f>IF(Tableau1[[#This Row],[Date naissance]]=$R$3,0,($R$3-Tableau1[[#This Row],[Date naissance]])*5)</f>
        <v>227460</v>
      </c>
      <c r="K22" s="21">
        <f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f>
        <v>250</v>
      </c>
      <c r="L22" s="21"/>
      <c r="M22" s="4"/>
    </row>
    <row r="23" spans="5:13" x14ac:dyDescent="0.3">
      <c r="E23" s="16"/>
      <c r="I23" s="14"/>
      <c r="J23" s="21">
        <f>IF(Tableau1[[#This Row],[Date naissance]]=$R$3,0,($R$3-Tableau1[[#This Row],[Date naissance]])*5)</f>
        <v>227460</v>
      </c>
      <c r="K23" s="21">
        <f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f>
        <v>250</v>
      </c>
      <c r="L23" s="21"/>
      <c r="M23" s="4"/>
    </row>
    <row r="24" spans="5:13" x14ac:dyDescent="0.3">
      <c r="E24" s="16"/>
      <c r="I24" s="14"/>
      <c r="J24" s="21">
        <f>IF(Tableau1[[#This Row],[Date naissance]]=$R$3,0,($R$3-Tableau1[[#This Row],[Date naissance]])*5)</f>
        <v>227460</v>
      </c>
      <c r="K24" s="21">
        <f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f>
        <v>250</v>
      </c>
      <c r="L24" s="21"/>
      <c r="M24" s="4"/>
    </row>
    <row r="25" spans="5:13" x14ac:dyDescent="0.3">
      <c r="E25" s="16"/>
      <c r="I25" s="17"/>
      <c r="J25" s="22">
        <f>IF(Tableau1[[#This Row],[Date naissance]]=$R$3,0,($R$3-Tableau1[[#This Row],[Date naissance]])*5)</f>
        <v>227460</v>
      </c>
      <c r="K25" s="22">
        <f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f>
        <v>250</v>
      </c>
      <c r="L25" s="21"/>
      <c r="M25" s="4"/>
    </row>
    <row r="26" spans="5:13" x14ac:dyDescent="0.3">
      <c r="E26" s="16"/>
      <c r="I26" s="14"/>
      <c r="J26" s="21">
        <f>IF(Tableau1[[#This Row],[Date naissance]]=$R$3,0,($R$3-Tableau1[[#This Row],[Date naissance]])*5)</f>
        <v>227460</v>
      </c>
      <c r="K26" s="21">
        <f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f>
        <v>250</v>
      </c>
      <c r="L26" s="21"/>
      <c r="M26" s="4"/>
    </row>
    <row r="27" spans="5:13" x14ac:dyDescent="0.3">
      <c r="E27" s="16"/>
      <c r="I27" s="14"/>
      <c r="J27" s="21">
        <f>IF(Tableau1[[#This Row],[Date naissance]]=$R$3,0,($R$3-Tableau1[[#This Row],[Date naissance]])*5)</f>
        <v>227460</v>
      </c>
      <c r="K27" s="21">
        <f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f>
        <v>250</v>
      </c>
      <c r="L27" s="21"/>
      <c r="M27" s="4"/>
    </row>
    <row r="28" spans="5:13" x14ac:dyDescent="0.3">
      <c r="E28" s="16"/>
      <c r="I28" s="14"/>
      <c r="J28" s="21">
        <f>IF(Tableau1[[#This Row],[Date naissance]]=$R$3,0,($R$3-Tableau1[[#This Row],[Date naissance]])*5)</f>
        <v>227460</v>
      </c>
      <c r="K28" s="21">
        <f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f>
        <v>250</v>
      </c>
      <c r="L28" s="21"/>
      <c r="M28" s="4"/>
    </row>
    <row r="29" spans="5:13" x14ac:dyDescent="0.3">
      <c r="E29" s="16"/>
      <c r="I29" s="14"/>
      <c r="J29" s="21">
        <f>IF(Tableau1[[#This Row],[Date naissance]]=$R$3,0,($R$3-Tableau1[[#This Row],[Date naissance]])*5)</f>
        <v>227460</v>
      </c>
      <c r="K29" s="21">
        <f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f>
        <v>250</v>
      </c>
      <c r="L29" s="21"/>
      <c r="M29" s="4"/>
    </row>
    <row r="30" spans="5:13" x14ac:dyDescent="0.3">
      <c r="E30" s="16"/>
      <c r="I30" s="14"/>
      <c r="J30" s="21">
        <f>IF(Tableau1[[#This Row],[Date naissance]]=$R$3,0,($R$3-Tableau1[[#This Row],[Date naissance]])*5)</f>
        <v>227460</v>
      </c>
      <c r="K30" s="21">
        <f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f>
        <v>250</v>
      </c>
      <c r="L30" s="21"/>
      <c r="M30" s="4"/>
    </row>
    <row r="31" spans="5:13" x14ac:dyDescent="0.3">
      <c r="E31" s="16"/>
      <c r="I31" s="14"/>
      <c r="J31" s="21">
        <f>IF(Tableau1[[#This Row],[Date naissance]]=$R$3,0,($R$3-Tableau1[[#This Row],[Date naissance]])*5)</f>
        <v>227460</v>
      </c>
      <c r="K31" s="21">
        <f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f>
        <v>250</v>
      </c>
      <c r="L31" s="21"/>
      <c r="M31" s="4"/>
    </row>
    <row r="32" spans="5:13" x14ac:dyDescent="0.3">
      <c r="E32" s="16"/>
      <c r="I32" s="14"/>
      <c r="J32" s="21">
        <f>IF(Tableau1[[#This Row],[Date naissance]]=$R$3,0,($R$3-Tableau1[[#This Row],[Date naissance]])*5)</f>
        <v>227460</v>
      </c>
      <c r="K32" s="21">
        <f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f>
        <v>250</v>
      </c>
      <c r="L32" s="21"/>
      <c r="M32" s="4"/>
    </row>
    <row r="33" spans="5:13" x14ac:dyDescent="0.3">
      <c r="E33" s="16"/>
      <c r="I33" s="14"/>
      <c r="J33" s="21">
        <f>IF(Tableau1[[#This Row],[Date naissance]]=$R$3,0,($R$3-Tableau1[[#This Row],[Date naissance]])*5)</f>
        <v>227460</v>
      </c>
      <c r="K33" s="21">
        <f>IF(IF(Tableau1[[#This Row],[Taille en cm]]=$S$3,0,($S$3-Tableau1[[#This Row],[Taille en cm]])*5)&lt;0,IF(Tableau1[[#This Row],[Taille en cm]]=$S$3,0,($S$3-Tableau1[[#This Row],[Taille en cm]])*5)*-1,IF(Tableau1[[#This Row],[Taille en cm]]=$S$3,0,($S$3-Tableau1[[#This Row],[Taille en cm]])*5))</f>
        <v>250</v>
      </c>
      <c r="L33" s="21"/>
      <c r="M33" s="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david</cp:lastModifiedBy>
  <dcterms:created xsi:type="dcterms:W3CDTF">2019-02-12T13:19:04Z</dcterms:created>
  <dcterms:modified xsi:type="dcterms:W3CDTF">2024-07-02T21:32:55Z</dcterms:modified>
</cp:coreProperties>
</file>