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13_ncr:1_{524955AD-950B-4DBA-9BD8-B083FAE3369F}" xr6:coauthVersionLast="47" xr6:coauthVersionMax="47" xr10:uidLastSave="{00000000-0000-0000-0000-000000000000}"/>
  <bookViews>
    <workbookView xWindow="-108" yWindow="-108" windowWidth="23256" windowHeight="12576" xr2:uid="{C66A2967-F258-43FE-902D-91FBFABFACF5}"/>
  </bookViews>
  <sheets>
    <sheet name="Affectation" sheetId="5" r:id="rId1"/>
    <sheet name="dataMobile" sheetId="6" r:id="rId2"/>
    <sheet name="dataMarque" sheetId="1" r:id="rId3"/>
    <sheet name="dataModele" sheetId="2" r:id="rId4"/>
    <sheet name="dataUser" sheetId="3" r:id="rId5"/>
    <sheet name="dataSim" sheetId="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5" l="1"/>
  <c r="E3" i="5"/>
  <c r="E4" i="5"/>
  <c r="G4" i="3"/>
  <c r="G4" i="6"/>
  <c r="G2" i="3"/>
  <c r="G3" i="3"/>
  <c r="G2" i="6"/>
  <c r="G3" i="6"/>
</calcChain>
</file>

<file path=xl/sharedStrings.xml><?xml version="1.0" encoding="utf-8"?>
<sst xmlns="http://schemas.openxmlformats.org/spreadsheetml/2006/main" count="61" uniqueCount="54">
  <si>
    <t>id_marque</t>
  </si>
  <si>
    <t>nom_marque</t>
  </si>
  <si>
    <t>date_cre</t>
  </si>
  <si>
    <t>id_model</t>
  </si>
  <si>
    <t>nom_modele</t>
  </si>
  <si>
    <t>id_user</t>
  </si>
  <si>
    <t>nom_user</t>
  </si>
  <si>
    <t>prenom_user</t>
  </si>
  <si>
    <t>service_user</t>
  </si>
  <si>
    <t>entreprise_user</t>
  </si>
  <si>
    <t>id_sim</t>
  </si>
  <si>
    <t>numero_sim</t>
  </si>
  <si>
    <t>format_sim</t>
  </si>
  <si>
    <t>ligne_sim</t>
  </si>
  <si>
    <t>fournisseur</t>
  </si>
  <si>
    <t>Samsung</t>
  </si>
  <si>
    <t>Apple</t>
  </si>
  <si>
    <t>Huawei</t>
  </si>
  <si>
    <t>Galaxy S23</t>
  </si>
  <si>
    <t>Iphone 12</t>
  </si>
  <si>
    <t>Galaxy A15</t>
  </si>
  <si>
    <t>Iphone 11 Pro</t>
  </si>
  <si>
    <t>LAGAFFE</t>
  </si>
  <si>
    <t>Gaston</t>
  </si>
  <si>
    <t>Informatique</t>
  </si>
  <si>
    <t>Entreprise 1</t>
  </si>
  <si>
    <t>VALJEAN</t>
  </si>
  <si>
    <t>Jean</t>
  </si>
  <si>
    <t>Comptabilité</t>
  </si>
  <si>
    <t>Entreprise 2</t>
  </si>
  <si>
    <t>Micro SIM</t>
  </si>
  <si>
    <t>Orange</t>
  </si>
  <si>
    <t>esim</t>
  </si>
  <si>
    <t>Bouygues télécom</t>
  </si>
  <si>
    <t>Utilisateur</t>
  </si>
  <si>
    <t>Forfait</t>
  </si>
  <si>
    <t>4G  data 10Go</t>
  </si>
  <si>
    <t>Data 5 Go</t>
  </si>
  <si>
    <t>Marque</t>
  </si>
  <si>
    <t>Modele</t>
  </si>
  <si>
    <t>IMEI</t>
  </si>
  <si>
    <t>date acquisition</t>
  </si>
  <si>
    <t>id_ téléphone</t>
  </si>
  <si>
    <t>ligne affectée</t>
  </si>
  <si>
    <t>Libellé</t>
  </si>
  <si>
    <t>Mobile</t>
  </si>
  <si>
    <t>date debut</t>
  </si>
  <si>
    <t>date fin</t>
  </si>
  <si>
    <t>ligne</t>
  </si>
  <si>
    <t>LAGAFFE Gaston Informatique Entreprise 1</t>
  </si>
  <si>
    <t>0-Samsung Galaxy A15: 1471471471471 / 671717171</t>
  </si>
  <si>
    <t>1-Apple Iphone 12: 1231231231231 / 606060606</t>
  </si>
  <si>
    <t>Temp affectation (jours)</t>
  </si>
  <si>
    <t>VALJEAN Jean Comptabilité 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</si>
</sst>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16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9">
    <dxf>
      <numFmt numFmtId="1" formatCode="0"/>
    </dxf>
    <dxf>
      <numFmt numFmtId="166" formatCode="0#&quot; &quot;##&quot; &quot;##&quot; &quot;##&quot; &quot;##"/>
    </dxf>
    <dxf>
      <numFmt numFmtId="0" formatCode="General"/>
    </dxf>
    <dxf>
      <numFmt numFmtId="0" formatCode="General"/>
    </dxf>
    <dxf>
      <numFmt numFmtId="1" formatCode="0"/>
    </dxf>
    <dxf>
      <numFmt numFmtId="19" formatCode="dd/mm/yyyy"/>
    </dxf>
    <dxf>
      <numFmt numFmtId="166" formatCode="0#&quot; &quot;##&quot; &quot;##&quot; &quot;##&quot; &quot;##"/>
    </dxf>
    <dxf>
      <numFmt numFmtId="166" formatCode="0#&quot; &quot;##&quot; &quot;##&quot; &quot;##&quot; &quot;##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5C3925A-3BFF-4729-8994-6BFB14C620A2}" name="t_affectation" displayName="t_affectation" ref="A1:F4" totalsRowShown="0">
  <autoFilter ref="A1:F4" xr:uid="{85C3925A-3BFF-4729-8994-6BFB14C620A2}"/>
  <tableColumns count="6">
    <tableColumn id="1" xr3:uid="{0BAD26C2-66B8-4C31-8D7F-C6E744ECC29C}" name="Utilisateur"/>
    <tableColumn id="2" xr3:uid="{893075A2-DE02-4055-ABBE-02E52322552A}" name="Mobile"/>
    <tableColumn id="3" xr3:uid="{FDA0825C-B083-4670-9B63-D04D2E5AC1C6}" name="date debut"/>
    <tableColumn id="4" xr3:uid="{774CF87D-FAA0-4762-9C42-FBCE2432BDA4}" name="date fin"/>
    <tableColumn id="6" xr3:uid="{0E4C277A-90CA-45E3-9E5D-46A903149469}" name="Temp affectation (jours)" dataDxfId="0">
      <calculatedColumnFormula>IF(t_affectation[[#This Row],[date fin]]="",TODAY()-t_affectation[[#This Row],[date debut]],t_affectation[[#This Row],[date fin]]-t_affectation[[#This Row],[date debut]])</calculatedColumnFormula>
    </tableColumn>
    <tableColumn id="5" xr3:uid="{3BF7F68E-9442-4F59-89AE-EED94628B074}" name="ligne" dataDxfId="1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C66E1CC-51CB-4C1D-B8F3-9EF285993314}" name="Tableau5" displayName="Tableau5" ref="A1:G4" totalsRowShown="0">
  <autoFilter ref="A1:G4" xr:uid="{CC66E1CC-51CB-4C1D-B8F3-9EF285993314}"/>
  <tableColumns count="7">
    <tableColumn id="1" xr3:uid="{ED8C5729-BA3E-462D-A2ED-948820B06B72}" name="id_ téléphone"/>
    <tableColumn id="2" xr3:uid="{27D70468-C136-4187-8B4B-55895D63223D}" name="Marque"/>
    <tableColumn id="3" xr3:uid="{6922F4EA-3428-4AEE-8A4C-7A07580A1E97}" name="Modele"/>
    <tableColumn id="4" xr3:uid="{4AC3B055-1214-421D-833A-5115E83BFBC4}" name="IMEI" dataDxfId="4"/>
    <tableColumn id="5" xr3:uid="{6917C6A0-FFCD-4DB1-985E-CC3F9281F582}" name="date acquisition" dataDxfId="5"/>
    <tableColumn id="6" xr3:uid="{E678BCBD-3720-4991-BB56-714007E04A54}" name="ligne affectée" dataDxfId="6"/>
    <tableColumn id="7" xr3:uid="{5DCAFC51-CB61-4A23-A3FE-42E8EAE49B78}" name="Libellé" dataDxfId="3">
      <calculatedColumnFormula>Tableau5[[#This Row],[id_ téléphone]]&amp; "-" &amp;Tableau5[[#This Row],[Marque]]&amp;" " &amp; Tableau5[[#This Row],[Modele]] &amp;": " &amp; Tableau5[[#This Row],[IMEI]] &amp; " / " &amp; Tableau5[[#This Row],[ligne affectée]]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B7B3ED-B48C-473E-ADBE-477AFD1922A0}" name="t_marque" displayName="t_marque" ref="A1:C5" totalsRowShown="0">
  <autoFilter ref="A1:C5" xr:uid="{22B7B3ED-B48C-473E-ADBE-477AFD1922A0}"/>
  <tableColumns count="3">
    <tableColumn id="1" xr3:uid="{A896C8A7-A0FE-451F-B9F7-F353D2E874FB}" name="id_marque"/>
    <tableColumn id="2" xr3:uid="{74DBB73D-C560-4BC4-9534-908435671257}" name="nom_marque"/>
    <tableColumn id="3" xr3:uid="{A158FF0F-B09C-431C-B81F-9C3E40D83306}" name="date_cr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230857-F295-4416-AA7F-8FFF8628C9EF}" name="t_modele" displayName="t_modele" ref="A1:C6" totalsRowShown="0">
  <autoFilter ref="A1:C6" xr:uid="{16230857-F295-4416-AA7F-8FFF8628C9EF}"/>
  <tableColumns count="3">
    <tableColumn id="1" xr3:uid="{630532D6-8A0C-4742-A51F-15E8C1B9291F}" name="id_model"/>
    <tableColumn id="2" xr3:uid="{1BE0301C-FBDA-425C-8E5F-5145A889141B}" name="nom_modele"/>
    <tableColumn id="3" xr3:uid="{DA56B8EA-E2D5-4C88-AD73-9A3D683E2257}" name="date_cr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4523B1-B3D1-4274-990D-02225F3A823B}" name="t_user" displayName="t_user" ref="A1:G4" totalsRowShown="0">
  <autoFilter ref="A1:G4" xr:uid="{784523B1-B3D1-4274-990D-02225F3A823B}"/>
  <tableColumns count="7">
    <tableColumn id="1" xr3:uid="{DA4820D5-EB85-4757-9202-E52825166128}" name="id_user"/>
    <tableColumn id="2" xr3:uid="{F7C6324C-00D5-405E-A184-70CB778DB34B}" name="nom_user"/>
    <tableColumn id="3" xr3:uid="{7DF4BF0F-92E8-40F1-861A-AA0A41D2BB20}" name="prenom_user"/>
    <tableColumn id="4" xr3:uid="{57024030-FBDC-4DCA-98C9-B660F1AD1101}" name="service_user"/>
    <tableColumn id="5" xr3:uid="{3D369113-A563-4D7C-9187-F09FDDA57BF6}" name="entreprise_user"/>
    <tableColumn id="6" xr3:uid="{99929D06-DA9F-4B7D-95AA-1AB2D48B9B27}" name="date_cre"/>
    <tableColumn id="7" xr3:uid="{D8ACE5B0-74CC-4F66-9A08-2B994ABCDBFD}" name="Libellé" dataDxfId="2">
      <calculatedColumnFormula>t_user[[#This Row],[nom_user]] &amp; " " &amp; t_user[[#This Row],[prenom_user]] &amp; " " &amp; t_user[[#This Row],[service_user]] &amp; " " &amp; t_user[[#This Row],[entreprise_user]]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732A781-20A6-4D86-A3DA-D1CCCFE42147}" name="t_sim" displayName="t_sim" ref="A1:F4" totalsRowShown="0">
  <autoFilter ref="A1:F4" xr:uid="{8732A781-20A6-4D86-A3DA-D1CCCFE42147}"/>
  <tableColumns count="6">
    <tableColumn id="1" xr3:uid="{A819EBA8-63C4-4845-B9EA-45F31B24A737}" name="id_sim"/>
    <tableColumn id="2" xr3:uid="{31251EC2-CFBF-4F72-8CB4-AC88B635F8D9}" name="numero_sim" dataDxfId="8"/>
    <tableColumn id="3" xr3:uid="{E5EC6B29-9EA0-4BD1-AC39-69ED9E02D358}" name="ligne_sim" dataDxfId="7"/>
    <tableColumn id="4" xr3:uid="{E97B7F29-FE13-4D09-809A-D0B68E38118F}" name="format_sim"/>
    <tableColumn id="5" xr3:uid="{F50BC903-F8D8-49AF-AA6A-7AE8E798875A}" name="fournisseur"/>
    <tableColumn id="6" xr3:uid="{D79FB886-6FCC-4BB7-A9AA-D20097BCD3D9}" name="Forfai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48090-737F-4B8B-9A3B-C3DC1DEE13B5}">
  <sheetPr>
    <tabColor theme="7"/>
  </sheetPr>
  <dimension ref="A1:F4"/>
  <sheetViews>
    <sheetView tabSelected="1" workbookViewId="0">
      <selection activeCell="C4" sqref="C4"/>
    </sheetView>
  </sheetViews>
  <sheetFormatPr baseColWidth="10" defaultRowHeight="14.4" x14ac:dyDescent="0.3"/>
  <cols>
    <col min="1" max="1" width="36" bestFit="1" customWidth="1"/>
    <col min="2" max="2" width="44.5546875" bestFit="1" customWidth="1"/>
    <col min="3" max="3" width="17.77734375" customWidth="1"/>
    <col min="5" max="5" width="23.88671875" style="2" bestFit="1" customWidth="1"/>
    <col min="6" max="6" width="14.33203125" style="3" customWidth="1"/>
    <col min="7" max="7" width="20.77734375" customWidth="1"/>
  </cols>
  <sheetData>
    <row r="1" spans="1:6" x14ac:dyDescent="0.3">
      <c r="A1" t="s">
        <v>34</v>
      </c>
      <c r="B1" t="s">
        <v>45</v>
      </c>
      <c r="C1" t="s">
        <v>46</v>
      </c>
      <c r="D1" t="s">
        <v>47</v>
      </c>
      <c r="E1" s="2" t="s">
        <v>52</v>
      </c>
      <c r="F1" s="3" t="s">
        <v>48</v>
      </c>
    </row>
    <row r="2" spans="1:6" x14ac:dyDescent="0.3">
      <c r="A2" t="s">
        <v>49</v>
      </c>
      <c r="B2" t="s">
        <v>51</v>
      </c>
      <c r="C2" s="1">
        <v>44812</v>
      </c>
      <c r="D2" s="1">
        <v>45000</v>
      </c>
      <c r="E2" s="2">
        <f ca="1">IF(t_affectation[[#This Row],[date fin]]="",TODAY()-t_affectation[[#This Row],[date debut]],t_affectation[[#This Row],[date fin]]-t_affectation[[#This Row],[date debut]])</f>
        <v>188</v>
      </c>
      <c r="F2" s="3">
        <v>671717171</v>
      </c>
    </row>
    <row r="3" spans="1:6" x14ac:dyDescent="0.3">
      <c r="A3" t="s">
        <v>53</v>
      </c>
      <c r="B3" t="s">
        <v>50</v>
      </c>
      <c r="C3" s="1">
        <v>44384</v>
      </c>
      <c r="E3" s="2">
        <f ca="1">IF(t_affectation[[#This Row],[date fin]]="",TODAY()-t_affectation[[#This Row],[date debut]],t_affectation[[#This Row],[date fin]]-t_affectation[[#This Row],[date debut]])</f>
        <v>913</v>
      </c>
      <c r="F3" s="3">
        <v>606060606</v>
      </c>
    </row>
    <row r="4" spans="1:6" x14ac:dyDescent="0.3">
      <c r="E4" s="2">
        <f ca="1">IF(t_affectation[[#This Row],[date fin]]="",TODAY()-t_affectation[[#This Row],[date debut]],t_affectation[[#This Row],[date fin]]-t_affectation[[#This Row],[date debut]])</f>
        <v>45297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B6CB57D-8703-49AE-9641-A7C4209E7F47}">
          <x14:formula1>
            <xm:f>dataUser!$G:$G</xm:f>
          </x14:formula1>
          <xm:sqref>A2:A4</xm:sqref>
        </x14:dataValidation>
        <x14:dataValidation type="list" allowBlank="1" showInputMessage="1" showErrorMessage="1" xr:uid="{FDD523B6-5681-417A-A147-8216DE0A13CB}">
          <x14:formula1>
            <xm:f>dataMobile!$G:$G</xm:f>
          </x14:formula1>
          <xm:sqref>B2:B4</xm:sqref>
        </x14:dataValidation>
        <x14:dataValidation type="list" allowBlank="1" showInputMessage="1" showErrorMessage="1" xr:uid="{C3F62A79-8BAE-484E-92EE-390BDE3D503D}">
          <x14:formula1>
            <xm:f>dataSim!$C:$C</xm:f>
          </x14:formula1>
          <xm:sqref>F2:F4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B727C-2034-4E2C-8ECA-23CA3BD7FF4E}">
  <sheetPr>
    <tabColor theme="9" tint="0.39997558519241921"/>
  </sheetPr>
  <dimension ref="A1:G4"/>
  <sheetViews>
    <sheetView workbookViewId="0">
      <selection activeCell="A4" sqref="A4"/>
    </sheetView>
  </sheetViews>
  <sheetFormatPr baseColWidth="10" defaultRowHeight="14.4" x14ac:dyDescent="0.3"/>
  <cols>
    <col min="1" max="1" width="14" customWidth="1"/>
    <col min="4" max="4" width="28.21875" style="2" customWidth="1"/>
    <col min="5" max="5" width="15.77734375" customWidth="1"/>
    <col min="6" max="6" width="14" style="3" customWidth="1"/>
    <col min="7" max="7" width="44.5546875" bestFit="1" customWidth="1"/>
  </cols>
  <sheetData>
    <row r="1" spans="1:7" x14ac:dyDescent="0.3">
      <c r="A1" t="s">
        <v>42</v>
      </c>
      <c r="B1" t="s">
        <v>38</v>
      </c>
      <c r="C1" t="s">
        <v>39</v>
      </c>
      <c r="D1" s="2" t="s">
        <v>40</v>
      </c>
      <c r="E1" t="s">
        <v>41</v>
      </c>
      <c r="F1" s="3" t="s">
        <v>43</v>
      </c>
      <c r="G1" t="s">
        <v>44</v>
      </c>
    </row>
    <row r="2" spans="1:7" x14ac:dyDescent="0.3">
      <c r="A2">
        <v>0</v>
      </c>
      <c r="B2" t="s">
        <v>15</v>
      </c>
      <c r="C2" t="s">
        <v>20</v>
      </c>
      <c r="D2" s="2">
        <v>1471471471471</v>
      </c>
      <c r="E2" s="1">
        <v>44959</v>
      </c>
      <c r="F2" s="3">
        <v>671717171</v>
      </c>
      <c r="G2" t="str">
        <f>Tableau5[[#This Row],[id_ téléphone]]&amp; "-" &amp;Tableau5[[#This Row],[Marque]]&amp;" " &amp; Tableau5[[#This Row],[Modele]] &amp;": " &amp; Tableau5[[#This Row],[IMEI]] &amp; " / " &amp; Tableau5[[#This Row],[ligne affectée]]</f>
        <v>0-Samsung Galaxy A15: 1471471471471 / 671717171</v>
      </c>
    </row>
    <row r="3" spans="1:7" x14ac:dyDescent="0.3">
      <c r="A3">
        <v>1</v>
      </c>
      <c r="B3" t="s">
        <v>16</v>
      </c>
      <c r="C3" t="s">
        <v>19</v>
      </c>
      <c r="D3" s="2">
        <v>1231231231231</v>
      </c>
      <c r="E3" s="1">
        <v>44780</v>
      </c>
      <c r="F3" s="3">
        <v>606060606</v>
      </c>
      <c r="G3" t="str">
        <f>Tableau5[[#This Row],[id_ téléphone]]&amp; "-" &amp;Tableau5[[#This Row],[Marque]]&amp;" " &amp; Tableau5[[#This Row],[Modele]] &amp;": " &amp; Tableau5[[#This Row],[IMEI]] &amp; " / " &amp; Tableau5[[#This Row],[ligne affectée]]</f>
        <v>1-Apple Iphone 12: 1231231231231 / 606060606</v>
      </c>
    </row>
    <row r="4" spans="1:7" x14ac:dyDescent="0.3">
      <c r="E4" s="1"/>
      <c r="G4" s="4" t="str">
        <f>Tableau5[[#This Row],[id_ téléphone]]&amp; "-" &amp;Tableau5[[#This Row],[Marque]]&amp;" " &amp; Tableau5[[#This Row],[Modele]] &amp;": " &amp; Tableau5[[#This Row],[IMEI]] &amp; " / " &amp; Tableau5[[#This Row],[ligne affectée]]</f>
        <v xml:space="preserve">- :  / 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électionner la marque" xr:uid="{41FCC4E4-52EE-42C2-915D-F4B2C0250564}">
          <x14:formula1>
            <xm:f>dataMarque!$B:$B</xm:f>
          </x14:formula1>
          <xm:sqref>B2:B4</xm:sqref>
        </x14:dataValidation>
        <x14:dataValidation type="list" allowBlank="1" showInputMessage="1" showErrorMessage="1" xr:uid="{8EF525E1-2132-4254-B339-F0C4E4052C4C}">
          <x14:formula1>
            <xm:f>dataModele!$B:$B</xm:f>
          </x14:formula1>
          <xm:sqref>C2:C4</xm:sqref>
        </x14:dataValidation>
        <x14:dataValidation type="list" allowBlank="1" showInputMessage="1" showErrorMessage="1" xr:uid="{F00EAAFA-7D7A-4B03-AE19-ACA602A254AF}">
          <x14:formula1>
            <xm:f>dataSim!$C:$C</xm:f>
          </x14:formula1>
          <xm:sqref>F2:F4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B700F-7F45-4030-A814-52A7724AF0A8}">
  <sheetPr>
    <tabColor theme="8" tint="0.39997558519241921"/>
  </sheetPr>
  <dimension ref="A1:C4"/>
  <sheetViews>
    <sheetView workbookViewId="0">
      <selection activeCell="B29" sqref="B29"/>
    </sheetView>
  </sheetViews>
  <sheetFormatPr baseColWidth="10" defaultRowHeight="14.4" x14ac:dyDescent="0.3"/>
  <cols>
    <col min="2" max="2" width="13.777343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 t="s">
        <v>15</v>
      </c>
      <c r="C2" s="1">
        <v>45297</v>
      </c>
    </row>
    <row r="3" spans="1:3" x14ac:dyDescent="0.3">
      <c r="A3">
        <v>2</v>
      </c>
      <c r="B3" t="s">
        <v>16</v>
      </c>
      <c r="C3" s="1">
        <v>45297</v>
      </c>
    </row>
    <row r="4" spans="1:3" x14ac:dyDescent="0.3">
      <c r="A4">
        <v>3</v>
      </c>
      <c r="B4" t="s">
        <v>17</v>
      </c>
      <c r="C4" s="1">
        <v>45297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EB599-A4A3-48A7-89F4-42D3B5EB8143}">
  <sheetPr>
    <tabColor theme="5" tint="0.39997558519241921"/>
  </sheetPr>
  <dimension ref="A1:C5"/>
  <sheetViews>
    <sheetView workbookViewId="0">
      <selection activeCell="B6" sqref="B6"/>
    </sheetView>
  </sheetViews>
  <sheetFormatPr baseColWidth="10" defaultRowHeight="14.4" x14ac:dyDescent="0.3"/>
  <cols>
    <col min="2" max="2" width="13.6640625" customWidth="1"/>
  </cols>
  <sheetData>
    <row r="1" spans="1:3" x14ac:dyDescent="0.3">
      <c r="A1" t="s">
        <v>3</v>
      </c>
      <c r="B1" t="s">
        <v>4</v>
      </c>
      <c r="C1" t="s">
        <v>2</v>
      </c>
    </row>
    <row r="2" spans="1:3" x14ac:dyDescent="0.3">
      <c r="A2">
        <v>0</v>
      </c>
      <c r="B2" t="s">
        <v>18</v>
      </c>
      <c r="C2" s="1">
        <v>45297</v>
      </c>
    </row>
    <row r="3" spans="1:3" x14ac:dyDescent="0.3">
      <c r="A3">
        <v>1</v>
      </c>
      <c r="B3" t="s">
        <v>19</v>
      </c>
      <c r="C3" s="1">
        <v>45297</v>
      </c>
    </row>
    <row r="4" spans="1:3" x14ac:dyDescent="0.3">
      <c r="A4">
        <v>2</v>
      </c>
      <c r="B4" t="s">
        <v>20</v>
      </c>
      <c r="C4" s="1">
        <v>45297</v>
      </c>
    </row>
    <row r="5" spans="1:3" x14ac:dyDescent="0.3">
      <c r="A5">
        <v>3</v>
      </c>
      <c r="B5" t="s">
        <v>21</v>
      </c>
      <c r="C5" s="1">
        <v>44562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F6F81-28DB-4AB1-B671-C11A7B62781A}">
  <sheetPr>
    <tabColor theme="2" tint="-0.499984740745262"/>
  </sheetPr>
  <dimension ref="A1:G4"/>
  <sheetViews>
    <sheetView workbookViewId="0">
      <selection activeCell="G4" sqref="G4"/>
    </sheetView>
  </sheetViews>
  <sheetFormatPr baseColWidth="10" defaultRowHeight="14.4" x14ac:dyDescent="0.3"/>
  <cols>
    <col min="3" max="3" width="13.6640625" customWidth="1"/>
    <col min="4" max="4" width="13" customWidth="1"/>
    <col min="5" max="5" width="15.5546875" customWidth="1"/>
    <col min="7" max="7" width="36" bestFit="1" customWidth="1"/>
  </cols>
  <sheetData>
    <row r="1" spans="1:7" x14ac:dyDescent="0.3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2</v>
      </c>
      <c r="G1" t="s">
        <v>44</v>
      </c>
    </row>
    <row r="2" spans="1:7" x14ac:dyDescent="0.3">
      <c r="A2">
        <v>0</v>
      </c>
      <c r="B2" t="s">
        <v>22</v>
      </c>
      <c r="C2" t="s">
        <v>23</v>
      </c>
      <c r="D2" t="s">
        <v>24</v>
      </c>
      <c r="E2" t="s">
        <v>25</v>
      </c>
      <c r="F2" s="1">
        <v>45297</v>
      </c>
      <c r="G2" t="str">
        <f>t_user[[#This Row],[nom_user]] &amp; " " &amp; t_user[[#This Row],[prenom_user]] &amp; " " &amp; t_user[[#This Row],[service_user]] &amp; " " &amp; t_user[[#This Row],[entreprise_user]]</f>
        <v>LAGAFFE Gaston Informatique Entreprise 1</v>
      </c>
    </row>
    <row r="3" spans="1:7" x14ac:dyDescent="0.3">
      <c r="A3">
        <v>1</v>
      </c>
      <c r="B3" t="s">
        <v>26</v>
      </c>
      <c r="C3" t="s">
        <v>27</v>
      </c>
      <c r="D3" t="s">
        <v>28</v>
      </c>
      <c r="E3" t="s">
        <v>29</v>
      </c>
      <c r="F3" s="1">
        <v>45297</v>
      </c>
      <c r="G3" t="str">
        <f>t_user[[#This Row],[nom_user]] &amp; " " &amp; t_user[[#This Row],[prenom_user]] &amp; " " &amp; t_user[[#This Row],[service_user]] &amp; " " &amp; t_user[[#This Row],[entreprise_user]]</f>
        <v>VALJEAN Jean Comptabilité Entreprise 2</v>
      </c>
    </row>
    <row r="4" spans="1:7" x14ac:dyDescent="0.3">
      <c r="G4" s="4" t="str">
        <f>t_user[[#This Row],[nom_user]] &amp; " " &amp; t_user[[#This Row],[prenom_user]] &amp; " " &amp; t_user[[#This Row],[service_user]] &amp; " " &amp; t_user[[#This Row],[entreprise_user]]</f>
        <v xml:space="preserve">   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1EFAD-CB1F-4950-853C-F8A68BB92C40}">
  <sheetPr>
    <tabColor rgb="FF7030A0"/>
  </sheetPr>
  <dimension ref="A1:F4"/>
  <sheetViews>
    <sheetView workbookViewId="0">
      <selection activeCell="F3" sqref="F3"/>
    </sheetView>
  </sheetViews>
  <sheetFormatPr baseColWidth="10" defaultRowHeight="14.4" x14ac:dyDescent="0.3"/>
  <cols>
    <col min="2" max="2" width="32.109375" customWidth="1"/>
    <col min="3" max="3" width="13" bestFit="1" customWidth="1"/>
    <col min="4" max="4" width="12.33203125" customWidth="1"/>
    <col min="5" max="5" width="15.88671875" bestFit="1" customWidth="1"/>
    <col min="6" max="6" width="12.5546875" bestFit="1" customWidth="1"/>
  </cols>
  <sheetData>
    <row r="1" spans="1:6" x14ac:dyDescent="0.3">
      <c r="A1" t="s">
        <v>10</v>
      </c>
      <c r="B1" t="s">
        <v>11</v>
      </c>
      <c r="C1" t="s">
        <v>13</v>
      </c>
      <c r="D1" t="s">
        <v>12</v>
      </c>
      <c r="E1" t="s">
        <v>14</v>
      </c>
      <c r="F1" t="s">
        <v>35</v>
      </c>
    </row>
    <row r="2" spans="1:6" x14ac:dyDescent="0.3">
      <c r="A2">
        <v>0</v>
      </c>
      <c r="B2" s="2">
        <v>123456789222146</v>
      </c>
      <c r="C2" s="3">
        <v>671717171</v>
      </c>
      <c r="D2" t="s">
        <v>30</v>
      </c>
      <c r="E2" t="s">
        <v>31</v>
      </c>
      <c r="F2" t="s">
        <v>36</v>
      </c>
    </row>
    <row r="3" spans="1:6" x14ac:dyDescent="0.3">
      <c r="A3">
        <v>1</v>
      </c>
      <c r="B3" s="2">
        <v>147885522360111</v>
      </c>
      <c r="C3" s="3">
        <v>606060606</v>
      </c>
      <c r="D3" t="s">
        <v>32</v>
      </c>
      <c r="E3" t="s">
        <v>33</v>
      </c>
      <c r="F3" t="s">
        <v>37</v>
      </c>
    </row>
    <row r="4" spans="1:6" x14ac:dyDescent="0.3">
      <c r="B4" s="2"/>
      <c r="C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Affectation</vt:lpstr>
      <vt:lpstr>dataMobile</vt:lpstr>
      <vt:lpstr>dataMarque</vt:lpstr>
      <vt:lpstr>dataModele</vt:lpstr>
      <vt:lpstr>dataUser</vt:lpstr>
      <vt:lpstr>dataSim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2024-01-06T22:18:50Z</dcterms:created>
  <dcterms:modified xsi:type="dcterms:W3CDTF">2024-01-06T22:53:24Z</dcterms:modified>
</cp:coreProperties>
</file>