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ullinT\Desktop\"/>
    </mc:Choice>
  </mc:AlternateContent>
  <xr:revisionPtr revIDLastSave="0" documentId="8_{A3025106-D68C-44A2-AF70-D0C1B241284C}" xr6:coauthVersionLast="45" xr6:coauthVersionMax="45" xr10:uidLastSave="{00000000-0000-0000-0000-000000000000}"/>
  <bookViews>
    <workbookView xWindow="22932" yWindow="-108" windowWidth="23256" windowHeight="12576" xr2:uid="{EDF67F8D-6CA0-48FB-BF02-A035C0C10B99}"/>
  </bookViews>
  <sheets>
    <sheet name="Reference" sheetId="2" r:id="rId1"/>
  </sheets>
  <externalReferences>
    <externalReference r:id="rId2"/>
    <externalReference r:id="rId3"/>
  </externalReferences>
  <definedNames>
    <definedName name="MOIS">'[1]Saisie des données'!#REF!</definedName>
    <definedName name="Séléction">'[1]DONNEES ACCIDENTS'!$J$1</definedName>
    <definedName name="Type">'[2]Maintenance Work Order'!#REF!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8" i="2" l="1"/>
  <c r="F28" i="2"/>
  <c r="E28" i="2"/>
  <c r="G27" i="2"/>
  <c r="F27" i="2"/>
  <c r="E27" i="2"/>
  <c r="G26" i="2"/>
  <c r="F26" i="2"/>
  <c r="E26" i="2"/>
  <c r="G25" i="2"/>
  <c r="F25" i="2"/>
  <c r="E25" i="2"/>
  <c r="G24" i="2"/>
  <c r="F24" i="2"/>
  <c r="E24" i="2"/>
  <c r="G23" i="2"/>
  <c r="F23" i="2"/>
  <c r="E23" i="2"/>
  <c r="G22" i="2"/>
  <c r="F22" i="2"/>
  <c r="E22" i="2"/>
  <c r="G21" i="2"/>
  <c r="F21" i="2"/>
  <c r="E21" i="2"/>
  <c r="G20" i="2"/>
  <c r="F20" i="2"/>
  <c r="E20" i="2"/>
  <c r="G19" i="2"/>
  <c r="F19" i="2"/>
  <c r="E19" i="2"/>
  <c r="G18" i="2"/>
  <c r="F18" i="2"/>
  <c r="E18" i="2"/>
  <c r="G17" i="2"/>
  <c r="F17" i="2"/>
  <c r="E17" i="2"/>
  <c r="G16" i="2"/>
  <c r="F16" i="2"/>
  <c r="E16" i="2"/>
  <c r="G15" i="2"/>
  <c r="F15" i="2"/>
  <c r="E15" i="2"/>
  <c r="G14" i="2"/>
  <c r="F14" i="2"/>
  <c r="E14" i="2"/>
  <c r="G13" i="2"/>
  <c r="F13" i="2"/>
  <c r="E13" i="2"/>
  <c r="G12" i="2"/>
  <c r="F12" i="2"/>
  <c r="E12" i="2"/>
  <c r="G11" i="2"/>
  <c r="F11" i="2"/>
  <c r="E11" i="2"/>
  <c r="G10" i="2"/>
  <c r="F10" i="2"/>
  <c r="E10" i="2"/>
  <c r="G9" i="2"/>
  <c r="F9" i="2"/>
  <c r="E9" i="2"/>
  <c r="G8" i="2"/>
  <c r="F8" i="2"/>
  <c r="E8" i="2"/>
  <c r="G7" i="2"/>
  <c r="F7" i="2"/>
  <c r="E7" i="2"/>
  <c r="G6" i="2"/>
  <c r="F6" i="2"/>
  <c r="E6" i="2"/>
</calcChain>
</file>

<file path=xl/sharedStrings.xml><?xml version="1.0" encoding="utf-8"?>
<sst xmlns="http://schemas.openxmlformats.org/spreadsheetml/2006/main" count="32" uniqueCount="32">
  <si>
    <t>MIN</t>
  </si>
  <si>
    <t>MAX</t>
  </si>
  <si>
    <t>Zone</t>
  </si>
  <si>
    <t>X</t>
  </si>
  <si>
    <t>Y</t>
  </si>
  <si>
    <t>JAUNE</t>
  </si>
  <si>
    <t>ORANGE</t>
  </si>
  <si>
    <t>ROUGE</t>
  </si>
  <si>
    <t>Tête</t>
  </si>
  <si>
    <t>Yeux</t>
  </si>
  <si>
    <t>Cou</t>
  </si>
  <si>
    <t>Epaule</t>
  </si>
  <si>
    <t>Bras</t>
  </si>
  <si>
    <t>Coude</t>
  </si>
  <si>
    <t>Avant-bras</t>
  </si>
  <si>
    <t>Poignet</t>
  </si>
  <si>
    <t>Main</t>
  </si>
  <si>
    <t>Torax</t>
  </si>
  <si>
    <t>Abdomen</t>
  </si>
  <si>
    <t>Hanche</t>
  </si>
  <si>
    <t>Cuisse avant</t>
  </si>
  <si>
    <t>Genoux</t>
  </si>
  <si>
    <t>Tibia</t>
  </si>
  <si>
    <t>Cheville</t>
  </si>
  <si>
    <t>Pieds</t>
  </si>
  <si>
    <t>Nuque</t>
  </si>
  <si>
    <t>Haut du dos</t>
  </si>
  <si>
    <t>Bas du dos</t>
  </si>
  <si>
    <t>Fesse</t>
  </si>
  <si>
    <t>Cuisse arrière</t>
  </si>
  <si>
    <t>Mollet</t>
  </si>
  <si>
    <t>Nb de lésions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</si>
</sst>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entury Gothic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/>
    <xf numFmtId="0" fontId="2" fillId="0" borderId="1" xfId="1" applyFont="1" applyBorder="1"/>
    <xf numFmtId="0" fontId="1" fillId="2" borderId="1" xfId="1" applyFill="1" applyBorder="1"/>
    <xf numFmtId="0" fontId="1" fillId="3" borderId="1" xfId="1" applyFill="1" applyBorder="1"/>
    <xf numFmtId="0" fontId="1" fillId="4" borderId="1" xfId="1" applyFill="1" applyBorder="1"/>
    <xf numFmtId="0" fontId="1" fillId="5" borderId="2" xfId="1" applyFill="1" applyBorder="1"/>
    <xf numFmtId="0" fontId="1" fillId="5" borderId="3" xfId="1" applyFill="1" applyBorder="1"/>
    <xf numFmtId="0" fontId="1" fillId="5" borderId="4" xfId="1" applyFill="1" applyBorder="1"/>
    <xf numFmtId="0" fontId="1" fillId="5" borderId="5" xfId="1" applyFill="1" applyBorder="1"/>
    <xf numFmtId="0" fontId="1" fillId="5" borderId="0" xfId="1" applyFill="1"/>
    <xf numFmtId="0" fontId="1" fillId="5" borderId="6" xfId="1" applyFill="1" applyBorder="1"/>
    <xf numFmtId="0" fontId="1" fillId="5" borderId="7" xfId="1" applyFill="1" applyBorder="1"/>
    <xf numFmtId="0" fontId="1" fillId="5" borderId="8" xfId="1" applyFill="1" applyBorder="1"/>
    <xf numFmtId="0" fontId="1" fillId="5" borderId="9" xfId="1" applyFill="1" applyBorder="1"/>
  </cellXfs>
  <cellStyles count="2">
    <cellStyle name="Normal" xfId="0" builtinId="0"/>
    <cellStyle name="Normal 2" xfId="1" xr:uid="{AB8009F8-D2D5-4BA7-9162-3A35B9CF3971}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XY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12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Reference!$B$6:$B$28</c:f>
              <c:numCache>
                <c:formatCode>General</c:formatCode>
                <c:ptCount val="23"/>
                <c:pt idx="0">
                  <c:v>22</c:v>
                </c:pt>
                <c:pt idx="1">
                  <c:v>19.5</c:v>
                </c:pt>
                <c:pt idx="2">
                  <c:v>22</c:v>
                </c:pt>
                <c:pt idx="3">
                  <c:v>10</c:v>
                </c:pt>
                <c:pt idx="4">
                  <c:v>9</c:v>
                </c:pt>
                <c:pt idx="5">
                  <c:v>91.5</c:v>
                </c:pt>
                <c:pt idx="6">
                  <c:v>6.5</c:v>
                </c:pt>
                <c:pt idx="7">
                  <c:v>5</c:v>
                </c:pt>
                <c:pt idx="8">
                  <c:v>3</c:v>
                </c:pt>
                <c:pt idx="9">
                  <c:v>22</c:v>
                </c:pt>
                <c:pt idx="10">
                  <c:v>22</c:v>
                </c:pt>
                <c:pt idx="11">
                  <c:v>14</c:v>
                </c:pt>
                <c:pt idx="12">
                  <c:v>15</c:v>
                </c:pt>
                <c:pt idx="13">
                  <c:v>16.5</c:v>
                </c:pt>
                <c:pt idx="14">
                  <c:v>16.5</c:v>
                </c:pt>
                <c:pt idx="15">
                  <c:v>18</c:v>
                </c:pt>
                <c:pt idx="16">
                  <c:v>17</c:v>
                </c:pt>
                <c:pt idx="17">
                  <c:v>77.5</c:v>
                </c:pt>
                <c:pt idx="18">
                  <c:v>77.5</c:v>
                </c:pt>
                <c:pt idx="19">
                  <c:v>77.5</c:v>
                </c:pt>
                <c:pt idx="20">
                  <c:v>83</c:v>
                </c:pt>
                <c:pt idx="21">
                  <c:v>84</c:v>
                </c:pt>
                <c:pt idx="22">
                  <c:v>84</c:v>
                </c:pt>
              </c:numCache>
            </c:numRef>
          </c:xVal>
          <c:yVal>
            <c:numRef>
              <c:f>Reference!$C$6:$C$28</c:f>
              <c:numCache>
                <c:formatCode>General</c:formatCode>
                <c:ptCount val="23"/>
                <c:pt idx="0">
                  <c:v>100</c:v>
                </c:pt>
                <c:pt idx="1">
                  <c:v>97</c:v>
                </c:pt>
                <c:pt idx="2">
                  <c:v>87</c:v>
                </c:pt>
                <c:pt idx="3">
                  <c:v>81</c:v>
                </c:pt>
                <c:pt idx="4">
                  <c:v>74</c:v>
                </c:pt>
                <c:pt idx="5">
                  <c:v>66</c:v>
                </c:pt>
                <c:pt idx="6">
                  <c:v>59</c:v>
                </c:pt>
                <c:pt idx="7">
                  <c:v>53</c:v>
                </c:pt>
                <c:pt idx="8">
                  <c:v>48</c:v>
                </c:pt>
                <c:pt idx="9">
                  <c:v>74</c:v>
                </c:pt>
                <c:pt idx="10">
                  <c:v>59</c:v>
                </c:pt>
                <c:pt idx="11">
                  <c:v>49</c:v>
                </c:pt>
                <c:pt idx="12">
                  <c:v>37</c:v>
                </c:pt>
                <c:pt idx="13">
                  <c:v>27</c:v>
                </c:pt>
                <c:pt idx="14">
                  <c:v>16.5</c:v>
                </c:pt>
                <c:pt idx="15">
                  <c:v>7</c:v>
                </c:pt>
                <c:pt idx="16">
                  <c:v>1</c:v>
                </c:pt>
                <c:pt idx="17">
                  <c:v>87</c:v>
                </c:pt>
                <c:pt idx="18">
                  <c:v>75</c:v>
                </c:pt>
                <c:pt idx="19">
                  <c:v>59</c:v>
                </c:pt>
                <c:pt idx="20">
                  <c:v>49</c:v>
                </c:pt>
                <c:pt idx="21">
                  <c:v>37</c:v>
                </c:pt>
                <c:pt idx="22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A2-479B-9B47-CCF2F1995F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4713952"/>
        <c:axId val="1648560160"/>
      </c:scatterChart>
      <c:valAx>
        <c:axId val="1634713952"/>
        <c:scaling>
          <c:orientation val="minMax"/>
          <c:max val="100"/>
          <c:min val="0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648560160"/>
        <c:crosses val="autoZero"/>
        <c:crossBetween val="midCat"/>
        <c:majorUnit val="10"/>
      </c:valAx>
      <c:valAx>
        <c:axId val="1648560160"/>
        <c:scaling>
          <c:orientation val="minMax"/>
          <c:max val="100"/>
          <c:min val="0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634713952"/>
        <c:crosses val="autoZero"/>
        <c:crossBetween val="midCat"/>
        <c:majorUnit val="1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blipFill>
      <a:blip xmlns:r="http://schemas.openxmlformats.org/officeDocument/2006/relationships" r:embed="rId3"/>
      <a:stretch>
        <a:fillRect/>
      </a:stretch>
    </a:blip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542925</xdr:colOff>
      <xdr:row>5</xdr:row>
      <xdr:rowOff>142875</xdr:rowOff>
    </xdr:from>
    <xdr:to>
      <xdr:col>14</xdr:col>
      <xdr:colOff>209550</xdr:colOff>
      <xdr:row>25</xdr:row>
      <xdr:rowOff>157162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72F3D4D-38CC-4E86-A460-2AC93805C0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y%20of%20EHS-P10-E1%20Tableaux%20de%20bord%20H&amp;S%2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sclaimer-Smartsheet-Templates_Solution1-Tab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DONNEES ACCIDENTS"/>
      <sheetName val="ANALYSES ACCIDENTS "/>
      <sheetName val="Saisie des données"/>
      <sheetName val="TCD EVOLUTION ACCIDENTS"/>
      <sheetName val="Speedomètre"/>
      <sheetName val="Indicateurs H&amp;S"/>
      <sheetName val="Indicateurs H&amp;S 2"/>
      <sheetName val="Reference"/>
      <sheetName val="Indicateurs H&amp;S Pilotage"/>
    </sheetNames>
    <sheetDataSet>
      <sheetData sheetId="0"/>
      <sheetData sheetId="1">
        <row r="1">
          <cell r="J1">
            <v>135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6">
          <cell r="B6">
            <v>22</v>
          </cell>
          <cell r="C6">
            <v>100</v>
          </cell>
        </row>
        <row r="7">
          <cell r="B7">
            <v>19.5</v>
          </cell>
          <cell r="C7">
            <v>97</v>
          </cell>
        </row>
        <row r="8">
          <cell r="B8">
            <v>22</v>
          </cell>
          <cell r="C8">
            <v>87</v>
          </cell>
        </row>
        <row r="9">
          <cell r="B9">
            <v>10</v>
          </cell>
          <cell r="C9">
            <v>81</v>
          </cell>
        </row>
        <row r="10">
          <cell r="B10">
            <v>9</v>
          </cell>
          <cell r="C10">
            <v>74</v>
          </cell>
        </row>
        <row r="11">
          <cell r="B11">
            <v>91.5</v>
          </cell>
          <cell r="C11">
            <v>66</v>
          </cell>
        </row>
        <row r="12">
          <cell r="B12">
            <v>6.5</v>
          </cell>
          <cell r="C12">
            <v>59</v>
          </cell>
        </row>
        <row r="13">
          <cell r="B13">
            <v>5</v>
          </cell>
          <cell r="C13">
            <v>53</v>
          </cell>
        </row>
        <row r="14">
          <cell r="B14">
            <v>3</v>
          </cell>
          <cell r="C14">
            <v>48</v>
          </cell>
        </row>
        <row r="15">
          <cell r="B15">
            <v>22</v>
          </cell>
          <cell r="C15">
            <v>74</v>
          </cell>
        </row>
        <row r="16">
          <cell r="B16">
            <v>22</v>
          </cell>
          <cell r="C16">
            <v>59</v>
          </cell>
        </row>
        <row r="17">
          <cell r="B17">
            <v>14</v>
          </cell>
          <cell r="C17">
            <v>49</v>
          </cell>
        </row>
        <row r="18">
          <cell r="B18">
            <v>15</v>
          </cell>
          <cell r="C18">
            <v>37</v>
          </cell>
        </row>
        <row r="19">
          <cell r="B19">
            <v>16.5</v>
          </cell>
          <cell r="C19">
            <v>27</v>
          </cell>
        </row>
        <row r="20">
          <cell r="B20">
            <v>16.5</v>
          </cell>
          <cell r="C20">
            <v>16.5</v>
          </cell>
        </row>
        <row r="21">
          <cell r="B21">
            <v>18</v>
          </cell>
          <cell r="C21">
            <v>7</v>
          </cell>
        </row>
        <row r="22">
          <cell r="B22">
            <v>17</v>
          </cell>
          <cell r="C22">
            <v>1</v>
          </cell>
        </row>
        <row r="23">
          <cell r="B23">
            <v>77.5</v>
          </cell>
          <cell r="C23">
            <v>87</v>
          </cell>
        </row>
        <row r="24">
          <cell r="B24">
            <v>77.5</v>
          </cell>
          <cell r="C24">
            <v>75</v>
          </cell>
        </row>
        <row r="25">
          <cell r="B25">
            <v>77.5</v>
          </cell>
          <cell r="C25">
            <v>59</v>
          </cell>
        </row>
        <row r="26">
          <cell r="B26">
            <v>83</v>
          </cell>
          <cell r="C26">
            <v>49</v>
          </cell>
        </row>
        <row r="27">
          <cell r="B27">
            <v>84</v>
          </cell>
          <cell r="C27">
            <v>37</v>
          </cell>
        </row>
        <row r="28">
          <cell r="B28">
            <v>84</v>
          </cell>
          <cell r="C28">
            <v>16</v>
          </cell>
        </row>
      </sheetData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tenance Work Order"/>
      <sheetName val="BLANK - Maintenance Work Order "/>
      <sheetName val="- Disclaimer -"/>
    </sheetNames>
    <sheetDataSet>
      <sheetData sheetId="0"/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DA12C6-47E9-4C0A-B8F9-8D2506AD2063}" name="Table2" displayName="Table2" ref="A5:G28" totalsRowShown="0">
  <autoFilter ref="A5:G28" xr:uid="{7B7A4419-1508-40ED-A9DF-1A88D6EFF4A9}"/>
  <tableColumns count="7">
    <tableColumn id="1" xr3:uid="{C961DFF7-5198-4186-A794-18E784A088F7}" name="Zone"/>
    <tableColumn id="2" xr3:uid="{40C42F78-15EA-47AF-B528-2D48DDAEE598}" name="X"/>
    <tableColumn id="3" xr3:uid="{396B12F5-BC91-4E78-9ED5-E5503A7DB958}" name="Y"/>
    <tableColumn id="5" xr3:uid="{F8FDC52A-E8C1-471F-B7A5-09E588064198}" name="Nb de lésions"/>
    <tableColumn id="11" xr3:uid="{E787474F-111D-4D6E-9117-FC5C4FA271EB}" name="JAUNE" dataDxfId="0">
      <calculatedColumnFormula>IF(AND(I$1&lt;=$D6,$D6&lt;= I$2),$D6,"")</calculatedColumnFormula>
    </tableColumn>
    <tableColumn id="12" xr3:uid="{A496D476-3A12-42D3-AC92-F1D3B4375C15}" name="ORANGE">
      <calculatedColumnFormula>IF(AND(J$1&lt;=$D6,$D6&lt;= J$2),$D6,"")</calculatedColumnFormula>
    </tableColumn>
    <tableColumn id="13" xr3:uid="{37BFFC4C-0DDB-4734-B96B-4C03B03D2B96}" name="ROUGE">
      <calculatedColumnFormula>IF(AND(K$1&lt;=$D6,$D6&lt;= K$2),$D6,"")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F0822-4939-4BD5-952B-533981AB35F9}">
  <dimension ref="A1:O28"/>
  <sheetViews>
    <sheetView tabSelected="1" zoomScale="85" zoomScaleNormal="85" workbookViewId="0">
      <selection activeCell="F6" sqref="F6"/>
    </sheetView>
  </sheetViews>
  <sheetFormatPr defaultRowHeight="15" x14ac:dyDescent="0.25"/>
  <cols>
    <col min="1" max="1" width="13.25" style="1" bestFit="1" customWidth="1"/>
    <col min="2" max="3" width="11.625" style="1" customWidth="1"/>
    <col min="4" max="4" width="13.875" style="1" bestFit="1" customWidth="1"/>
    <col min="5" max="7" width="11" style="1" customWidth="1"/>
    <col min="8" max="8" width="9" style="1"/>
    <col min="9" max="15" width="9.125" style="1" customWidth="1"/>
    <col min="16" max="16384" width="9" style="1"/>
  </cols>
  <sheetData>
    <row r="1" spans="1:15" x14ac:dyDescent="0.25">
      <c r="H1" s="2" t="s">
        <v>0</v>
      </c>
      <c r="I1" s="3">
        <v>0</v>
      </c>
      <c r="J1" s="4">
        <v>4</v>
      </c>
      <c r="K1" s="5">
        <v>8</v>
      </c>
    </row>
    <row r="2" spans="1:15" x14ac:dyDescent="0.25">
      <c r="H2" s="2" t="s">
        <v>1</v>
      </c>
      <c r="I2" s="3">
        <v>3</v>
      </c>
      <c r="J2" s="4">
        <v>7</v>
      </c>
      <c r="K2" s="5">
        <v>15</v>
      </c>
    </row>
    <row r="5" spans="1:15" x14ac:dyDescent="0.25">
      <c r="A5" s="1" t="s">
        <v>2</v>
      </c>
      <c r="B5" s="1" t="s">
        <v>3</v>
      </c>
      <c r="C5" s="1" t="s">
        <v>4</v>
      </c>
      <c r="D5" s="1" t="s">
        <v>31</v>
      </c>
      <c r="E5" s="1" t="s">
        <v>5</v>
      </c>
      <c r="F5" s="1" t="s">
        <v>6</v>
      </c>
      <c r="G5" s="1" t="s">
        <v>7</v>
      </c>
    </row>
    <row r="6" spans="1:15" x14ac:dyDescent="0.25">
      <c r="A6" s="1" t="s">
        <v>8</v>
      </c>
      <c r="B6" s="1">
        <v>22</v>
      </c>
      <c r="C6" s="1">
        <v>100</v>
      </c>
      <c r="D6" s="1">
        <v>5</v>
      </c>
      <c r="E6" s="1" t="str">
        <f t="shared" ref="E6:G28" si="0">IF(AND(I$1&lt;=$D6,$D6&lt;= I$2),$D6,"")</f>
        <v/>
      </c>
      <c r="F6" s="1">
        <f t="shared" si="0"/>
        <v>5</v>
      </c>
      <c r="G6" s="1" t="str">
        <f t="shared" si="0"/>
        <v/>
      </c>
      <c r="I6" s="6"/>
      <c r="J6" s="7"/>
      <c r="K6" s="7"/>
      <c r="L6" s="7"/>
      <c r="M6" s="7"/>
      <c r="N6" s="7"/>
      <c r="O6" s="8"/>
    </row>
    <row r="7" spans="1:15" x14ac:dyDescent="0.25">
      <c r="A7" s="1" t="s">
        <v>9</v>
      </c>
      <c r="B7" s="1">
        <v>19.5</v>
      </c>
      <c r="C7" s="1">
        <v>97</v>
      </c>
      <c r="D7" s="1">
        <v>1</v>
      </c>
      <c r="E7" s="1">
        <f t="shared" si="0"/>
        <v>1</v>
      </c>
      <c r="F7" s="1" t="str">
        <f t="shared" si="0"/>
        <v/>
      </c>
      <c r="G7" s="1" t="str">
        <f t="shared" si="0"/>
        <v/>
      </c>
      <c r="I7" s="9"/>
      <c r="J7" s="10"/>
      <c r="K7" s="10"/>
      <c r="L7" s="10"/>
      <c r="M7" s="10"/>
      <c r="N7" s="10"/>
      <c r="O7" s="11"/>
    </row>
    <row r="8" spans="1:15" x14ac:dyDescent="0.25">
      <c r="A8" s="1" t="s">
        <v>10</v>
      </c>
      <c r="B8" s="1">
        <v>22</v>
      </c>
      <c r="C8" s="1">
        <v>87</v>
      </c>
      <c r="D8" s="1">
        <v>0</v>
      </c>
      <c r="E8" s="1">
        <f t="shared" si="0"/>
        <v>0</v>
      </c>
      <c r="F8" s="1" t="str">
        <f t="shared" si="0"/>
        <v/>
      </c>
      <c r="G8" s="1" t="str">
        <f t="shared" si="0"/>
        <v/>
      </c>
      <c r="I8" s="9"/>
      <c r="J8" s="10"/>
      <c r="K8" s="10"/>
      <c r="L8" s="10"/>
      <c r="M8" s="10"/>
      <c r="N8" s="10"/>
      <c r="O8" s="11"/>
    </row>
    <row r="9" spans="1:15" x14ac:dyDescent="0.25">
      <c r="A9" s="1" t="s">
        <v>11</v>
      </c>
      <c r="B9" s="1">
        <v>10</v>
      </c>
      <c r="C9" s="1">
        <v>81</v>
      </c>
      <c r="D9" s="1">
        <v>2</v>
      </c>
      <c r="E9" s="1">
        <f t="shared" si="0"/>
        <v>2</v>
      </c>
      <c r="F9" s="1" t="str">
        <f t="shared" si="0"/>
        <v/>
      </c>
      <c r="G9" s="1" t="str">
        <f t="shared" si="0"/>
        <v/>
      </c>
      <c r="I9" s="9"/>
      <c r="J9" s="10"/>
      <c r="K9" s="10"/>
      <c r="L9" s="10"/>
      <c r="M9" s="10"/>
      <c r="N9" s="10"/>
      <c r="O9" s="11"/>
    </row>
    <row r="10" spans="1:15" x14ac:dyDescent="0.25">
      <c r="A10" s="1" t="s">
        <v>12</v>
      </c>
      <c r="B10" s="1">
        <v>9</v>
      </c>
      <c r="C10" s="1">
        <v>74</v>
      </c>
      <c r="D10" s="1">
        <v>3</v>
      </c>
      <c r="E10" s="1">
        <f t="shared" si="0"/>
        <v>3</v>
      </c>
      <c r="F10" s="1" t="str">
        <f t="shared" si="0"/>
        <v/>
      </c>
      <c r="G10" s="1" t="str">
        <f t="shared" si="0"/>
        <v/>
      </c>
      <c r="I10" s="9"/>
      <c r="J10" s="10"/>
      <c r="K10" s="10"/>
      <c r="L10" s="10"/>
      <c r="M10" s="10"/>
      <c r="N10" s="10"/>
      <c r="O10" s="11"/>
    </row>
    <row r="11" spans="1:15" x14ac:dyDescent="0.25">
      <c r="A11" s="1" t="s">
        <v>13</v>
      </c>
      <c r="B11" s="1">
        <v>91.5</v>
      </c>
      <c r="C11" s="1">
        <v>66</v>
      </c>
      <c r="D11" s="1">
        <v>0</v>
      </c>
      <c r="E11" s="1">
        <f t="shared" si="0"/>
        <v>0</v>
      </c>
      <c r="F11" s="1" t="str">
        <f t="shared" si="0"/>
        <v/>
      </c>
      <c r="G11" s="1" t="str">
        <f t="shared" si="0"/>
        <v/>
      </c>
      <c r="I11" s="9"/>
      <c r="J11" s="10"/>
      <c r="K11" s="10"/>
      <c r="L11" s="10"/>
      <c r="M11" s="10"/>
      <c r="N11" s="10"/>
      <c r="O11" s="11"/>
    </row>
    <row r="12" spans="1:15" x14ac:dyDescent="0.25">
      <c r="A12" s="1" t="s">
        <v>14</v>
      </c>
      <c r="B12" s="1">
        <v>6.5</v>
      </c>
      <c r="C12" s="1">
        <v>59</v>
      </c>
      <c r="D12" s="1">
        <v>1</v>
      </c>
      <c r="E12" s="1">
        <f t="shared" si="0"/>
        <v>1</v>
      </c>
      <c r="F12" s="1" t="str">
        <f t="shared" si="0"/>
        <v/>
      </c>
      <c r="G12" s="1" t="str">
        <f t="shared" si="0"/>
        <v/>
      </c>
      <c r="I12" s="9"/>
      <c r="J12" s="10"/>
      <c r="K12" s="10"/>
      <c r="L12" s="10"/>
      <c r="M12" s="10"/>
      <c r="N12" s="10"/>
      <c r="O12" s="11"/>
    </row>
    <row r="13" spans="1:15" x14ac:dyDescent="0.25">
      <c r="A13" s="1" t="s">
        <v>15</v>
      </c>
      <c r="B13" s="1">
        <v>5</v>
      </c>
      <c r="C13" s="1">
        <v>53</v>
      </c>
      <c r="D13" s="1">
        <v>0</v>
      </c>
      <c r="E13" s="1">
        <f t="shared" si="0"/>
        <v>0</v>
      </c>
      <c r="F13" s="1" t="str">
        <f t="shared" si="0"/>
        <v/>
      </c>
      <c r="G13" s="1" t="str">
        <f t="shared" si="0"/>
        <v/>
      </c>
      <c r="I13" s="9"/>
      <c r="J13" s="10"/>
      <c r="K13" s="10"/>
      <c r="L13" s="10"/>
      <c r="M13" s="10"/>
      <c r="N13" s="10"/>
      <c r="O13" s="11"/>
    </row>
    <row r="14" spans="1:15" x14ac:dyDescent="0.25">
      <c r="A14" s="1" t="s">
        <v>16</v>
      </c>
      <c r="B14" s="1">
        <v>3</v>
      </c>
      <c r="C14" s="1">
        <v>48</v>
      </c>
      <c r="D14" s="1">
        <v>8</v>
      </c>
      <c r="E14" s="1" t="str">
        <f t="shared" si="0"/>
        <v/>
      </c>
      <c r="F14" s="1" t="str">
        <f>IF(AND(J$1&lt;=$D14,$D14&lt;= J$2),$D14,"")</f>
        <v/>
      </c>
      <c r="G14" s="1">
        <f t="shared" si="0"/>
        <v>8</v>
      </c>
      <c r="I14" s="9"/>
      <c r="J14" s="10"/>
      <c r="K14" s="10"/>
      <c r="L14" s="10"/>
      <c r="M14" s="10"/>
      <c r="N14" s="10"/>
      <c r="O14" s="11"/>
    </row>
    <row r="15" spans="1:15" x14ac:dyDescent="0.25">
      <c r="A15" s="1" t="s">
        <v>17</v>
      </c>
      <c r="B15" s="1">
        <v>22</v>
      </c>
      <c r="C15" s="1">
        <v>74</v>
      </c>
      <c r="D15" s="1">
        <v>1</v>
      </c>
      <c r="E15" s="1">
        <f t="shared" si="0"/>
        <v>1</v>
      </c>
      <c r="F15" s="1" t="str">
        <f t="shared" si="0"/>
        <v/>
      </c>
      <c r="G15" s="1" t="str">
        <f t="shared" si="0"/>
        <v/>
      </c>
      <c r="I15" s="9"/>
      <c r="J15" s="10"/>
      <c r="K15" s="10"/>
      <c r="L15" s="10"/>
      <c r="M15" s="10"/>
      <c r="N15" s="10"/>
      <c r="O15" s="11"/>
    </row>
    <row r="16" spans="1:15" x14ac:dyDescent="0.25">
      <c r="A16" s="1" t="s">
        <v>18</v>
      </c>
      <c r="B16" s="1">
        <v>22</v>
      </c>
      <c r="C16" s="1">
        <v>59</v>
      </c>
      <c r="D16" s="1">
        <v>0</v>
      </c>
      <c r="E16" s="1">
        <f t="shared" si="0"/>
        <v>0</v>
      </c>
      <c r="F16" s="1" t="str">
        <f t="shared" si="0"/>
        <v/>
      </c>
      <c r="G16" s="1" t="str">
        <f t="shared" si="0"/>
        <v/>
      </c>
      <c r="I16" s="9"/>
      <c r="J16" s="10"/>
      <c r="K16" s="10"/>
      <c r="L16" s="10"/>
      <c r="M16" s="10"/>
      <c r="N16" s="10"/>
      <c r="O16" s="11"/>
    </row>
    <row r="17" spans="1:15" x14ac:dyDescent="0.25">
      <c r="A17" s="1" t="s">
        <v>19</v>
      </c>
      <c r="B17" s="1">
        <v>14</v>
      </c>
      <c r="C17" s="1">
        <v>49</v>
      </c>
      <c r="D17" s="1">
        <v>0</v>
      </c>
      <c r="E17" s="1">
        <f t="shared" si="0"/>
        <v>0</v>
      </c>
      <c r="F17" s="1" t="str">
        <f t="shared" si="0"/>
        <v/>
      </c>
      <c r="G17" s="1" t="str">
        <f t="shared" si="0"/>
        <v/>
      </c>
      <c r="I17" s="9"/>
      <c r="J17" s="10"/>
      <c r="K17" s="10"/>
      <c r="L17" s="10"/>
      <c r="M17" s="10"/>
      <c r="N17" s="10"/>
      <c r="O17" s="11"/>
    </row>
    <row r="18" spans="1:15" x14ac:dyDescent="0.25">
      <c r="A18" s="1" t="s">
        <v>20</v>
      </c>
      <c r="B18" s="1">
        <v>15</v>
      </c>
      <c r="C18" s="1">
        <v>37</v>
      </c>
      <c r="D18" s="1">
        <v>0</v>
      </c>
      <c r="E18" s="1">
        <f t="shared" si="0"/>
        <v>0</v>
      </c>
      <c r="F18" s="1" t="str">
        <f t="shared" si="0"/>
        <v/>
      </c>
      <c r="G18" s="1" t="str">
        <f t="shared" si="0"/>
        <v/>
      </c>
      <c r="I18" s="9"/>
      <c r="J18" s="10"/>
      <c r="K18" s="10"/>
      <c r="L18" s="10"/>
      <c r="M18" s="10"/>
      <c r="N18" s="10"/>
      <c r="O18" s="11"/>
    </row>
    <row r="19" spans="1:15" x14ac:dyDescent="0.25">
      <c r="A19" s="1" t="s">
        <v>21</v>
      </c>
      <c r="B19" s="1">
        <v>16.5</v>
      </c>
      <c r="C19" s="1">
        <v>27</v>
      </c>
      <c r="D19" s="1">
        <v>0</v>
      </c>
      <c r="E19" s="1">
        <f t="shared" si="0"/>
        <v>0</v>
      </c>
      <c r="F19" s="1" t="str">
        <f t="shared" si="0"/>
        <v/>
      </c>
      <c r="G19" s="1" t="str">
        <f t="shared" si="0"/>
        <v/>
      </c>
      <c r="I19" s="9"/>
      <c r="J19" s="10"/>
      <c r="K19" s="10"/>
      <c r="L19" s="10"/>
      <c r="M19" s="10"/>
      <c r="N19" s="10"/>
      <c r="O19" s="11"/>
    </row>
    <row r="20" spans="1:15" x14ac:dyDescent="0.25">
      <c r="A20" s="1" t="s">
        <v>22</v>
      </c>
      <c r="B20" s="1">
        <v>16.5</v>
      </c>
      <c r="C20" s="1">
        <v>16.5</v>
      </c>
      <c r="D20" s="1">
        <v>0</v>
      </c>
      <c r="E20" s="1">
        <f t="shared" si="0"/>
        <v>0</v>
      </c>
      <c r="F20" s="1" t="str">
        <f t="shared" si="0"/>
        <v/>
      </c>
      <c r="G20" s="1" t="str">
        <f t="shared" si="0"/>
        <v/>
      </c>
      <c r="I20" s="9"/>
      <c r="J20" s="10"/>
      <c r="K20" s="10"/>
      <c r="L20" s="10"/>
      <c r="M20" s="10"/>
      <c r="N20" s="10"/>
      <c r="O20" s="11"/>
    </row>
    <row r="21" spans="1:15" x14ac:dyDescent="0.25">
      <c r="A21" s="1" t="s">
        <v>23</v>
      </c>
      <c r="B21" s="1">
        <v>18</v>
      </c>
      <c r="C21" s="1">
        <v>7</v>
      </c>
      <c r="D21" s="1">
        <v>1</v>
      </c>
      <c r="E21" s="1">
        <f t="shared" si="0"/>
        <v>1</v>
      </c>
      <c r="F21" s="1" t="str">
        <f t="shared" si="0"/>
        <v/>
      </c>
      <c r="G21" s="1" t="str">
        <f t="shared" si="0"/>
        <v/>
      </c>
      <c r="I21" s="9"/>
      <c r="J21" s="10"/>
      <c r="K21" s="10"/>
      <c r="L21" s="10"/>
      <c r="M21" s="10"/>
      <c r="N21" s="10"/>
      <c r="O21" s="11"/>
    </row>
    <row r="22" spans="1:15" x14ac:dyDescent="0.25">
      <c r="A22" s="1" t="s">
        <v>24</v>
      </c>
      <c r="B22" s="1">
        <v>17</v>
      </c>
      <c r="C22" s="1">
        <v>1</v>
      </c>
      <c r="D22" s="1">
        <v>0</v>
      </c>
      <c r="E22" s="1">
        <f t="shared" si="0"/>
        <v>0</v>
      </c>
      <c r="F22" s="1" t="str">
        <f t="shared" si="0"/>
        <v/>
      </c>
      <c r="G22" s="1" t="str">
        <f t="shared" si="0"/>
        <v/>
      </c>
      <c r="I22" s="9"/>
      <c r="J22" s="10"/>
      <c r="K22" s="10"/>
      <c r="L22" s="10"/>
      <c r="M22" s="10"/>
      <c r="N22" s="10"/>
      <c r="O22" s="11"/>
    </row>
    <row r="23" spans="1:15" x14ac:dyDescent="0.25">
      <c r="A23" s="1" t="s">
        <v>25</v>
      </c>
      <c r="B23" s="1">
        <v>77.5</v>
      </c>
      <c r="C23" s="1">
        <v>87</v>
      </c>
      <c r="D23" s="1">
        <v>0</v>
      </c>
      <c r="E23" s="1">
        <f t="shared" si="0"/>
        <v>0</v>
      </c>
      <c r="F23" s="1" t="str">
        <f t="shared" si="0"/>
        <v/>
      </c>
      <c r="G23" s="1" t="str">
        <f t="shared" si="0"/>
        <v/>
      </c>
      <c r="I23" s="9"/>
      <c r="J23" s="10"/>
      <c r="K23" s="10"/>
      <c r="L23" s="10"/>
      <c r="M23" s="10"/>
      <c r="N23" s="10"/>
      <c r="O23" s="11"/>
    </row>
    <row r="24" spans="1:15" x14ac:dyDescent="0.25">
      <c r="A24" s="1" t="s">
        <v>26</v>
      </c>
      <c r="B24" s="1">
        <v>77.5</v>
      </c>
      <c r="C24" s="1">
        <v>75</v>
      </c>
      <c r="D24" s="1">
        <v>2</v>
      </c>
      <c r="E24" s="1">
        <f t="shared" si="0"/>
        <v>2</v>
      </c>
      <c r="F24" s="1" t="str">
        <f t="shared" si="0"/>
        <v/>
      </c>
      <c r="G24" s="1" t="str">
        <f t="shared" si="0"/>
        <v/>
      </c>
      <c r="I24" s="9"/>
      <c r="J24" s="10"/>
      <c r="K24" s="10"/>
      <c r="L24" s="10"/>
      <c r="M24" s="10"/>
      <c r="N24" s="10"/>
      <c r="O24" s="11"/>
    </row>
    <row r="25" spans="1:15" x14ac:dyDescent="0.25">
      <c r="A25" s="1" t="s">
        <v>27</v>
      </c>
      <c r="B25" s="1">
        <v>77.5</v>
      </c>
      <c r="C25" s="1">
        <v>59</v>
      </c>
      <c r="D25" s="1">
        <v>4</v>
      </c>
      <c r="E25" s="1" t="str">
        <f t="shared" si="0"/>
        <v/>
      </c>
      <c r="F25" s="1">
        <f t="shared" si="0"/>
        <v>4</v>
      </c>
      <c r="G25" s="1" t="str">
        <f t="shared" si="0"/>
        <v/>
      </c>
      <c r="I25" s="9"/>
      <c r="J25" s="10"/>
      <c r="K25" s="10"/>
      <c r="L25" s="10"/>
      <c r="M25" s="10"/>
      <c r="N25" s="10"/>
      <c r="O25" s="11"/>
    </row>
    <row r="26" spans="1:15" x14ac:dyDescent="0.25">
      <c r="A26" s="1" t="s">
        <v>28</v>
      </c>
      <c r="B26" s="1">
        <v>83</v>
      </c>
      <c r="C26" s="1">
        <v>49</v>
      </c>
      <c r="D26" s="1">
        <v>3</v>
      </c>
      <c r="E26" s="1">
        <f t="shared" si="0"/>
        <v>3</v>
      </c>
      <c r="F26" s="1" t="str">
        <f t="shared" si="0"/>
        <v/>
      </c>
      <c r="G26" s="1" t="str">
        <f t="shared" si="0"/>
        <v/>
      </c>
      <c r="I26" s="9"/>
      <c r="J26" s="10"/>
      <c r="K26" s="10"/>
      <c r="L26" s="10"/>
      <c r="M26" s="10"/>
      <c r="N26" s="10"/>
      <c r="O26" s="11"/>
    </row>
    <row r="27" spans="1:15" x14ac:dyDescent="0.25">
      <c r="A27" s="1" t="s">
        <v>29</v>
      </c>
      <c r="B27" s="1">
        <v>84</v>
      </c>
      <c r="C27" s="1">
        <v>37</v>
      </c>
      <c r="D27" s="1">
        <v>6</v>
      </c>
      <c r="E27" s="1" t="str">
        <f t="shared" si="0"/>
        <v/>
      </c>
      <c r="F27" s="1">
        <f t="shared" si="0"/>
        <v>6</v>
      </c>
      <c r="G27" s="1" t="str">
        <f t="shared" si="0"/>
        <v/>
      </c>
      <c r="I27" s="12"/>
      <c r="J27" s="13"/>
      <c r="K27" s="13"/>
      <c r="L27" s="13"/>
      <c r="M27" s="13"/>
      <c r="N27" s="13"/>
      <c r="O27" s="14"/>
    </row>
    <row r="28" spans="1:15" x14ac:dyDescent="0.25">
      <c r="A28" s="1" t="s">
        <v>30</v>
      </c>
      <c r="B28" s="1">
        <v>84</v>
      </c>
      <c r="C28" s="1">
        <v>16</v>
      </c>
      <c r="D28" s="1">
        <v>2</v>
      </c>
      <c r="E28" s="1">
        <f t="shared" si="0"/>
        <v>2</v>
      </c>
      <c r="F28" s="1" t="str">
        <f t="shared" si="0"/>
        <v/>
      </c>
      <c r="G28" s="1" t="str">
        <f>IF(AND(K$1&lt;=$D28,$D28&lt;= K$2),$D28,"")</f>
        <v/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Reference</vt:lpstr>
    </vt:vector>
  </TitlesOfParts>
  <Company>Crown EMEA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BOULLIN, Thomas</dc:creator>
  <cp:lastModifiedBy>BOULLIN, Thomas</cp:lastModifiedBy>
  <dcterms:created xsi:type="dcterms:W3CDTF">2021-02-09T10:43:38Z</dcterms:created>
  <dcterms:modified xsi:type="dcterms:W3CDTF">2021-02-09T10:46:35Z</dcterms:modified>
</cp:coreProperties>
</file>