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sim\Downloads\"/>
    </mc:Choice>
  </mc:AlternateContent>
  <xr:revisionPtr revIDLastSave="0" documentId="13_ncr:1_{828B3413-F759-45E5-9F81-F31D5961F780}" xr6:coauthVersionLast="46" xr6:coauthVersionMax="46" xr10:uidLastSave="{00000000-0000-0000-0000-000000000000}"/>
  <bookViews>
    <workbookView xWindow="-108" yWindow="-108" windowWidth="23256" windowHeight="12576" xr2:uid="{7917C9D1-D815-46E7-9AFC-F14B104411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3" i="1"/>
  <c r="H14" i="1"/>
  <c r="H15" i="1"/>
  <c r="H16" i="1"/>
  <c r="H17" i="1"/>
  <c r="G12" i="1"/>
  <c r="G13" i="1"/>
  <c r="G14" i="1"/>
  <c r="G15" i="1"/>
  <c r="G16" i="1"/>
  <c r="G17" i="1"/>
  <c r="F12" i="1"/>
  <c r="F13" i="1"/>
  <c r="F14" i="1"/>
  <c r="F15" i="1"/>
  <c r="F16" i="1"/>
  <c r="F17" i="1"/>
  <c r="E12" i="1"/>
  <c r="E13" i="1"/>
  <c r="E14" i="1"/>
  <c r="E15" i="1"/>
  <c r="E16" i="1"/>
  <c r="E17" i="1"/>
  <c r="D13" i="1"/>
  <c r="D14" i="1"/>
  <c r="D15" i="1"/>
  <c r="D16" i="1"/>
  <c r="D17" i="1"/>
  <c r="C17" i="1"/>
  <c r="C13" i="1"/>
  <c r="C14" i="1"/>
  <c r="C15" i="1"/>
  <c r="C16" i="1"/>
  <c r="C12" i="1"/>
  <c r="B13" i="1"/>
  <c r="B14" i="1"/>
  <c r="B15" i="1"/>
  <c r="B16" i="1"/>
  <c r="B17" i="1"/>
  <c r="D12" i="1"/>
  <c r="B12" i="1"/>
  <c r="O27" i="1"/>
  <c r="O28" i="1"/>
  <c r="O29" i="1"/>
  <c r="O30" i="1"/>
  <c r="O31" i="1"/>
  <c r="O26" i="1"/>
</calcChain>
</file>

<file path=xl/sharedStrings.xml><?xml version="1.0" encoding="utf-8"?>
<sst xmlns="http://schemas.openxmlformats.org/spreadsheetml/2006/main" count="33" uniqueCount="19">
  <si>
    <t>Markus</t>
  </si>
  <si>
    <t>Chris</t>
  </si>
  <si>
    <t>Roger</t>
  </si>
  <si>
    <t>Jean</t>
  </si>
  <si>
    <t>Daniel</t>
  </si>
  <si>
    <t>Seb</t>
  </si>
  <si>
    <t>Heures prévues</t>
  </si>
  <si>
    <r>
      <t xml:space="preserve">Heures restantes </t>
    </r>
    <r>
      <rPr>
        <sz val="11"/>
        <rFont val="Calibri"/>
        <family val="2"/>
        <scheme val="minor"/>
      </rPr>
      <t>(après attribution des travaux)</t>
    </r>
  </si>
  <si>
    <t>Présence du mois</t>
  </si>
  <si>
    <t>Fiche travail n°</t>
  </si>
  <si>
    <t>Liste des travaux</t>
  </si>
  <si>
    <t>Date format liste de travaux</t>
  </si>
  <si>
    <t>Intervenant2</t>
  </si>
  <si>
    <t>Intervenant1</t>
  </si>
  <si>
    <t>Date intervention début</t>
  </si>
  <si>
    <t>Date intervention fin</t>
  </si>
  <si>
    <t>Durée [jours]</t>
  </si>
  <si>
    <t>Il y aurait à la place de B12 / C12 / D12 :</t>
  </si>
  <si>
    <t>Si je planifie le travail de la ligne 26:  Il dure 20.5 heures (ou 2,5 jours) et on devrait donc déduire: 8.20h le 1 janvier / 8.20h le 2 janvier et 4.10h le 3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</si>
</sst>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CHF&quot;;[Red]\-#,##0.00\ &quot;CHF&quot;"/>
  </numFmts>
  <fonts count="15" x14ac:knownFonts="1">
    <font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ck">
        <color theme="0" tint="-0.24994659260841701"/>
      </left>
      <right/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 style="thick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left" vertical="center"/>
    </xf>
    <xf numFmtId="2" fontId="0" fillId="0" borderId="2" xfId="0" applyNumberForma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8" fontId="2" fillId="2" borderId="4" xfId="0" applyNumberFormat="1" applyFont="1" applyFill="1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left" vertical="center"/>
    </xf>
    <xf numFmtId="0" fontId="0" fillId="0" borderId="0" xfId="0" applyAlignment="1">
      <alignment vertical="center" wrapText="1"/>
    </xf>
    <xf numFmtId="2" fontId="0" fillId="0" borderId="2" xfId="0" applyNumberForma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8" fontId="6" fillId="0" borderId="2" xfId="0" applyNumberFormat="1" applyFont="1" applyFill="1" applyBorder="1" applyAlignment="1">
      <alignment horizontal="left" vertical="center"/>
    </xf>
    <xf numFmtId="0" fontId="10" fillId="0" borderId="0" xfId="0" applyFont="1"/>
    <xf numFmtId="0" fontId="3" fillId="0" borderId="12" xfId="0" applyFont="1" applyBorder="1"/>
    <xf numFmtId="0" fontId="8" fillId="3" borderId="2" xfId="0" applyFont="1" applyFill="1" applyBorder="1" applyAlignment="1">
      <alignment horizontal="center" vertical="center" wrapText="1"/>
    </xf>
    <xf numFmtId="0" fontId="0" fillId="0" borderId="0" xfId="0" applyBorder="1"/>
    <xf numFmtId="0" fontId="5" fillId="0" borderId="0" xfId="0" applyFont="1" applyBorder="1"/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4" borderId="0" xfId="0" applyFill="1"/>
    <xf numFmtId="14" fontId="1" fillId="2" borderId="5" xfId="0" applyNumberFormat="1" applyFont="1" applyFill="1" applyBorder="1" applyAlignment="1">
      <alignment horizontal="center" vertical="center"/>
    </xf>
    <xf numFmtId="0" fontId="0" fillId="0" borderId="0" xfId="0" applyFill="1"/>
    <xf numFmtId="0" fontId="12" fillId="0" borderId="0" xfId="0" applyFont="1" applyFill="1"/>
    <xf numFmtId="0" fontId="0" fillId="0" borderId="0" xfId="0" applyFill="1" applyBorder="1"/>
    <xf numFmtId="14" fontId="8" fillId="3" borderId="2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2" fontId="13" fillId="5" borderId="13" xfId="0" applyNumberFormat="1" applyFont="1" applyFill="1" applyBorder="1"/>
    <xf numFmtId="2" fontId="13" fillId="5" borderId="14" xfId="0" applyNumberFormat="1" applyFont="1" applyFill="1" applyBorder="1" applyAlignment="1">
      <alignment vertical="center"/>
    </xf>
    <xf numFmtId="0" fontId="0" fillId="4" borderId="2" xfId="0" applyFill="1" applyBorder="1" applyAlignment="1">
      <alignment horizontal="left" vertical="center"/>
    </xf>
    <xf numFmtId="0" fontId="0" fillId="4" borderId="0" xfId="0" applyFill="1" applyBorder="1"/>
    <xf numFmtId="0" fontId="4" fillId="4" borderId="0" xfId="0" applyFont="1" applyFill="1" applyBorder="1" applyAlignment="1">
      <alignment vertical="center"/>
    </xf>
    <xf numFmtId="2" fontId="0" fillId="4" borderId="0" xfId="0" applyNumberFormat="1" applyFill="1" applyBorder="1" applyAlignment="1">
      <alignment vertical="center"/>
    </xf>
    <xf numFmtId="0" fontId="14" fillId="4" borderId="6" xfId="0" applyFont="1" applyFill="1" applyBorder="1" applyAlignment="1">
      <alignment vertical="center"/>
    </xf>
    <xf numFmtId="0" fontId="0" fillId="4" borderId="7" xfId="0" applyFill="1" applyBorder="1"/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4" borderId="2" xfId="0" applyNumberForma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402772</xdr:colOff>
      <xdr:row>11</xdr:row>
      <xdr:rowOff>141514</xdr:rowOff>
    </xdr:from>
    <xdr:to>
      <xdr:col>7</xdr:col>
      <xdr:colOff>130628</xdr:colOff>
      <xdr:row>19</xdr:row>
      <xdr:rowOff>43543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FD6F28C8-7D90-43BA-B330-ADC37C8A4FA6}"/>
            </a:ext>
          </a:extLst>
        </xdr:cNvPr>
        <xdr:cNvCxnSpPr/>
      </xdr:nvCxnSpPr>
      <xdr:spPr>
        <a:xfrm flipH="1" flipV="1">
          <a:off x="2373086" y="2699657"/>
          <a:ext cx="2721428" cy="165462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493059</xdr:colOff>
      <xdr:row>11</xdr:row>
      <xdr:rowOff>172251</xdr:rowOff>
    </xdr:from>
    <xdr:to>
      <xdr:col>6</xdr:col>
      <xdr:colOff>268943</xdr:colOff>
      <xdr:row>19</xdr:row>
      <xdr:rowOff>91568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A26012BD-162D-4214-B19B-E732B88BFF71}"/>
            </a:ext>
          </a:extLst>
        </xdr:cNvPr>
        <xdr:cNvCxnSpPr/>
      </xdr:nvCxnSpPr>
      <xdr:spPr>
        <a:xfrm flipH="1" flipV="1">
          <a:off x="1864659" y="2730394"/>
          <a:ext cx="2769455" cy="167191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210029</xdr:colOff>
      <xdr:row>11</xdr:row>
      <xdr:rowOff>101813</xdr:rowOff>
    </xdr:from>
    <xdr:to>
      <xdr:col>8</xdr:col>
      <xdr:colOff>174170</xdr:colOff>
      <xdr:row>19</xdr:row>
      <xdr:rowOff>39061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A17ACFB-D7B0-478A-BF95-8360323E5EC9}"/>
            </a:ext>
          </a:extLst>
        </xdr:cNvPr>
        <xdr:cNvCxnSpPr/>
      </xdr:nvCxnSpPr>
      <xdr:spPr>
        <a:xfrm flipH="1" flipV="1">
          <a:off x="2779058" y="2659956"/>
          <a:ext cx="2957712" cy="16898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09A78-E9E4-4968-83A3-22FC7AC4BCFC}">
  <dimension ref="A1:AG31"/>
  <sheetViews>
    <sheetView tabSelected="1" zoomScale="70" zoomScaleNormal="70" workbookViewId="0">
      <selection activeCell="L31" sqref="L31:N31"/>
    </sheetView>
  </sheetViews>
  <sheetFormatPr baseColWidth="10" defaultRowHeight="14.4" x14ac:dyDescent="0.3"/>
  <cols>
    <col min="1" max="1" width="20" customWidth="1"/>
    <col min="2" max="32" width="8.6640625" customWidth="1"/>
  </cols>
  <sheetData>
    <row r="1" spans="1:32" ht="15" thickBot="1" x14ac:dyDescent="0.35">
      <c r="A1" s="42" t="s">
        <v>8</v>
      </c>
      <c r="B1" s="43"/>
      <c r="C1" s="43"/>
      <c r="D1" s="44"/>
    </row>
    <row r="2" spans="1:32" ht="15" thickBot="1" x14ac:dyDescent="0.35">
      <c r="A2" s="1"/>
      <c r="B2" s="21">
        <v>44197</v>
      </c>
      <c r="C2" s="21">
        <v>44198</v>
      </c>
      <c r="D2" s="21">
        <v>44199</v>
      </c>
      <c r="E2" s="21">
        <v>44200</v>
      </c>
      <c r="F2" s="21">
        <v>44201</v>
      </c>
      <c r="G2" s="21">
        <v>44202</v>
      </c>
      <c r="H2" s="21">
        <v>44203</v>
      </c>
      <c r="I2" s="21">
        <v>44204</v>
      </c>
      <c r="J2" s="21">
        <v>44205</v>
      </c>
      <c r="K2" s="21">
        <v>44206</v>
      </c>
      <c r="L2" s="21">
        <v>44207</v>
      </c>
      <c r="M2" s="21">
        <v>44208</v>
      </c>
      <c r="N2" s="21">
        <v>44209</v>
      </c>
      <c r="O2" s="21">
        <v>44210</v>
      </c>
      <c r="P2" s="21">
        <v>44211</v>
      </c>
      <c r="Q2" s="21">
        <v>44212</v>
      </c>
      <c r="R2" s="21">
        <v>44213</v>
      </c>
      <c r="S2" s="21">
        <v>44214</v>
      </c>
      <c r="T2" s="21">
        <v>44215</v>
      </c>
      <c r="U2" s="21">
        <v>44216</v>
      </c>
      <c r="V2" s="21">
        <v>44217</v>
      </c>
      <c r="W2" s="21">
        <v>44218</v>
      </c>
      <c r="X2" s="21">
        <v>44219</v>
      </c>
      <c r="Y2" s="21">
        <v>44220</v>
      </c>
      <c r="Z2" s="21">
        <v>44221</v>
      </c>
      <c r="AA2" s="21">
        <v>44222</v>
      </c>
      <c r="AB2" s="21">
        <v>44223</v>
      </c>
      <c r="AC2" s="21">
        <v>44224</v>
      </c>
      <c r="AD2" s="21">
        <v>44225</v>
      </c>
      <c r="AE2" s="21">
        <v>44226</v>
      </c>
      <c r="AF2" s="21">
        <v>44227</v>
      </c>
    </row>
    <row r="3" spans="1:32" ht="18.600000000000001" thickTop="1" x14ac:dyDescent="0.3">
      <c r="A3" s="2" t="s">
        <v>3</v>
      </c>
      <c r="B3" s="3">
        <v>8.1999999999999993</v>
      </c>
      <c r="C3" s="3">
        <v>8.1999999999999993</v>
      </c>
      <c r="D3" s="3">
        <v>8.1999999999999993</v>
      </c>
      <c r="E3" s="3">
        <v>8.1999999999999993</v>
      </c>
      <c r="F3" s="3">
        <v>8.1999999999999993</v>
      </c>
      <c r="G3" s="3">
        <v>8.1999999999999993</v>
      </c>
      <c r="H3" s="3">
        <v>8.1999999999999993</v>
      </c>
      <c r="I3" s="3">
        <v>8.1999999999999993</v>
      </c>
      <c r="J3" s="3">
        <v>8.1999999999999993</v>
      </c>
      <c r="K3" s="3">
        <v>8.1999999999999993</v>
      </c>
      <c r="L3" s="3">
        <v>8.1999999999999993</v>
      </c>
      <c r="M3" s="3">
        <v>8.1999999999999993</v>
      </c>
      <c r="N3" s="3">
        <v>8.1999999999999993</v>
      </c>
      <c r="O3" s="3">
        <v>8.1999999999999993</v>
      </c>
      <c r="P3" s="3">
        <v>8.1999999999999993</v>
      </c>
      <c r="Q3" s="3">
        <v>8.1999999999999993</v>
      </c>
      <c r="R3" s="3">
        <v>0</v>
      </c>
      <c r="S3" s="3">
        <v>8.1999999999999993</v>
      </c>
      <c r="T3" s="3">
        <v>8.1999999999999993</v>
      </c>
      <c r="U3" s="3">
        <v>8.1999999999999993</v>
      </c>
      <c r="V3" s="3">
        <v>8.1999999999999993</v>
      </c>
      <c r="W3" s="3">
        <v>8.1999999999999993</v>
      </c>
      <c r="X3" s="3">
        <v>8.1999999999999993</v>
      </c>
      <c r="Y3" s="3">
        <v>8.1999999999999993</v>
      </c>
      <c r="Z3" s="3">
        <v>8.1999999999999993</v>
      </c>
      <c r="AA3" s="3">
        <v>8.1999999999999993</v>
      </c>
      <c r="AB3" s="3">
        <v>8.1999999999999993</v>
      </c>
      <c r="AC3" s="3">
        <v>8.1999999999999993</v>
      </c>
      <c r="AD3" s="3">
        <v>8.1999999999999993</v>
      </c>
      <c r="AE3" s="3">
        <v>8.1999999999999993</v>
      </c>
      <c r="AF3" s="3">
        <v>8.1999999999999993</v>
      </c>
    </row>
    <row r="4" spans="1:32" ht="18" x14ac:dyDescent="0.3">
      <c r="A4" s="4" t="s">
        <v>4</v>
      </c>
      <c r="B4" s="3">
        <v>8.1999999999999993</v>
      </c>
      <c r="C4" s="3">
        <v>8.1999999999999993</v>
      </c>
      <c r="D4" s="3">
        <v>8.1999999999999993</v>
      </c>
      <c r="E4" s="3">
        <v>8.1999999999999993</v>
      </c>
      <c r="F4" s="3">
        <v>8.1999999999999993</v>
      </c>
      <c r="G4" s="3">
        <v>8.1999999999999993</v>
      </c>
      <c r="H4" s="3">
        <v>8.1999999999999993</v>
      </c>
      <c r="I4" s="3">
        <v>8.1999999999999993</v>
      </c>
      <c r="J4" s="3">
        <v>8.1999999999999993</v>
      </c>
      <c r="K4" s="3">
        <v>8.1999999999999993</v>
      </c>
      <c r="L4" s="3">
        <v>8.1999999999999993</v>
      </c>
      <c r="M4" s="3">
        <v>8.1999999999999993</v>
      </c>
      <c r="N4" s="3">
        <v>8.1999999999999993</v>
      </c>
      <c r="O4" s="3">
        <v>8.1999999999999993</v>
      </c>
      <c r="P4" s="3">
        <v>8.1999999999999993</v>
      </c>
      <c r="Q4" s="3">
        <v>8.1999999999999993</v>
      </c>
      <c r="R4" s="3">
        <v>8.1999999999999993</v>
      </c>
      <c r="S4" s="3">
        <v>8.1999999999999993</v>
      </c>
      <c r="T4" s="3">
        <v>8.1999999999999993</v>
      </c>
      <c r="U4" s="3">
        <v>8.1999999999999993</v>
      </c>
      <c r="V4" s="3">
        <v>8.1999999999999993</v>
      </c>
      <c r="W4" s="3">
        <v>8.1999999999999993</v>
      </c>
      <c r="X4" s="3">
        <v>8.1999999999999993</v>
      </c>
      <c r="Y4" s="3">
        <v>8.1999999999999993</v>
      </c>
      <c r="Z4" s="3">
        <v>8.1999999999999993</v>
      </c>
      <c r="AA4" s="3">
        <v>8.1999999999999993</v>
      </c>
      <c r="AB4" s="3">
        <v>8.1999999999999993</v>
      </c>
      <c r="AC4" s="3">
        <v>8.1999999999999993</v>
      </c>
      <c r="AD4" s="3">
        <v>8.1999999999999993</v>
      </c>
      <c r="AE4" s="3">
        <v>8.1999999999999993</v>
      </c>
      <c r="AF4" s="3">
        <v>8.1999999999999993</v>
      </c>
    </row>
    <row r="5" spans="1:32" ht="18" x14ac:dyDescent="0.3">
      <c r="A5" s="4" t="s">
        <v>0</v>
      </c>
      <c r="B5" s="3">
        <v>8.1999999999999993</v>
      </c>
      <c r="C5" s="3">
        <v>8.1999999999999993</v>
      </c>
      <c r="D5" s="3">
        <v>8.1999999999999993</v>
      </c>
      <c r="E5" s="3">
        <v>8.1999999999999993</v>
      </c>
      <c r="F5" s="3">
        <v>8.1999999999999993</v>
      </c>
      <c r="G5" s="3">
        <v>8.1999999999999993</v>
      </c>
      <c r="H5" s="3">
        <v>8.1999999999999993</v>
      </c>
      <c r="I5" s="3">
        <v>0</v>
      </c>
      <c r="J5" s="3">
        <v>8.1999999999999993</v>
      </c>
      <c r="K5" s="3">
        <v>8.1999999999999993</v>
      </c>
      <c r="L5" s="3">
        <v>8.1999999999999993</v>
      </c>
      <c r="M5" s="3">
        <v>8.1999999999999993</v>
      </c>
      <c r="N5" s="3">
        <v>8.1999999999999993</v>
      </c>
      <c r="O5" s="3">
        <v>8.1999999999999993</v>
      </c>
      <c r="P5" s="3">
        <v>8.1999999999999993</v>
      </c>
      <c r="Q5" s="3">
        <v>8.1999999999999993</v>
      </c>
      <c r="R5" s="3">
        <v>8.1999999999999993</v>
      </c>
      <c r="S5" s="3">
        <v>8.1999999999999993</v>
      </c>
      <c r="T5" s="3">
        <v>8.1999999999999993</v>
      </c>
      <c r="U5" s="3">
        <v>8.1999999999999993</v>
      </c>
      <c r="V5" s="3">
        <v>8.1999999999999993</v>
      </c>
      <c r="W5" s="3">
        <v>8.1999999999999993</v>
      </c>
      <c r="X5" s="3">
        <v>8.1999999999999993</v>
      </c>
      <c r="Y5" s="3">
        <v>8.1999999999999993</v>
      </c>
      <c r="Z5" s="3">
        <v>8.1999999999999993</v>
      </c>
      <c r="AA5" s="3">
        <v>8.1999999999999993</v>
      </c>
      <c r="AB5" s="3">
        <v>8.1999999999999993</v>
      </c>
      <c r="AC5" s="3">
        <v>8.1999999999999993</v>
      </c>
      <c r="AD5" s="3">
        <v>8.1999999999999993</v>
      </c>
      <c r="AE5" s="3">
        <v>8.1999999999999993</v>
      </c>
      <c r="AF5" s="3">
        <v>8.1999999999999993</v>
      </c>
    </row>
    <row r="6" spans="1:32" ht="18" x14ac:dyDescent="0.3">
      <c r="A6" s="4" t="s">
        <v>1</v>
      </c>
      <c r="B6" s="3">
        <v>8.1999999999999993</v>
      </c>
      <c r="C6" s="3">
        <v>8.1999999999999993</v>
      </c>
      <c r="D6" s="3">
        <v>8.1999999999999993</v>
      </c>
      <c r="E6" s="3">
        <v>8.1999999999999993</v>
      </c>
      <c r="F6" s="3">
        <v>8.1999999999999993</v>
      </c>
      <c r="G6" s="3">
        <v>8.1999999999999993</v>
      </c>
      <c r="H6" s="3">
        <v>8.1999999999999993</v>
      </c>
      <c r="I6" s="3">
        <v>8.1999999999999993</v>
      </c>
      <c r="J6" s="3">
        <v>8.1999999999999993</v>
      </c>
      <c r="K6" s="3">
        <v>8.1999999999999993</v>
      </c>
      <c r="L6" s="3">
        <v>8.1999999999999993</v>
      </c>
      <c r="M6" s="3">
        <v>8.1999999999999993</v>
      </c>
      <c r="N6" s="3">
        <v>8.1999999999999993</v>
      </c>
      <c r="O6" s="3">
        <v>8.1999999999999993</v>
      </c>
      <c r="P6" s="3">
        <v>8.1999999999999993</v>
      </c>
      <c r="Q6" s="3">
        <v>8.1999999999999993</v>
      </c>
      <c r="R6" s="3">
        <v>8.1999999999999993</v>
      </c>
      <c r="S6" s="3">
        <v>8.1999999999999993</v>
      </c>
      <c r="T6" s="3">
        <v>8.1999999999999993</v>
      </c>
      <c r="U6" s="3">
        <v>8.1999999999999993</v>
      </c>
      <c r="V6" s="3">
        <v>8.1999999999999993</v>
      </c>
      <c r="W6" s="3">
        <v>8.1999999999999993</v>
      </c>
      <c r="X6" s="3">
        <v>8.1999999999999993</v>
      </c>
      <c r="Y6" s="3">
        <v>8.1999999999999993</v>
      </c>
      <c r="Z6" s="3">
        <v>8.1999999999999993</v>
      </c>
      <c r="AA6" s="3">
        <v>8.1999999999999993</v>
      </c>
      <c r="AB6" s="3">
        <v>8.1999999999999993</v>
      </c>
      <c r="AC6" s="3">
        <v>8.1999999999999993</v>
      </c>
      <c r="AD6" s="3">
        <v>8.1999999999999993</v>
      </c>
      <c r="AE6" s="3">
        <v>8.1999999999999993</v>
      </c>
      <c r="AF6" s="3">
        <v>8.1999999999999993</v>
      </c>
    </row>
    <row r="7" spans="1:32" ht="18" x14ac:dyDescent="0.3">
      <c r="A7" s="4" t="s">
        <v>2</v>
      </c>
      <c r="B7" s="3">
        <v>8.1999999999999993</v>
      </c>
      <c r="C7" s="3">
        <v>8.1999999999999993</v>
      </c>
      <c r="D7" s="3">
        <v>8.1999999999999993</v>
      </c>
      <c r="E7" s="3">
        <v>8.1999999999999993</v>
      </c>
      <c r="F7" s="3">
        <v>8.1999999999999993</v>
      </c>
      <c r="G7" s="3">
        <v>8.1999999999999993</v>
      </c>
      <c r="H7" s="3">
        <v>8.1999999999999993</v>
      </c>
      <c r="I7" s="3">
        <v>8.1999999999999993</v>
      </c>
      <c r="J7" s="3">
        <v>8.1999999999999993</v>
      </c>
      <c r="K7" s="3">
        <v>8.1999999999999993</v>
      </c>
      <c r="L7" s="3">
        <v>8.1999999999999993</v>
      </c>
      <c r="M7" s="3">
        <v>8.1999999999999993</v>
      </c>
      <c r="N7" s="3">
        <v>8.1999999999999993</v>
      </c>
      <c r="O7" s="3">
        <v>8.1999999999999993</v>
      </c>
      <c r="P7" s="3">
        <v>8.1999999999999993</v>
      </c>
      <c r="Q7" s="3">
        <v>4.0999999999999996</v>
      </c>
      <c r="R7" s="3">
        <v>8.1999999999999993</v>
      </c>
      <c r="S7" s="3">
        <v>8.1999999999999993</v>
      </c>
      <c r="T7" s="3">
        <v>8.1999999999999993</v>
      </c>
      <c r="U7" s="3">
        <v>8.1999999999999993</v>
      </c>
      <c r="V7" s="3">
        <v>8.1999999999999993</v>
      </c>
      <c r="W7" s="3">
        <v>8.1999999999999993</v>
      </c>
      <c r="X7" s="3">
        <v>8.1999999999999993</v>
      </c>
      <c r="Y7" s="3">
        <v>8.1999999999999993</v>
      </c>
      <c r="Z7" s="3">
        <v>8.1999999999999993</v>
      </c>
      <c r="AA7" s="3">
        <v>8.1999999999999993</v>
      </c>
      <c r="AB7" s="3">
        <v>8.1999999999999993</v>
      </c>
      <c r="AC7" s="3">
        <v>8.1999999999999993</v>
      </c>
      <c r="AD7" s="3">
        <v>8.1999999999999993</v>
      </c>
      <c r="AE7" s="3">
        <v>8.1999999999999993</v>
      </c>
      <c r="AF7" s="3">
        <v>8.1999999999999993</v>
      </c>
    </row>
    <row r="8" spans="1:32" ht="18.600000000000001" thickBot="1" x14ac:dyDescent="0.35">
      <c r="A8" s="5" t="s">
        <v>5</v>
      </c>
      <c r="B8" s="3">
        <v>8.1999999999999993</v>
      </c>
      <c r="C8" s="3">
        <v>8.1999999999999993</v>
      </c>
      <c r="D8" s="3">
        <v>8.1999999999999993</v>
      </c>
      <c r="E8" s="3">
        <v>8.1999999999999993</v>
      </c>
      <c r="F8" s="3">
        <v>8.1999999999999993</v>
      </c>
      <c r="G8" s="3">
        <v>8.1999999999999993</v>
      </c>
      <c r="H8" s="3">
        <v>8.1999999999999993</v>
      </c>
      <c r="I8" s="3">
        <v>8.1999999999999993</v>
      </c>
      <c r="J8" s="3">
        <v>8.1999999999999993</v>
      </c>
      <c r="K8" s="3">
        <v>8.1999999999999993</v>
      </c>
      <c r="L8" s="3">
        <v>8.1999999999999993</v>
      </c>
      <c r="M8" s="3">
        <v>8.1999999999999993</v>
      </c>
      <c r="N8" s="3">
        <v>8.1999999999999993</v>
      </c>
      <c r="O8" s="3">
        <v>8.1999999999999993</v>
      </c>
      <c r="P8" s="3">
        <v>8.1999999999999993</v>
      </c>
      <c r="Q8" s="3">
        <v>8.1999999999999993</v>
      </c>
      <c r="R8" s="3">
        <v>8.1999999999999993</v>
      </c>
      <c r="S8" s="3">
        <v>8.1999999999999993</v>
      </c>
      <c r="T8" s="3">
        <v>8.1999999999999993</v>
      </c>
      <c r="U8" s="3">
        <v>8.1999999999999993</v>
      </c>
      <c r="V8" s="3">
        <v>8.1999999999999993</v>
      </c>
      <c r="W8" s="3">
        <v>8.1999999999999993</v>
      </c>
      <c r="X8" s="3">
        <v>8.1999999999999993</v>
      </c>
      <c r="Y8" s="3">
        <v>8.1999999999999993</v>
      </c>
      <c r="Z8" s="3">
        <v>8.1999999999999993</v>
      </c>
      <c r="AA8" s="3">
        <v>8.1999999999999993</v>
      </c>
      <c r="AB8" s="3">
        <v>8.1999999999999993</v>
      </c>
      <c r="AC8" s="3">
        <v>8.1999999999999993</v>
      </c>
      <c r="AD8" s="3">
        <v>8.1999999999999993</v>
      </c>
      <c r="AE8" s="3">
        <v>8.1999999999999993</v>
      </c>
      <c r="AF8" s="3">
        <v>8.1999999999999993</v>
      </c>
    </row>
    <row r="9" spans="1:32" ht="15.6" thickTop="1" thickBot="1" x14ac:dyDescent="0.35"/>
    <row r="10" spans="1:32" ht="30.6" customHeight="1" x14ac:dyDescent="0.3">
      <c r="A10" s="45" t="s">
        <v>7</v>
      </c>
      <c r="B10" s="46"/>
      <c r="C10" s="46"/>
      <c r="D10" s="47"/>
    </row>
    <row r="11" spans="1:32" x14ac:dyDescent="0.3">
      <c r="A11" s="14" t="s">
        <v>11</v>
      </c>
      <c r="B11" s="25">
        <v>44197</v>
      </c>
      <c r="C11" s="25">
        <v>44198</v>
      </c>
      <c r="D11" s="25">
        <v>44199</v>
      </c>
      <c r="E11" s="25">
        <v>44200</v>
      </c>
      <c r="F11" s="25">
        <v>44201</v>
      </c>
      <c r="G11" s="25">
        <v>44202</v>
      </c>
      <c r="H11" s="25">
        <v>44203</v>
      </c>
      <c r="I11" s="25">
        <v>44204</v>
      </c>
      <c r="J11" s="25">
        <v>44205</v>
      </c>
      <c r="K11" s="25">
        <v>44206</v>
      </c>
      <c r="L11" s="25">
        <v>44207</v>
      </c>
      <c r="M11" s="25">
        <v>44208</v>
      </c>
      <c r="N11" s="25">
        <v>44209</v>
      </c>
      <c r="O11" s="25">
        <v>44210</v>
      </c>
      <c r="P11" s="25">
        <v>44211</v>
      </c>
      <c r="Q11" s="25">
        <v>44212</v>
      </c>
      <c r="R11" s="25">
        <v>44213</v>
      </c>
      <c r="S11" s="25">
        <v>44214</v>
      </c>
      <c r="T11" s="25">
        <v>44215</v>
      </c>
      <c r="U11" s="25">
        <v>44216</v>
      </c>
      <c r="V11" s="25">
        <v>44217</v>
      </c>
      <c r="W11" s="25">
        <v>44218</v>
      </c>
      <c r="X11" s="25">
        <v>44219</v>
      </c>
      <c r="Y11" s="25">
        <v>44220</v>
      </c>
      <c r="Z11" s="25">
        <v>44221</v>
      </c>
      <c r="AA11" s="25">
        <v>44222</v>
      </c>
      <c r="AB11" s="25">
        <v>44223</v>
      </c>
      <c r="AC11" s="25">
        <v>44224</v>
      </c>
      <c r="AD11" s="25">
        <v>44225</v>
      </c>
      <c r="AE11" s="25">
        <v>44226</v>
      </c>
      <c r="AF11" s="25">
        <v>44227</v>
      </c>
    </row>
    <row r="12" spans="1:32" ht="18" x14ac:dyDescent="0.3">
      <c r="A12" s="10" t="s">
        <v>3</v>
      </c>
      <c r="B12" s="9">
        <f>B3-(SUMIFS($L$26:$L$31,$F$26:$F$31,B$11,$B$26:$B$31,$A12)+SUMIFS($L$26:$L$31,$F$26:$F$31,B$11,D$26:D$31,$A12))</f>
        <v>-12.3</v>
      </c>
      <c r="C12" s="9">
        <f>C3-(SUMIFS($L$26:$L$31,$F$26:$F$31,C$11,$B$26:$B$31,$A12)+SUMIFS($L$26:$L$31,$F$26:$F$31,C$11,D$26:D$31,$A12))</f>
        <v>8.1999999999999993</v>
      </c>
      <c r="D12" s="9">
        <f>C3-(SUMIFS($L$26:$L$31,$F$26:$F$31,D$11,$B$26:$B$31,$A12)+SUMIFS($L$26:$L$31,$F$26:$F$31,D$11,D$26:D$31,$A12))</f>
        <v>8.1999999999999993</v>
      </c>
      <c r="E12" s="9">
        <f t="shared" ref="E12:E16" si="0">D3-(SUMIFS($L$26:$L$31,$F$26:$F$31,E$11,$B$26:$B$31,$A12)+SUMIFS($L$26:$L$31,$F$26:$F$31,E$11,D$26:D$31,$A12))</f>
        <v>8.1999999999999993</v>
      </c>
      <c r="F12" s="9">
        <f t="shared" ref="F12:F16" si="1">E3-(SUMIFS($L$26:$L$31,$F$26:$F$31,F$11,$B$26:$B$31,$A12)+SUMIFS($L$26:$L$31,$F$26:$F$31,F$11,D$26:D$31,$A12))</f>
        <v>8.1999999999999993</v>
      </c>
      <c r="G12" s="9">
        <f t="shared" ref="G12:G16" si="2">F3-(SUMIFS($L$26:$L$31,$F$26:$F$31,G$11,$B$26:$B$31,$A12)+SUMIFS($L$26:$L$31,$F$26:$F$31,G$11,D$26:D$31,$A12))</f>
        <v>8.1999999999999993</v>
      </c>
      <c r="H12" s="9">
        <f t="shared" ref="H12:H16" si="3">G3-(SUMIFS($L$26:$L$31,$F$26:$F$31,H$11,$B$26:$B$31,$A12)+SUMIFS($L$26:$L$31,$F$26:$F$31,H$11,D$26:D$31,$A12))</f>
        <v>8.1999999999999993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 ht="18" x14ac:dyDescent="0.3">
      <c r="A13" s="10" t="s">
        <v>4</v>
      </c>
      <c r="B13" s="9">
        <f t="shared" ref="B13:B17" si="4">B4-(SUMIFS($L$26:$L$31,$F$26:$F$31,B$11,$B$26:$B$31,$A13)+SUMIFS($L$26:$L$31,$F$26:$F$31,B$11,D$26:D$31,$A13))</f>
        <v>8.1999999999999993</v>
      </c>
      <c r="C13" s="9">
        <f t="shared" ref="C13:C17" si="5">C4-(SUMIFS($L$26:$L$31,$F$26:$F$31,C$11,$B$26:$B$31,$A13)+SUMIFS($L$26:$L$31,$F$26:$F$31,C$11,D$26:D$31,$A13))</f>
        <v>8.1999999999999993</v>
      </c>
      <c r="D13" s="9">
        <f t="shared" ref="D13:E17" si="6">C4-(SUMIFS($L$26:$L$31,$F$26:$F$31,D$11,$B$26:$B$31,$A13)+SUMIFS($L$26:$L$31,$F$26:$F$31,D$11,D$26:D$31,$A13))</f>
        <v>8.1999999999999993</v>
      </c>
      <c r="E13" s="9">
        <f t="shared" si="0"/>
        <v>8.1999999999999993</v>
      </c>
      <c r="F13" s="9">
        <f t="shared" si="1"/>
        <v>8.1999999999999993</v>
      </c>
      <c r="G13" s="9">
        <f t="shared" si="2"/>
        <v>8.1999999999999993</v>
      </c>
      <c r="H13" s="9">
        <f t="shared" si="3"/>
        <v>8.1999999999999993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</row>
    <row r="14" spans="1:32" ht="18" x14ac:dyDescent="0.3">
      <c r="A14" s="10" t="s">
        <v>0</v>
      </c>
      <c r="B14" s="9">
        <f t="shared" si="4"/>
        <v>0.19999999999999929</v>
      </c>
      <c r="C14" s="9">
        <f t="shared" si="5"/>
        <v>8.1999999999999993</v>
      </c>
      <c r="D14" s="9">
        <f t="shared" si="6"/>
        <v>8.1999999999999993</v>
      </c>
      <c r="E14" s="9">
        <f t="shared" si="0"/>
        <v>8.1999999999999993</v>
      </c>
      <c r="F14" s="9">
        <f t="shared" si="1"/>
        <v>8.1999999999999993</v>
      </c>
      <c r="G14" s="9">
        <f t="shared" si="2"/>
        <v>8.1999999999999993</v>
      </c>
      <c r="H14" s="9">
        <f t="shared" si="3"/>
        <v>8.1999999999999993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</row>
    <row r="15" spans="1:32" ht="18" x14ac:dyDescent="0.3">
      <c r="A15" s="10" t="s">
        <v>1</v>
      </c>
      <c r="B15" s="9">
        <f t="shared" si="4"/>
        <v>8.1999999999999993</v>
      </c>
      <c r="C15" s="9">
        <f t="shared" si="5"/>
        <v>8.1999999999999993</v>
      </c>
      <c r="D15" s="9">
        <f t="shared" si="6"/>
        <v>8.1999999999999993</v>
      </c>
      <c r="E15" s="9">
        <f t="shared" si="0"/>
        <v>8.1999999999999993</v>
      </c>
      <c r="F15" s="9">
        <f t="shared" si="1"/>
        <v>8.1999999999999993</v>
      </c>
      <c r="G15" s="9">
        <f t="shared" si="2"/>
        <v>8.1999999999999993</v>
      </c>
      <c r="H15" s="9">
        <f t="shared" si="3"/>
        <v>8.1999999999999993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8" x14ac:dyDescent="0.3">
      <c r="A16" s="10" t="s">
        <v>2</v>
      </c>
      <c r="B16" s="9">
        <f t="shared" si="4"/>
        <v>8.1999999999999993</v>
      </c>
      <c r="C16" s="9">
        <f t="shared" si="5"/>
        <v>8.1999999999999993</v>
      </c>
      <c r="D16" s="9">
        <f t="shared" si="6"/>
        <v>4.1999999999999993</v>
      </c>
      <c r="E16" s="9">
        <f t="shared" si="0"/>
        <v>8.1999999999999993</v>
      </c>
      <c r="F16" s="9">
        <f t="shared" si="1"/>
        <v>8.1999999999999993</v>
      </c>
      <c r="G16" s="9">
        <f t="shared" si="2"/>
        <v>8.1999999999999993</v>
      </c>
      <c r="H16" s="9">
        <f t="shared" si="3"/>
        <v>8.1999999999999993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</row>
    <row r="17" spans="1:33" ht="18" x14ac:dyDescent="0.3">
      <c r="A17" s="11" t="s">
        <v>5</v>
      </c>
      <c r="B17" s="9">
        <f t="shared" si="4"/>
        <v>8.1999999999999993</v>
      </c>
      <c r="C17" s="9">
        <f>C8-(SUMIFS($L$26:$L$31,$F$26:$F$31,C$11,$B$26:$B$31,$A17)+SUMIFS($L$26:$L$31,$F$26:$F$31,C$11,D$26:D$31,$A17))</f>
        <v>8.1999999999999993</v>
      </c>
      <c r="D17" s="9">
        <f t="shared" si="6"/>
        <v>8.1999999999999993</v>
      </c>
      <c r="E17" s="9">
        <f>D8-(SUMIFS($L$26:$L$31,$F$26:$F$31,E$11,$B$26:$B$31,$A17)+SUMIFS($L$26:$L$31,$F$26:$F$31,E$11,D$26:D$31,$A17))</f>
        <v>8.1999999999999993</v>
      </c>
      <c r="F17" s="9">
        <f>E8-(SUMIFS($L$26:$L$31,$F$26:$F$31,F$11,$B$26:$B$31,$A17)+SUMIFS($L$26:$L$31,$F$26:$F$31,F$11,D$26:D$31,$A17))</f>
        <v>8.1999999999999993</v>
      </c>
      <c r="G17" s="9">
        <f>F8-(SUMIFS($L$26:$L$31,$F$26:$F$31,G$11,$B$26:$B$31,$A17)+SUMIFS($L$26:$L$31,$F$26:$F$31,G$11,D$26:D$31,$A17))</f>
        <v>8.1999999999999993</v>
      </c>
      <c r="H17" s="9">
        <f>G8-(SUMIFS($L$26:$L$31,$F$26:$F$31,H$11,$B$26:$B$31,$A17)+SUMIFS($L$26:$L$31,$F$26:$F$31,H$11,D$26:D$31,$A17))</f>
        <v>8.1999999999999993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</row>
    <row r="19" spans="1:33" ht="15" thickBot="1" x14ac:dyDescent="0.35">
      <c r="F19" s="16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</row>
    <row r="20" spans="1:33" ht="14.4" customHeight="1" thickBot="1" x14ac:dyDescent="0.35">
      <c r="B20" s="33" t="s">
        <v>17</v>
      </c>
      <c r="C20" s="34"/>
      <c r="D20" s="34"/>
      <c r="E20" s="34"/>
      <c r="F20" s="34"/>
      <c r="G20" s="27">
        <v>0</v>
      </c>
      <c r="H20" s="27">
        <v>0</v>
      </c>
      <c r="I20" s="28">
        <v>4.0999999999999996</v>
      </c>
      <c r="J20" s="26"/>
      <c r="K20" s="26"/>
      <c r="L20" s="26"/>
      <c r="M20" s="26"/>
      <c r="N20" s="26"/>
      <c r="O20" s="26"/>
      <c r="P20" s="26"/>
      <c r="Q20" s="26"/>
      <c r="R20" s="26"/>
      <c r="S20" s="15"/>
      <c r="T20" s="15"/>
      <c r="U20" s="17"/>
    </row>
    <row r="21" spans="1:33" ht="14.4" customHeight="1" x14ac:dyDescent="0.3">
      <c r="D21" s="22"/>
      <c r="E21" s="22"/>
      <c r="F21" s="17"/>
      <c r="G21" s="17"/>
      <c r="K21" s="26"/>
      <c r="L21" s="26"/>
      <c r="M21" s="26"/>
      <c r="N21" s="26"/>
      <c r="O21" s="26"/>
      <c r="P21" s="26"/>
      <c r="Q21" s="26"/>
      <c r="R21" s="26"/>
      <c r="S21" s="15"/>
      <c r="T21" s="15"/>
      <c r="U21" s="17"/>
    </row>
    <row r="22" spans="1:33" ht="15" thickBot="1" x14ac:dyDescent="0.35">
      <c r="D22" s="23"/>
      <c r="E22" s="22"/>
      <c r="F22" s="17"/>
      <c r="G22" s="17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15"/>
      <c r="T22" s="15"/>
      <c r="U22" s="17"/>
    </row>
    <row r="23" spans="1:33" ht="15" thickBot="1" x14ac:dyDescent="0.35">
      <c r="A23" s="13" t="s">
        <v>10</v>
      </c>
      <c r="C23" s="30" t="s">
        <v>18</v>
      </c>
      <c r="D23" s="20"/>
      <c r="E23" s="20"/>
      <c r="F23" s="31"/>
      <c r="G23" s="31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15"/>
      <c r="T23" s="15"/>
      <c r="U23" s="18"/>
    </row>
    <row r="25" spans="1:33" x14ac:dyDescent="0.3">
      <c r="A25" s="6" t="s">
        <v>9</v>
      </c>
      <c r="B25" s="35" t="s">
        <v>13</v>
      </c>
      <c r="C25" s="35"/>
      <c r="D25" s="35" t="s">
        <v>12</v>
      </c>
      <c r="E25" s="35"/>
      <c r="F25" s="39" t="s">
        <v>14</v>
      </c>
      <c r="G25" s="39"/>
      <c r="H25" s="39"/>
      <c r="I25" s="39" t="s">
        <v>15</v>
      </c>
      <c r="J25" s="39"/>
      <c r="K25" s="39"/>
      <c r="L25" s="35" t="s">
        <v>6</v>
      </c>
      <c r="M25" s="35"/>
      <c r="N25" s="35"/>
      <c r="O25" s="35" t="s">
        <v>16</v>
      </c>
      <c r="P25" s="35"/>
    </row>
    <row r="26" spans="1:33" ht="14.4" customHeight="1" x14ac:dyDescent="0.3">
      <c r="A26" s="29">
        <v>350</v>
      </c>
      <c r="B26" s="40" t="s">
        <v>3</v>
      </c>
      <c r="C26" s="40"/>
      <c r="D26" s="40"/>
      <c r="E26" s="40"/>
      <c r="F26" s="41">
        <v>44197</v>
      </c>
      <c r="G26" s="40"/>
      <c r="H26" s="40"/>
      <c r="I26" s="41">
        <v>44199</v>
      </c>
      <c r="J26" s="40"/>
      <c r="K26" s="40"/>
      <c r="L26" s="40">
        <v>20.5</v>
      </c>
      <c r="M26" s="40"/>
      <c r="N26" s="40"/>
      <c r="O26" s="37">
        <f>1+(DATEDIF(F26,I26,"d"))</f>
        <v>3</v>
      </c>
      <c r="P26" s="37"/>
      <c r="Q26" s="19"/>
      <c r="R26" s="19"/>
      <c r="S26" s="19"/>
      <c r="W26" s="19"/>
      <c r="X26" s="19"/>
      <c r="Y26" s="19"/>
      <c r="Z26" s="19"/>
      <c r="AA26" s="19"/>
      <c r="AB26" s="19"/>
      <c r="AC26" s="8"/>
      <c r="AD26" s="8"/>
      <c r="AE26" s="8"/>
      <c r="AF26" s="8"/>
      <c r="AG26" s="8"/>
    </row>
    <row r="27" spans="1:33" x14ac:dyDescent="0.3">
      <c r="A27" s="7">
        <v>351</v>
      </c>
      <c r="B27" s="35" t="s">
        <v>5</v>
      </c>
      <c r="C27" s="35"/>
      <c r="D27" s="35" t="s">
        <v>0</v>
      </c>
      <c r="E27" s="35"/>
      <c r="F27" s="38">
        <v>44198</v>
      </c>
      <c r="G27" s="35"/>
      <c r="H27" s="35"/>
      <c r="I27" s="38">
        <v>44199</v>
      </c>
      <c r="J27" s="35"/>
      <c r="K27" s="35"/>
      <c r="L27" s="35"/>
      <c r="M27" s="35"/>
      <c r="N27" s="35"/>
      <c r="O27" s="36">
        <f t="shared" ref="O27:O31" si="7">1+(DATEDIF(F27,I27,"d"))</f>
        <v>2</v>
      </c>
      <c r="P27" s="36"/>
      <c r="Q27" s="19"/>
      <c r="R27" s="19"/>
      <c r="S27" s="19"/>
      <c r="W27" s="19"/>
      <c r="X27" s="19"/>
      <c r="Y27" s="19"/>
      <c r="Z27" s="19"/>
      <c r="AA27" s="19"/>
      <c r="AB27" s="19"/>
    </row>
    <row r="28" spans="1:33" x14ac:dyDescent="0.3">
      <c r="A28" s="7">
        <v>352</v>
      </c>
      <c r="B28" s="35" t="s">
        <v>0</v>
      </c>
      <c r="C28" s="35"/>
      <c r="D28" s="35"/>
      <c r="E28" s="35"/>
      <c r="F28" s="38">
        <v>44197</v>
      </c>
      <c r="G28" s="35"/>
      <c r="H28" s="35"/>
      <c r="I28" s="38">
        <v>44198</v>
      </c>
      <c r="J28" s="35"/>
      <c r="K28" s="35"/>
      <c r="L28" s="35">
        <v>8</v>
      </c>
      <c r="M28" s="35"/>
      <c r="N28" s="35"/>
      <c r="O28" s="36">
        <f t="shared" si="7"/>
        <v>2</v>
      </c>
      <c r="P28" s="36"/>
      <c r="Q28" s="19"/>
      <c r="R28" s="19"/>
      <c r="S28" s="19"/>
      <c r="W28" s="19"/>
      <c r="X28" s="19"/>
      <c r="Y28" s="19"/>
      <c r="Z28" s="19"/>
      <c r="AA28" s="19"/>
      <c r="AB28" s="19"/>
    </row>
    <row r="29" spans="1:33" x14ac:dyDescent="0.3">
      <c r="A29" s="7">
        <v>353</v>
      </c>
      <c r="B29" s="35" t="s">
        <v>5</v>
      </c>
      <c r="C29" s="35"/>
      <c r="D29" s="35" t="s">
        <v>3</v>
      </c>
      <c r="E29" s="35"/>
      <c r="F29" s="38">
        <v>44198</v>
      </c>
      <c r="G29" s="35"/>
      <c r="H29" s="35"/>
      <c r="I29" s="38">
        <v>44199</v>
      </c>
      <c r="J29" s="35"/>
      <c r="K29" s="35"/>
      <c r="L29" s="35"/>
      <c r="M29" s="35"/>
      <c r="N29" s="35"/>
      <c r="O29" s="36">
        <f t="shared" si="7"/>
        <v>2</v>
      </c>
      <c r="P29" s="36"/>
    </row>
    <row r="30" spans="1:33" x14ac:dyDescent="0.3">
      <c r="A30" s="7">
        <v>354</v>
      </c>
      <c r="B30" s="35" t="s">
        <v>2</v>
      </c>
      <c r="C30" s="35"/>
      <c r="D30" s="35"/>
      <c r="E30" s="35"/>
      <c r="F30" s="38">
        <v>44199</v>
      </c>
      <c r="G30" s="35"/>
      <c r="H30" s="35"/>
      <c r="I30" s="38">
        <v>44199</v>
      </c>
      <c r="J30" s="35"/>
      <c r="K30" s="35"/>
      <c r="L30" s="35">
        <v>4</v>
      </c>
      <c r="M30" s="35"/>
      <c r="N30" s="35"/>
      <c r="O30" s="36">
        <f t="shared" si="7"/>
        <v>1</v>
      </c>
      <c r="P30" s="36"/>
    </row>
    <row r="31" spans="1:33" x14ac:dyDescent="0.3">
      <c r="A31" s="7">
        <v>355</v>
      </c>
      <c r="B31" s="35" t="s">
        <v>2</v>
      </c>
      <c r="C31" s="35"/>
      <c r="D31" s="35"/>
      <c r="E31" s="35"/>
      <c r="F31" s="38"/>
      <c r="G31" s="35"/>
      <c r="H31" s="35"/>
      <c r="I31" s="38"/>
      <c r="J31" s="35"/>
      <c r="K31" s="35"/>
      <c r="L31" s="35">
        <v>2</v>
      </c>
      <c r="M31" s="35"/>
      <c r="N31" s="35"/>
      <c r="O31" s="36">
        <f t="shared" si="7"/>
        <v>1</v>
      </c>
      <c r="P31" s="36"/>
      <c r="Q31" s="12"/>
      <c r="R31" s="12"/>
    </row>
  </sheetData>
  <mergeCells count="44">
    <mergeCell ref="I28:K28"/>
    <mergeCell ref="I29:K29"/>
    <mergeCell ref="D29:E29"/>
    <mergeCell ref="I30:K30"/>
    <mergeCell ref="I31:K31"/>
    <mergeCell ref="D28:E28"/>
    <mergeCell ref="D30:E30"/>
    <mergeCell ref="D31:E31"/>
    <mergeCell ref="F31:H31"/>
    <mergeCell ref="A1:D1"/>
    <mergeCell ref="A10:D10"/>
    <mergeCell ref="B25:C25"/>
    <mergeCell ref="B27:C27"/>
    <mergeCell ref="I26:K26"/>
    <mergeCell ref="I27:K27"/>
    <mergeCell ref="F25:H25"/>
    <mergeCell ref="L25:N25"/>
    <mergeCell ref="I25:K25"/>
    <mergeCell ref="B26:C26"/>
    <mergeCell ref="L26:N26"/>
    <mergeCell ref="F26:H26"/>
    <mergeCell ref="D25:E25"/>
    <mergeCell ref="D26:E26"/>
    <mergeCell ref="B28:C28"/>
    <mergeCell ref="B29:C29"/>
    <mergeCell ref="B30:C30"/>
    <mergeCell ref="B31:C31"/>
    <mergeCell ref="F27:H27"/>
    <mergeCell ref="F28:H28"/>
    <mergeCell ref="F29:H29"/>
    <mergeCell ref="F30:H30"/>
    <mergeCell ref="D27:E27"/>
    <mergeCell ref="L27:N27"/>
    <mergeCell ref="O30:P30"/>
    <mergeCell ref="O31:P31"/>
    <mergeCell ref="O25:P25"/>
    <mergeCell ref="O26:P26"/>
    <mergeCell ref="O27:P27"/>
    <mergeCell ref="O28:P28"/>
    <mergeCell ref="O29:P29"/>
    <mergeCell ref="L28:N28"/>
    <mergeCell ref="L29:N29"/>
    <mergeCell ref="L30:N30"/>
    <mergeCell ref="L31:N31"/>
  </mergeCells>
  <conditionalFormatting sqref="B3:AF8">
    <cfRule type="cellIs" dxfId="9" priority="6" operator="equal">
      <formula>0</formula>
    </cfRule>
    <cfRule type="cellIs" dxfId="8" priority="7" operator="lessThan">
      <formula>8.2</formula>
    </cfRule>
    <cfRule type="cellIs" dxfId="7" priority="8" operator="greaterThan">
      <formula>4.1</formula>
    </cfRule>
  </conditionalFormatting>
  <conditionalFormatting sqref="B12:H17">
    <cfRule type="cellIs" dxfId="6" priority="1" operator="equal">
      <formula>8.2</formula>
    </cfRule>
    <cfRule type="cellIs" dxfId="5" priority="2" operator="notEqual">
      <formula>8.2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Arsimi</dc:creator>
  <cp:lastModifiedBy>Arsimi</cp:lastModifiedBy>
  <dcterms:created xsi:type="dcterms:W3CDTF">2021-01-30T23:36:45Z</dcterms:created>
  <dcterms:modified xsi:type="dcterms:W3CDTF">2021-02-08T18:38:21Z</dcterms:modified>
</cp:coreProperties>
</file>