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tietcheu\Desktop\Learning\TCD\"/>
    </mc:Choice>
  </mc:AlternateContent>
  <xr:revisionPtr revIDLastSave="0" documentId="8_{1A2E9152-55E5-4437-8A4D-D55DAF290B24}" xr6:coauthVersionLast="45" xr6:coauthVersionMax="45" xr10:uidLastSave="{00000000-0000-0000-0000-000000000000}"/>
  <bookViews>
    <workbookView xWindow="15195" yWindow="-16320" windowWidth="29040" windowHeight="15840" xr2:uid="{9D24C08C-1CE5-4EC9-B379-0295672DC45F}"/>
  </bookViews>
  <sheets>
    <sheet name="Feuil1" sheetId="1" r:id="rId1"/>
  </sheets>
  <calcPr calcId="191029"/>
  <pivotCaches>
    <pivotCache cacheId="2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6" i="1" l="1"/>
  <c r="J5" i="1"/>
  <c r="I6" i="1"/>
  <c r="I5" i="1"/>
</calcChain>
</file>

<file path=xl/sharedStrings.xml><?xml version="1.0" encoding="utf-8"?>
<sst xmlns="http://schemas.openxmlformats.org/spreadsheetml/2006/main" count="25" uniqueCount="15">
  <si>
    <t>Type</t>
  </si>
  <si>
    <t>Budget</t>
  </si>
  <si>
    <t>réalisé</t>
  </si>
  <si>
    <t>heures</t>
  </si>
  <si>
    <t>taux horaire</t>
  </si>
  <si>
    <t>Villes</t>
  </si>
  <si>
    <t>Paris</t>
  </si>
  <si>
    <t>Montréal</t>
  </si>
  <si>
    <t>Somme de taux horaire</t>
  </si>
  <si>
    <t>Écart</t>
  </si>
  <si>
    <t>Écart (%)</t>
  </si>
  <si>
    <t xml:space="preserve">Ce que je souhaite avoir </t>
  </si>
  <si>
    <t>directement sous forme calculé</t>
  </si>
  <si>
    <t>avec le TCD, sans avoir</t>
  </si>
  <si>
    <t>à le rentrer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</si>
</sst>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1" xfId="0" applyFont="1" applyBorder="1"/>
    <xf numFmtId="0" fontId="0" fillId="0" borderId="1" xfId="0" applyBorder="1"/>
    <xf numFmtId="0" fontId="0" fillId="0" borderId="0" xfId="0" pivotButton="1"/>
    <xf numFmtId="0" fontId="0" fillId="0" borderId="0" xfId="0" applyNumberFormat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3" borderId="4" xfId="0" applyFill="1" applyBorder="1"/>
    <xf numFmtId="9" fontId="0" fillId="3" borderId="5" xfId="1" applyFont="1" applyFill="1" applyBorder="1"/>
    <xf numFmtId="0" fontId="0" fillId="3" borderId="6" xfId="0" applyFill="1" applyBorder="1"/>
    <xf numFmtId="9" fontId="0" fillId="3" borderId="7" xfId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730250</xdr:colOff>
      <xdr:row>6</xdr:row>
      <xdr:rowOff>57151</xdr:rowOff>
    </xdr:from>
    <xdr:to>
      <xdr:col>9</xdr:col>
      <xdr:colOff>904875</xdr:colOff>
      <xdr:row>10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F8BA337-B79B-4279-B84D-1A675A0AA252}"/>
            </a:ext>
          </a:extLst>
        </xdr:cNvPr>
        <xdr:cNvCxnSpPr/>
      </xdr:nvCxnSpPr>
      <xdr:spPr>
        <a:xfrm flipH="1" flipV="1">
          <a:off x="8464550" y="1143001"/>
          <a:ext cx="174625" cy="6667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ietcheu, Willy" refreshedDate="44304.005053009256" createdVersion="6" refreshedVersion="6" minRefreshableVersion="3" recordCount="4" xr:uid="{D2160740-C095-47FD-97D6-0BA716506017}">
  <cacheSource type="worksheet">
    <worksheetSource ref="A3:D7" sheet="Feuil1"/>
  </cacheSource>
  <cacheFields count="4">
    <cacheField name="Type" numFmtId="0">
      <sharedItems count="2">
        <s v="Budget"/>
        <s v="réalisé"/>
      </sharedItems>
    </cacheField>
    <cacheField name="heures" numFmtId="0">
      <sharedItems containsSemiMixedTypes="0" containsString="0" containsNumber="1" containsInteger="1" minValue="10" maxValue="23" count="4">
        <n v="10"/>
        <n v="11"/>
        <n v="22"/>
        <n v="23"/>
      </sharedItems>
    </cacheField>
    <cacheField name="taux horaire" numFmtId="0">
      <sharedItems containsSemiMixedTypes="0" containsString="0" containsNumber="1" containsInteger="1" minValue="1" maxValue="10"/>
    </cacheField>
    <cacheField name="Villes" numFmtId="0">
      <sharedItems count="2">
        <s v="Montréal"/>
        <s v="Par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n v="2"/>
    <x v="0"/>
  </r>
  <r>
    <x v="1"/>
    <x v="1"/>
    <n v="10"/>
    <x v="0"/>
  </r>
  <r>
    <x v="0"/>
    <x v="2"/>
    <n v="4"/>
    <x v="1"/>
  </r>
  <r>
    <x v="1"/>
    <x v="3"/>
    <n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AE3F6CD-B2D2-4535-809A-5E6D09BB3900}" name="Tableau croisé dynamique5" cacheId="2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F3:H6" firstHeaderRow="1" firstDataRow="2" firstDataCol="1"/>
  <pivotFields count="4">
    <pivotField axis="axisCol" compact="0" outline="0" showAll="0" defaultSubtotal="0">
      <items count="2">
        <item x="0"/>
        <item x="1"/>
      </items>
    </pivotField>
    <pivotField compact="0" outline="0" showAll="0" defaultSubtotal="0">
      <items count="4">
        <item x="0"/>
        <item x="1"/>
        <item x="2"/>
        <item x="3"/>
      </items>
    </pivotField>
    <pivotField dataField="1" compact="0" outline="0" showAll="0" defaultSubtotal="0"/>
    <pivotField axis="axisRow" compact="0" outline="0" showAll="0" defaultSubtotal="0">
      <items count="2">
        <item x="0"/>
        <item x="1"/>
      </items>
    </pivotField>
  </pivotFields>
  <rowFields count="1">
    <field x="3"/>
  </rowFields>
  <rowItems count="2">
    <i>
      <x/>
    </i>
    <i>
      <x v="1"/>
    </i>
  </rowItems>
  <colFields count="1">
    <field x="0"/>
  </colFields>
  <colItems count="2">
    <i>
      <x/>
    </i>
    <i>
      <x v="1"/>
    </i>
  </colItems>
  <dataFields count="1">
    <dataField name="Somme de taux horai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5A1F9-E3ED-4450-A8F2-FAE4C99BE462}">
  <dimension ref="A2:J14"/>
  <sheetViews>
    <sheetView tabSelected="1" workbookViewId="0">
      <selection activeCell="F19" sqref="F19"/>
    </sheetView>
  </sheetViews>
  <sheetFormatPr baseColWidth="10" defaultRowHeight="14" x14ac:dyDescent="0.3"/>
  <cols>
    <col min="6" max="6" width="21.5" bestFit="1" customWidth="1"/>
    <col min="7" max="7" width="7.33203125" bestFit="1" customWidth="1"/>
    <col min="8" max="8" width="6.83203125" bestFit="1" customWidth="1"/>
    <col min="9" max="9" width="12.58203125" bestFit="1" customWidth="1"/>
    <col min="10" max="10" width="21.5" bestFit="1" customWidth="1"/>
    <col min="11" max="11" width="11.83203125" bestFit="1" customWidth="1"/>
    <col min="12" max="12" width="26.58203125" bestFit="1" customWidth="1"/>
  </cols>
  <sheetData>
    <row r="2" spans="1:10" ht="14.5" thickBot="1" x14ac:dyDescent="0.35"/>
    <row r="3" spans="1:10" x14ac:dyDescent="0.3">
      <c r="A3" s="1" t="s">
        <v>0</v>
      </c>
      <c r="B3" s="1" t="s">
        <v>3</v>
      </c>
      <c r="C3" s="1" t="s">
        <v>4</v>
      </c>
      <c r="D3" s="1" t="s">
        <v>5</v>
      </c>
      <c r="F3" s="3" t="s">
        <v>8</v>
      </c>
      <c r="G3" s="3" t="s">
        <v>0</v>
      </c>
      <c r="I3" s="5"/>
      <c r="J3" s="6"/>
    </row>
    <row r="4" spans="1:10" x14ac:dyDescent="0.3">
      <c r="A4" s="2" t="s">
        <v>1</v>
      </c>
      <c r="B4" s="2">
        <v>10</v>
      </c>
      <c r="C4" s="2">
        <v>2</v>
      </c>
      <c r="D4" s="2" t="s">
        <v>7</v>
      </c>
      <c r="F4" s="3" t="s">
        <v>5</v>
      </c>
      <c r="G4" t="s">
        <v>1</v>
      </c>
      <c r="H4" t="s">
        <v>2</v>
      </c>
      <c r="I4" s="7" t="s">
        <v>9</v>
      </c>
      <c r="J4" s="8" t="s">
        <v>10</v>
      </c>
    </row>
    <row r="5" spans="1:10" x14ac:dyDescent="0.3">
      <c r="A5" s="2" t="s">
        <v>2</v>
      </c>
      <c r="B5" s="2">
        <v>11</v>
      </c>
      <c r="C5" s="2">
        <v>10</v>
      </c>
      <c r="D5" s="2" t="s">
        <v>7</v>
      </c>
      <c r="F5" t="s">
        <v>7</v>
      </c>
      <c r="G5" s="4">
        <v>2</v>
      </c>
      <c r="H5" s="4">
        <v>10</v>
      </c>
      <c r="I5" s="9">
        <f>GETPIVOTDATA("taux horaire",$F$3,"Type","réalisé","Villes","Montréal")-GETPIVOTDATA("taux horaire",$F$3,"Type","Budget","Villes","Montréal")</f>
        <v>8</v>
      </c>
      <c r="J5" s="10">
        <f>I5/GETPIVOTDATA("taux horaire",$F$3,"Type","Budget","Villes","Montréal")</f>
        <v>4</v>
      </c>
    </row>
    <row r="6" spans="1:10" ht="14.5" thickBot="1" x14ac:dyDescent="0.35">
      <c r="A6" s="2" t="s">
        <v>1</v>
      </c>
      <c r="B6" s="2">
        <v>22</v>
      </c>
      <c r="C6" s="2">
        <v>4</v>
      </c>
      <c r="D6" s="2" t="s">
        <v>6</v>
      </c>
      <c r="F6" t="s">
        <v>6</v>
      </c>
      <c r="G6" s="4">
        <v>4</v>
      </c>
      <c r="H6" s="4">
        <v>1</v>
      </c>
      <c r="I6" s="11">
        <f>GETPIVOTDATA("taux horaire",$F$3,"Type","réalisé","Villes","Paris")-GETPIVOTDATA("taux horaire",$F$3,"Type","Budget","Villes","Paris")</f>
        <v>-3</v>
      </c>
      <c r="J6" s="12">
        <f>I6/GETPIVOTDATA("taux horaire",$F$3,"Type","Budget","Villes","Paris")</f>
        <v>-0.75</v>
      </c>
    </row>
    <row r="7" spans="1:10" x14ac:dyDescent="0.3">
      <c r="A7" s="2" t="s">
        <v>2</v>
      </c>
      <c r="B7" s="2">
        <v>23</v>
      </c>
      <c r="C7" s="2">
        <v>1</v>
      </c>
      <c r="D7" s="2" t="s">
        <v>6</v>
      </c>
    </row>
    <row r="11" spans="1:10" x14ac:dyDescent="0.3">
      <c r="J11" t="s">
        <v>11</v>
      </c>
    </row>
    <row r="12" spans="1:10" x14ac:dyDescent="0.3">
      <c r="J12" t="s">
        <v>12</v>
      </c>
    </row>
    <row r="13" spans="1:10" x14ac:dyDescent="0.3">
      <c r="J13" t="s">
        <v>13</v>
      </c>
    </row>
    <row r="14" spans="1:10" x14ac:dyDescent="0.3">
      <c r="J14" t="s">
        <v>14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Tietcheu, Willy</dc:creator>
  <cp:lastModifiedBy>Tietcheu, Willy</cp:lastModifiedBy>
  <dcterms:created xsi:type="dcterms:W3CDTF">2021-04-18T03:57:43Z</dcterms:created>
  <dcterms:modified xsi:type="dcterms:W3CDTF">2021-04-18T04:19:20Z</dcterms:modified>
</cp:coreProperties>
</file>