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ephir\Desktop\Excel\"/>
    </mc:Choice>
  </mc:AlternateContent>
  <xr:revisionPtr revIDLastSave="0" documentId="13_ncr:1_{73489FAB-D985-44EF-8A49-4A1C8ADCEF58}" xr6:coauthVersionLast="46" xr6:coauthVersionMax="46" xr10:uidLastSave="{00000000-0000-0000-0000-000000000000}"/>
  <bookViews>
    <workbookView xWindow="-120" yWindow="-120" windowWidth="38640" windowHeight="21240" xr2:uid="{25BDA969-4A20-4547-BBDA-9F516EE89CE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E3" i="1"/>
  <c r="E4" i="1" s="1"/>
  <c r="E2" i="1" l="1"/>
  <c r="E6" i="1"/>
  <c r="C2" i="1" l="1"/>
  <c r="B3" i="1"/>
  <c r="C3" i="1" s="1"/>
  <c r="B4" i="1" l="1"/>
  <c r="B5" i="1" s="1"/>
  <c r="B6" i="1" s="1"/>
  <c r="B7" i="1" s="1"/>
  <c r="B8" i="1" s="1"/>
  <c r="B9" i="1" s="1"/>
  <c r="B10" i="1" s="1"/>
  <c r="B11" i="1" s="1"/>
  <c r="B12" i="1" s="1"/>
  <c r="B13" i="1" s="1"/>
  <c r="C13" i="1" s="1"/>
  <c r="C12" i="1" l="1"/>
  <c r="C10" i="1"/>
  <c r="C5" i="1"/>
  <c r="C7" i="1"/>
  <c r="C8" i="1"/>
  <c r="C6" i="1"/>
  <c r="C4" i="1"/>
  <c r="C9" i="1"/>
  <c r="C11" i="1"/>
  <c r="E8" i="1" l="1"/>
  <c r="G6" i="1" s="1"/>
  <c r="G5" i="1"/>
  <c r="E9" i="1" l="1"/>
  <c r="E10" i="1" s="1"/>
  <c r="E11" i="1" s="1"/>
  <c r="E5" i="1"/>
</calcChain>
</file>

<file path=xl/sharedStrings.xml><?xml version="1.0" encoding="utf-8"?>
<sst xmlns="http://schemas.openxmlformats.org/spreadsheetml/2006/main" count="24" uniqueCount="24">
  <si>
    <t>Mois</t>
  </si>
  <si>
    <t>Nb 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</si>
  <si>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</si>
  <si>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</si>
  <si>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</si>
  <si>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</si>
  <si>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</si>
  <si>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</si>
  <si>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</si>
  <si>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</si>
  <si>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</si>
  <si>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</si>
  <si>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</si>
  <si>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</si>
  <si>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</si>
  <si>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Numéro</t>
  </si>
  <si>
    <t>Nb Total Jours</t>
  </si>
  <si>
    <t>Nb Total Heurs</t>
  </si>
  <si>
    <t>Nb Total Minutes</t>
  </si>
  <si>
    <t>Nb Total Secondes</t>
  </si>
  <si>
    <t>Date</t>
  </si>
  <si>
    <t>N° Jour</t>
  </si>
  <si>
    <t>N° Semaine</t>
  </si>
  <si>
    <t>Nb Jours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</si>
</sst>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/>
    <xf numFmtId="0" fontId="0" fillId="0" borderId="1" xfId="0" applyBorder="1"/>
    <xf numFmtId="0" fontId="0" fillId="0" borderId="5" xfId="0" applyNumberFormat="1" applyBorder="1"/>
    <xf numFmtId="3" fontId="0" fillId="0" borderId="1" xfId="0" applyNumberFormat="1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1" fillId="0" borderId="0" xfId="1" applyFont="1"/>
    <xf numFmtId="0" fontId="0" fillId="0" borderId="4" xfId="0" applyBorder="1" applyAlignment="1">
      <alignment horizontal="center" vertical="center"/>
    </xf>
    <xf numFmtId="14" fontId="0" fillId="0" borderId="0" xfId="0" applyNumberFormat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687BDB-316F-4781-93EF-033C0A9FDBA6}" name="Tableau2" displayName="Tableau2" ref="A1:C13" totalsRowShown="0" headerRowDxfId="5" headerRowBorderDxfId="4" tableBorderDxfId="3" totalsRowBorderDxfId="2">
  <tableColumns count="3">
    <tableColumn id="1" xr3:uid="{2C344B4F-093E-4558-AF92-8D73DB2B35AB}" name="Mois" dataDxfId="1"/>
    <tableColumn id="2" xr3:uid="{FF6B7887-773E-4C55-97EB-1B2350F7C963}" name="Numéro" dataDxfId="0"/>
    <tableColumn id="3" xr3:uid="{282B50EB-401F-4CEE-87A6-B726784212E3}" name="Nb Jour">
      <calculatedColumnFormula>DAY(DATE($E$2,Tableau2[[#This Row],[Numéro]]+1,1)-1)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A51C-60EC-40DD-8D44-9036C51FBBFA}">
  <sheetPr codeName="Feuil1"/>
  <dimension ref="A1:H19"/>
  <sheetViews>
    <sheetView tabSelected="1" zoomScale="160" zoomScaleNormal="160" workbookViewId="0">
      <selection activeCell="G11" sqref="G11"/>
    </sheetView>
  </sheetViews>
  <sheetFormatPr baseColWidth="10" defaultRowHeight="15" x14ac:dyDescent="0.25"/>
  <cols>
    <col min="2" max="2" width="8.28515625" bestFit="1" customWidth="1"/>
    <col min="4" max="4" width="17.42578125" bestFit="1" customWidth="1"/>
    <col min="5" max="5" width="19.140625" bestFit="1" customWidth="1"/>
    <col min="7" max="7" width="12.7109375" bestFit="1" customWidth="1"/>
  </cols>
  <sheetData>
    <row r="1" spans="1:8" x14ac:dyDescent="0.25">
      <c r="A1" s="1" t="s">
        <v>0</v>
      </c>
      <c r="B1" s="1" t="s">
        <v>15</v>
      </c>
      <c r="C1" s="2" t="s">
        <v>1</v>
      </c>
    </row>
    <row r="2" spans="1:8" x14ac:dyDescent="0.25">
      <c r="A2" s="12" t="s">
        <v>2</v>
      </c>
      <c r="B2" s="3">
        <v>1</v>
      </c>
      <c r="C2" s="5">
        <f ca="1">DAY(DATE($E$2,Tableau2[[#This Row],[Numéro]]+1,1)-1)</f>
        <v>31</v>
      </c>
      <c r="D2" s="10" t="s">
        <v>14</v>
      </c>
      <c r="E2" s="9">
        <f ca="1">YEAR(E3)</f>
        <v>2021</v>
      </c>
    </row>
    <row r="3" spans="1:8" x14ac:dyDescent="0.25">
      <c r="A3" s="12" t="s">
        <v>3</v>
      </c>
      <c r="B3" s="3">
        <f>B2+1</f>
        <v>2</v>
      </c>
      <c r="C3" s="5">
        <f ca="1">DAY(DATE($E$2,Tableau2[[#This Row],[Numéro]]+1,1)-1)</f>
        <v>28</v>
      </c>
      <c r="D3" s="10" t="s">
        <v>20</v>
      </c>
      <c r="E3" s="7">
        <f ca="1">TODAY()</f>
        <v>44275</v>
      </c>
    </row>
    <row r="4" spans="1:8" x14ac:dyDescent="0.25">
      <c r="A4" s="12" t="s">
        <v>4</v>
      </c>
      <c r="B4" s="3">
        <f t="shared" ref="B4:B13" si="0">B3+1</f>
        <v>3</v>
      </c>
      <c r="C4" s="5">
        <f ca="1">DAY(DATE($E$2,Tableau2[[#This Row],[Numéro]]+1,1)-1)</f>
        <v>31</v>
      </c>
      <c r="D4" s="10" t="s">
        <v>21</v>
      </c>
      <c r="E4" s="8">
        <f ca="1">E3-DATE(YEAR(E3),1,0)</f>
        <v>79</v>
      </c>
    </row>
    <row r="5" spans="1:8" x14ac:dyDescent="0.25">
      <c r="A5" s="12" t="s">
        <v>5</v>
      </c>
      <c r="B5" s="3">
        <f t="shared" si="0"/>
        <v>4</v>
      </c>
      <c r="C5" s="5">
        <f ca="1">DAY(DATE($E$2,Tableau2[[#This Row],[Numéro]]+1,1)-1)</f>
        <v>30</v>
      </c>
      <c r="D5" s="10" t="s">
        <v>23</v>
      </c>
      <c r="E5" s="8">
        <f ca="1">E8-E4</f>
        <v>286</v>
      </c>
      <c r="G5" s="14" t="str">
        <f ca="1">CONCATENATE(INDEX(Tableau2[Mois],MATCH(MONTH(E3),Tableau2[Numéro],0))," est fini à ",TEXT(DAY(E3)/(INDEX(Tableau2[Nb Jour],MATCH(MONTH(E3),Tableau2[Numéro],0))),"0%"))</f>
        <v>Mars est fini à 65%</v>
      </c>
      <c r="H5" s="15"/>
    </row>
    <row r="6" spans="1:8" x14ac:dyDescent="0.25">
      <c r="A6" s="12" t="s">
        <v>6</v>
      </c>
      <c r="B6" s="3">
        <f t="shared" si="0"/>
        <v>5</v>
      </c>
      <c r="C6" s="5">
        <f ca="1">DAY(DATE($E$2,Tableau2[[#This Row],[Numéro]]+1,1)-1)</f>
        <v>31</v>
      </c>
      <c r="D6" s="10" t="s">
        <v>22</v>
      </c>
      <c r="E6" s="8">
        <f ca="1">WEEKNUM(E3,2)</f>
        <v>12</v>
      </c>
      <c r="G6" s="14" t="str">
        <f ca="1">CONCATENATE(E2," est fini à ",TEXT(E4/E8,"0%"))</f>
        <v>2021 est fini à 22%</v>
      </c>
      <c r="H6" s="15"/>
    </row>
    <row r="7" spans="1:8" x14ac:dyDescent="0.25">
      <c r="A7" s="12" t="s">
        <v>7</v>
      </c>
      <c r="B7" s="3">
        <f t="shared" si="0"/>
        <v>6</v>
      </c>
      <c r="C7" s="5">
        <f ca="1">DAY(DATE($E$2,Tableau2[[#This Row],[Numéro]]+1,1)-1)</f>
        <v>30</v>
      </c>
      <c r="G7" s="14" t="str">
        <f>CONCATENATE("La saison actuel est"," ",)</f>
        <v xml:space="preserve">La saison actuel est </v>
      </c>
      <c r="H7" s="15"/>
    </row>
    <row r="8" spans="1:8" x14ac:dyDescent="0.25">
      <c r="A8" s="12" t="s">
        <v>8</v>
      </c>
      <c r="B8" s="3">
        <f t="shared" si="0"/>
        <v>7</v>
      </c>
      <c r="C8" s="5">
        <f ca="1">DAY(DATE($E$2,Tableau2[[#This Row],[Numéro]]+1,1)-1)</f>
        <v>31</v>
      </c>
      <c r="D8" s="10" t="s">
        <v>16</v>
      </c>
      <c r="E8" s="4">
        <f ca="1">SUM(Tableau2[Nb Jour])</f>
        <v>365</v>
      </c>
    </row>
    <row r="9" spans="1:8" x14ac:dyDescent="0.25">
      <c r="A9" s="12" t="s">
        <v>9</v>
      </c>
      <c r="B9" s="3">
        <f t="shared" si="0"/>
        <v>8</v>
      </c>
      <c r="C9" s="5">
        <f ca="1">DAY(DATE($E$2,Tableau2[[#This Row],[Numéro]]+1,1)-1)</f>
        <v>31</v>
      </c>
      <c r="D9" s="10" t="s">
        <v>17</v>
      </c>
      <c r="E9" s="6">
        <f ca="1">(E8+0.25)*24</f>
        <v>8766</v>
      </c>
    </row>
    <row r="10" spans="1:8" x14ac:dyDescent="0.25">
      <c r="A10" s="12" t="s">
        <v>10</v>
      </c>
      <c r="B10" s="3">
        <f t="shared" si="0"/>
        <v>9</v>
      </c>
      <c r="C10" s="5">
        <f ca="1">DAY(DATE($E$2,Tableau2[[#This Row],[Numéro]]+1,1)-1)</f>
        <v>30</v>
      </c>
      <c r="D10" s="10" t="s">
        <v>18</v>
      </c>
      <c r="E10" s="6">
        <f ca="1">E9*60</f>
        <v>525960</v>
      </c>
    </row>
    <row r="11" spans="1:8" x14ac:dyDescent="0.25">
      <c r="A11" s="12" t="s">
        <v>11</v>
      </c>
      <c r="B11" s="3">
        <f t="shared" si="0"/>
        <v>10</v>
      </c>
      <c r="C11" s="5">
        <f ca="1">DAY(DATE($E$2,Tableau2[[#This Row],[Numéro]]+1,1)-1)</f>
        <v>31</v>
      </c>
      <c r="D11" s="10" t="s">
        <v>19</v>
      </c>
      <c r="E11" s="6">
        <f ca="1">(E10)*60</f>
        <v>31557600</v>
      </c>
    </row>
    <row r="12" spans="1:8" x14ac:dyDescent="0.25">
      <c r="A12" s="12" t="s">
        <v>12</v>
      </c>
      <c r="B12" s="3">
        <f t="shared" si="0"/>
        <v>11</v>
      </c>
      <c r="C12" s="5">
        <f ca="1">DAY(DATE($E$2,Tableau2[[#This Row],[Numéro]]+1,1)-1)</f>
        <v>30</v>
      </c>
    </row>
    <row r="13" spans="1:8" x14ac:dyDescent="0.25">
      <c r="A13" s="12" t="s">
        <v>13</v>
      </c>
      <c r="B13" s="3">
        <f t="shared" si="0"/>
        <v>12</v>
      </c>
      <c r="C13" s="5">
        <f ca="1">DAY(DATE($E$2,Tableau2[[#This Row],[Numéro]]+1,1)-1)</f>
        <v>31</v>
      </c>
    </row>
    <row r="15" spans="1:8" x14ac:dyDescent="0.25">
      <c r="D15" s="11"/>
    </row>
    <row r="17" spans="6:6" x14ac:dyDescent="0.25">
      <c r="F17" s="13"/>
    </row>
    <row r="19" spans="6:6" x14ac:dyDescent="0.25">
      <c r="F19" s="13"/>
    </row>
  </sheetData>
  <mergeCells count="3">
    <mergeCell ref="G7:H7"/>
    <mergeCell ref="G5:H5"/>
    <mergeCell ref="G6:H6"/>
  </mergeCells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ZEPHIR PECETTO</dc:creator>
  <cp:lastModifiedBy>ZEPHIR PECETTO</cp:lastModifiedBy>
  <dcterms:created xsi:type="dcterms:W3CDTF">2020-06-22T19:29:22Z</dcterms:created>
  <dcterms:modified xsi:type="dcterms:W3CDTF">2021-03-20T08:22:07Z</dcterms:modified>
</cp:coreProperties>
</file>