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855" windowWidth="19575" windowHeight="65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5" i="1" l="1"/>
  <c r="J50" i="1" l="1"/>
  <c r="J47" i="1"/>
  <c r="J44" i="1"/>
  <c r="J41" i="1"/>
  <c r="J38" i="1"/>
  <c r="J35" i="1"/>
  <c r="J32" i="1"/>
  <c r="L50" i="1"/>
  <c r="L47" i="1"/>
  <c r="L44" i="1"/>
  <c r="L41" i="1"/>
  <c r="L38" i="1"/>
  <c r="L35" i="1"/>
  <c r="L32" i="1"/>
  <c r="J29" i="1" l="1"/>
  <c r="J26" i="1"/>
  <c r="J23" i="1"/>
  <c r="J20" i="1"/>
  <c r="J17" i="1"/>
  <c r="J14" i="1"/>
  <c r="J11" i="1"/>
  <c r="J8" i="1"/>
  <c r="L26" i="1"/>
  <c r="L29" i="1" l="1"/>
  <c r="L23" i="1"/>
  <c r="L20" i="1"/>
  <c r="L17" i="1"/>
  <c r="L14" i="1"/>
  <c r="L11" i="1"/>
  <c r="L8" i="1"/>
  <c r="I50" i="1"/>
  <c r="H50" i="1"/>
  <c r="I47" i="1"/>
  <c r="H47" i="1"/>
  <c r="I44" i="1"/>
  <c r="H44" i="1"/>
  <c r="I41" i="1"/>
  <c r="H41" i="1"/>
  <c r="I38" i="1"/>
  <c r="H38" i="1"/>
  <c r="I35" i="1"/>
  <c r="H35" i="1"/>
  <c r="I32" i="1"/>
  <c r="H32" i="1"/>
  <c r="I29" i="1"/>
  <c r="H29" i="1"/>
  <c r="I26" i="1"/>
  <c r="H26" i="1"/>
  <c r="I23" i="1"/>
  <c r="H23" i="1"/>
  <c r="I20" i="1"/>
  <c r="H20" i="1"/>
  <c r="I17" i="1"/>
  <c r="H17" i="1"/>
  <c r="I14" i="1"/>
  <c r="H14" i="1"/>
  <c r="I11" i="1"/>
  <c r="H11" i="1"/>
  <c r="I8" i="1"/>
  <c r="H8" i="1"/>
  <c r="I5" i="1"/>
  <c r="H5" i="1"/>
</calcChain>
</file>

<file path=xl/sharedStrings.xml><?xml version="1.0" encoding="utf-8"?>
<sst xmlns="http://schemas.openxmlformats.org/spreadsheetml/2006/main" count="198" uniqueCount="29">
  <si>
    <t>OBJET 1</t>
  </si>
  <si>
    <t>NIVEAU</t>
  </si>
  <si>
    <t>FRAGMENTS</t>
  </si>
  <si>
    <t>OR</t>
  </si>
  <si>
    <t>STAT 1</t>
  </si>
  <si>
    <t>STAT 2</t>
  </si>
  <si>
    <t>ACTUEL</t>
  </si>
  <si>
    <t>SOUHAITE</t>
  </si>
  <si>
    <t>OBJET 2</t>
  </si>
  <si>
    <t>OBJET 3</t>
  </si>
  <si>
    <t>OBJET 4</t>
  </si>
  <si>
    <t>OBJET 5</t>
  </si>
  <si>
    <t>OBJET 6</t>
  </si>
  <si>
    <t>OBJET 7</t>
  </si>
  <si>
    <t>OBJET 8</t>
  </si>
  <si>
    <t>OBJET 9</t>
  </si>
  <si>
    <t>OBJET 10</t>
  </si>
  <si>
    <t>OBJET 11</t>
  </si>
  <si>
    <t>OBJET 12</t>
  </si>
  <si>
    <t>OBJET 13</t>
  </si>
  <si>
    <t>OBJET 14</t>
  </si>
  <si>
    <t>OBJET 15</t>
  </si>
  <si>
    <t>OBJET 16</t>
  </si>
  <si>
    <t>OBJETS 1 A 16</t>
  </si>
  <si>
    <t>GOLD</t>
  </si>
  <si>
    <t>FRAGS</t>
  </si>
  <si>
    <t>STAT 0</t>
  </si>
  <si>
    <t>UN</t>
  </si>
  <si>
    <t>F2Q7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</si>
</sst>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name val="Calibri"/>
      <scheme val="minor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00B050"/>
      <name val="Calibri"/>
      <family val="2"/>
    </font>
    <font>
      <b/>
      <sz val="11"/>
      <color rgb="FF00B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36C09"/>
        <bgColor rgb="FFE36C09"/>
      </patternFill>
    </fill>
    <fill>
      <patternFill patternType="solid">
        <fgColor rgb="FF00B050"/>
        <bgColor rgb="FF00B050"/>
      </patternFill>
    </fill>
    <fill>
      <patternFill patternType="solid">
        <fgColor rgb="FF8DB3E2"/>
        <bgColor rgb="FF8DB3E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8DB3E2"/>
      </patternFill>
    </fill>
    <fill>
      <patternFill patternType="solid">
        <fgColor rgb="FF0070C0"/>
        <bgColor rgb="FF8DB3E2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0" fontId="1" fillId="4" borderId="4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3" fontId="1" fillId="4" borderId="4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4" fillId="0" borderId="2" xfId="0" applyFont="1" applyBorder="1" applyAlignment="1">
      <alignment horizontal="center" vertical="center"/>
    </xf>
    <xf numFmtId="10" fontId="1" fillId="4" borderId="2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0" fontId="1" fillId="4" borderId="3" xfId="0" applyNumberFormat="1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1" fontId="1" fillId="7" borderId="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5" borderId="14" xfId="0" applyFont="1" applyFill="1" applyBorder="1" applyAlignment="1">
      <alignment horizontal="center" vertical="center"/>
    </xf>
    <xf numFmtId="0" fontId="1" fillId="6" borderId="14" xfId="0" applyNumberFormat="1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10" fontId="1" fillId="0" borderId="0" xfId="0" applyNumberFormat="1" applyFont="1" applyBorder="1" applyAlignment="1">
      <alignment vertical="center"/>
    </xf>
    <xf numFmtId="10" fontId="1" fillId="0" borderId="9" xfId="0" applyNumberFormat="1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10" fontId="1" fillId="0" borderId="13" xfId="0" applyNumberFormat="1" applyFont="1" applyBorder="1" applyAlignment="1">
      <alignment vertical="center"/>
    </xf>
    <xf numFmtId="10" fontId="1" fillId="0" borderId="11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8" xfId="0" applyFont="1" applyBorder="1" applyAlignment="1">
      <alignment vertical="center"/>
    </xf>
    <xf numFmtId="10" fontId="6" fillId="0" borderId="0" xfId="0" applyNumberFormat="1" applyFont="1" applyBorder="1" applyAlignment="1">
      <alignment vertical="center"/>
    </xf>
    <xf numFmtId="10" fontId="6" fillId="0" borderId="9" xfId="0" applyNumberFormat="1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10" fontId="6" fillId="0" borderId="13" xfId="0" applyNumberFormat="1" applyFont="1" applyBorder="1" applyAlignment="1">
      <alignment vertical="center"/>
    </xf>
    <xf numFmtId="10" fontId="6" fillId="0" borderId="11" xfId="0" applyNumberFormat="1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3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1" fillId="0" borderId="2" xfId="0" applyFont="1" applyBorder="1" applyAlignment="1">
      <alignment horizontal="center" vertical="center"/>
    </xf>
    <xf numFmtId="0" fontId="2" fillId="0" borderId="3" xfId="0" applyFont="1" applyBorder="1"/>
    <xf numFmtId="0" fontId="6" fillId="0" borderId="0" xfId="0" applyFont="1" applyAlignment="1">
      <alignment horizontal="center" vertical="center"/>
    </xf>
    <xf numFmtId="0" fontId="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"/>
  <sheetViews>
    <sheetView tabSelected="1" workbookViewId="0">
      <selection activeCell="J5" sqref="J5"/>
    </sheetView>
  </sheetViews>
  <sheetFormatPr baseColWidth="10" defaultColWidth="14.42578125" defaultRowHeight="15" customHeight="1"/>
  <cols>
    <col min="1" max="2" width="11.42578125" customWidth="1"/>
    <col min="3" max="3" width="5.7109375" customWidth="1"/>
    <col min="4" max="4" width="9.85546875" customWidth="1"/>
    <col min="5" max="5" width="4.5703125" customWidth="1"/>
    <col min="6" max="6" width="13.28515625" customWidth="1"/>
    <col min="7" max="7" width="4.5703125" customWidth="1"/>
    <col min="8" max="10" width="11.42578125" customWidth="1"/>
    <col min="11" max="11" width="4.5703125" style="10" customWidth="1"/>
    <col min="12" max="12" width="11.42578125" customWidth="1"/>
  </cols>
  <sheetData>
    <row r="1" spans="1:12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9"/>
      <c r="L1" s="1"/>
    </row>
    <row r="2" spans="1:12" ht="1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9"/>
      <c r="L2" s="1"/>
    </row>
    <row r="3" spans="1:12" ht="1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9"/>
      <c r="L3" s="1"/>
    </row>
    <row r="4" spans="1:12" ht="15" customHeight="1">
      <c r="A4" s="1"/>
      <c r="B4" s="42" t="s">
        <v>0</v>
      </c>
      <c r="C4" s="42"/>
      <c r="D4" s="44" t="s">
        <v>1</v>
      </c>
      <c r="E4" s="45"/>
      <c r="F4" s="44" t="s">
        <v>1</v>
      </c>
      <c r="G4" s="45"/>
      <c r="H4" s="2" t="s">
        <v>2</v>
      </c>
      <c r="I4" s="2" t="s">
        <v>3</v>
      </c>
      <c r="J4" s="2" t="s">
        <v>4</v>
      </c>
      <c r="K4" s="2" t="s">
        <v>27</v>
      </c>
      <c r="L4" s="8" t="s">
        <v>5</v>
      </c>
    </row>
    <row r="5" spans="1:12" ht="15" customHeight="1">
      <c r="A5" s="1"/>
      <c r="B5" s="43"/>
      <c r="C5" s="43"/>
      <c r="D5" s="2" t="s">
        <v>6</v>
      </c>
      <c r="E5" s="3">
        <v>1</v>
      </c>
      <c r="F5" s="2" t="s">
        <v>7</v>
      </c>
      <c r="G5" s="4">
        <v>11</v>
      </c>
      <c r="H5" s="7">
        <f>SUMPRODUCT((Feuil2!$B$5:$B$23&gt;=$E5)*(Feuil2!$C$5:$C$23&lt;=$G5)*(Feuil2!D$5:D$23))</f>
        <v>11000</v>
      </c>
      <c r="I5" s="7">
        <f>SUMPRODUCT((Feuil2!$B$5:$B$23&gt;=$E5)*(Feuil2!$C$5:$C$23&lt;=$G5)*(Feuil2!E$5:E$23))</f>
        <v>220000</v>
      </c>
      <c r="J5" s="5" t="str">
        <f>IFERROR(INDEX(Feuil2!$C$4:$F$23,MATCH($G5,Feuil2!$C$4:$C$23,0),ROW()),"")</f>
        <v/>
      </c>
      <c r="K5" s="17">
        <v>3</v>
      </c>
      <c r="L5" s="5" t="s">
        <v>28</v>
      </c>
    </row>
    <row r="6" spans="1:12" ht="1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9"/>
      <c r="L6" s="1"/>
    </row>
    <row r="7" spans="1:12" ht="15" customHeight="1">
      <c r="A7" s="1"/>
      <c r="B7" s="42" t="s">
        <v>8</v>
      </c>
      <c r="C7" s="42"/>
      <c r="D7" s="44" t="s">
        <v>1</v>
      </c>
      <c r="E7" s="45"/>
      <c r="F7" s="44" t="s">
        <v>1</v>
      </c>
      <c r="G7" s="45"/>
      <c r="H7" s="2" t="s">
        <v>2</v>
      </c>
      <c r="I7" s="2" t="s">
        <v>3</v>
      </c>
      <c r="J7" s="8" t="s">
        <v>4</v>
      </c>
      <c r="K7" s="2" t="s">
        <v>27</v>
      </c>
      <c r="L7" s="8" t="s">
        <v>5</v>
      </c>
    </row>
    <row r="8" spans="1:12" ht="15" customHeight="1">
      <c r="A8" s="1"/>
      <c r="B8" s="43"/>
      <c r="C8" s="43"/>
      <c r="D8" s="2" t="s">
        <v>6</v>
      </c>
      <c r="E8" s="6">
        <v>1</v>
      </c>
      <c r="F8" s="2" t="s">
        <v>7</v>
      </c>
      <c r="G8" s="4">
        <v>7</v>
      </c>
      <c r="H8" s="7">
        <f>SUMPRODUCT((Feuil2!$B$5:$B$23&gt;=$E8)*(Feuil2!$C$5:$C$23&lt;=$G8)*(Feuil2!D$5:D$23))</f>
        <v>4200</v>
      </c>
      <c r="I8" s="7">
        <f>SUMPRODUCT((Feuil2!$B$5:$B$23&gt;=$E8)*(Feuil2!$C$5:$C$23&lt;=$G8)*(Feuil2!E$5:E$23))</f>
        <v>84000</v>
      </c>
      <c r="J8" s="5" t="str">
        <f>IFERROR(INDEX(Feuil2!$C$4:$F$23,MATCH($G8,Feuil2!$C$4:$C$23,0),ROW()),"")</f>
        <v/>
      </c>
      <c r="K8" s="17">
        <v>2</v>
      </c>
      <c r="L8" s="5" t="str">
        <f>IFERROR(INDEX(Feuil2!$C$4:$F$23,MATCH($G8,Feuil2!$C$4:$C$23,0),ROW()+1),"")</f>
        <v/>
      </c>
    </row>
    <row r="9" spans="1:12" ht="1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9"/>
      <c r="L9" s="1"/>
    </row>
    <row r="10" spans="1:12" ht="15" customHeight="1">
      <c r="A10" s="1"/>
      <c r="B10" s="42" t="s">
        <v>9</v>
      </c>
      <c r="C10" s="42"/>
      <c r="D10" s="44" t="s">
        <v>1</v>
      </c>
      <c r="E10" s="45"/>
      <c r="F10" s="44" t="s">
        <v>1</v>
      </c>
      <c r="G10" s="45"/>
      <c r="H10" s="2" t="s">
        <v>2</v>
      </c>
      <c r="I10" s="2" t="s">
        <v>3</v>
      </c>
      <c r="J10" s="8" t="s">
        <v>4</v>
      </c>
      <c r="K10" s="2" t="s">
        <v>27</v>
      </c>
      <c r="L10" s="8" t="s">
        <v>5</v>
      </c>
    </row>
    <row r="11" spans="1:12" ht="15" customHeight="1">
      <c r="A11" s="1"/>
      <c r="B11" s="43"/>
      <c r="C11" s="43"/>
      <c r="D11" s="2" t="s">
        <v>6</v>
      </c>
      <c r="E11" s="6">
        <v>1</v>
      </c>
      <c r="F11" s="2" t="s">
        <v>7</v>
      </c>
      <c r="G11" s="4">
        <v>4</v>
      </c>
      <c r="H11" s="7">
        <f>SUMPRODUCT((Feuil2!$B$5:$B$23&gt;=$E11)*(Feuil2!$C$5:$C$23&lt;=$G11)*(Feuil2!D$5:D$23))</f>
        <v>1200</v>
      </c>
      <c r="I11" s="7">
        <f>SUMPRODUCT((Feuil2!$B$5:$B$23&gt;=$E11)*(Feuil2!$C$5:$C$23&lt;=$G11)*(Feuil2!E$5:E$23))</f>
        <v>24000</v>
      </c>
      <c r="J11" s="5" t="str">
        <f>IFERROR(INDEX(Feuil2!$C$4:$F$23,MATCH($G11,Feuil2!$C$4:$C$23,0),ROW()),"")</f>
        <v/>
      </c>
      <c r="K11" s="17">
        <v>4</v>
      </c>
      <c r="L11" s="5" t="str">
        <f>IFERROR(INDEX(Feuil2!$C$4:$F$23,MATCH($G11,Feuil2!$C$4:$C$23,0),ROW()+1),"")</f>
        <v/>
      </c>
    </row>
    <row r="12" spans="1:12" ht="1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9"/>
      <c r="L12" s="1"/>
    </row>
    <row r="13" spans="1:12" ht="15" customHeight="1">
      <c r="A13" s="1"/>
      <c r="B13" s="42" t="s">
        <v>10</v>
      </c>
      <c r="C13" s="42"/>
      <c r="D13" s="44" t="s">
        <v>1</v>
      </c>
      <c r="E13" s="45"/>
      <c r="F13" s="44" t="s">
        <v>1</v>
      </c>
      <c r="G13" s="45"/>
      <c r="H13" s="2" t="s">
        <v>2</v>
      </c>
      <c r="I13" s="2" t="s">
        <v>3</v>
      </c>
      <c r="J13" s="8" t="s">
        <v>4</v>
      </c>
      <c r="K13" s="2" t="s">
        <v>27</v>
      </c>
      <c r="L13" s="8" t="s">
        <v>5</v>
      </c>
    </row>
    <row r="14" spans="1:12" ht="15" customHeight="1">
      <c r="A14" s="1"/>
      <c r="B14" s="43"/>
      <c r="C14" s="43"/>
      <c r="D14" s="2" t="s">
        <v>6</v>
      </c>
      <c r="E14" s="6">
        <v>1</v>
      </c>
      <c r="F14" s="2" t="s">
        <v>7</v>
      </c>
      <c r="G14" s="4">
        <v>5</v>
      </c>
      <c r="H14" s="7">
        <f>SUMPRODUCT((Feuil2!$B$5:$B$23&gt;=$E14)*(Feuil2!$C$5:$C$23&lt;=$G14)*(Feuil2!D$5:D$23))</f>
        <v>2000</v>
      </c>
      <c r="I14" s="7">
        <f>SUMPRODUCT((Feuil2!$B$5:$B$23&gt;=$E14)*(Feuil2!$C$5:$C$23&lt;=$G14)*(Feuil2!E$5:E$23))</f>
        <v>40000</v>
      </c>
      <c r="J14" s="5" t="str">
        <f>IFERROR(INDEX(Feuil2!$C$4:$F$23,MATCH($G14,Feuil2!$C$4:$C$23,0),ROW()),"")</f>
        <v/>
      </c>
      <c r="K14" s="17">
        <v>1</v>
      </c>
      <c r="L14" s="5" t="str">
        <f>IFERROR(INDEX(Feuil2!$C$4:$F$23,MATCH($G14,Feuil2!$C$4:$C$23,0),ROW()+1),"")</f>
        <v/>
      </c>
    </row>
    <row r="15" spans="1:12" ht="1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9"/>
      <c r="L15" s="1"/>
    </row>
    <row r="16" spans="1:12" ht="15" customHeight="1">
      <c r="A16" s="1"/>
      <c r="B16" s="42" t="s">
        <v>11</v>
      </c>
      <c r="C16" s="42"/>
      <c r="D16" s="44" t="s">
        <v>1</v>
      </c>
      <c r="E16" s="45"/>
      <c r="F16" s="44" t="s">
        <v>1</v>
      </c>
      <c r="G16" s="45"/>
      <c r="H16" s="2" t="s">
        <v>2</v>
      </c>
      <c r="I16" s="2" t="s">
        <v>3</v>
      </c>
      <c r="J16" s="8" t="s">
        <v>4</v>
      </c>
      <c r="K16" s="2" t="s">
        <v>27</v>
      </c>
      <c r="L16" s="8" t="s">
        <v>5</v>
      </c>
    </row>
    <row r="17" spans="1:12" ht="15" customHeight="1">
      <c r="A17" s="1"/>
      <c r="B17" s="43"/>
      <c r="C17" s="43"/>
      <c r="D17" s="2" t="s">
        <v>6</v>
      </c>
      <c r="E17" s="6">
        <v>1</v>
      </c>
      <c r="F17" s="2" t="s">
        <v>7</v>
      </c>
      <c r="G17" s="4">
        <v>6</v>
      </c>
      <c r="H17" s="7">
        <f>SUMPRODUCT((Feuil2!$B$5:$B$23&gt;=$E17)*(Feuil2!$C$5:$C$23&lt;=$G17)*(Feuil2!D$5:D$23))</f>
        <v>3000</v>
      </c>
      <c r="I17" s="7">
        <f>SUMPRODUCT((Feuil2!$B$5:$B$23&gt;=$E17)*(Feuil2!$C$5:$C$23&lt;=$G17)*(Feuil2!E$5:E$23))</f>
        <v>60000</v>
      </c>
      <c r="J17" s="5" t="str">
        <f>IFERROR(INDEX(Feuil2!$C$4:$F$23,MATCH($G17,Feuil2!$C$4:$C$23,0),ROW()),"")</f>
        <v/>
      </c>
      <c r="K17" s="17">
        <v>3</v>
      </c>
      <c r="L17" s="5" t="str">
        <f>IFERROR(INDEX(Feuil2!$C$4:$F$23,MATCH($G17,Feuil2!$C$4:$C$23,0),ROW()+1),"")</f>
        <v/>
      </c>
    </row>
    <row r="18" spans="1:12" ht="1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9"/>
      <c r="L18" s="1"/>
    </row>
    <row r="19" spans="1:12" ht="15" customHeight="1">
      <c r="A19" s="1"/>
      <c r="B19" s="42" t="s">
        <v>12</v>
      </c>
      <c r="C19" s="42"/>
      <c r="D19" s="44" t="s">
        <v>1</v>
      </c>
      <c r="E19" s="45"/>
      <c r="F19" s="44" t="s">
        <v>1</v>
      </c>
      <c r="G19" s="45"/>
      <c r="H19" s="2" t="s">
        <v>2</v>
      </c>
      <c r="I19" s="2" t="s">
        <v>3</v>
      </c>
      <c r="J19" s="8" t="s">
        <v>4</v>
      </c>
      <c r="K19" s="2" t="s">
        <v>27</v>
      </c>
      <c r="L19" s="8" t="s">
        <v>5</v>
      </c>
    </row>
    <row r="20" spans="1:12" ht="15" customHeight="1">
      <c r="A20" s="1"/>
      <c r="B20" s="43"/>
      <c r="C20" s="43"/>
      <c r="D20" s="2" t="s">
        <v>6</v>
      </c>
      <c r="E20" s="6">
        <v>1</v>
      </c>
      <c r="F20" s="2" t="s">
        <v>7</v>
      </c>
      <c r="G20" s="4">
        <v>7</v>
      </c>
      <c r="H20" s="7">
        <f>SUMPRODUCT((Feuil2!$B$5:$B$23&gt;=$E20)*(Feuil2!$C$5:$C$23&lt;=$G20)*(Feuil2!D$5:D$23))</f>
        <v>4200</v>
      </c>
      <c r="I20" s="7">
        <f>SUMPRODUCT((Feuil2!$B$5:$B$23&gt;=$E20)*(Feuil2!$C$5:$C$23&lt;=$G20)*(Feuil2!E$5:E$23))</f>
        <v>84000</v>
      </c>
      <c r="J20" s="5" t="str">
        <f>IFERROR(INDEX(Feuil2!$C$4:$F$23,MATCH($G20,Feuil2!$C$4:$C$23,0),ROW()),"")</f>
        <v/>
      </c>
      <c r="K20" s="17">
        <v>5</v>
      </c>
      <c r="L20" s="5" t="str">
        <f>IFERROR(INDEX(Feuil2!$C$4:$F$23,MATCH($G20,Feuil2!$C$4:$C$23,0),ROW()+1),"")</f>
        <v/>
      </c>
    </row>
    <row r="21" spans="1:12" ht="1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9"/>
      <c r="L21" s="1"/>
    </row>
    <row r="22" spans="1:12" ht="15" customHeight="1">
      <c r="A22" s="1"/>
      <c r="B22" s="42" t="s">
        <v>13</v>
      </c>
      <c r="C22" s="42"/>
      <c r="D22" s="44" t="s">
        <v>1</v>
      </c>
      <c r="E22" s="45"/>
      <c r="F22" s="44" t="s">
        <v>1</v>
      </c>
      <c r="G22" s="45"/>
      <c r="H22" s="2" t="s">
        <v>2</v>
      </c>
      <c r="I22" s="2" t="s">
        <v>3</v>
      </c>
      <c r="J22" s="11" t="s">
        <v>4</v>
      </c>
      <c r="K22" s="19"/>
      <c r="L22" s="13" t="s">
        <v>5</v>
      </c>
    </row>
    <row r="23" spans="1:12" ht="15" customHeight="1">
      <c r="A23" s="1"/>
      <c r="B23" s="43"/>
      <c r="C23" s="43"/>
      <c r="D23" s="2" t="s">
        <v>6</v>
      </c>
      <c r="E23" s="6">
        <v>1</v>
      </c>
      <c r="F23" s="2" t="s">
        <v>7</v>
      </c>
      <c r="G23" s="4">
        <v>8</v>
      </c>
      <c r="H23" s="7">
        <f>SUMPRODUCT((Feuil2!$B$5:$B$23&gt;=$E23)*(Feuil2!$C$5:$C$23&lt;=$G23)*(Feuil2!D$5:D$23))</f>
        <v>5600</v>
      </c>
      <c r="I23" s="7">
        <f>SUMPRODUCT((Feuil2!$B$5:$B$23&gt;=$E23)*(Feuil2!$C$5:$C$23&lt;=$G23)*(Feuil2!E$5:E$23))</f>
        <v>112000</v>
      </c>
      <c r="J23" s="12" t="str">
        <f>IFERROR(INDEX(Feuil2!$C$4:$F$23,MATCH($G23,Feuil2!$C$4:$C$23,0),ROW()),"")</f>
        <v/>
      </c>
      <c r="K23" s="20"/>
      <c r="L23" s="14" t="str">
        <f>IFERROR(INDEX(Feuil2!$C$4:$F$23,MATCH($G23,Feuil2!$C$4:$C$23,0),ROW()+1),"")</f>
        <v/>
      </c>
    </row>
    <row r="24" spans="1:12" ht="1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5"/>
      <c r="L24" s="1"/>
    </row>
    <row r="25" spans="1:12" ht="15" customHeight="1">
      <c r="A25" s="1"/>
      <c r="B25" s="42" t="s">
        <v>14</v>
      </c>
      <c r="C25" s="42"/>
      <c r="D25" s="44" t="s">
        <v>1</v>
      </c>
      <c r="E25" s="45"/>
      <c r="F25" s="44" t="s">
        <v>1</v>
      </c>
      <c r="G25" s="45"/>
      <c r="H25" s="2" t="s">
        <v>2</v>
      </c>
      <c r="I25" s="2" t="s">
        <v>3</v>
      </c>
      <c r="J25" s="11" t="s">
        <v>4</v>
      </c>
      <c r="K25" s="16"/>
      <c r="L25" s="13" t="s">
        <v>5</v>
      </c>
    </row>
    <row r="26" spans="1:12" ht="15" customHeight="1">
      <c r="A26" s="1"/>
      <c r="B26" s="43"/>
      <c r="C26" s="43"/>
      <c r="D26" s="2" t="s">
        <v>6</v>
      </c>
      <c r="E26" s="6">
        <v>1</v>
      </c>
      <c r="F26" s="2" t="s">
        <v>7</v>
      </c>
      <c r="G26" s="4">
        <v>9</v>
      </c>
      <c r="H26" s="7">
        <f>SUMPRODUCT((Feuil2!$B$5:$B$23&gt;=$E26)*(Feuil2!$C$5:$C$23&lt;=$G26)*(Feuil2!D$5:D$23))</f>
        <v>7200</v>
      </c>
      <c r="I26" s="7">
        <f>SUMPRODUCT((Feuil2!$B$5:$B$23&gt;=$E26)*(Feuil2!$C$5:$C$23&lt;=$G26)*(Feuil2!E$5:E$23))</f>
        <v>144000</v>
      </c>
      <c r="J26" s="12" t="str">
        <f>IFERROR(INDEX(Feuil2!$C$4:$F$23,MATCH($G26,Feuil2!$C$4:$C$23,0),ROW()),"")</f>
        <v/>
      </c>
      <c r="K26" s="20"/>
      <c r="L26" s="14" t="str">
        <f>IFERROR(INDEX(Feuil2!$C$4:$F$23,MATCH($G26,Feuil2!$C$4:$C$23,0),ROW()+1),"")</f>
        <v/>
      </c>
    </row>
    <row r="27" spans="1:12" ht="1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5"/>
      <c r="L27" s="1"/>
    </row>
    <row r="28" spans="1:12" ht="15" customHeight="1">
      <c r="A28" s="1"/>
      <c r="B28" s="42" t="s">
        <v>15</v>
      </c>
      <c r="C28" s="42"/>
      <c r="D28" s="44" t="s">
        <v>1</v>
      </c>
      <c r="E28" s="45"/>
      <c r="F28" s="44" t="s">
        <v>1</v>
      </c>
      <c r="G28" s="45"/>
      <c r="H28" s="2" t="s">
        <v>2</v>
      </c>
      <c r="I28" s="2" t="s">
        <v>3</v>
      </c>
      <c r="J28" s="11" t="s">
        <v>4</v>
      </c>
      <c r="K28" s="16"/>
      <c r="L28" s="13" t="s">
        <v>5</v>
      </c>
    </row>
    <row r="29" spans="1:12" ht="15" customHeight="1">
      <c r="A29" s="1"/>
      <c r="B29" s="43"/>
      <c r="C29" s="43"/>
      <c r="D29" s="2" t="s">
        <v>6</v>
      </c>
      <c r="E29" s="6">
        <v>1</v>
      </c>
      <c r="F29" s="2" t="s">
        <v>7</v>
      </c>
      <c r="G29" s="4">
        <v>10</v>
      </c>
      <c r="H29" s="7">
        <f>SUMPRODUCT((Feuil2!$B$5:$B$23&gt;=$E29)*(Feuil2!$C$5:$C$23&lt;=$G29)*(Feuil2!D$5:D$23))</f>
        <v>9000</v>
      </c>
      <c r="I29" s="7">
        <f>SUMPRODUCT((Feuil2!$B$5:$B$23&gt;=$E29)*(Feuil2!$C$5:$C$23&lt;=$G29)*(Feuil2!E$5:E$23))</f>
        <v>180000</v>
      </c>
      <c r="J29" s="12" t="str">
        <f>IFERROR(INDEX(Feuil2!$C$4:$F$23,MATCH($G29,Feuil2!$C$4:$C$23,0),ROW()),"")</f>
        <v/>
      </c>
      <c r="K29" s="20"/>
      <c r="L29" s="14" t="str">
        <f>IFERROR(INDEX(Feuil2!$C$4:$F$23,MATCH($G29,Feuil2!$C$4:$C$23,0),ROW()+1),"")</f>
        <v/>
      </c>
    </row>
    <row r="30" spans="1:12" ht="1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5"/>
      <c r="L30" s="1"/>
    </row>
    <row r="31" spans="1:12" ht="15" customHeight="1">
      <c r="A31" s="1"/>
      <c r="B31" s="42" t="s">
        <v>16</v>
      </c>
      <c r="C31" s="42"/>
      <c r="D31" s="44" t="s">
        <v>1</v>
      </c>
      <c r="E31" s="45"/>
      <c r="F31" s="44" t="s">
        <v>1</v>
      </c>
      <c r="G31" s="45"/>
      <c r="H31" s="2" t="s">
        <v>2</v>
      </c>
      <c r="I31" s="2" t="s">
        <v>3</v>
      </c>
      <c r="J31" s="11" t="s">
        <v>4</v>
      </c>
      <c r="K31" s="16"/>
      <c r="L31" s="13" t="s">
        <v>5</v>
      </c>
    </row>
    <row r="32" spans="1:12" ht="15" customHeight="1">
      <c r="A32" s="1"/>
      <c r="B32" s="43"/>
      <c r="C32" s="43"/>
      <c r="D32" s="2" t="s">
        <v>6</v>
      </c>
      <c r="E32" s="6">
        <v>1</v>
      </c>
      <c r="F32" s="2" t="s">
        <v>7</v>
      </c>
      <c r="G32" s="4">
        <v>11</v>
      </c>
      <c r="H32" s="7">
        <f>SUMPRODUCT((Feuil2!$B$5:$B$23&gt;=$E32)*(Feuil2!$C$5:$C$23&lt;=$G32)*(Feuil2!D$5:D$23))</f>
        <v>11000</v>
      </c>
      <c r="I32" s="7">
        <f>SUMPRODUCT((Feuil2!$B$5:$B$23&gt;=$E32)*(Feuil2!$C$5:$C$23&lt;=$G32)*(Feuil2!E$5:E$23))</f>
        <v>220000</v>
      </c>
      <c r="J32" s="12" t="str">
        <f>IFERROR(INDEX(Feuil2!$C$4:$F$23,MATCH($G32,Feuil2!$C$4:$C$23,0),ROW()),"")</f>
        <v/>
      </c>
      <c r="K32" s="20"/>
      <c r="L32" s="14" t="str">
        <f>IFERROR(INDEX(Feuil2!$C$4:$F$23,MATCH($G32,Feuil2!$C$4:$C$23,0),ROW()+1),"")</f>
        <v/>
      </c>
    </row>
    <row r="33" spans="1:12" ht="1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5"/>
      <c r="L33" s="1"/>
    </row>
    <row r="34" spans="1:12" ht="15" customHeight="1">
      <c r="A34" s="1"/>
      <c r="B34" s="42" t="s">
        <v>17</v>
      </c>
      <c r="C34" s="42"/>
      <c r="D34" s="44" t="s">
        <v>1</v>
      </c>
      <c r="E34" s="45"/>
      <c r="F34" s="44" t="s">
        <v>1</v>
      </c>
      <c r="G34" s="45"/>
      <c r="H34" s="2" t="s">
        <v>2</v>
      </c>
      <c r="I34" s="2" t="s">
        <v>3</v>
      </c>
      <c r="J34" s="11" t="s">
        <v>4</v>
      </c>
      <c r="K34" s="16"/>
      <c r="L34" s="13" t="s">
        <v>5</v>
      </c>
    </row>
    <row r="35" spans="1:12" ht="15" customHeight="1">
      <c r="A35" s="1"/>
      <c r="B35" s="43"/>
      <c r="C35" s="43"/>
      <c r="D35" s="2" t="s">
        <v>6</v>
      </c>
      <c r="E35" s="6">
        <v>1</v>
      </c>
      <c r="F35" s="2" t="s">
        <v>7</v>
      </c>
      <c r="G35" s="4">
        <v>12</v>
      </c>
      <c r="H35" s="7">
        <f>SUMPRODUCT((Feuil2!$B$5:$B$23&gt;=$E35)*(Feuil2!$C$5:$C$23&lt;=$G35)*(Feuil2!D$5:D$23))</f>
        <v>13200</v>
      </c>
      <c r="I35" s="7">
        <f>SUMPRODUCT((Feuil2!$B$5:$B$23&gt;=$E35)*(Feuil2!$C$5:$C$23&lt;=$G35)*(Feuil2!E$5:E$23))</f>
        <v>264000</v>
      </c>
      <c r="J35" s="12" t="str">
        <f>IFERROR(INDEX(Feuil2!$C$4:$F$23,MATCH($G35,Feuil2!$C$4:$C$23,0),ROW()),"")</f>
        <v/>
      </c>
      <c r="K35" s="20"/>
      <c r="L35" s="14" t="str">
        <f>IFERROR(INDEX(Feuil2!$C$4:$F$23,MATCH($G35,Feuil2!$C$4:$C$23,0),ROW()+1),"")</f>
        <v/>
      </c>
    </row>
    <row r="36" spans="1:12" ht="1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5"/>
      <c r="L36" s="1"/>
    </row>
    <row r="37" spans="1:12" ht="15" customHeight="1">
      <c r="A37" s="1"/>
      <c r="B37" s="42" t="s">
        <v>18</v>
      </c>
      <c r="C37" s="42"/>
      <c r="D37" s="44" t="s">
        <v>1</v>
      </c>
      <c r="E37" s="45"/>
      <c r="F37" s="44" t="s">
        <v>1</v>
      </c>
      <c r="G37" s="45"/>
      <c r="H37" s="2" t="s">
        <v>2</v>
      </c>
      <c r="I37" s="2" t="s">
        <v>3</v>
      </c>
      <c r="J37" s="11" t="s">
        <v>4</v>
      </c>
      <c r="K37" s="16"/>
      <c r="L37" s="13" t="s">
        <v>5</v>
      </c>
    </row>
    <row r="38" spans="1:12" ht="15" customHeight="1">
      <c r="A38" s="1"/>
      <c r="B38" s="43"/>
      <c r="C38" s="43"/>
      <c r="D38" s="2" t="s">
        <v>6</v>
      </c>
      <c r="E38" s="6">
        <v>1</v>
      </c>
      <c r="F38" s="2" t="s">
        <v>7</v>
      </c>
      <c r="G38" s="4">
        <v>13</v>
      </c>
      <c r="H38" s="7">
        <f>SUMPRODUCT((Feuil2!$B$5:$B$23&gt;=$E38)*(Feuil2!$C$5:$C$23&lt;=$G38)*(Feuil2!D$5:D$23))</f>
        <v>15600</v>
      </c>
      <c r="I38" s="7">
        <f>SUMPRODUCT((Feuil2!$B$5:$B$23&gt;=$E38)*(Feuil2!$C$5:$C$23&lt;=$G38)*(Feuil2!E$5:E$23))</f>
        <v>312000</v>
      </c>
      <c r="J38" s="12" t="str">
        <f>IFERROR(INDEX(Feuil2!$C$4:$F$23,MATCH($G38,Feuil2!$C$4:$C$23,0),ROW()),"")</f>
        <v/>
      </c>
      <c r="K38" s="20"/>
      <c r="L38" s="14" t="str">
        <f>IFERROR(INDEX(Feuil2!$C$4:$F$23,MATCH($G38,Feuil2!$C$4:$C$23,0),ROW()+1),"")</f>
        <v/>
      </c>
    </row>
    <row r="39" spans="1:12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5"/>
      <c r="L39" s="1"/>
    </row>
    <row r="40" spans="1:12" ht="15" customHeight="1">
      <c r="A40" s="1"/>
      <c r="B40" s="42" t="s">
        <v>19</v>
      </c>
      <c r="C40" s="42"/>
      <c r="D40" s="44" t="s">
        <v>1</v>
      </c>
      <c r="E40" s="45"/>
      <c r="F40" s="44" t="s">
        <v>1</v>
      </c>
      <c r="G40" s="45"/>
      <c r="H40" s="2" t="s">
        <v>2</v>
      </c>
      <c r="I40" s="2" t="s">
        <v>3</v>
      </c>
      <c r="J40" s="11" t="s">
        <v>4</v>
      </c>
      <c r="K40" s="16"/>
      <c r="L40" s="13" t="s">
        <v>5</v>
      </c>
    </row>
    <row r="41" spans="1:12" ht="15" customHeight="1">
      <c r="A41" s="1"/>
      <c r="B41" s="43"/>
      <c r="C41" s="43"/>
      <c r="D41" s="2" t="s">
        <v>6</v>
      </c>
      <c r="E41" s="6">
        <v>1</v>
      </c>
      <c r="F41" s="2" t="s">
        <v>7</v>
      </c>
      <c r="G41" s="4">
        <v>14</v>
      </c>
      <c r="H41" s="7">
        <f>SUMPRODUCT((Feuil2!$B$5:$B$23&gt;=$E41)*(Feuil2!$C$5:$C$23&lt;=$G41)*(Feuil2!D$5:D$23))</f>
        <v>18200</v>
      </c>
      <c r="I41" s="7">
        <f>SUMPRODUCT((Feuil2!$B$5:$B$23&gt;=$E41)*(Feuil2!$C$5:$C$23&lt;=$G41)*(Feuil2!E$5:E$23))</f>
        <v>364000</v>
      </c>
      <c r="J41" s="12" t="str">
        <f>IFERROR(INDEX(Feuil2!$C$4:$F$23,MATCH($G41,Feuil2!$C$4:$C$23,0),ROW()),"")</f>
        <v/>
      </c>
      <c r="K41" s="20"/>
      <c r="L41" s="14" t="str">
        <f>IFERROR(INDEX(Feuil2!$C$4:$F$23,MATCH($G41,Feuil2!$C$4:$C$23,0),ROW()+1),"")</f>
        <v/>
      </c>
    </row>
    <row r="42" spans="1:12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5"/>
      <c r="L42" s="1"/>
    </row>
    <row r="43" spans="1:12" ht="15" customHeight="1">
      <c r="A43" s="1"/>
      <c r="B43" s="42" t="s">
        <v>20</v>
      </c>
      <c r="C43" s="42"/>
      <c r="D43" s="44" t="s">
        <v>1</v>
      </c>
      <c r="E43" s="45"/>
      <c r="F43" s="44" t="s">
        <v>1</v>
      </c>
      <c r="G43" s="45"/>
      <c r="H43" s="2" t="s">
        <v>2</v>
      </c>
      <c r="I43" s="2" t="s">
        <v>3</v>
      </c>
      <c r="J43" s="11" t="s">
        <v>4</v>
      </c>
      <c r="K43" s="16"/>
      <c r="L43" s="13" t="s">
        <v>5</v>
      </c>
    </row>
    <row r="44" spans="1:12" ht="15" customHeight="1">
      <c r="A44" s="1"/>
      <c r="B44" s="43"/>
      <c r="C44" s="43"/>
      <c r="D44" s="2" t="s">
        <v>6</v>
      </c>
      <c r="E44" s="6">
        <v>1</v>
      </c>
      <c r="F44" s="2" t="s">
        <v>7</v>
      </c>
      <c r="G44" s="4">
        <v>15</v>
      </c>
      <c r="H44" s="7">
        <f>SUMPRODUCT((Feuil2!$B$5:$B$23&gt;=$E44)*(Feuil2!$C$5:$C$23&lt;=$G44)*(Feuil2!D$5:D$23))</f>
        <v>21000</v>
      </c>
      <c r="I44" s="7">
        <f>SUMPRODUCT((Feuil2!$B$5:$B$23&gt;=$E44)*(Feuil2!$C$5:$C$23&lt;=$G44)*(Feuil2!E$5:E$23))</f>
        <v>420000</v>
      </c>
      <c r="J44" s="12" t="str">
        <f>IFERROR(INDEX(Feuil2!$C$4:$F$23,MATCH($G44,Feuil2!$C$4:$C$23,0),ROW()),"")</f>
        <v/>
      </c>
      <c r="K44" s="20"/>
      <c r="L44" s="14" t="str">
        <f>IFERROR(INDEX(Feuil2!$C$4:$F$23,MATCH($G44,Feuil2!$C$4:$C$23,0),ROW()+1),"")</f>
        <v/>
      </c>
    </row>
    <row r="45" spans="1:12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5"/>
      <c r="L45" s="1"/>
    </row>
    <row r="46" spans="1:12" ht="15" customHeight="1">
      <c r="A46" s="1"/>
      <c r="B46" s="42" t="s">
        <v>21</v>
      </c>
      <c r="C46" s="42"/>
      <c r="D46" s="44" t="s">
        <v>1</v>
      </c>
      <c r="E46" s="45"/>
      <c r="F46" s="44" t="s">
        <v>1</v>
      </c>
      <c r="G46" s="45"/>
      <c r="H46" s="2" t="s">
        <v>2</v>
      </c>
      <c r="I46" s="2" t="s">
        <v>3</v>
      </c>
      <c r="J46" s="11" t="s">
        <v>4</v>
      </c>
      <c r="K46" s="16"/>
      <c r="L46" s="13" t="s">
        <v>5</v>
      </c>
    </row>
    <row r="47" spans="1:12" ht="15" customHeight="1">
      <c r="A47" s="1"/>
      <c r="B47" s="43"/>
      <c r="C47" s="43"/>
      <c r="D47" s="2" t="s">
        <v>6</v>
      </c>
      <c r="E47" s="6">
        <v>1</v>
      </c>
      <c r="F47" s="2" t="s">
        <v>7</v>
      </c>
      <c r="G47" s="4">
        <v>16</v>
      </c>
      <c r="H47" s="7">
        <f>SUMPRODUCT((Feuil2!$B$5:$B$23&gt;=$E47)*(Feuil2!$C$5:$C$23&lt;=$G47)*(Feuil2!D$5:D$23))</f>
        <v>24000</v>
      </c>
      <c r="I47" s="7">
        <f>SUMPRODUCT((Feuil2!$B$5:$B$23&gt;=$E47)*(Feuil2!$C$5:$C$23&lt;=$G47)*(Feuil2!E$5:E$23))</f>
        <v>480000</v>
      </c>
      <c r="J47" s="12" t="str">
        <f>IFERROR(INDEX(Feuil2!$C$4:$F$23,MATCH($G47,Feuil2!$C$4:$C$23,0),ROW()),"")</f>
        <v/>
      </c>
      <c r="K47" s="20"/>
      <c r="L47" s="14" t="str">
        <f>IFERROR(INDEX(Feuil2!$C$4:$F$23,MATCH($G47,Feuil2!$C$4:$C$23,0),ROW()+1),"")</f>
        <v/>
      </c>
    </row>
    <row r="48" spans="1:12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5"/>
      <c r="L48" s="1"/>
    </row>
    <row r="49" spans="1:12" ht="15" customHeight="1">
      <c r="A49" s="1"/>
      <c r="B49" s="42" t="s">
        <v>22</v>
      </c>
      <c r="C49" s="42"/>
      <c r="D49" s="44" t="s">
        <v>1</v>
      </c>
      <c r="E49" s="45"/>
      <c r="F49" s="44" t="s">
        <v>1</v>
      </c>
      <c r="G49" s="45"/>
      <c r="H49" s="2" t="s">
        <v>2</v>
      </c>
      <c r="I49" s="2" t="s">
        <v>3</v>
      </c>
      <c r="J49" s="11" t="s">
        <v>4</v>
      </c>
      <c r="K49" s="16"/>
      <c r="L49" s="13" t="s">
        <v>5</v>
      </c>
    </row>
    <row r="50" spans="1:12" ht="15" customHeight="1">
      <c r="A50" s="1"/>
      <c r="B50" s="43"/>
      <c r="C50" s="43"/>
      <c r="D50" s="2" t="s">
        <v>6</v>
      </c>
      <c r="E50" s="6">
        <v>1</v>
      </c>
      <c r="F50" s="2" t="s">
        <v>7</v>
      </c>
      <c r="G50" s="4">
        <v>20</v>
      </c>
      <c r="H50" s="7">
        <f>SUMPRODUCT((Feuil2!$B$5:$B$23&gt;=$E50)*(Feuil2!$C$5:$C$23&lt;=$G50)*(Feuil2!D$5:D$23))</f>
        <v>38000</v>
      </c>
      <c r="I50" s="7">
        <f>SUMPRODUCT((Feuil2!$B$5:$B$23&gt;=$E50)*(Feuil2!$C$5:$C$23&lt;=$G50)*(Feuil2!E$5:E$23))</f>
        <v>760000</v>
      </c>
      <c r="J50" s="12" t="str">
        <f>IFERROR(INDEX(Feuil2!$C$4:$F$23,MATCH($G50,Feuil2!$C$4:$C$23,0),ROW()),"")</f>
        <v/>
      </c>
      <c r="K50" s="20"/>
      <c r="L50" s="14" t="str">
        <f>IFERROR(INDEX(Feuil2!$C$4:$F$23,MATCH($G50,Feuil2!$C$4:$C$23,0),ROW()+1),"")</f>
        <v/>
      </c>
    </row>
    <row r="51" spans="1:12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9"/>
      <c r="L51" s="1"/>
    </row>
    <row r="52" spans="1:12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9"/>
      <c r="L52" s="1"/>
    </row>
    <row r="53" spans="1:12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9"/>
      <c r="L53" s="1"/>
    </row>
    <row r="54" spans="1:12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9"/>
      <c r="L54" s="1"/>
    </row>
    <row r="55" spans="1:12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9"/>
      <c r="L55" s="1"/>
    </row>
    <row r="56" spans="1:12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9"/>
      <c r="L56" s="1"/>
    </row>
    <row r="57" spans="1:12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9"/>
      <c r="L57" s="1"/>
    </row>
    <row r="58" spans="1:12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9"/>
      <c r="L58" s="1"/>
    </row>
    <row r="59" spans="1:12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9"/>
      <c r="L59" s="1"/>
    </row>
    <row r="60" spans="1:12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9"/>
      <c r="L60" s="1"/>
    </row>
    <row r="61" spans="1:12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9"/>
      <c r="L61" s="1"/>
    </row>
    <row r="62" spans="1:12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9"/>
      <c r="L62" s="1"/>
    </row>
    <row r="63" spans="1:12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9"/>
      <c r="L63" s="1"/>
    </row>
    <row r="64" spans="1:12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9"/>
      <c r="L64" s="1"/>
    </row>
    <row r="65" spans="1:12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9"/>
      <c r="L65" s="1"/>
    </row>
    <row r="66" spans="1:12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9"/>
      <c r="L66" s="1"/>
    </row>
    <row r="67" spans="1:12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9"/>
      <c r="L67" s="1"/>
    </row>
    <row r="68" spans="1:12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9"/>
      <c r="L68" s="1"/>
    </row>
    <row r="69" spans="1:12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9"/>
      <c r="L69" s="1"/>
    </row>
    <row r="70" spans="1:12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9"/>
      <c r="L70" s="1"/>
    </row>
    <row r="71" spans="1:12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9"/>
      <c r="L71" s="1"/>
    </row>
    <row r="72" spans="1:12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9"/>
      <c r="L72" s="1"/>
    </row>
    <row r="73" spans="1:12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9"/>
      <c r="L73" s="1"/>
    </row>
    <row r="74" spans="1:12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9"/>
      <c r="L74" s="1"/>
    </row>
    <row r="75" spans="1:12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9"/>
      <c r="L75" s="1"/>
    </row>
    <row r="76" spans="1:12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9"/>
      <c r="L76" s="1"/>
    </row>
    <row r="77" spans="1:12" ht="1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9"/>
      <c r="L77" s="1"/>
    </row>
    <row r="78" spans="1:12" ht="1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9"/>
      <c r="L78" s="1"/>
    </row>
    <row r="79" spans="1:12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9"/>
      <c r="L79" s="1"/>
    </row>
    <row r="80" spans="1:12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9"/>
      <c r="L80" s="1"/>
    </row>
    <row r="81" spans="1:12" ht="1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9"/>
      <c r="L81" s="1"/>
    </row>
    <row r="82" spans="1:12" ht="1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9"/>
      <c r="L82" s="1"/>
    </row>
    <row r="83" spans="1:12" ht="1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9"/>
      <c r="L83" s="1"/>
    </row>
    <row r="84" spans="1:12" ht="1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9"/>
      <c r="L84" s="1"/>
    </row>
    <row r="85" spans="1:12" ht="1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9"/>
      <c r="L85" s="1"/>
    </row>
    <row r="86" spans="1:12" ht="1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9"/>
      <c r="L86" s="1"/>
    </row>
    <row r="87" spans="1:12" ht="1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9"/>
      <c r="L87" s="1"/>
    </row>
    <row r="88" spans="1:12" ht="1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9"/>
      <c r="L88" s="1"/>
    </row>
    <row r="89" spans="1:12" ht="1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9"/>
      <c r="L89" s="1"/>
    </row>
    <row r="90" spans="1:12" ht="1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9"/>
      <c r="L90" s="1"/>
    </row>
    <row r="91" spans="1:12" ht="1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9"/>
      <c r="L91" s="1"/>
    </row>
    <row r="92" spans="1:12" ht="1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9"/>
      <c r="L92" s="1"/>
    </row>
    <row r="93" spans="1:12" ht="1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9"/>
      <c r="L93" s="1"/>
    </row>
    <row r="94" spans="1:12" ht="1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9"/>
      <c r="L94" s="1"/>
    </row>
    <row r="95" spans="1:12" ht="1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9"/>
      <c r="L95" s="1"/>
    </row>
    <row r="96" spans="1:12" ht="1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9"/>
      <c r="L96" s="1"/>
    </row>
    <row r="97" spans="1:12" ht="1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9"/>
      <c r="L97" s="1"/>
    </row>
    <row r="98" spans="1:12" ht="1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9"/>
      <c r="L98" s="1"/>
    </row>
    <row r="99" spans="1:12" ht="1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9"/>
      <c r="L99" s="1"/>
    </row>
    <row r="100" spans="1:12" ht="1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9"/>
      <c r="L100" s="1"/>
    </row>
  </sheetData>
  <mergeCells count="64">
    <mergeCell ref="D25:E25"/>
    <mergeCell ref="F25:G25"/>
    <mergeCell ref="B19:B20"/>
    <mergeCell ref="B22:B23"/>
    <mergeCell ref="C22:C23"/>
    <mergeCell ref="D22:E22"/>
    <mergeCell ref="F22:G22"/>
    <mergeCell ref="B25:B26"/>
    <mergeCell ref="C25:C26"/>
    <mergeCell ref="B16:B17"/>
    <mergeCell ref="C16:C17"/>
    <mergeCell ref="D16:E16"/>
    <mergeCell ref="F16:G16"/>
    <mergeCell ref="C19:C20"/>
    <mergeCell ref="D19:E19"/>
    <mergeCell ref="F19:G19"/>
    <mergeCell ref="D13:E13"/>
    <mergeCell ref="F13:G13"/>
    <mergeCell ref="B7:B8"/>
    <mergeCell ref="B10:B11"/>
    <mergeCell ref="C10:C11"/>
    <mergeCell ref="D10:E10"/>
    <mergeCell ref="F10:G10"/>
    <mergeCell ref="B13:B14"/>
    <mergeCell ref="C13:C14"/>
    <mergeCell ref="D4:E4"/>
    <mergeCell ref="F4:G4"/>
    <mergeCell ref="C4:C5"/>
    <mergeCell ref="B4:B5"/>
    <mergeCell ref="C7:C8"/>
    <mergeCell ref="D7:E7"/>
    <mergeCell ref="F7:G7"/>
    <mergeCell ref="D49:E49"/>
    <mergeCell ref="F49:G49"/>
    <mergeCell ref="B43:B44"/>
    <mergeCell ref="B46:B47"/>
    <mergeCell ref="C46:C47"/>
    <mergeCell ref="D46:E46"/>
    <mergeCell ref="F46:G46"/>
    <mergeCell ref="B49:B50"/>
    <mergeCell ref="C49:C50"/>
    <mergeCell ref="B40:B41"/>
    <mergeCell ref="C40:C41"/>
    <mergeCell ref="D40:E40"/>
    <mergeCell ref="F40:G40"/>
    <mergeCell ref="C43:C44"/>
    <mergeCell ref="D43:E43"/>
    <mergeCell ref="F43:G43"/>
    <mergeCell ref="B34:B35"/>
    <mergeCell ref="C34:C35"/>
    <mergeCell ref="D34:E34"/>
    <mergeCell ref="F34:G34"/>
    <mergeCell ref="B37:B38"/>
    <mergeCell ref="C37:C38"/>
    <mergeCell ref="D37:E37"/>
    <mergeCell ref="F37:G37"/>
    <mergeCell ref="B28:B29"/>
    <mergeCell ref="C28:C29"/>
    <mergeCell ref="D28:E28"/>
    <mergeCell ref="F28:G28"/>
    <mergeCell ref="C31:C32"/>
    <mergeCell ref="D31:E31"/>
    <mergeCell ref="F31:G31"/>
    <mergeCell ref="B31:B32"/>
  </mergeCells>
  <pageMargins left="0.7" right="0.7" top="0.75" bottom="0.75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ErrorMessage="1">
          <x14:formula1>
            <xm:f>Feuil2!$B$5:$B$23</xm:f>
          </x14:formula1>
          <xm:sqref>E5 E8 E11 E14 E17 E20 E23 E26 E29 E35 E38 E41 E50 E47 E44</xm:sqref>
        </x14:dataValidation>
        <x14:dataValidation type="list" allowBlank="1" showErrorMessage="1">
          <x14:formula1>
            <xm:f>Feuil2!$C$5:$C$23</xm:f>
          </x14:formula1>
          <xm:sqref>G5 G8 G11 G14 G17 G20 G23 G26 G29 G32 G35 G38 G41 G44 G47 G50</xm:sqref>
        </x14:dataValidation>
        <x14:dataValidation type="list" allowBlank="1" showInputMessage="1" showErrorMessage="1">
          <x14:formula1>
            <xm:f>Feuil2!$G$5:$G$9</xm:f>
          </x14:formula1>
          <xm:sqref>K5 K8 K11 K14 K17 K20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0"/>
  <sheetViews>
    <sheetView zoomScaleNormal="100" workbookViewId="0">
      <selection activeCell="B3" sqref="B3:E3"/>
    </sheetView>
  </sheetViews>
  <sheetFormatPr baseColWidth="10" defaultColWidth="14.42578125" defaultRowHeight="15" customHeight="1"/>
  <cols>
    <col min="1" max="1" width="2.85546875" customWidth="1"/>
    <col min="2" max="3" width="7.85546875" customWidth="1"/>
    <col min="4" max="4" width="6.7109375" bestFit="1" customWidth="1"/>
    <col min="5" max="5" width="6.42578125" customWidth="1"/>
    <col min="6" max="6" width="2.85546875" customWidth="1"/>
    <col min="7" max="8" width="7.42578125" customWidth="1"/>
    <col min="9" max="17" width="7.42578125" style="10" customWidth="1"/>
    <col min="18" max="26" width="7.42578125" customWidth="1"/>
    <col min="27" max="27" width="2.85546875" customWidth="1"/>
    <col min="28" max="33" width="8.140625" customWidth="1"/>
    <col min="34" max="34" width="2.85546875" customWidth="1"/>
    <col min="35" max="40" width="8.140625" customWidth="1"/>
    <col min="41" max="41" width="2.85546875" customWidth="1"/>
    <col min="42" max="47" width="8.140625" customWidth="1"/>
    <col min="48" max="48" width="2.85546875" customWidth="1"/>
    <col min="49" max="50" width="8.140625" customWidth="1"/>
    <col min="51" max="51" width="2.85546875" customWidth="1"/>
    <col min="52" max="53" width="8.140625" customWidth="1"/>
    <col min="54" max="54" width="2.85546875" customWidth="1"/>
    <col min="55" max="56" width="8.140625" customWidth="1"/>
    <col min="57" max="57" width="2.85546875" customWidth="1"/>
    <col min="58" max="59" width="8.140625" customWidth="1"/>
    <col min="60" max="60" width="2.85546875" customWidth="1"/>
    <col min="61" max="62" width="8.140625" customWidth="1"/>
  </cols>
  <sheetData>
    <row r="1" spans="1:38">
      <c r="A1" s="1"/>
      <c r="B1" s="1"/>
      <c r="C1" s="1"/>
      <c r="D1" s="1"/>
      <c r="E1" s="1"/>
      <c r="F1" s="1"/>
      <c r="G1" s="1"/>
      <c r="H1" s="1"/>
      <c r="I1" s="9"/>
      <c r="J1" s="9"/>
      <c r="K1" s="9"/>
      <c r="L1" s="9"/>
      <c r="M1" s="9"/>
      <c r="N1" s="9"/>
      <c r="O1" s="9"/>
      <c r="P1" s="9"/>
      <c r="Q1" s="9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>
      <c r="A2" s="1"/>
      <c r="B2" s="1"/>
      <c r="C2" s="1"/>
      <c r="D2" s="1"/>
      <c r="E2" s="1"/>
      <c r="F2" s="1"/>
      <c r="G2" s="1"/>
      <c r="H2" s="21">
        <v>2</v>
      </c>
      <c r="I2" s="21">
        <v>3</v>
      </c>
      <c r="J2" s="21">
        <v>4</v>
      </c>
      <c r="K2" s="21">
        <v>5</v>
      </c>
      <c r="L2" s="21">
        <v>6</v>
      </c>
      <c r="M2" s="21">
        <v>7</v>
      </c>
      <c r="N2" s="21">
        <v>8</v>
      </c>
      <c r="O2" s="21">
        <v>9</v>
      </c>
      <c r="P2" s="21">
        <v>10</v>
      </c>
      <c r="Q2" s="21">
        <v>11</v>
      </c>
      <c r="R2" s="21">
        <v>12</v>
      </c>
      <c r="S2" s="21">
        <v>13</v>
      </c>
      <c r="T2" s="21">
        <v>14</v>
      </c>
      <c r="U2" s="21">
        <v>15</v>
      </c>
      <c r="V2" s="21">
        <v>16</v>
      </c>
      <c r="W2" s="21">
        <v>17</v>
      </c>
      <c r="X2" s="21">
        <v>18</v>
      </c>
      <c r="Y2" s="21">
        <v>19</v>
      </c>
      <c r="Z2" s="21">
        <v>20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>
      <c r="A3" s="1"/>
      <c r="B3" s="46" t="s">
        <v>23</v>
      </c>
      <c r="C3" s="47"/>
      <c r="D3" s="47"/>
      <c r="E3" s="47"/>
      <c r="F3" s="1"/>
      <c r="G3" s="39" t="s">
        <v>0</v>
      </c>
      <c r="H3" s="23"/>
      <c r="I3" s="38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4"/>
    </row>
    <row r="4" spans="1:38">
      <c r="A4" s="1"/>
      <c r="B4" s="41" t="s">
        <v>1</v>
      </c>
      <c r="C4" s="41" t="s">
        <v>1</v>
      </c>
      <c r="D4" s="41" t="s">
        <v>25</v>
      </c>
      <c r="E4" s="41" t="s">
        <v>24</v>
      </c>
      <c r="F4" s="1"/>
      <c r="G4" s="32" t="s">
        <v>4</v>
      </c>
      <c r="H4" s="33">
        <v>0.124</v>
      </c>
      <c r="I4" s="33">
        <v>0.127</v>
      </c>
      <c r="J4" s="33">
        <v>0.13</v>
      </c>
      <c r="K4" s="33">
        <v>0.13300000000000001</v>
      </c>
      <c r="L4" s="33">
        <v>0.13600000000000001</v>
      </c>
      <c r="M4" s="33">
        <v>0.13900000000000001</v>
      </c>
      <c r="N4" s="33">
        <v>0.14199999999999999</v>
      </c>
      <c r="O4" s="33">
        <v>0.14499999999999999</v>
      </c>
      <c r="P4" s="33">
        <v>0.14799999999999999</v>
      </c>
      <c r="Q4" s="33">
        <v>0.151</v>
      </c>
      <c r="R4" s="33">
        <v>0.154</v>
      </c>
      <c r="S4" s="33">
        <v>0.157</v>
      </c>
      <c r="T4" s="33">
        <v>0.16</v>
      </c>
      <c r="U4" s="33">
        <v>0.16300000000000001</v>
      </c>
      <c r="V4" s="33">
        <v>0.16600000000000001</v>
      </c>
      <c r="W4" s="33">
        <v>0.16900000000000001</v>
      </c>
      <c r="X4" s="33">
        <v>0.17199999999999999</v>
      </c>
      <c r="Y4" s="33">
        <v>0.17499999999999999</v>
      </c>
      <c r="Z4" s="34">
        <v>0.17799999999999999</v>
      </c>
    </row>
    <row r="5" spans="1:38">
      <c r="A5" s="1"/>
      <c r="B5" s="41">
        <v>1</v>
      </c>
      <c r="C5" s="41">
        <v>2</v>
      </c>
      <c r="D5" s="40">
        <v>200</v>
      </c>
      <c r="E5" s="40">
        <v>4000</v>
      </c>
      <c r="F5" s="1"/>
      <c r="G5" s="25">
        <v>1</v>
      </c>
      <c r="H5" s="33">
        <v>0.15640000000000001</v>
      </c>
      <c r="I5" s="33">
        <v>0.1598</v>
      </c>
      <c r="J5" s="26">
        <v>0.03</v>
      </c>
      <c r="K5" s="26">
        <v>0.04</v>
      </c>
      <c r="L5" s="26">
        <v>0.05</v>
      </c>
      <c r="M5" s="26">
        <v>0.06</v>
      </c>
      <c r="N5" s="26">
        <v>7.0000000000000007E-2</v>
      </c>
      <c r="O5" s="26">
        <v>0.08</v>
      </c>
      <c r="P5" s="26">
        <v>0.09</v>
      </c>
      <c r="Q5" s="26">
        <v>0.1</v>
      </c>
      <c r="R5" s="26">
        <v>0.11</v>
      </c>
      <c r="S5" s="26">
        <v>0.12</v>
      </c>
      <c r="T5" s="26">
        <v>0.13</v>
      </c>
      <c r="U5" s="26">
        <v>0.14000000000000001</v>
      </c>
      <c r="V5" s="26">
        <v>0.15</v>
      </c>
      <c r="W5" s="26">
        <v>0.16</v>
      </c>
      <c r="X5" s="26">
        <v>0.17</v>
      </c>
      <c r="Y5" s="26">
        <v>0.18</v>
      </c>
      <c r="Z5" s="27">
        <v>0.19</v>
      </c>
    </row>
    <row r="6" spans="1:38">
      <c r="A6" s="1"/>
      <c r="B6" s="41">
        <v>2</v>
      </c>
      <c r="C6" s="41">
        <v>3</v>
      </c>
      <c r="D6" s="40">
        <v>400</v>
      </c>
      <c r="E6" s="40">
        <v>8000</v>
      </c>
      <c r="F6" s="1"/>
      <c r="G6" s="25">
        <v>2</v>
      </c>
      <c r="H6" s="33">
        <v>0.1888</v>
      </c>
      <c r="I6" s="33">
        <v>0.19259999999999999</v>
      </c>
      <c r="J6" s="26">
        <v>0.03</v>
      </c>
      <c r="K6" s="26">
        <v>0.04</v>
      </c>
      <c r="L6" s="26">
        <v>0.05</v>
      </c>
      <c r="M6" s="26">
        <v>0.06</v>
      </c>
      <c r="N6" s="26">
        <v>7.0000000000000007E-2</v>
      </c>
      <c r="O6" s="26">
        <v>0.08</v>
      </c>
      <c r="P6" s="26">
        <v>0.09</v>
      </c>
      <c r="Q6" s="26">
        <v>0.1</v>
      </c>
      <c r="R6" s="26">
        <v>0.11</v>
      </c>
      <c r="S6" s="26">
        <v>0.12</v>
      </c>
      <c r="T6" s="26">
        <v>0.13</v>
      </c>
      <c r="U6" s="26">
        <v>0.14000000000000001</v>
      </c>
      <c r="V6" s="26">
        <v>0.15</v>
      </c>
      <c r="W6" s="26">
        <v>0.16</v>
      </c>
      <c r="X6" s="26">
        <v>0.17</v>
      </c>
      <c r="Y6" s="26">
        <v>0.18</v>
      </c>
      <c r="Z6" s="27">
        <v>0.19</v>
      </c>
    </row>
    <row r="7" spans="1:38">
      <c r="A7" s="1"/>
      <c r="B7" s="41">
        <v>3</v>
      </c>
      <c r="C7" s="41">
        <v>4</v>
      </c>
      <c r="D7" s="40">
        <v>600</v>
      </c>
      <c r="E7" s="40">
        <v>12000</v>
      </c>
      <c r="F7" s="1"/>
      <c r="G7" s="25">
        <v>3</v>
      </c>
      <c r="H7" s="33">
        <v>0.22120000000000001</v>
      </c>
      <c r="I7" s="33">
        <v>0.22539999999999999</v>
      </c>
      <c r="J7" s="26">
        <v>0.03</v>
      </c>
      <c r="K7" s="26">
        <v>0.04</v>
      </c>
      <c r="L7" s="26">
        <v>0.05</v>
      </c>
      <c r="M7" s="26">
        <v>0.06</v>
      </c>
      <c r="N7" s="26">
        <v>7.0000000000000007E-2</v>
      </c>
      <c r="O7" s="26">
        <v>0.08</v>
      </c>
      <c r="P7" s="26">
        <v>0.09</v>
      </c>
      <c r="Q7" s="26">
        <v>0.1</v>
      </c>
      <c r="R7" s="26">
        <v>0.11</v>
      </c>
      <c r="S7" s="26">
        <v>0.12</v>
      </c>
      <c r="T7" s="26">
        <v>0.13</v>
      </c>
      <c r="U7" s="26">
        <v>0.14000000000000001</v>
      </c>
      <c r="V7" s="26">
        <v>0.15</v>
      </c>
      <c r="W7" s="26">
        <v>0.16</v>
      </c>
      <c r="X7" s="26">
        <v>0.17</v>
      </c>
      <c r="Y7" s="26">
        <v>0.18</v>
      </c>
      <c r="Z7" s="27">
        <v>0.19</v>
      </c>
    </row>
    <row r="8" spans="1:38">
      <c r="A8" s="1"/>
      <c r="B8" s="41">
        <v>4</v>
      </c>
      <c r="C8" s="41">
        <v>5</v>
      </c>
      <c r="D8" s="40">
        <v>800</v>
      </c>
      <c r="E8" s="40">
        <v>16000</v>
      </c>
      <c r="F8" s="1"/>
      <c r="G8" s="25">
        <v>4</v>
      </c>
      <c r="H8" s="33">
        <v>0.25359999999999999</v>
      </c>
      <c r="I8" s="33">
        <v>0.25819999999999999</v>
      </c>
      <c r="J8" s="26">
        <v>0.03</v>
      </c>
      <c r="K8" s="26">
        <v>0.04</v>
      </c>
      <c r="L8" s="26">
        <v>0.05</v>
      </c>
      <c r="M8" s="26">
        <v>0.06</v>
      </c>
      <c r="N8" s="26">
        <v>7.0000000000000007E-2</v>
      </c>
      <c r="O8" s="26">
        <v>0.08</v>
      </c>
      <c r="P8" s="26">
        <v>0.09</v>
      </c>
      <c r="Q8" s="26">
        <v>0.1</v>
      </c>
      <c r="R8" s="26">
        <v>0.11</v>
      </c>
      <c r="S8" s="26">
        <v>0.12</v>
      </c>
      <c r="T8" s="26">
        <v>0.13</v>
      </c>
      <c r="U8" s="26">
        <v>0.14000000000000001</v>
      </c>
      <c r="V8" s="26">
        <v>0.15</v>
      </c>
      <c r="W8" s="26">
        <v>0.16</v>
      </c>
      <c r="X8" s="26">
        <v>0.17</v>
      </c>
      <c r="Y8" s="26">
        <v>0.18</v>
      </c>
      <c r="Z8" s="27">
        <v>0.19</v>
      </c>
    </row>
    <row r="9" spans="1:38">
      <c r="A9" s="1"/>
      <c r="B9" s="41">
        <v>5</v>
      </c>
      <c r="C9" s="41">
        <v>6</v>
      </c>
      <c r="D9" s="40">
        <v>1000</v>
      </c>
      <c r="E9" s="40">
        <v>20000</v>
      </c>
      <c r="F9" s="1"/>
      <c r="G9" s="35">
        <v>5</v>
      </c>
      <c r="H9" s="36">
        <v>0.28599999999999998</v>
      </c>
      <c r="I9" s="36">
        <v>0.29099999999999998</v>
      </c>
      <c r="J9" s="36">
        <v>0.29499999999999998</v>
      </c>
      <c r="K9" s="36">
        <v>0.3</v>
      </c>
      <c r="L9" s="36">
        <v>0.30399999999999999</v>
      </c>
      <c r="M9" s="36">
        <v>0.309</v>
      </c>
      <c r="N9" s="36">
        <v>0.314</v>
      </c>
      <c r="O9" s="36">
        <v>0.318</v>
      </c>
      <c r="P9" s="36">
        <v>0.32300000000000001</v>
      </c>
      <c r="Q9" s="36">
        <v>0.32700000000000001</v>
      </c>
      <c r="R9" s="36">
        <v>0.33200000000000002</v>
      </c>
      <c r="S9" s="36">
        <v>0.33600000000000002</v>
      </c>
      <c r="T9" s="36">
        <v>0.34100000000000003</v>
      </c>
      <c r="U9" s="36">
        <v>0.34499999999999997</v>
      </c>
      <c r="V9" s="36">
        <v>0.34899999999999998</v>
      </c>
      <c r="W9" s="36">
        <v>0.35399999999999998</v>
      </c>
      <c r="X9" s="36">
        <v>0.35799999999999998</v>
      </c>
      <c r="Y9" s="36">
        <v>0.36299999999999999</v>
      </c>
      <c r="Z9" s="37">
        <v>0.36699999999999999</v>
      </c>
    </row>
    <row r="10" spans="1:38">
      <c r="A10" s="1"/>
      <c r="B10" s="41">
        <v>6</v>
      </c>
      <c r="C10" s="41">
        <v>7</v>
      </c>
      <c r="D10" s="40">
        <v>1200</v>
      </c>
      <c r="E10" s="40">
        <v>24000</v>
      </c>
      <c r="F10" s="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</row>
    <row r="11" spans="1:38">
      <c r="A11" s="1"/>
      <c r="B11" s="41">
        <v>7</v>
      </c>
      <c r="C11" s="41">
        <v>8</v>
      </c>
      <c r="D11" s="40">
        <v>1400</v>
      </c>
      <c r="E11" s="40">
        <v>28000</v>
      </c>
      <c r="F11" s="1"/>
      <c r="G11" s="22" t="s">
        <v>8</v>
      </c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4"/>
    </row>
    <row r="12" spans="1:38">
      <c r="A12" s="1"/>
      <c r="B12" s="41">
        <v>8</v>
      </c>
      <c r="C12" s="41">
        <v>9</v>
      </c>
      <c r="D12" s="40">
        <v>1600</v>
      </c>
      <c r="E12" s="40">
        <v>32000</v>
      </c>
      <c r="F12" s="1"/>
      <c r="G12" s="25" t="s">
        <v>4</v>
      </c>
      <c r="H12" s="26">
        <v>0.1</v>
      </c>
      <c r="I12" s="26">
        <v>0.11</v>
      </c>
      <c r="J12" s="26">
        <v>0.12</v>
      </c>
      <c r="K12" s="26">
        <v>0.13</v>
      </c>
      <c r="L12" s="26">
        <v>0.14000000000000001</v>
      </c>
      <c r="M12" s="26">
        <v>0.15</v>
      </c>
      <c r="N12" s="26">
        <v>0.16</v>
      </c>
      <c r="O12" s="26">
        <v>0.17</v>
      </c>
      <c r="P12" s="26">
        <v>0.18</v>
      </c>
      <c r="Q12" s="26">
        <v>0.19</v>
      </c>
      <c r="R12" s="26">
        <v>0.2</v>
      </c>
      <c r="S12" s="26">
        <v>0.21</v>
      </c>
      <c r="T12" s="26">
        <v>0.22</v>
      </c>
      <c r="U12" s="26">
        <v>0.23</v>
      </c>
      <c r="V12" s="26">
        <v>0.24</v>
      </c>
      <c r="W12" s="26">
        <v>0.25</v>
      </c>
      <c r="X12" s="26">
        <v>0.26</v>
      </c>
      <c r="Y12" s="26">
        <v>0.27</v>
      </c>
      <c r="Z12" s="27">
        <v>0.28000000000000003</v>
      </c>
    </row>
    <row r="13" spans="1:38">
      <c r="A13" s="1"/>
      <c r="B13" s="41">
        <v>9</v>
      </c>
      <c r="C13" s="41">
        <v>10</v>
      </c>
      <c r="D13" s="40">
        <v>1800</v>
      </c>
      <c r="E13" s="40">
        <v>36000</v>
      </c>
      <c r="F13" s="1"/>
      <c r="G13" s="25">
        <v>1</v>
      </c>
      <c r="H13" s="26">
        <v>0.01</v>
      </c>
      <c r="I13" s="26">
        <v>0.02</v>
      </c>
      <c r="J13" s="26">
        <v>0.03</v>
      </c>
      <c r="K13" s="26">
        <v>0.04</v>
      </c>
      <c r="L13" s="26">
        <v>0.05</v>
      </c>
      <c r="M13" s="26">
        <v>0.06</v>
      </c>
      <c r="N13" s="26">
        <v>7.0000000000000007E-2</v>
      </c>
      <c r="O13" s="26">
        <v>0.08</v>
      </c>
      <c r="P13" s="26">
        <v>0.09</v>
      </c>
      <c r="Q13" s="26">
        <v>0.1</v>
      </c>
      <c r="R13" s="26">
        <v>0.11</v>
      </c>
      <c r="S13" s="26">
        <v>0.12</v>
      </c>
      <c r="T13" s="26">
        <v>0.13</v>
      </c>
      <c r="U13" s="26">
        <v>0.14000000000000001</v>
      </c>
      <c r="V13" s="26">
        <v>0.15</v>
      </c>
      <c r="W13" s="26">
        <v>0.16</v>
      </c>
      <c r="X13" s="26">
        <v>0.17</v>
      </c>
      <c r="Y13" s="26">
        <v>0.18</v>
      </c>
      <c r="Z13" s="27">
        <v>0.19</v>
      </c>
    </row>
    <row r="14" spans="1:38">
      <c r="A14" s="1"/>
      <c r="B14" s="41">
        <v>10</v>
      </c>
      <c r="C14" s="41">
        <v>11</v>
      </c>
      <c r="D14" s="40">
        <v>2000</v>
      </c>
      <c r="E14" s="40">
        <v>40000</v>
      </c>
      <c r="F14" s="1"/>
      <c r="G14" s="25">
        <v>2</v>
      </c>
      <c r="H14" s="26">
        <v>0.01</v>
      </c>
      <c r="I14" s="26">
        <v>0.02</v>
      </c>
      <c r="J14" s="26">
        <v>0.03</v>
      </c>
      <c r="K14" s="26">
        <v>0.04</v>
      </c>
      <c r="L14" s="26">
        <v>0.05</v>
      </c>
      <c r="M14" s="26">
        <v>0.06</v>
      </c>
      <c r="N14" s="26">
        <v>7.0000000000000007E-2</v>
      </c>
      <c r="O14" s="26">
        <v>0.08</v>
      </c>
      <c r="P14" s="26">
        <v>0.09</v>
      </c>
      <c r="Q14" s="26">
        <v>0.1</v>
      </c>
      <c r="R14" s="26">
        <v>0.11</v>
      </c>
      <c r="S14" s="26">
        <v>0.12</v>
      </c>
      <c r="T14" s="26">
        <v>0.13</v>
      </c>
      <c r="U14" s="26">
        <v>0.14000000000000001</v>
      </c>
      <c r="V14" s="26">
        <v>0.15</v>
      </c>
      <c r="W14" s="26">
        <v>0.16</v>
      </c>
      <c r="X14" s="26">
        <v>0.17</v>
      </c>
      <c r="Y14" s="26">
        <v>0.18</v>
      </c>
      <c r="Z14" s="27">
        <v>0.19</v>
      </c>
    </row>
    <row r="15" spans="1:38">
      <c r="A15" s="1"/>
      <c r="B15" s="41">
        <v>11</v>
      </c>
      <c r="C15" s="41">
        <v>12</v>
      </c>
      <c r="D15" s="40">
        <v>2200</v>
      </c>
      <c r="E15" s="40">
        <v>44000</v>
      </c>
      <c r="F15" s="1"/>
      <c r="G15" s="25">
        <v>3</v>
      </c>
      <c r="H15" s="26">
        <v>0.01</v>
      </c>
      <c r="I15" s="26">
        <v>0.02</v>
      </c>
      <c r="J15" s="26">
        <v>0.03</v>
      </c>
      <c r="K15" s="26">
        <v>0.04</v>
      </c>
      <c r="L15" s="26">
        <v>0.05</v>
      </c>
      <c r="M15" s="26">
        <v>0.06</v>
      </c>
      <c r="N15" s="26">
        <v>7.0000000000000007E-2</v>
      </c>
      <c r="O15" s="26">
        <v>0.08</v>
      </c>
      <c r="P15" s="26">
        <v>0.09</v>
      </c>
      <c r="Q15" s="26">
        <v>0.1</v>
      </c>
      <c r="R15" s="26">
        <v>0.11</v>
      </c>
      <c r="S15" s="26">
        <v>0.12</v>
      </c>
      <c r="T15" s="26">
        <v>0.13</v>
      </c>
      <c r="U15" s="26">
        <v>0.14000000000000001</v>
      </c>
      <c r="V15" s="26">
        <v>0.15</v>
      </c>
      <c r="W15" s="26">
        <v>0.16</v>
      </c>
      <c r="X15" s="26">
        <v>0.17</v>
      </c>
      <c r="Y15" s="26">
        <v>0.18</v>
      </c>
      <c r="Z15" s="27">
        <v>0.19</v>
      </c>
    </row>
    <row r="16" spans="1:38">
      <c r="A16" s="1"/>
      <c r="B16" s="41">
        <v>12</v>
      </c>
      <c r="C16" s="41">
        <v>13</v>
      </c>
      <c r="D16" s="40">
        <v>2400</v>
      </c>
      <c r="E16" s="40">
        <v>48000</v>
      </c>
      <c r="F16" s="1"/>
      <c r="G16" s="25">
        <v>4</v>
      </c>
      <c r="H16" s="26">
        <v>0.01</v>
      </c>
      <c r="I16" s="26">
        <v>0.02</v>
      </c>
      <c r="J16" s="26">
        <v>0.03</v>
      </c>
      <c r="K16" s="26">
        <v>0.04</v>
      </c>
      <c r="L16" s="26">
        <v>0.05</v>
      </c>
      <c r="M16" s="26">
        <v>0.06</v>
      </c>
      <c r="N16" s="26">
        <v>7.0000000000000007E-2</v>
      </c>
      <c r="O16" s="26">
        <v>0.08</v>
      </c>
      <c r="P16" s="26">
        <v>0.09</v>
      </c>
      <c r="Q16" s="26">
        <v>0.1</v>
      </c>
      <c r="R16" s="26">
        <v>0.11</v>
      </c>
      <c r="S16" s="26">
        <v>0.12</v>
      </c>
      <c r="T16" s="26">
        <v>0.13</v>
      </c>
      <c r="U16" s="26">
        <v>0.14000000000000001</v>
      </c>
      <c r="V16" s="26">
        <v>0.15</v>
      </c>
      <c r="W16" s="26">
        <v>0.16</v>
      </c>
      <c r="X16" s="26">
        <v>0.17</v>
      </c>
      <c r="Y16" s="26">
        <v>0.18</v>
      </c>
      <c r="Z16" s="27">
        <v>0.19</v>
      </c>
    </row>
    <row r="17" spans="1:26">
      <c r="A17" s="1"/>
      <c r="B17" s="41">
        <v>13</v>
      </c>
      <c r="C17" s="41">
        <v>14</v>
      </c>
      <c r="D17" s="40">
        <v>2600</v>
      </c>
      <c r="E17" s="40">
        <v>52000</v>
      </c>
      <c r="F17" s="1"/>
      <c r="G17" s="28">
        <v>5</v>
      </c>
      <c r="H17" s="29">
        <v>0.01</v>
      </c>
      <c r="I17" s="29">
        <v>0.02</v>
      </c>
      <c r="J17" s="29">
        <v>0.03</v>
      </c>
      <c r="K17" s="29">
        <v>0.04</v>
      </c>
      <c r="L17" s="29">
        <v>0.05</v>
      </c>
      <c r="M17" s="29">
        <v>0.06</v>
      </c>
      <c r="N17" s="29">
        <v>7.0000000000000007E-2</v>
      </c>
      <c r="O17" s="29">
        <v>0.08</v>
      </c>
      <c r="P17" s="29">
        <v>0.09</v>
      </c>
      <c r="Q17" s="29">
        <v>0.1</v>
      </c>
      <c r="R17" s="29">
        <v>0.11</v>
      </c>
      <c r="S17" s="29">
        <v>0.12</v>
      </c>
      <c r="T17" s="29">
        <v>0.13</v>
      </c>
      <c r="U17" s="29">
        <v>0.14000000000000001</v>
      </c>
      <c r="V17" s="29">
        <v>0.15</v>
      </c>
      <c r="W17" s="29">
        <v>0.16</v>
      </c>
      <c r="X17" s="29">
        <v>0.17</v>
      </c>
      <c r="Y17" s="29">
        <v>0.18</v>
      </c>
      <c r="Z17" s="30">
        <v>0.19</v>
      </c>
    </row>
    <row r="18" spans="1:26">
      <c r="A18" s="1"/>
      <c r="B18" s="41">
        <v>14</v>
      </c>
      <c r="C18" s="41">
        <v>15</v>
      </c>
      <c r="D18" s="40">
        <v>2800</v>
      </c>
      <c r="E18" s="40">
        <v>56000</v>
      </c>
      <c r="F18" s="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</row>
    <row r="19" spans="1:26">
      <c r="A19" s="1"/>
      <c r="B19" s="41">
        <v>15</v>
      </c>
      <c r="C19" s="41">
        <v>16</v>
      </c>
      <c r="D19" s="40">
        <v>3000</v>
      </c>
      <c r="E19" s="40">
        <v>60000</v>
      </c>
      <c r="F19" s="1"/>
      <c r="G19" s="22" t="s">
        <v>9</v>
      </c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4"/>
    </row>
    <row r="20" spans="1:26">
      <c r="A20" s="1"/>
      <c r="B20" s="41">
        <v>16</v>
      </c>
      <c r="C20" s="41">
        <v>17</v>
      </c>
      <c r="D20" s="40">
        <v>3200</v>
      </c>
      <c r="E20" s="40">
        <v>64000</v>
      </c>
      <c r="F20" s="1"/>
      <c r="G20" s="25" t="s">
        <v>4</v>
      </c>
      <c r="H20" s="26">
        <v>0.1</v>
      </c>
      <c r="I20" s="26">
        <v>0.11</v>
      </c>
      <c r="J20" s="26">
        <v>0.12</v>
      </c>
      <c r="K20" s="26">
        <v>0.13</v>
      </c>
      <c r="L20" s="26">
        <v>0.14000000000000001</v>
      </c>
      <c r="M20" s="26">
        <v>0.15</v>
      </c>
      <c r="N20" s="26">
        <v>0.16</v>
      </c>
      <c r="O20" s="26">
        <v>0.17</v>
      </c>
      <c r="P20" s="26">
        <v>0.18</v>
      </c>
      <c r="Q20" s="26">
        <v>0.19</v>
      </c>
      <c r="R20" s="26">
        <v>0.2</v>
      </c>
      <c r="S20" s="26">
        <v>0.21</v>
      </c>
      <c r="T20" s="26">
        <v>0.22</v>
      </c>
      <c r="U20" s="26">
        <v>0.23</v>
      </c>
      <c r="V20" s="26">
        <v>0.24</v>
      </c>
      <c r="W20" s="26">
        <v>0.25</v>
      </c>
      <c r="X20" s="26">
        <v>0.26</v>
      </c>
      <c r="Y20" s="26">
        <v>0.27</v>
      </c>
      <c r="Z20" s="27">
        <v>0.28000000000000003</v>
      </c>
    </row>
    <row r="21" spans="1:26" ht="15.75" customHeight="1">
      <c r="A21" s="1"/>
      <c r="B21" s="41">
        <v>17</v>
      </c>
      <c r="C21" s="41">
        <v>18</v>
      </c>
      <c r="D21" s="40">
        <v>3400</v>
      </c>
      <c r="E21" s="40">
        <v>68000</v>
      </c>
      <c r="F21" s="1"/>
      <c r="G21" s="25">
        <v>1</v>
      </c>
      <c r="H21" s="26">
        <v>0.01</v>
      </c>
      <c r="I21" s="26">
        <v>0.02</v>
      </c>
      <c r="J21" s="26">
        <v>0.03</v>
      </c>
      <c r="K21" s="26">
        <v>0.04</v>
      </c>
      <c r="L21" s="26">
        <v>0.05</v>
      </c>
      <c r="M21" s="26">
        <v>0.06</v>
      </c>
      <c r="N21" s="26">
        <v>7.0000000000000007E-2</v>
      </c>
      <c r="O21" s="26">
        <v>0.08</v>
      </c>
      <c r="P21" s="26">
        <v>0.09</v>
      </c>
      <c r="Q21" s="26">
        <v>0.1</v>
      </c>
      <c r="R21" s="26">
        <v>0.11</v>
      </c>
      <c r="S21" s="26">
        <v>0.12</v>
      </c>
      <c r="T21" s="26">
        <v>0.13</v>
      </c>
      <c r="U21" s="26">
        <v>0.14000000000000001</v>
      </c>
      <c r="V21" s="26">
        <v>0.15</v>
      </c>
      <c r="W21" s="26">
        <v>0.16</v>
      </c>
      <c r="X21" s="26">
        <v>0.17</v>
      </c>
      <c r="Y21" s="26">
        <v>0.18</v>
      </c>
      <c r="Z21" s="27">
        <v>0.19</v>
      </c>
    </row>
    <row r="22" spans="1:26" ht="15.75" customHeight="1">
      <c r="A22" s="1"/>
      <c r="B22" s="41">
        <v>18</v>
      </c>
      <c r="C22" s="41">
        <v>19</v>
      </c>
      <c r="D22" s="40">
        <v>3600</v>
      </c>
      <c r="E22" s="40">
        <v>72000</v>
      </c>
      <c r="F22" s="1"/>
      <c r="G22" s="25">
        <v>2</v>
      </c>
      <c r="H22" s="26">
        <v>0.01</v>
      </c>
      <c r="I22" s="26">
        <v>0.02</v>
      </c>
      <c r="J22" s="26">
        <v>0.03</v>
      </c>
      <c r="K22" s="26">
        <v>0.04</v>
      </c>
      <c r="L22" s="26">
        <v>0.05</v>
      </c>
      <c r="M22" s="26">
        <v>0.06</v>
      </c>
      <c r="N22" s="26">
        <v>7.0000000000000007E-2</v>
      </c>
      <c r="O22" s="26">
        <v>0.08</v>
      </c>
      <c r="P22" s="26">
        <v>0.09</v>
      </c>
      <c r="Q22" s="26">
        <v>0.1</v>
      </c>
      <c r="R22" s="26">
        <v>0.11</v>
      </c>
      <c r="S22" s="26">
        <v>0.12</v>
      </c>
      <c r="T22" s="26">
        <v>0.13</v>
      </c>
      <c r="U22" s="26">
        <v>0.14000000000000001</v>
      </c>
      <c r="V22" s="26">
        <v>0.15</v>
      </c>
      <c r="W22" s="26">
        <v>0.16</v>
      </c>
      <c r="X22" s="26">
        <v>0.17</v>
      </c>
      <c r="Y22" s="26">
        <v>0.18</v>
      </c>
      <c r="Z22" s="27">
        <v>0.19</v>
      </c>
    </row>
    <row r="23" spans="1:26" ht="15.75" customHeight="1">
      <c r="A23" s="1"/>
      <c r="B23" s="41">
        <v>19</v>
      </c>
      <c r="C23" s="41">
        <v>20</v>
      </c>
      <c r="D23" s="40">
        <v>3800</v>
      </c>
      <c r="E23" s="40">
        <v>76000</v>
      </c>
      <c r="F23" s="1"/>
      <c r="G23" s="25">
        <v>3</v>
      </c>
      <c r="H23" s="26">
        <v>0.01</v>
      </c>
      <c r="I23" s="26">
        <v>0.02</v>
      </c>
      <c r="J23" s="26">
        <v>0.03</v>
      </c>
      <c r="K23" s="26">
        <v>0.04</v>
      </c>
      <c r="L23" s="26">
        <v>0.05</v>
      </c>
      <c r="M23" s="26">
        <v>0.06</v>
      </c>
      <c r="N23" s="26">
        <v>7.0000000000000007E-2</v>
      </c>
      <c r="O23" s="26">
        <v>0.08</v>
      </c>
      <c r="P23" s="26">
        <v>0.09</v>
      </c>
      <c r="Q23" s="26">
        <v>0.1</v>
      </c>
      <c r="R23" s="26">
        <v>0.11</v>
      </c>
      <c r="S23" s="26">
        <v>0.12</v>
      </c>
      <c r="T23" s="26">
        <v>0.13</v>
      </c>
      <c r="U23" s="26">
        <v>0.14000000000000001</v>
      </c>
      <c r="V23" s="26">
        <v>0.15</v>
      </c>
      <c r="W23" s="26">
        <v>0.16</v>
      </c>
      <c r="X23" s="26">
        <v>0.17</v>
      </c>
      <c r="Y23" s="26">
        <v>0.18</v>
      </c>
      <c r="Z23" s="27">
        <v>0.19</v>
      </c>
    </row>
    <row r="24" spans="1:26" ht="15.75" customHeight="1">
      <c r="A24" s="1"/>
      <c r="B24" s="1"/>
      <c r="C24" s="1"/>
      <c r="D24" s="1"/>
      <c r="E24" s="1"/>
      <c r="F24" s="1"/>
      <c r="G24" s="25">
        <v>4</v>
      </c>
      <c r="H24" s="26">
        <v>0.01</v>
      </c>
      <c r="I24" s="26">
        <v>0.02</v>
      </c>
      <c r="J24" s="26">
        <v>0.03</v>
      </c>
      <c r="K24" s="26">
        <v>0.04</v>
      </c>
      <c r="L24" s="26">
        <v>0.05</v>
      </c>
      <c r="M24" s="26">
        <v>0.06</v>
      </c>
      <c r="N24" s="26">
        <v>7.0000000000000007E-2</v>
      </c>
      <c r="O24" s="26">
        <v>0.08</v>
      </c>
      <c r="P24" s="26">
        <v>0.09</v>
      </c>
      <c r="Q24" s="26">
        <v>0.1</v>
      </c>
      <c r="R24" s="26">
        <v>0.11</v>
      </c>
      <c r="S24" s="26">
        <v>0.12</v>
      </c>
      <c r="T24" s="26">
        <v>0.13</v>
      </c>
      <c r="U24" s="26">
        <v>0.14000000000000001</v>
      </c>
      <c r="V24" s="26">
        <v>0.15</v>
      </c>
      <c r="W24" s="26">
        <v>0.16</v>
      </c>
      <c r="X24" s="26">
        <v>0.17</v>
      </c>
      <c r="Y24" s="26">
        <v>0.18</v>
      </c>
      <c r="Z24" s="27">
        <v>0.19</v>
      </c>
    </row>
    <row r="25" spans="1:26" ht="15.75" customHeight="1">
      <c r="A25" s="1"/>
      <c r="B25" s="1"/>
      <c r="C25" s="1"/>
      <c r="D25" s="1"/>
      <c r="E25" s="1"/>
      <c r="F25" s="1"/>
      <c r="G25" s="28">
        <v>5</v>
      </c>
      <c r="H25" s="29">
        <v>0.01</v>
      </c>
      <c r="I25" s="29">
        <v>0.02</v>
      </c>
      <c r="J25" s="29">
        <v>0.03</v>
      </c>
      <c r="K25" s="29">
        <v>0.04</v>
      </c>
      <c r="L25" s="29">
        <v>0.05</v>
      </c>
      <c r="M25" s="29">
        <v>0.06</v>
      </c>
      <c r="N25" s="29">
        <v>7.0000000000000007E-2</v>
      </c>
      <c r="O25" s="29">
        <v>0.08</v>
      </c>
      <c r="P25" s="29">
        <v>0.09</v>
      </c>
      <c r="Q25" s="29">
        <v>0.1</v>
      </c>
      <c r="R25" s="29">
        <v>0.11</v>
      </c>
      <c r="S25" s="29">
        <v>0.12</v>
      </c>
      <c r="T25" s="29">
        <v>0.13</v>
      </c>
      <c r="U25" s="29">
        <v>0.14000000000000001</v>
      </c>
      <c r="V25" s="29">
        <v>0.15</v>
      </c>
      <c r="W25" s="29">
        <v>0.16</v>
      </c>
      <c r="X25" s="29">
        <v>0.17</v>
      </c>
      <c r="Y25" s="29">
        <v>0.18</v>
      </c>
      <c r="Z25" s="30">
        <v>0.19</v>
      </c>
    </row>
    <row r="26" spans="1:26" ht="15.75" customHeight="1">
      <c r="A26" s="1"/>
      <c r="B26" s="1"/>
      <c r="C26" s="1"/>
      <c r="D26" s="1"/>
      <c r="E26" s="1"/>
      <c r="F26" s="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</row>
    <row r="27" spans="1:26" ht="15.75" customHeight="1">
      <c r="A27" s="1"/>
      <c r="B27" s="1"/>
      <c r="C27" s="1"/>
      <c r="D27" s="1"/>
      <c r="E27" s="1"/>
      <c r="F27" s="1"/>
      <c r="G27" s="22" t="s">
        <v>10</v>
      </c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4"/>
    </row>
    <row r="28" spans="1:26" ht="15.75" customHeight="1">
      <c r="A28" s="1"/>
      <c r="B28" s="1"/>
      <c r="C28" s="1"/>
      <c r="D28" s="1"/>
      <c r="E28" s="1"/>
      <c r="F28" s="1"/>
      <c r="G28" s="25" t="s">
        <v>4</v>
      </c>
      <c r="H28" s="26">
        <v>0.1</v>
      </c>
      <c r="I28" s="26">
        <v>0.11</v>
      </c>
      <c r="J28" s="26">
        <v>0.12</v>
      </c>
      <c r="K28" s="26">
        <v>0.13</v>
      </c>
      <c r="L28" s="26">
        <v>0.14000000000000001</v>
      </c>
      <c r="M28" s="26">
        <v>0.15</v>
      </c>
      <c r="N28" s="26">
        <v>0.16</v>
      </c>
      <c r="O28" s="26">
        <v>0.17</v>
      </c>
      <c r="P28" s="26">
        <v>0.18</v>
      </c>
      <c r="Q28" s="26">
        <v>0.19</v>
      </c>
      <c r="R28" s="26">
        <v>0.2</v>
      </c>
      <c r="S28" s="26">
        <v>0.21</v>
      </c>
      <c r="T28" s="26">
        <v>0.22</v>
      </c>
      <c r="U28" s="26">
        <v>0.23</v>
      </c>
      <c r="V28" s="26">
        <v>0.24</v>
      </c>
      <c r="W28" s="26">
        <v>0.25</v>
      </c>
      <c r="X28" s="26">
        <v>0.26</v>
      </c>
      <c r="Y28" s="26">
        <v>0.27</v>
      </c>
      <c r="Z28" s="27">
        <v>0.28000000000000003</v>
      </c>
    </row>
    <row r="29" spans="1:26" ht="15.75" customHeight="1">
      <c r="A29" s="1"/>
      <c r="B29" s="1"/>
      <c r="C29" s="1"/>
      <c r="D29" s="1"/>
      <c r="E29" s="1"/>
      <c r="F29" s="1"/>
      <c r="G29" s="25">
        <v>1</v>
      </c>
      <c r="H29" s="26">
        <v>0.01</v>
      </c>
      <c r="I29" s="26">
        <v>0.02</v>
      </c>
      <c r="J29" s="26">
        <v>0.03</v>
      </c>
      <c r="K29" s="26">
        <v>0.04</v>
      </c>
      <c r="L29" s="26">
        <v>0.05</v>
      </c>
      <c r="M29" s="26">
        <v>0.06</v>
      </c>
      <c r="N29" s="26">
        <v>7.0000000000000007E-2</v>
      </c>
      <c r="O29" s="26">
        <v>0.08</v>
      </c>
      <c r="P29" s="26">
        <v>0.09</v>
      </c>
      <c r="Q29" s="26">
        <v>0.1</v>
      </c>
      <c r="R29" s="26">
        <v>0.11</v>
      </c>
      <c r="S29" s="26">
        <v>0.12</v>
      </c>
      <c r="T29" s="26">
        <v>0.13</v>
      </c>
      <c r="U29" s="26">
        <v>0.14000000000000001</v>
      </c>
      <c r="V29" s="26">
        <v>0.15</v>
      </c>
      <c r="W29" s="26">
        <v>0.16</v>
      </c>
      <c r="X29" s="26">
        <v>0.17</v>
      </c>
      <c r="Y29" s="26">
        <v>0.18</v>
      </c>
      <c r="Z29" s="27">
        <v>0.19</v>
      </c>
    </row>
    <row r="30" spans="1:26" ht="15.75" customHeight="1">
      <c r="A30" s="1"/>
      <c r="B30" s="1"/>
      <c r="C30" s="1"/>
      <c r="D30" s="1"/>
      <c r="E30" s="1"/>
      <c r="F30" s="1"/>
      <c r="G30" s="25">
        <v>2</v>
      </c>
      <c r="H30" s="26">
        <v>0.01</v>
      </c>
      <c r="I30" s="26">
        <v>0.02</v>
      </c>
      <c r="J30" s="26">
        <v>0.03</v>
      </c>
      <c r="K30" s="26">
        <v>0.04</v>
      </c>
      <c r="L30" s="26">
        <v>0.05</v>
      </c>
      <c r="M30" s="26">
        <v>0.06</v>
      </c>
      <c r="N30" s="26">
        <v>7.0000000000000007E-2</v>
      </c>
      <c r="O30" s="26">
        <v>0.08</v>
      </c>
      <c r="P30" s="26">
        <v>0.09</v>
      </c>
      <c r="Q30" s="26">
        <v>0.1</v>
      </c>
      <c r="R30" s="26">
        <v>0.11</v>
      </c>
      <c r="S30" s="26">
        <v>0.12</v>
      </c>
      <c r="T30" s="26">
        <v>0.13</v>
      </c>
      <c r="U30" s="26">
        <v>0.14000000000000001</v>
      </c>
      <c r="V30" s="26">
        <v>0.15</v>
      </c>
      <c r="W30" s="26">
        <v>0.16</v>
      </c>
      <c r="X30" s="26">
        <v>0.17</v>
      </c>
      <c r="Y30" s="26">
        <v>0.18</v>
      </c>
      <c r="Z30" s="27">
        <v>0.19</v>
      </c>
    </row>
    <row r="31" spans="1:26" ht="15.75" customHeight="1">
      <c r="A31" s="1"/>
      <c r="B31" s="1"/>
      <c r="C31" s="1"/>
      <c r="D31" s="1"/>
      <c r="E31" s="1"/>
      <c r="F31" s="1"/>
      <c r="G31" s="25">
        <v>3</v>
      </c>
      <c r="H31" s="26">
        <v>0.01</v>
      </c>
      <c r="I31" s="26">
        <v>0.02</v>
      </c>
      <c r="J31" s="26">
        <v>0.03</v>
      </c>
      <c r="K31" s="26">
        <v>0.04</v>
      </c>
      <c r="L31" s="26">
        <v>0.05</v>
      </c>
      <c r="M31" s="26">
        <v>0.06</v>
      </c>
      <c r="N31" s="26">
        <v>7.0000000000000007E-2</v>
      </c>
      <c r="O31" s="26">
        <v>0.08</v>
      </c>
      <c r="P31" s="26">
        <v>0.09</v>
      </c>
      <c r="Q31" s="26">
        <v>0.1</v>
      </c>
      <c r="R31" s="26">
        <v>0.11</v>
      </c>
      <c r="S31" s="26">
        <v>0.12</v>
      </c>
      <c r="T31" s="26">
        <v>0.13</v>
      </c>
      <c r="U31" s="26">
        <v>0.14000000000000001</v>
      </c>
      <c r="V31" s="26">
        <v>0.15</v>
      </c>
      <c r="W31" s="26">
        <v>0.16</v>
      </c>
      <c r="X31" s="26">
        <v>0.17</v>
      </c>
      <c r="Y31" s="26">
        <v>0.18</v>
      </c>
      <c r="Z31" s="27">
        <v>0.19</v>
      </c>
    </row>
    <row r="32" spans="1:26" ht="15.75" customHeight="1">
      <c r="A32" s="1"/>
      <c r="B32" s="1"/>
      <c r="C32" s="1"/>
      <c r="D32" s="1"/>
      <c r="E32" s="1"/>
      <c r="F32" s="1"/>
      <c r="G32" s="25">
        <v>4</v>
      </c>
      <c r="H32" s="26">
        <v>0.01</v>
      </c>
      <c r="I32" s="26">
        <v>0.02</v>
      </c>
      <c r="J32" s="26">
        <v>0.03</v>
      </c>
      <c r="K32" s="26">
        <v>0.04</v>
      </c>
      <c r="L32" s="26">
        <v>0.05</v>
      </c>
      <c r="M32" s="26">
        <v>0.06</v>
      </c>
      <c r="N32" s="26">
        <v>7.0000000000000007E-2</v>
      </c>
      <c r="O32" s="26">
        <v>0.08</v>
      </c>
      <c r="P32" s="26">
        <v>0.09</v>
      </c>
      <c r="Q32" s="26">
        <v>0.1</v>
      </c>
      <c r="R32" s="26">
        <v>0.11</v>
      </c>
      <c r="S32" s="26">
        <v>0.12</v>
      </c>
      <c r="T32" s="26">
        <v>0.13</v>
      </c>
      <c r="U32" s="26">
        <v>0.14000000000000001</v>
      </c>
      <c r="V32" s="26">
        <v>0.15</v>
      </c>
      <c r="W32" s="26">
        <v>0.16</v>
      </c>
      <c r="X32" s="26">
        <v>0.17</v>
      </c>
      <c r="Y32" s="26">
        <v>0.18</v>
      </c>
      <c r="Z32" s="27">
        <v>0.19</v>
      </c>
    </row>
    <row r="33" spans="1:26" ht="15.75" customHeight="1">
      <c r="A33" s="1"/>
      <c r="B33" s="1"/>
      <c r="C33" s="1"/>
      <c r="D33" s="1"/>
      <c r="E33" s="1"/>
      <c r="F33" s="1"/>
      <c r="G33" s="28">
        <v>5</v>
      </c>
      <c r="H33" s="29">
        <v>0.01</v>
      </c>
      <c r="I33" s="29">
        <v>0.02</v>
      </c>
      <c r="J33" s="29">
        <v>0.03</v>
      </c>
      <c r="K33" s="29">
        <v>0.04</v>
      </c>
      <c r="L33" s="29">
        <v>0.05</v>
      </c>
      <c r="M33" s="29">
        <v>0.06</v>
      </c>
      <c r="N33" s="29">
        <v>7.0000000000000007E-2</v>
      </c>
      <c r="O33" s="29">
        <v>0.08</v>
      </c>
      <c r="P33" s="29">
        <v>0.09</v>
      </c>
      <c r="Q33" s="29">
        <v>0.1</v>
      </c>
      <c r="R33" s="29">
        <v>0.11</v>
      </c>
      <c r="S33" s="29">
        <v>0.12</v>
      </c>
      <c r="T33" s="29">
        <v>0.13</v>
      </c>
      <c r="U33" s="29">
        <v>0.14000000000000001</v>
      </c>
      <c r="V33" s="29">
        <v>0.15</v>
      </c>
      <c r="W33" s="29">
        <v>0.16</v>
      </c>
      <c r="X33" s="29">
        <v>0.17</v>
      </c>
      <c r="Y33" s="29">
        <v>0.18</v>
      </c>
      <c r="Z33" s="30">
        <v>0.19</v>
      </c>
    </row>
    <row r="34" spans="1:26" ht="15.75" customHeight="1">
      <c r="A34" s="1"/>
      <c r="B34" s="1"/>
      <c r="C34" s="1"/>
      <c r="D34" s="1"/>
      <c r="E34" s="1"/>
      <c r="F34" s="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</row>
    <row r="35" spans="1:26" ht="15.75" customHeight="1">
      <c r="A35" s="1"/>
      <c r="B35" s="1"/>
      <c r="C35" s="1"/>
      <c r="D35" s="1"/>
      <c r="E35" s="1"/>
      <c r="F35" s="1"/>
      <c r="G35" s="22" t="s">
        <v>11</v>
      </c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4"/>
    </row>
    <row r="36" spans="1:26" ht="15.75" customHeight="1">
      <c r="A36" s="1"/>
      <c r="B36" s="1"/>
      <c r="C36" s="1"/>
      <c r="D36" s="1"/>
      <c r="E36" s="1"/>
      <c r="F36" s="1"/>
      <c r="G36" s="25" t="s">
        <v>4</v>
      </c>
      <c r="H36" s="26">
        <v>0.1</v>
      </c>
      <c r="I36" s="26">
        <v>0.11</v>
      </c>
      <c r="J36" s="26">
        <v>0.12</v>
      </c>
      <c r="K36" s="26">
        <v>0.13</v>
      </c>
      <c r="L36" s="26">
        <v>0.14000000000000001</v>
      </c>
      <c r="M36" s="26">
        <v>0.15</v>
      </c>
      <c r="N36" s="26">
        <v>0.16</v>
      </c>
      <c r="O36" s="26">
        <v>0.17</v>
      </c>
      <c r="P36" s="26">
        <v>0.18</v>
      </c>
      <c r="Q36" s="26">
        <v>0.19</v>
      </c>
      <c r="R36" s="26">
        <v>0.2</v>
      </c>
      <c r="S36" s="26">
        <v>0.21</v>
      </c>
      <c r="T36" s="26">
        <v>0.22</v>
      </c>
      <c r="U36" s="26">
        <v>0.23</v>
      </c>
      <c r="V36" s="26">
        <v>0.24</v>
      </c>
      <c r="W36" s="26">
        <v>0.25</v>
      </c>
      <c r="X36" s="26">
        <v>0.26</v>
      </c>
      <c r="Y36" s="26">
        <v>0.27</v>
      </c>
      <c r="Z36" s="27">
        <v>0.28000000000000003</v>
      </c>
    </row>
    <row r="37" spans="1:26" ht="15.75" customHeight="1">
      <c r="A37" s="1"/>
      <c r="B37" s="1"/>
      <c r="C37" s="1"/>
      <c r="D37" s="1"/>
      <c r="E37" s="1"/>
      <c r="F37" s="1"/>
      <c r="G37" s="25">
        <v>1</v>
      </c>
      <c r="H37" s="26">
        <v>0.01</v>
      </c>
      <c r="I37" s="26">
        <v>0.02</v>
      </c>
      <c r="J37" s="26">
        <v>0.03</v>
      </c>
      <c r="K37" s="26">
        <v>0.04</v>
      </c>
      <c r="L37" s="26">
        <v>0.05</v>
      </c>
      <c r="M37" s="26">
        <v>0.06</v>
      </c>
      <c r="N37" s="26">
        <v>7.0000000000000007E-2</v>
      </c>
      <c r="O37" s="26">
        <v>0.08</v>
      </c>
      <c r="P37" s="26">
        <v>0.09</v>
      </c>
      <c r="Q37" s="26">
        <v>0.1</v>
      </c>
      <c r="R37" s="26">
        <v>0.11</v>
      </c>
      <c r="S37" s="26">
        <v>0.12</v>
      </c>
      <c r="T37" s="26">
        <v>0.13</v>
      </c>
      <c r="U37" s="26">
        <v>0.14000000000000001</v>
      </c>
      <c r="V37" s="26">
        <v>0.15</v>
      </c>
      <c r="W37" s="26">
        <v>0.16</v>
      </c>
      <c r="X37" s="26">
        <v>0.17</v>
      </c>
      <c r="Y37" s="26">
        <v>0.18</v>
      </c>
      <c r="Z37" s="27">
        <v>0.19</v>
      </c>
    </row>
    <row r="38" spans="1:26" ht="15.75" customHeight="1">
      <c r="A38" s="1"/>
      <c r="B38" s="1"/>
      <c r="C38" s="1"/>
      <c r="D38" s="1"/>
      <c r="E38" s="1"/>
      <c r="F38" s="1"/>
      <c r="G38" s="25">
        <v>2</v>
      </c>
      <c r="H38" s="26">
        <v>0.01</v>
      </c>
      <c r="I38" s="26">
        <v>0.02</v>
      </c>
      <c r="J38" s="26">
        <v>0.03</v>
      </c>
      <c r="K38" s="26">
        <v>0.04</v>
      </c>
      <c r="L38" s="26">
        <v>0.05</v>
      </c>
      <c r="M38" s="26">
        <v>0.06</v>
      </c>
      <c r="N38" s="26">
        <v>7.0000000000000007E-2</v>
      </c>
      <c r="O38" s="26">
        <v>0.08</v>
      </c>
      <c r="P38" s="26">
        <v>0.09</v>
      </c>
      <c r="Q38" s="26">
        <v>0.1</v>
      </c>
      <c r="R38" s="26">
        <v>0.11</v>
      </c>
      <c r="S38" s="26">
        <v>0.12</v>
      </c>
      <c r="T38" s="26">
        <v>0.13</v>
      </c>
      <c r="U38" s="26">
        <v>0.14000000000000001</v>
      </c>
      <c r="V38" s="26">
        <v>0.15</v>
      </c>
      <c r="W38" s="26">
        <v>0.16</v>
      </c>
      <c r="X38" s="26">
        <v>0.17</v>
      </c>
      <c r="Y38" s="26">
        <v>0.18</v>
      </c>
      <c r="Z38" s="27">
        <v>0.19</v>
      </c>
    </row>
    <row r="39" spans="1:26" ht="15.75" customHeight="1">
      <c r="A39" s="1"/>
      <c r="B39" s="1"/>
      <c r="C39" s="1"/>
      <c r="D39" s="1"/>
      <c r="E39" s="1"/>
      <c r="F39" s="1"/>
      <c r="G39" s="25">
        <v>3</v>
      </c>
      <c r="H39" s="26">
        <v>0.01</v>
      </c>
      <c r="I39" s="26">
        <v>0.02</v>
      </c>
      <c r="J39" s="26">
        <v>0.03</v>
      </c>
      <c r="K39" s="26">
        <v>0.04</v>
      </c>
      <c r="L39" s="26">
        <v>0.05</v>
      </c>
      <c r="M39" s="26">
        <v>0.06</v>
      </c>
      <c r="N39" s="26">
        <v>7.0000000000000007E-2</v>
      </c>
      <c r="O39" s="26">
        <v>0.08</v>
      </c>
      <c r="P39" s="26">
        <v>0.09</v>
      </c>
      <c r="Q39" s="26">
        <v>0.1</v>
      </c>
      <c r="R39" s="26">
        <v>0.11</v>
      </c>
      <c r="S39" s="26">
        <v>0.12</v>
      </c>
      <c r="T39" s="26">
        <v>0.13</v>
      </c>
      <c r="U39" s="26">
        <v>0.14000000000000001</v>
      </c>
      <c r="V39" s="26">
        <v>0.15</v>
      </c>
      <c r="W39" s="26">
        <v>0.16</v>
      </c>
      <c r="X39" s="26">
        <v>0.17</v>
      </c>
      <c r="Y39" s="26">
        <v>0.18</v>
      </c>
      <c r="Z39" s="27">
        <v>0.19</v>
      </c>
    </row>
    <row r="40" spans="1:26" ht="15.75" customHeight="1">
      <c r="A40" s="1"/>
      <c r="B40" s="1"/>
      <c r="C40" s="1"/>
      <c r="D40" s="1"/>
      <c r="E40" s="1"/>
      <c r="F40" s="1"/>
      <c r="G40" s="25">
        <v>4</v>
      </c>
      <c r="H40" s="26">
        <v>0.01</v>
      </c>
      <c r="I40" s="26">
        <v>0.02</v>
      </c>
      <c r="J40" s="26">
        <v>0.03</v>
      </c>
      <c r="K40" s="26">
        <v>0.04</v>
      </c>
      <c r="L40" s="26">
        <v>0.05</v>
      </c>
      <c r="M40" s="26">
        <v>0.06</v>
      </c>
      <c r="N40" s="26">
        <v>7.0000000000000007E-2</v>
      </c>
      <c r="O40" s="26">
        <v>0.08</v>
      </c>
      <c r="P40" s="26">
        <v>0.09</v>
      </c>
      <c r="Q40" s="26">
        <v>0.1</v>
      </c>
      <c r="R40" s="26">
        <v>0.11</v>
      </c>
      <c r="S40" s="26">
        <v>0.12</v>
      </c>
      <c r="T40" s="26">
        <v>0.13</v>
      </c>
      <c r="U40" s="26">
        <v>0.14000000000000001</v>
      </c>
      <c r="V40" s="26">
        <v>0.15</v>
      </c>
      <c r="W40" s="26">
        <v>0.16</v>
      </c>
      <c r="X40" s="26">
        <v>0.17</v>
      </c>
      <c r="Y40" s="26">
        <v>0.18</v>
      </c>
      <c r="Z40" s="27">
        <v>0.19</v>
      </c>
    </row>
    <row r="41" spans="1:26" ht="15.75" customHeight="1">
      <c r="A41" s="1"/>
      <c r="B41" s="1"/>
      <c r="C41" s="1"/>
      <c r="D41" s="1"/>
      <c r="E41" s="1"/>
      <c r="F41" s="1"/>
      <c r="G41" s="28">
        <v>5</v>
      </c>
      <c r="H41" s="29">
        <v>0.01</v>
      </c>
      <c r="I41" s="29">
        <v>0.02</v>
      </c>
      <c r="J41" s="29">
        <v>0.03</v>
      </c>
      <c r="K41" s="29">
        <v>0.04</v>
      </c>
      <c r="L41" s="29">
        <v>0.05</v>
      </c>
      <c r="M41" s="29">
        <v>0.06</v>
      </c>
      <c r="N41" s="29">
        <v>7.0000000000000007E-2</v>
      </c>
      <c r="O41" s="29">
        <v>0.08</v>
      </c>
      <c r="P41" s="29">
        <v>0.09</v>
      </c>
      <c r="Q41" s="29">
        <v>0.1</v>
      </c>
      <c r="R41" s="29">
        <v>0.11</v>
      </c>
      <c r="S41" s="29">
        <v>0.12</v>
      </c>
      <c r="T41" s="29">
        <v>0.13</v>
      </c>
      <c r="U41" s="29">
        <v>0.14000000000000001</v>
      </c>
      <c r="V41" s="29">
        <v>0.15</v>
      </c>
      <c r="W41" s="29">
        <v>0.16</v>
      </c>
      <c r="X41" s="29">
        <v>0.17</v>
      </c>
      <c r="Y41" s="29">
        <v>0.18</v>
      </c>
      <c r="Z41" s="30">
        <v>0.19</v>
      </c>
    </row>
    <row r="42" spans="1:26" ht="15.75" customHeight="1">
      <c r="A42" s="1"/>
      <c r="B42" s="1"/>
      <c r="C42" s="1"/>
      <c r="D42" s="1"/>
      <c r="E42" s="1"/>
      <c r="F42" s="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</row>
    <row r="43" spans="1:26" ht="15.75" customHeight="1">
      <c r="A43" s="1"/>
      <c r="B43" s="1"/>
      <c r="C43" s="1"/>
      <c r="D43" s="1"/>
      <c r="E43" s="1"/>
      <c r="F43" s="1"/>
      <c r="G43" s="22" t="s">
        <v>12</v>
      </c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4"/>
    </row>
    <row r="44" spans="1:26" ht="15.75" customHeight="1">
      <c r="A44" s="1"/>
      <c r="B44" s="1"/>
      <c r="C44" s="1"/>
      <c r="D44" s="1"/>
      <c r="E44" s="1"/>
      <c r="F44" s="1"/>
      <c r="G44" s="25" t="s">
        <v>4</v>
      </c>
      <c r="H44" s="26">
        <v>0.1</v>
      </c>
      <c r="I44" s="26">
        <v>0.11</v>
      </c>
      <c r="J44" s="26">
        <v>0.12</v>
      </c>
      <c r="K44" s="26">
        <v>0.13</v>
      </c>
      <c r="L44" s="26">
        <v>0.14000000000000001</v>
      </c>
      <c r="M44" s="26">
        <v>0.15</v>
      </c>
      <c r="N44" s="26">
        <v>0.16</v>
      </c>
      <c r="O44" s="26">
        <v>0.17</v>
      </c>
      <c r="P44" s="26">
        <v>0.18</v>
      </c>
      <c r="Q44" s="26">
        <v>0.19</v>
      </c>
      <c r="R44" s="26">
        <v>0.2</v>
      </c>
      <c r="S44" s="26">
        <v>0.21</v>
      </c>
      <c r="T44" s="26">
        <v>0.22</v>
      </c>
      <c r="U44" s="26">
        <v>0.23</v>
      </c>
      <c r="V44" s="26">
        <v>0.24</v>
      </c>
      <c r="W44" s="26">
        <v>0.25</v>
      </c>
      <c r="X44" s="26">
        <v>0.26</v>
      </c>
      <c r="Y44" s="26">
        <v>0.27</v>
      </c>
      <c r="Z44" s="27">
        <v>0.28000000000000003</v>
      </c>
    </row>
    <row r="45" spans="1:26" ht="15.75" customHeight="1">
      <c r="A45" s="1"/>
      <c r="B45" s="1"/>
      <c r="C45" s="1"/>
      <c r="D45" s="1"/>
      <c r="E45" s="1"/>
      <c r="F45" s="1"/>
      <c r="G45" s="25">
        <v>1</v>
      </c>
      <c r="H45" s="26">
        <v>0.01</v>
      </c>
      <c r="I45" s="26">
        <v>0.02</v>
      </c>
      <c r="J45" s="26">
        <v>0.03</v>
      </c>
      <c r="K45" s="26">
        <v>0.04</v>
      </c>
      <c r="L45" s="26">
        <v>0.05</v>
      </c>
      <c r="M45" s="26">
        <v>0.06</v>
      </c>
      <c r="N45" s="26">
        <v>7.0000000000000007E-2</v>
      </c>
      <c r="O45" s="26">
        <v>0.08</v>
      </c>
      <c r="P45" s="26">
        <v>0.09</v>
      </c>
      <c r="Q45" s="26">
        <v>0.1</v>
      </c>
      <c r="R45" s="26">
        <v>0.11</v>
      </c>
      <c r="S45" s="26">
        <v>0.12</v>
      </c>
      <c r="T45" s="26">
        <v>0.13</v>
      </c>
      <c r="U45" s="26">
        <v>0.14000000000000001</v>
      </c>
      <c r="V45" s="26">
        <v>0.15</v>
      </c>
      <c r="W45" s="26">
        <v>0.16</v>
      </c>
      <c r="X45" s="26">
        <v>0.17</v>
      </c>
      <c r="Y45" s="26">
        <v>0.18</v>
      </c>
      <c r="Z45" s="27">
        <v>0.19</v>
      </c>
    </row>
    <row r="46" spans="1:26" ht="15.75" customHeight="1">
      <c r="A46" s="1"/>
      <c r="B46" s="1"/>
      <c r="C46" s="1"/>
      <c r="D46" s="1"/>
      <c r="E46" s="1"/>
      <c r="F46" s="1"/>
      <c r="G46" s="25">
        <v>2</v>
      </c>
      <c r="H46" s="26">
        <v>0.01</v>
      </c>
      <c r="I46" s="26">
        <v>0.02</v>
      </c>
      <c r="J46" s="26">
        <v>0.03</v>
      </c>
      <c r="K46" s="26">
        <v>0.04</v>
      </c>
      <c r="L46" s="26">
        <v>0.05</v>
      </c>
      <c r="M46" s="26">
        <v>0.06</v>
      </c>
      <c r="N46" s="26">
        <v>7.0000000000000007E-2</v>
      </c>
      <c r="O46" s="26">
        <v>0.08</v>
      </c>
      <c r="P46" s="26">
        <v>0.09</v>
      </c>
      <c r="Q46" s="26">
        <v>0.1</v>
      </c>
      <c r="R46" s="26">
        <v>0.11</v>
      </c>
      <c r="S46" s="26">
        <v>0.12</v>
      </c>
      <c r="T46" s="26">
        <v>0.13</v>
      </c>
      <c r="U46" s="26">
        <v>0.14000000000000001</v>
      </c>
      <c r="V46" s="26">
        <v>0.15</v>
      </c>
      <c r="W46" s="26">
        <v>0.16</v>
      </c>
      <c r="X46" s="26">
        <v>0.17</v>
      </c>
      <c r="Y46" s="26">
        <v>0.18</v>
      </c>
      <c r="Z46" s="27">
        <v>0.19</v>
      </c>
    </row>
    <row r="47" spans="1:26" ht="15.75" customHeight="1">
      <c r="A47" s="1"/>
      <c r="B47" s="1"/>
      <c r="C47" s="1"/>
      <c r="D47" s="1"/>
      <c r="E47" s="1"/>
      <c r="F47" s="1"/>
      <c r="G47" s="25">
        <v>3</v>
      </c>
      <c r="H47" s="26">
        <v>0.01</v>
      </c>
      <c r="I47" s="26">
        <v>0.02</v>
      </c>
      <c r="J47" s="26">
        <v>0.03</v>
      </c>
      <c r="K47" s="26">
        <v>0.04</v>
      </c>
      <c r="L47" s="26">
        <v>0.05</v>
      </c>
      <c r="M47" s="26">
        <v>0.06</v>
      </c>
      <c r="N47" s="26">
        <v>7.0000000000000007E-2</v>
      </c>
      <c r="O47" s="26">
        <v>0.08</v>
      </c>
      <c r="P47" s="26">
        <v>0.09</v>
      </c>
      <c r="Q47" s="26">
        <v>0.1</v>
      </c>
      <c r="R47" s="26">
        <v>0.11</v>
      </c>
      <c r="S47" s="26">
        <v>0.12</v>
      </c>
      <c r="T47" s="26">
        <v>0.13</v>
      </c>
      <c r="U47" s="26">
        <v>0.14000000000000001</v>
      </c>
      <c r="V47" s="26">
        <v>0.15</v>
      </c>
      <c r="W47" s="26">
        <v>0.16</v>
      </c>
      <c r="X47" s="26">
        <v>0.17</v>
      </c>
      <c r="Y47" s="26">
        <v>0.18</v>
      </c>
      <c r="Z47" s="27">
        <v>0.19</v>
      </c>
    </row>
    <row r="48" spans="1:26" ht="15.75" customHeight="1">
      <c r="A48" s="1"/>
      <c r="B48" s="1"/>
      <c r="C48" s="1"/>
      <c r="D48" s="1"/>
      <c r="E48" s="1"/>
      <c r="F48" s="1"/>
      <c r="G48" s="25">
        <v>4</v>
      </c>
      <c r="H48" s="26">
        <v>0.01</v>
      </c>
      <c r="I48" s="26">
        <v>0.02</v>
      </c>
      <c r="J48" s="26">
        <v>0.03</v>
      </c>
      <c r="K48" s="26">
        <v>0.04</v>
      </c>
      <c r="L48" s="26">
        <v>0.05</v>
      </c>
      <c r="M48" s="26">
        <v>0.06</v>
      </c>
      <c r="N48" s="26">
        <v>7.0000000000000007E-2</v>
      </c>
      <c r="O48" s="26">
        <v>0.08</v>
      </c>
      <c r="P48" s="26">
        <v>0.09</v>
      </c>
      <c r="Q48" s="26">
        <v>0.1</v>
      </c>
      <c r="R48" s="26">
        <v>0.11</v>
      </c>
      <c r="S48" s="26">
        <v>0.12</v>
      </c>
      <c r="T48" s="26">
        <v>0.13</v>
      </c>
      <c r="U48" s="26">
        <v>0.14000000000000001</v>
      </c>
      <c r="V48" s="26">
        <v>0.15</v>
      </c>
      <c r="W48" s="26">
        <v>0.16</v>
      </c>
      <c r="X48" s="26">
        <v>0.17</v>
      </c>
      <c r="Y48" s="26">
        <v>0.18</v>
      </c>
      <c r="Z48" s="27">
        <v>0.19</v>
      </c>
    </row>
    <row r="49" spans="1:38" ht="15.75" customHeight="1">
      <c r="A49" s="1"/>
      <c r="B49" s="1"/>
      <c r="C49" s="1"/>
      <c r="D49" s="1"/>
      <c r="E49" s="1"/>
      <c r="F49" s="1"/>
      <c r="G49" s="28">
        <v>5</v>
      </c>
      <c r="H49" s="29">
        <v>0.01</v>
      </c>
      <c r="I49" s="29">
        <v>0.02</v>
      </c>
      <c r="J49" s="29">
        <v>0.03</v>
      </c>
      <c r="K49" s="29">
        <v>0.04</v>
      </c>
      <c r="L49" s="29">
        <v>0.05</v>
      </c>
      <c r="M49" s="29">
        <v>0.06</v>
      </c>
      <c r="N49" s="29">
        <v>7.0000000000000007E-2</v>
      </c>
      <c r="O49" s="29">
        <v>0.08</v>
      </c>
      <c r="P49" s="29">
        <v>0.09</v>
      </c>
      <c r="Q49" s="29">
        <v>0.1</v>
      </c>
      <c r="R49" s="29">
        <v>0.11</v>
      </c>
      <c r="S49" s="29">
        <v>0.12</v>
      </c>
      <c r="T49" s="29">
        <v>0.13</v>
      </c>
      <c r="U49" s="29">
        <v>0.14000000000000001</v>
      </c>
      <c r="V49" s="29">
        <v>0.15</v>
      </c>
      <c r="W49" s="29">
        <v>0.16</v>
      </c>
      <c r="X49" s="29">
        <v>0.17</v>
      </c>
      <c r="Y49" s="29">
        <v>0.18</v>
      </c>
      <c r="Z49" s="30">
        <v>0.19</v>
      </c>
    </row>
    <row r="50" spans="1:38" ht="15.75" customHeight="1">
      <c r="A50" s="1"/>
      <c r="B50" s="1"/>
      <c r="C50" s="1"/>
      <c r="D50" s="1"/>
      <c r="E50" s="1"/>
      <c r="F50" s="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</row>
    <row r="51" spans="1:38" ht="15.75" customHeight="1">
      <c r="A51" s="1"/>
      <c r="B51" s="1"/>
      <c r="C51" s="1"/>
      <c r="D51" s="1"/>
      <c r="E51" s="1"/>
      <c r="F51" s="1"/>
      <c r="G51" s="22" t="s">
        <v>13</v>
      </c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4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</row>
    <row r="52" spans="1:38" ht="15.75" customHeight="1">
      <c r="A52" s="1"/>
      <c r="B52" s="1"/>
      <c r="C52" s="1"/>
      <c r="D52" s="1"/>
      <c r="E52" s="1"/>
      <c r="F52" s="1"/>
      <c r="G52" s="25" t="s">
        <v>4</v>
      </c>
      <c r="H52" s="26">
        <v>0.1</v>
      </c>
      <c r="I52" s="26">
        <v>0.11</v>
      </c>
      <c r="J52" s="26">
        <v>0.12</v>
      </c>
      <c r="K52" s="26">
        <v>0.13</v>
      </c>
      <c r="L52" s="26">
        <v>0.14000000000000001</v>
      </c>
      <c r="M52" s="26">
        <v>0.15</v>
      </c>
      <c r="N52" s="26">
        <v>0.16</v>
      </c>
      <c r="O52" s="26">
        <v>0.17</v>
      </c>
      <c r="P52" s="26">
        <v>0.18</v>
      </c>
      <c r="Q52" s="26">
        <v>0.19</v>
      </c>
      <c r="R52" s="26">
        <v>0.2</v>
      </c>
      <c r="S52" s="26">
        <v>0.21</v>
      </c>
      <c r="T52" s="26">
        <v>0.22</v>
      </c>
      <c r="U52" s="26">
        <v>0.23</v>
      </c>
      <c r="V52" s="26">
        <v>0.24</v>
      </c>
      <c r="W52" s="26">
        <v>0.25</v>
      </c>
      <c r="X52" s="26">
        <v>0.26</v>
      </c>
      <c r="Y52" s="26">
        <v>0.27</v>
      </c>
      <c r="Z52" s="27">
        <v>0.28000000000000003</v>
      </c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</row>
    <row r="53" spans="1:38" ht="15.75" customHeight="1">
      <c r="A53" s="1"/>
      <c r="B53" s="1"/>
      <c r="C53" s="1"/>
      <c r="D53" s="1"/>
      <c r="E53" s="1"/>
      <c r="F53" s="1"/>
      <c r="G53" s="28" t="s">
        <v>5</v>
      </c>
      <c r="H53" s="29">
        <v>0.01</v>
      </c>
      <c r="I53" s="29">
        <v>0.02</v>
      </c>
      <c r="J53" s="29">
        <v>0.03</v>
      </c>
      <c r="K53" s="29">
        <v>0.04</v>
      </c>
      <c r="L53" s="29">
        <v>0.05</v>
      </c>
      <c r="M53" s="29">
        <v>0.06</v>
      </c>
      <c r="N53" s="29">
        <v>7.0000000000000007E-2</v>
      </c>
      <c r="O53" s="29">
        <v>0.08</v>
      </c>
      <c r="P53" s="29">
        <v>0.09</v>
      </c>
      <c r="Q53" s="29">
        <v>0.1</v>
      </c>
      <c r="R53" s="29">
        <v>0.11</v>
      </c>
      <c r="S53" s="29">
        <v>0.12</v>
      </c>
      <c r="T53" s="29">
        <v>0.13</v>
      </c>
      <c r="U53" s="29">
        <v>0.14000000000000001</v>
      </c>
      <c r="V53" s="29">
        <v>0.15</v>
      </c>
      <c r="W53" s="29">
        <v>0.16</v>
      </c>
      <c r="X53" s="29">
        <v>0.17</v>
      </c>
      <c r="Y53" s="29">
        <v>0.18</v>
      </c>
      <c r="Z53" s="30">
        <v>0.19</v>
      </c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ht="15.75" customHeight="1">
      <c r="A54" s="1"/>
      <c r="B54" s="1"/>
      <c r="C54" s="1"/>
      <c r="D54" s="1"/>
      <c r="E54" s="1"/>
      <c r="F54" s="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ht="15.75" customHeight="1">
      <c r="A55" s="1"/>
      <c r="B55" s="1"/>
      <c r="C55" s="1"/>
      <c r="D55" s="1"/>
      <c r="E55" s="1"/>
      <c r="F55" s="1"/>
      <c r="G55" s="22" t="s">
        <v>14</v>
      </c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4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ht="15.75" customHeight="1">
      <c r="A56" s="1"/>
      <c r="B56" s="1"/>
      <c r="C56" s="1"/>
      <c r="D56" s="1"/>
      <c r="E56" s="1"/>
      <c r="F56" s="1"/>
      <c r="G56" s="25" t="s">
        <v>4</v>
      </c>
      <c r="H56" s="26">
        <v>0.1</v>
      </c>
      <c r="I56" s="26">
        <v>0.11</v>
      </c>
      <c r="J56" s="26">
        <v>0.12</v>
      </c>
      <c r="K56" s="26">
        <v>0.13</v>
      </c>
      <c r="L56" s="26">
        <v>0.14000000000000001</v>
      </c>
      <c r="M56" s="26">
        <v>0.15</v>
      </c>
      <c r="N56" s="26">
        <v>0.16</v>
      </c>
      <c r="O56" s="26">
        <v>0.17</v>
      </c>
      <c r="P56" s="26">
        <v>0.18</v>
      </c>
      <c r="Q56" s="26">
        <v>0.19</v>
      </c>
      <c r="R56" s="26">
        <v>0.2</v>
      </c>
      <c r="S56" s="26">
        <v>0.21</v>
      </c>
      <c r="T56" s="26">
        <v>0.22</v>
      </c>
      <c r="U56" s="26">
        <v>0.23</v>
      </c>
      <c r="V56" s="26">
        <v>0.24</v>
      </c>
      <c r="W56" s="26">
        <v>0.25</v>
      </c>
      <c r="X56" s="26">
        <v>0.26</v>
      </c>
      <c r="Y56" s="26">
        <v>0.27</v>
      </c>
      <c r="Z56" s="27">
        <v>0.28000000000000003</v>
      </c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ht="15.75" customHeight="1">
      <c r="A57" s="1"/>
      <c r="B57" s="1"/>
      <c r="C57" s="1"/>
      <c r="D57" s="1"/>
      <c r="E57" s="1"/>
      <c r="F57" s="1"/>
      <c r="G57" s="28" t="s">
        <v>5</v>
      </c>
      <c r="H57" s="29">
        <v>0.01</v>
      </c>
      <c r="I57" s="29">
        <v>0.02</v>
      </c>
      <c r="J57" s="29">
        <v>0.03</v>
      </c>
      <c r="K57" s="29">
        <v>0.04</v>
      </c>
      <c r="L57" s="29">
        <v>0.05</v>
      </c>
      <c r="M57" s="29">
        <v>0.06</v>
      </c>
      <c r="N57" s="29">
        <v>7.0000000000000007E-2</v>
      </c>
      <c r="O57" s="29">
        <v>0.08</v>
      </c>
      <c r="P57" s="29">
        <v>0.09</v>
      </c>
      <c r="Q57" s="29">
        <v>0.1</v>
      </c>
      <c r="R57" s="29">
        <v>0.11</v>
      </c>
      <c r="S57" s="29">
        <v>0.12</v>
      </c>
      <c r="T57" s="29">
        <v>0.13</v>
      </c>
      <c r="U57" s="29">
        <v>0.14000000000000001</v>
      </c>
      <c r="V57" s="29">
        <v>0.15</v>
      </c>
      <c r="W57" s="29">
        <v>0.16</v>
      </c>
      <c r="X57" s="29">
        <v>0.17</v>
      </c>
      <c r="Y57" s="29">
        <v>0.18</v>
      </c>
      <c r="Z57" s="30">
        <v>0.19</v>
      </c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ht="15.75" customHeight="1">
      <c r="A58" s="1"/>
      <c r="B58" s="1"/>
      <c r="C58" s="1"/>
      <c r="D58" s="1"/>
      <c r="E58" s="1"/>
      <c r="F58" s="1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ht="15.75" customHeight="1">
      <c r="A59" s="1"/>
      <c r="B59" s="1"/>
      <c r="C59" s="1"/>
      <c r="D59" s="1"/>
      <c r="E59" s="1"/>
      <c r="F59" s="1"/>
      <c r="G59" s="22" t="s">
        <v>15</v>
      </c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4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ht="15.75" customHeight="1">
      <c r="A60" s="1"/>
      <c r="B60" s="1"/>
      <c r="C60" s="1"/>
      <c r="D60" s="1"/>
      <c r="E60" s="1"/>
      <c r="F60" s="1"/>
      <c r="G60" s="25" t="s">
        <v>4</v>
      </c>
      <c r="H60" s="26">
        <v>0.1</v>
      </c>
      <c r="I60" s="26">
        <v>0.11</v>
      </c>
      <c r="J60" s="26">
        <v>0.12</v>
      </c>
      <c r="K60" s="26">
        <v>0.13</v>
      </c>
      <c r="L60" s="26">
        <v>0.14000000000000001</v>
      </c>
      <c r="M60" s="26">
        <v>0.15</v>
      </c>
      <c r="N60" s="26">
        <v>0.16</v>
      </c>
      <c r="O60" s="26">
        <v>0.17</v>
      </c>
      <c r="P60" s="26">
        <v>0.18</v>
      </c>
      <c r="Q60" s="26">
        <v>0.19</v>
      </c>
      <c r="R60" s="26">
        <v>0.2</v>
      </c>
      <c r="S60" s="26">
        <v>0.21</v>
      </c>
      <c r="T60" s="26">
        <v>0.22</v>
      </c>
      <c r="U60" s="26">
        <v>0.23</v>
      </c>
      <c r="V60" s="26">
        <v>0.24</v>
      </c>
      <c r="W60" s="26">
        <v>0.25</v>
      </c>
      <c r="X60" s="26">
        <v>0.26</v>
      </c>
      <c r="Y60" s="26">
        <v>0.27</v>
      </c>
      <c r="Z60" s="27">
        <v>0.28000000000000003</v>
      </c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ht="15.75" customHeight="1">
      <c r="A61" s="1"/>
      <c r="B61" s="1"/>
      <c r="C61" s="1"/>
      <c r="D61" s="1"/>
      <c r="E61" s="1"/>
      <c r="F61" s="1"/>
      <c r="G61" s="28" t="s">
        <v>5</v>
      </c>
      <c r="H61" s="29">
        <v>0.01</v>
      </c>
      <c r="I61" s="29">
        <v>0.02</v>
      </c>
      <c r="J61" s="29">
        <v>0.03</v>
      </c>
      <c r="K61" s="29">
        <v>0.04</v>
      </c>
      <c r="L61" s="29">
        <v>0.05</v>
      </c>
      <c r="M61" s="29">
        <v>0.06</v>
      </c>
      <c r="N61" s="29">
        <v>7.0000000000000007E-2</v>
      </c>
      <c r="O61" s="29">
        <v>0.08</v>
      </c>
      <c r="P61" s="29">
        <v>0.09</v>
      </c>
      <c r="Q61" s="29">
        <v>0.1</v>
      </c>
      <c r="R61" s="29">
        <v>0.11</v>
      </c>
      <c r="S61" s="29">
        <v>0.12</v>
      </c>
      <c r="T61" s="29">
        <v>0.13</v>
      </c>
      <c r="U61" s="29">
        <v>0.14000000000000001</v>
      </c>
      <c r="V61" s="29">
        <v>0.15</v>
      </c>
      <c r="W61" s="29">
        <v>0.16</v>
      </c>
      <c r="X61" s="29">
        <v>0.17</v>
      </c>
      <c r="Y61" s="29">
        <v>0.18</v>
      </c>
      <c r="Z61" s="30">
        <v>0.19</v>
      </c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ht="15.75" customHeight="1">
      <c r="A62" s="1"/>
      <c r="B62" s="1"/>
      <c r="C62" s="1"/>
      <c r="D62" s="1"/>
      <c r="E62" s="1"/>
      <c r="F62" s="1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ht="15.75" customHeight="1">
      <c r="A63" s="1"/>
      <c r="B63" s="1"/>
      <c r="C63" s="1"/>
      <c r="D63" s="1"/>
      <c r="E63" s="1"/>
      <c r="F63" s="1"/>
      <c r="G63" s="22" t="s">
        <v>16</v>
      </c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4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ht="15.75" customHeight="1">
      <c r="A64" s="1"/>
      <c r="B64" s="1"/>
      <c r="C64" s="1"/>
      <c r="D64" s="1"/>
      <c r="E64" s="1"/>
      <c r="F64" s="1"/>
      <c r="G64" s="25" t="s">
        <v>26</v>
      </c>
      <c r="H64" s="26">
        <v>0.1</v>
      </c>
      <c r="I64" s="26">
        <v>0.11</v>
      </c>
      <c r="J64" s="26">
        <v>0.12</v>
      </c>
      <c r="K64" s="26">
        <v>0.13</v>
      </c>
      <c r="L64" s="26">
        <v>0.14000000000000001</v>
      </c>
      <c r="M64" s="26">
        <v>0.15</v>
      </c>
      <c r="N64" s="26">
        <v>0.16</v>
      </c>
      <c r="O64" s="26">
        <v>0.17</v>
      </c>
      <c r="P64" s="26">
        <v>0.18</v>
      </c>
      <c r="Q64" s="26">
        <v>0.19</v>
      </c>
      <c r="R64" s="26">
        <v>0.2</v>
      </c>
      <c r="S64" s="26">
        <v>0.21</v>
      </c>
      <c r="T64" s="26">
        <v>0.22</v>
      </c>
      <c r="U64" s="26">
        <v>0.23</v>
      </c>
      <c r="V64" s="26">
        <v>0.24</v>
      </c>
      <c r="W64" s="26">
        <v>0.25</v>
      </c>
      <c r="X64" s="26">
        <v>0.26</v>
      </c>
      <c r="Y64" s="26">
        <v>0.27</v>
      </c>
      <c r="Z64" s="27">
        <v>0.28000000000000003</v>
      </c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ht="15.75" customHeight="1">
      <c r="A65" s="1"/>
      <c r="B65" s="1"/>
      <c r="C65" s="1"/>
      <c r="D65" s="1"/>
      <c r="E65" s="1"/>
      <c r="F65" s="1"/>
      <c r="G65" s="28" t="s">
        <v>5</v>
      </c>
      <c r="H65" s="29">
        <v>0.01</v>
      </c>
      <c r="I65" s="29">
        <v>0.02</v>
      </c>
      <c r="J65" s="29">
        <v>0.03</v>
      </c>
      <c r="K65" s="29">
        <v>0.04</v>
      </c>
      <c r="L65" s="29">
        <v>0.05</v>
      </c>
      <c r="M65" s="29">
        <v>0.06</v>
      </c>
      <c r="N65" s="29">
        <v>7.0000000000000007E-2</v>
      </c>
      <c r="O65" s="29">
        <v>0.08</v>
      </c>
      <c r="P65" s="29">
        <v>0.09</v>
      </c>
      <c r="Q65" s="29">
        <v>0.1</v>
      </c>
      <c r="R65" s="29">
        <v>0.11</v>
      </c>
      <c r="S65" s="29">
        <v>0.12</v>
      </c>
      <c r="T65" s="29">
        <v>0.13</v>
      </c>
      <c r="U65" s="29">
        <v>0.14000000000000001</v>
      </c>
      <c r="V65" s="29">
        <v>0.15</v>
      </c>
      <c r="W65" s="29">
        <v>0.16</v>
      </c>
      <c r="X65" s="29">
        <v>0.17</v>
      </c>
      <c r="Y65" s="29">
        <v>0.18</v>
      </c>
      <c r="Z65" s="30">
        <v>0.19</v>
      </c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ht="15.75" customHeight="1">
      <c r="A66" s="1"/>
      <c r="B66" s="1"/>
      <c r="C66" s="1"/>
      <c r="D66" s="1"/>
      <c r="E66" s="1"/>
      <c r="F66" s="1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 ht="15.75" customHeight="1">
      <c r="A67" s="1"/>
      <c r="B67" s="1"/>
      <c r="C67" s="1"/>
      <c r="D67" s="1"/>
      <c r="E67" s="1"/>
      <c r="F67" s="1"/>
      <c r="G67" s="22" t="s">
        <v>17</v>
      </c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4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8" spans="1:38" ht="15.75" customHeight="1">
      <c r="A68" s="1"/>
      <c r="B68" s="1"/>
      <c r="C68" s="1"/>
      <c r="D68" s="1"/>
      <c r="E68" s="1"/>
      <c r="F68" s="1"/>
      <c r="G68" s="25" t="s">
        <v>4</v>
      </c>
      <c r="H68" s="26">
        <v>0.1</v>
      </c>
      <c r="I68" s="26">
        <v>0.11</v>
      </c>
      <c r="J68" s="26">
        <v>0.12</v>
      </c>
      <c r="K68" s="26">
        <v>0.13</v>
      </c>
      <c r="L68" s="26">
        <v>0.14000000000000001</v>
      </c>
      <c r="M68" s="26">
        <v>0.15</v>
      </c>
      <c r="N68" s="26">
        <v>0.16</v>
      </c>
      <c r="O68" s="26">
        <v>0.17</v>
      </c>
      <c r="P68" s="26">
        <v>0.18</v>
      </c>
      <c r="Q68" s="26">
        <v>0.19</v>
      </c>
      <c r="R68" s="26">
        <v>0.2</v>
      </c>
      <c r="S68" s="26">
        <v>0.21</v>
      </c>
      <c r="T68" s="26">
        <v>0.22</v>
      </c>
      <c r="U68" s="26">
        <v>0.23</v>
      </c>
      <c r="V68" s="26">
        <v>0.24</v>
      </c>
      <c r="W68" s="26">
        <v>0.25</v>
      </c>
      <c r="X68" s="26">
        <v>0.26</v>
      </c>
      <c r="Y68" s="26">
        <v>0.27</v>
      </c>
      <c r="Z68" s="27">
        <v>0.28000000000000003</v>
      </c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1:38" ht="15.75" customHeight="1">
      <c r="A69" s="1"/>
      <c r="B69" s="1"/>
      <c r="C69" s="1"/>
      <c r="D69" s="1"/>
      <c r="E69" s="1"/>
      <c r="F69" s="1"/>
      <c r="G69" s="28" t="s">
        <v>5</v>
      </c>
      <c r="H69" s="29">
        <v>0.01</v>
      </c>
      <c r="I69" s="29">
        <v>0.02</v>
      </c>
      <c r="J69" s="29">
        <v>0.03</v>
      </c>
      <c r="K69" s="29">
        <v>0.04</v>
      </c>
      <c r="L69" s="29">
        <v>0.05</v>
      </c>
      <c r="M69" s="29">
        <v>0.06</v>
      </c>
      <c r="N69" s="29">
        <v>7.0000000000000007E-2</v>
      </c>
      <c r="O69" s="29">
        <v>0.08</v>
      </c>
      <c r="P69" s="29">
        <v>0.09</v>
      </c>
      <c r="Q69" s="29">
        <v>0.1</v>
      </c>
      <c r="R69" s="29">
        <v>0.11</v>
      </c>
      <c r="S69" s="29">
        <v>0.12</v>
      </c>
      <c r="T69" s="29">
        <v>0.13</v>
      </c>
      <c r="U69" s="29">
        <v>0.14000000000000001</v>
      </c>
      <c r="V69" s="29">
        <v>0.15</v>
      </c>
      <c r="W69" s="29">
        <v>0.16</v>
      </c>
      <c r="X69" s="29">
        <v>0.17</v>
      </c>
      <c r="Y69" s="29">
        <v>0.18</v>
      </c>
      <c r="Z69" s="30">
        <v>0.19</v>
      </c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 ht="15.75" customHeight="1">
      <c r="A70" s="1"/>
      <c r="B70" s="1"/>
      <c r="C70" s="1"/>
      <c r="D70" s="1"/>
      <c r="E70" s="1"/>
      <c r="F70" s="1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 ht="15.75" customHeight="1">
      <c r="A71" s="1"/>
      <c r="B71" s="1"/>
      <c r="C71" s="1"/>
      <c r="D71" s="1"/>
      <c r="E71" s="1"/>
      <c r="F71" s="1"/>
      <c r="G71" s="22" t="s">
        <v>18</v>
      </c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4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1:38" ht="15.75" customHeight="1">
      <c r="A72" s="1"/>
      <c r="B72" s="1"/>
      <c r="C72" s="1"/>
      <c r="D72" s="1"/>
      <c r="E72" s="1"/>
      <c r="F72" s="1"/>
      <c r="G72" s="25" t="s">
        <v>4</v>
      </c>
      <c r="H72" s="26">
        <v>0.1</v>
      </c>
      <c r="I72" s="26">
        <v>0.11</v>
      </c>
      <c r="J72" s="26">
        <v>0.12</v>
      </c>
      <c r="K72" s="26">
        <v>0.13</v>
      </c>
      <c r="L72" s="26">
        <v>0.14000000000000001</v>
      </c>
      <c r="M72" s="26">
        <v>0.15</v>
      </c>
      <c r="N72" s="26">
        <v>0.16</v>
      </c>
      <c r="O72" s="26">
        <v>0.17</v>
      </c>
      <c r="P72" s="26">
        <v>0.18</v>
      </c>
      <c r="Q72" s="26">
        <v>0.19</v>
      </c>
      <c r="R72" s="26">
        <v>0.2</v>
      </c>
      <c r="S72" s="26">
        <v>0.21</v>
      </c>
      <c r="T72" s="26">
        <v>0.22</v>
      </c>
      <c r="U72" s="26">
        <v>0.23</v>
      </c>
      <c r="V72" s="26">
        <v>0.24</v>
      </c>
      <c r="W72" s="26">
        <v>0.25</v>
      </c>
      <c r="X72" s="26">
        <v>0.26</v>
      </c>
      <c r="Y72" s="26">
        <v>0.27</v>
      </c>
      <c r="Z72" s="27">
        <v>0.28000000000000003</v>
      </c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 ht="15.75" customHeight="1">
      <c r="A73" s="1"/>
      <c r="B73" s="1"/>
      <c r="C73" s="1"/>
      <c r="D73" s="1"/>
      <c r="E73" s="1"/>
      <c r="F73" s="1"/>
      <c r="G73" s="28" t="s">
        <v>5</v>
      </c>
      <c r="H73" s="29">
        <v>0.01</v>
      </c>
      <c r="I73" s="29">
        <v>0.02</v>
      </c>
      <c r="J73" s="29">
        <v>0.03</v>
      </c>
      <c r="K73" s="29">
        <v>0.04</v>
      </c>
      <c r="L73" s="29">
        <v>0.05</v>
      </c>
      <c r="M73" s="29">
        <v>0.06</v>
      </c>
      <c r="N73" s="29">
        <v>7.0000000000000007E-2</v>
      </c>
      <c r="O73" s="29">
        <v>0.08</v>
      </c>
      <c r="P73" s="29">
        <v>0.09</v>
      </c>
      <c r="Q73" s="29">
        <v>0.1</v>
      </c>
      <c r="R73" s="29">
        <v>0.11</v>
      </c>
      <c r="S73" s="29">
        <v>0.12</v>
      </c>
      <c r="T73" s="29">
        <v>0.13</v>
      </c>
      <c r="U73" s="29">
        <v>0.14000000000000001</v>
      </c>
      <c r="V73" s="29">
        <v>0.15</v>
      </c>
      <c r="W73" s="29">
        <v>0.16</v>
      </c>
      <c r="X73" s="29">
        <v>0.17</v>
      </c>
      <c r="Y73" s="29">
        <v>0.18</v>
      </c>
      <c r="Z73" s="30">
        <v>0.19</v>
      </c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 ht="15.75" customHeight="1">
      <c r="A74" s="1"/>
      <c r="B74" s="1"/>
      <c r="C74" s="1"/>
      <c r="D74" s="1"/>
      <c r="E74" s="1"/>
      <c r="F74" s="1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5" spans="1:38" ht="15.75" customHeight="1">
      <c r="A75" s="1"/>
      <c r="B75" s="1"/>
      <c r="C75" s="1"/>
      <c r="D75" s="1"/>
      <c r="E75" s="1"/>
      <c r="F75" s="1"/>
      <c r="G75" s="22" t="s">
        <v>19</v>
      </c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4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</row>
    <row r="76" spans="1:38" ht="15.75" customHeight="1">
      <c r="A76" s="1"/>
      <c r="B76" s="1"/>
      <c r="C76" s="1"/>
      <c r="D76" s="1"/>
      <c r="E76" s="1"/>
      <c r="F76" s="1"/>
      <c r="G76" s="25" t="s">
        <v>4</v>
      </c>
      <c r="H76" s="26">
        <v>0.1</v>
      </c>
      <c r="I76" s="26">
        <v>0.11</v>
      </c>
      <c r="J76" s="26">
        <v>0.12</v>
      </c>
      <c r="K76" s="26">
        <v>0.13</v>
      </c>
      <c r="L76" s="26">
        <v>0.14000000000000001</v>
      </c>
      <c r="M76" s="26">
        <v>0.15</v>
      </c>
      <c r="N76" s="26">
        <v>0.16</v>
      </c>
      <c r="O76" s="26">
        <v>0.17</v>
      </c>
      <c r="P76" s="26">
        <v>0.18</v>
      </c>
      <c r="Q76" s="26">
        <v>0.19</v>
      </c>
      <c r="R76" s="26">
        <v>0.2</v>
      </c>
      <c r="S76" s="26">
        <v>0.21</v>
      </c>
      <c r="T76" s="26">
        <v>0.22</v>
      </c>
      <c r="U76" s="26">
        <v>0.23</v>
      </c>
      <c r="V76" s="26">
        <v>0.24</v>
      </c>
      <c r="W76" s="26">
        <v>0.25</v>
      </c>
      <c r="X76" s="26">
        <v>0.26</v>
      </c>
      <c r="Y76" s="26">
        <v>0.27</v>
      </c>
      <c r="Z76" s="27">
        <v>0.28000000000000003</v>
      </c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1:38" ht="15.75" customHeight="1">
      <c r="A77" s="1"/>
      <c r="B77" s="1"/>
      <c r="C77" s="1"/>
      <c r="D77" s="1"/>
      <c r="E77" s="1"/>
      <c r="F77" s="1"/>
      <c r="G77" s="28" t="s">
        <v>5</v>
      </c>
      <c r="H77" s="29">
        <v>0.01</v>
      </c>
      <c r="I77" s="29">
        <v>0.02</v>
      </c>
      <c r="J77" s="29">
        <v>0.03</v>
      </c>
      <c r="K77" s="29">
        <v>0.04</v>
      </c>
      <c r="L77" s="29">
        <v>0.05</v>
      </c>
      <c r="M77" s="29">
        <v>0.06</v>
      </c>
      <c r="N77" s="29">
        <v>7.0000000000000007E-2</v>
      </c>
      <c r="O77" s="29">
        <v>0.08</v>
      </c>
      <c r="P77" s="29">
        <v>0.09</v>
      </c>
      <c r="Q77" s="29">
        <v>0.1</v>
      </c>
      <c r="R77" s="29">
        <v>0.11</v>
      </c>
      <c r="S77" s="29">
        <v>0.12</v>
      </c>
      <c r="T77" s="29">
        <v>0.13</v>
      </c>
      <c r="U77" s="29">
        <v>0.14000000000000001</v>
      </c>
      <c r="V77" s="29">
        <v>0.15</v>
      </c>
      <c r="W77" s="29">
        <v>0.16</v>
      </c>
      <c r="X77" s="29">
        <v>0.17</v>
      </c>
      <c r="Y77" s="29">
        <v>0.18</v>
      </c>
      <c r="Z77" s="30">
        <v>0.19</v>
      </c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</row>
    <row r="78" spans="1:38" ht="15.75" customHeight="1">
      <c r="A78" s="1"/>
      <c r="B78" s="1"/>
      <c r="C78" s="1"/>
      <c r="D78" s="1"/>
      <c r="E78" s="1"/>
      <c r="F78" s="1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</row>
    <row r="79" spans="1:38" ht="15.75" customHeight="1">
      <c r="A79" s="1"/>
      <c r="B79" s="1"/>
      <c r="C79" s="1"/>
      <c r="D79" s="1"/>
      <c r="E79" s="1"/>
      <c r="F79" s="1"/>
      <c r="G79" s="22" t="s">
        <v>20</v>
      </c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4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</row>
    <row r="80" spans="1:38" ht="15.75" customHeight="1">
      <c r="A80" s="1"/>
      <c r="B80" s="1"/>
      <c r="C80" s="1"/>
      <c r="D80" s="1"/>
      <c r="E80" s="1"/>
      <c r="F80" s="1"/>
      <c r="G80" s="25" t="s">
        <v>4</v>
      </c>
      <c r="H80" s="26">
        <v>0.1</v>
      </c>
      <c r="I80" s="26">
        <v>0.11</v>
      </c>
      <c r="J80" s="26">
        <v>0.12</v>
      </c>
      <c r="K80" s="26">
        <v>0.13</v>
      </c>
      <c r="L80" s="26">
        <v>0.14000000000000001</v>
      </c>
      <c r="M80" s="26">
        <v>0.15</v>
      </c>
      <c r="N80" s="26">
        <v>0.16</v>
      </c>
      <c r="O80" s="26">
        <v>0.17</v>
      </c>
      <c r="P80" s="26">
        <v>0.18</v>
      </c>
      <c r="Q80" s="26">
        <v>0.19</v>
      </c>
      <c r="R80" s="26">
        <v>0.2</v>
      </c>
      <c r="S80" s="26">
        <v>0.21</v>
      </c>
      <c r="T80" s="26">
        <v>0.22</v>
      </c>
      <c r="U80" s="26">
        <v>0.23</v>
      </c>
      <c r="V80" s="26">
        <v>0.24</v>
      </c>
      <c r="W80" s="26">
        <v>0.25</v>
      </c>
      <c r="X80" s="26">
        <v>0.26</v>
      </c>
      <c r="Y80" s="26">
        <v>0.27</v>
      </c>
      <c r="Z80" s="27">
        <v>0.28000000000000003</v>
      </c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</row>
    <row r="81" spans="1:38" ht="15.75" customHeight="1">
      <c r="A81" s="1"/>
      <c r="B81" s="1"/>
      <c r="C81" s="1"/>
      <c r="D81" s="1"/>
      <c r="E81" s="1"/>
      <c r="F81" s="1"/>
      <c r="G81" s="28" t="s">
        <v>5</v>
      </c>
      <c r="H81" s="29">
        <v>0.01</v>
      </c>
      <c r="I81" s="29">
        <v>0.02</v>
      </c>
      <c r="J81" s="29">
        <v>0.03</v>
      </c>
      <c r="K81" s="29">
        <v>0.04</v>
      </c>
      <c r="L81" s="29">
        <v>0.05</v>
      </c>
      <c r="M81" s="29">
        <v>0.06</v>
      </c>
      <c r="N81" s="29">
        <v>7.0000000000000007E-2</v>
      </c>
      <c r="O81" s="29">
        <v>0.08</v>
      </c>
      <c r="P81" s="29">
        <v>0.09</v>
      </c>
      <c r="Q81" s="29">
        <v>0.1</v>
      </c>
      <c r="R81" s="29">
        <v>0.11</v>
      </c>
      <c r="S81" s="29">
        <v>0.12</v>
      </c>
      <c r="T81" s="29">
        <v>0.13</v>
      </c>
      <c r="U81" s="29">
        <v>0.14000000000000001</v>
      </c>
      <c r="V81" s="29">
        <v>0.15</v>
      </c>
      <c r="W81" s="29">
        <v>0.16</v>
      </c>
      <c r="X81" s="29">
        <v>0.17</v>
      </c>
      <c r="Y81" s="29">
        <v>0.18</v>
      </c>
      <c r="Z81" s="30">
        <v>0.19</v>
      </c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</row>
    <row r="82" spans="1:38" ht="15.75" customHeight="1">
      <c r="A82" s="1"/>
      <c r="B82" s="1"/>
      <c r="C82" s="1"/>
      <c r="D82" s="1"/>
      <c r="E82" s="1"/>
      <c r="F82" s="1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</row>
    <row r="83" spans="1:38" ht="15.75" customHeight="1">
      <c r="A83" s="1"/>
      <c r="B83" s="1"/>
      <c r="C83" s="1"/>
      <c r="D83" s="1"/>
      <c r="E83" s="1"/>
      <c r="F83" s="1"/>
      <c r="G83" s="22" t="s">
        <v>21</v>
      </c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4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</row>
    <row r="84" spans="1:38" ht="15.75" customHeight="1">
      <c r="A84" s="1"/>
      <c r="B84" s="1"/>
      <c r="C84" s="1"/>
      <c r="D84" s="1"/>
      <c r="E84" s="1"/>
      <c r="F84" s="1"/>
      <c r="G84" s="25" t="s">
        <v>4</v>
      </c>
      <c r="H84" s="26">
        <v>0.1</v>
      </c>
      <c r="I84" s="26">
        <v>0.11</v>
      </c>
      <c r="J84" s="26">
        <v>0.12</v>
      </c>
      <c r="K84" s="26">
        <v>0.13</v>
      </c>
      <c r="L84" s="26">
        <v>0.14000000000000001</v>
      </c>
      <c r="M84" s="26">
        <v>0.15</v>
      </c>
      <c r="N84" s="26">
        <v>0.16</v>
      </c>
      <c r="O84" s="26">
        <v>0.17</v>
      </c>
      <c r="P84" s="26">
        <v>0.18</v>
      </c>
      <c r="Q84" s="26">
        <v>0.19</v>
      </c>
      <c r="R84" s="26">
        <v>0.2</v>
      </c>
      <c r="S84" s="26">
        <v>0.21</v>
      </c>
      <c r="T84" s="26">
        <v>0.22</v>
      </c>
      <c r="U84" s="26">
        <v>0.23</v>
      </c>
      <c r="V84" s="26">
        <v>0.24</v>
      </c>
      <c r="W84" s="26">
        <v>0.25</v>
      </c>
      <c r="X84" s="26">
        <v>0.26</v>
      </c>
      <c r="Y84" s="26">
        <v>0.27</v>
      </c>
      <c r="Z84" s="27">
        <v>0.28000000000000003</v>
      </c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</row>
    <row r="85" spans="1:38" ht="15.75" customHeight="1">
      <c r="A85" s="1"/>
      <c r="B85" s="1"/>
      <c r="C85" s="1"/>
      <c r="D85" s="1"/>
      <c r="E85" s="1"/>
      <c r="F85" s="1"/>
      <c r="G85" s="28" t="s">
        <v>5</v>
      </c>
      <c r="H85" s="29">
        <v>0.01</v>
      </c>
      <c r="I85" s="29">
        <v>0.02</v>
      </c>
      <c r="J85" s="29">
        <v>0.03</v>
      </c>
      <c r="K85" s="29">
        <v>0.04</v>
      </c>
      <c r="L85" s="29">
        <v>0.05</v>
      </c>
      <c r="M85" s="29">
        <v>0.06</v>
      </c>
      <c r="N85" s="29">
        <v>7.0000000000000007E-2</v>
      </c>
      <c r="O85" s="29">
        <v>0.08</v>
      </c>
      <c r="P85" s="29">
        <v>0.09</v>
      </c>
      <c r="Q85" s="29">
        <v>0.1</v>
      </c>
      <c r="R85" s="29">
        <v>0.11</v>
      </c>
      <c r="S85" s="29">
        <v>0.12</v>
      </c>
      <c r="T85" s="29">
        <v>0.13</v>
      </c>
      <c r="U85" s="29">
        <v>0.14000000000000001</v>
      </c>
      <c r="V85" s="29">
        <v>0.15</v>
      </c>
      <c r="W85" s="29">
        <v>0.16</v>
      </c>
      <c r="X85" s="29">
        <v>0.17</v>
      </c>
      <c r="Y85" s="29">
        <v>0.18</v>
      </c>
      <c r="Z85" s="30">
        <v>0.19</v>
      </c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</row>
    <row r="86" spans="1:38" ht="15.75" customHeight="1">
      <c r="A86" s="1"/>
      <c r="B86" s="1"/>
      <c r="C86" s="1"/>
      <c r="D86" s="1"/>
      <c r="E86" s="1"/>
      <c r="F86" s="1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</row>
    <row r="87" spans="1:38" ht="15.75" customHeight="1">
      <c r="A87" s="1"/>
      <c r="B87" s="1"/>
      <c r="C87" s="1"/>
      <c r="D87" s="1"/>
      <c r="E87" s="1"/>
      <c r="F87" s="1"/>
      <c r="G87" s="22" t="s">
        <v>22</v>
      </c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4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</row>
    <row r="88" spans="1:38" ht="15.75" customHeight="1">
      <c r="A88" s="1"/>
      <c r="B88" s="1"/>
      <c r="C88" s="1"/>
      <c r="D88" s="1"/>
      <c r="E88" s="1"/>
      <c r="F88" s="1"/>
      <c r="G88" s="25" t="s">
        <v>4</v>
      </c>
      <c r="H88" s="26">
        <v>0.1</v>
      </c>
      <c r="I88" s="26">
        <v>0.11</v>
      </c>
      <c r="J88" s="26">
        <v>0.12</v>
      </c>
      <c r="K88" s="26">
        <v>0.13</v>
      </c>
      <c r="L88" s="26">
        <v>0.14000000000000001</v>
      </c>
      <c r="M88" s="26">
        <v>0.15</v>
      </c>
      <c r="N88" s="26">
        <v>0.16</v>
      </c>
      <c r="O88" s="26">
        <v>0.17</v>
      </c>
      <c r="P88" s="26">
        <v>0.18</v>
      </c>
      <c r="Q88" s="26">
        <v>0.19</v>
      </c>
      <c r="R88" s="26">
        <v>0.2</v>
      </c>
      <c r="S88" s="26">
        <v>0.21</v>
      </c>
      <c r="T88" s="26">
        <v>0.22</v>
      </c>
      <c r="U88" s="26">
        <v>0.23</v>
      </c>
      <c r="V88" s="26">
        <v>0.24</v>
      </c>
      <c r="W88" s="26">
        <v>0.25</v>
      </c>
      <c r="X88" s="26">
        <v>0.26</v>
      </c>
      <c r="Y88" s="26">
        <v>0.27</v>
      </c>
      <c r="Z88" s="27">
        <v>0.28000000000000003</v>
      </c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</row>
    <row r="89" spans="1:38" ht="15.75" customHeight="1">
      <c r="A89" s="1"/>
      <c r="B89" s="1"/>
      <c r="C89" s="1"/>
      <c r="D89" s="1"/>
      <c r="E89" s="1"/>
      <c r="F89" s="1"/>
      <c r="G89" s="28" t="s">
        <v>5</v>
      </c>
      <c r="H89" s="29">
        <v>0.01</v>
      </c>
      <c r="I89" s="29">
        <v>0.02</v>
      </c>
      <c r="J89" s="29">
        <v>0.03</v>
      </c>
      <c r="K89" s="29">
        <v>0.04</v>
      </c>
      <c r="L89" s="29">
        <v>0.05</v>
      </c>
      <c r="M89" s="29">
        <v>0.06</v>
      </c>
      <c r="N89" s="29">
        <v>7.0000000000000007E-2</v>
      </c>
      <c r="O89" s="29">
        <v>0.08</v>
      </c>
      <c r="P89" s="29">
        <v>0.09</v>
      </c>
      <c r="Q89" s="29">
        <v>0.1</v>
      </c>
      <c r="R89" s="29">
        <v>0.11</v>
      </c>
      <c r="S89" s="29">
        <v>0.12</v>
      </c>
      <c r="T89" s="29">
        <v>0.13</v>
      </c>
      <c r="U89" s="29">
        <v>0.14000000000000001</v>
      </c>
      <c r="V89" s="29">
        <v>0.15</v>
      </c>
      <c r="W89" s="29">
        <v>0.16</v>
      </c>
      <c r="X89" s="29">
        <v>0.17</v>
      </c>
      <c r="Y89" s="29">
        <v>0.18</v>
      </c>
      <c r="Z89" s="30">
        <v>0.19</v>
      </c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</row>
    <row r="90" spans="1:38" ht="15.75" customHeight="1">
      <c r="A90" s="1"/>
      <c r="B90" s="1"/>
      <c r="C90" s="1"/>
      <c r="D90" s="1"/>
      <c r="E90" s="1"/>
      <c r="F90" s="1"/>
      <c r="G90" s="1"/>
      <c r="H90" s="1"/>
      <c r="I90" s="9"/>
      <c r="J90" s="9"/>
      <c r="K90" s="9"/>
      <c r="L90" s="9"/>
      <c r="M90" s="9"/>
      <c r="N90" s="9"/>
      <c r="O90" s="9"/>
      <c r="P90" s="9"/>
      <c r="Q90" s="9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</row>
    <row r="91" spans="1:38" ht="15.75" customHeight="1">
      <c r="A91" s="1"/>
      <c r="B91" s="1"/>
      <c r="C91" s="1"/>
      <c r="D91" s="1"/>
      <c r="E91" s="1"/>
      <c r="F91" s="1"/>
      <c r="G91" s="1"/>
      <c r="H91" s="1"/>
      <c r="I91" s="9"/>
      <c r="J91" s="9"/>
      <c r="K91" s="9"/>
      <c r="L91" s="9"/>
      <c r="M91" s="9"/>
      <c r="N91" s="9"/>
      <c r="O91" s="9"/>
      <c r="P91" s="9"/>
      <c r="Q91" s="9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</row>
    <row r="92" spans="1:38" ht="15.75" customHeight="1">
      <c r="A92" s="1"/>
      <c r="B92" s="1"/>
      <c r="C92" s="1"/>
      <c r="D92" s="1"/>
      <c r="E92" s="1"/>
      <c r="F92" s="1"/>
      <c r="G92" s="1"/>
      <c r="H92" s="1"/>
      <c r="I92" s="9"/>
      <c r="J92" s="9"/>
      <c r="K92" s="9"/>
      <c r="L92" s="9"/>
      <c r="M92" s="9"/>
      <c r="N92" s="9"/>
      <c r="O92" s="9"/>
      <c r="P92" s="9"/>
      <c r="Q92" s="9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</row>
    <row r="93" spans="1:38" ht="15.75" customHeight="1">
      <c r="A93" s="1"/>
      <c r="B93" s="1"/>
      <c r="C93" s="1"/>
      <c r="D93" s="1"/>
      <c r="E93" s="1"/>
      <c r="F93" s="1"/>
      <c r="G93" s="1"/>
      <c r="H93" s="1"/>
      <c r="I93" s="9"/>
      <c r="J93" s="9"/>
      <c r="K93" s="9"/>
      <c r="L93" s="9"/>
      <c r="M93" s="9"/>
      <c r="N93" s="9"/>
      <c r="O93" s="9"/>
      <c r="P93" s="9"/>
      <c r="Q93" s="9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</row>
    <row r="94" spans="1:38" ht="15.75" customHeight="1">
      <c r="A94" s="1"/>
      <c r="B94" s="1"/>
      <c r="C94" s="1"/>
      <c r="D94" s="1"/>
      <c r="E94" s="1"/>
      <c r="F94" s="1"/>
      <c r="G94" s="1"/>
      <c r="H94" s="1"/>
      <c r="I94" s="9"/>
      <c r="J94" s="9"/>
      <c r="K94" s="9"/>
      <c r="L94" s="9"/>
      <c r="M94" s="9"/>
      <c r="N94" s="9"/>
      <c r="O94" s="9"/>
      <c r="P94" s="9"/>
      <c r="Q94" s="9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</row>
    <row r="95" spans="1:38" ht="15.75" customHeight="1">
      <c r="A95" s="1"/>
      <c r="B95" s="1"/>
      <c r="C95" s="1"/>
      <c r="D95" s="1"/>
      <c r="E95" s="1"/>
      <c r="F95" s="1"/>
      <c r="G95" s="1"/>
      <c r="H95" s="1"/>
      <c r="I95" s="9"/>
      <c r="J95" s="9"/>
      <c r="K95" s="9"/>
      <c r="L95" s="9"/>
      <c r="M95" s="9"/>
      <c r="N95" s="9"/>
      <c r="O95" s="9"/>
      <c r="P95" s="9"/>
      <c r="Q95" s="9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</row>
    <row r="96" spans="1:38" ht="15.75" customHeight="1">
      <c r="A96" s="1"/>
      <c r="B96" s="1"/>
      <c r="C96" s="1"/>
      <c r="D96" s="1"/>
      <c r="E96" s="1"/>
      <c r="F96" s="1"/>
      <c r="G96" s="1"/>
      <c r="H96" s="1"/>
      <c r="I96" s="9"/>
      <c r="J96" s="9"/>
      <c r="K96" s="9"/>
      <c r="L96" s="9"/>
      <c r="M96" s="9"/>
      <c r="N96" s="9"/>
      <c r="O96" s="9"/>
      <c r="P96" s="9"/>
      <c r="Q96" s="9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</row>
    <row r="97" spans="1:38" ht="15.75" customHeight="1">
      <c r="A97" s="1"/>
      <c r="B97" s="1"/>
      <c r="C97" s="1"/>
      <c r="D97" s="1"/>
      <c r="E97" s="1"/>
      <c r="F97" s="1"/>
      <c r="G97" s="1"/>
      <c r="H97" s="1"/>
      <c r="I97" s="9"/>
      <c r="J97" s="9"/>
      <c r="K97" s="9"/>
      <c r="L97" s="9"/>
      <c r="M97" s="9"/>
      <c r="N97" s="9"/>
      <c r="O97" s="9"/>
      <c r="P97" s="9"/>
      <c r="Q97" s="9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</row>
    <row r="98" spans="1:38" ht="15.75" customHeight="1">
      <c r="A98" s="1"/>
      <c r="B98" s="1"/>
      <c r="C98" s="1"/>
      <c r="D98" s="1"/>
      <c r="E98" s="1"/>
      <c r="F98" s="1"/>
      <c r="G98" s="1"/>
      <c r="H98" s="1"/>
      <c r="I98" s="9"/>
      <c r="J98" s="9"/>
      <c r="K98" s="9"/>
      <c r="L98" s="9"/>
      <c r="M98" s="9"/>
      <c r="N98" s="9"/>
      <c r="O98" s="9"/>
      <c r="P98" s="9"/>
      <c r="Q98" s="9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</row>
    <row r="99" spans="1:38" ht="15.75" customHeight="1">
      <c r="A99" s="1"/>
      <c r="B99" s="1"/>
      <c r="C99" s="1"/>
      <c r="D99" s="1"/>
      <c r="E99" s="1"/>
      <c r="F99" s="1"/>
      <c r="G99" s="1"/>
      <c r="H99" s="1"/>
      <c r="I99" s="9"/>
      <c r="J99" s="9"/>
      <c r="K99" s="9"/>
      <c r="L99" s="9"/>
      <c r="M99" s="9"/>
      <c r="N99" s="9"/>
      <c r="O99" s="9"/>
      <c r="P99" s="9"/>
      <c r="Q99" s="9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</row>
    <row r="100" spans="1:38" ht="15.75" customHeight="1">
      <c r="A100" s="1"/>
      <c r="B100" s="1"/>
      <c r="C100" s="1"/>
      <c r="D100" s="1"/>
      <c r="E100" s="1"/>
      <c r="F100" s="1"/>
      <c r="G100" s="1"/>
      <c r="H100" s="1"/>
      <c r="I100" s="9"/>
      <c r="J100" s="9"/>
      <c r="K100" s="9"/>
      <c r="L100" s="9"/>
      <c r="M100" s="9"/>
      <c r="N100" s="9"/>
      <c r="O100" s="9"/>
      <c r="P100" s="9"/>
      <c r="Q100" s="9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</row>
  </sheetData>
  <mergeCells count="1">
    <mergeCell ref="B3:E3"/>
  </mergeCells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"/>
  <sheetViews>
    <sheetView workbookViewId="0"/>
  </sheetViews>
  <sheetFormatPr baseColWidth="10" defaultColWidth="14.42578125" defaultRowHeight="15" customHeight="1"/>
  <cols>
    <col min="1" max="11" width="10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Laumon</dc:creator>
  <cp:lastModifiedBy>Valérie Laumon</cp:lastModifiedBy>
  <dcterms:created xsi:type="dcterms:W3CDTF">2025-07-08T19:00:59Z</dcterms:created>
  <dcterms:modified xsi:type="dcterms:W3CDTF">2025-07-11T12:21:08Z</dcterms:modified>
</cp:coreProperties>
</file>