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nick.PRIVATE\Desktop\"/>
    </mc:Choice>
  </mc:AlternateContent>
  <xr:revisionPtr revIDLastSave="0" documentId="13_ncr:1_{CA64F435-DC52-45B0-A4A2-C2037AAE18A8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Litige" sheetId="1" r:id="rId1"/>
    <sheet name="Suivi" sheetId="3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1" l="1"/>
  <c r="A55" i="1"/>
  <c r="E55" i="1" s="1"/>
  <c r="B50" i="1"/>
  <c r="E57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FF269F3-41B5-40D4-912C-3EB73EDB8F9F}" keepAlive="1" name="Requête - Maexpedl" description="Connexion à la requête « Maexpedl » dans le classeur." type="5" refreshedVersion="6" background="1" saveData="1">
    <dbPr connection="Provider=Microsoft.Mashup.OleDb.1;Data Source=$Workbook$;Location=Maexpedl;Extended Properties=&quot;&quot;" command="SELECT * FROM [Maexpedl]"/>
  </connection>
</connections>
</file>

<file path=xl/sharedStrings.xml><?xml version="1.0" encoding="utf-8"?>
<sst xmlns="http://schemas.openxmlformats.org/spreadsheetml/2006/main" count="73" uniqueCount="70">
  <si>
    <t>FICHE TYPE RECLAMATION PAPIER</t>
  </si>
  <si>
    <t>STORAENSO</t>
  </si>
  <si>
    <t>UPM</t>
  </si>
  <si>
    <t>NORSKESKOG</t>
  </si>
  <si>
    <t>DATE :</t>
  </si>
  <si>
    <t>CELLMARK</t>
  </si>
  <si>
    <t>HOLMEN</t>
  </si>
  <si>
    <t>Réf dossier  :</t>
  </si>
  <si>
    <t>DIVERS</t>
  </si>
  <si>
    <t>PAPETIER :</t>
  </si>
  <si>
    <t>SPECIFICATIONS GENERALES DE LA COMMANDE</t>
  </si>
  <si>
    <t xml:space="preserve">Papier fourni par : </t>
  </si>
  <si>
    <t>Référence client de la commande  :</t>
  </si>
  <si>
    <t>Qualité :</t>
  </si>
  <si>
    <t>Grammage :</t>
  </si>
  <si>
    <t>Laize :</t>
  </si>
  <si>
    <t>CALCUL DU TAUX DE CASSE</t>
  </si>
  <si>
    <t>Nombre de casses :</t>
  </si>
  <si>
    <t>Nombre de témoins :</t>
  </si>
  <si>
    <t>Nature et descriptif du témoin :</t>
  </si>
  <si>
    <t>Paperscan Tache  ==&gt; casse papier</t>
  </si>
  <si>
    <t>(Photos, diagramme...)</t>
  </si>
  <si>
    <t>DECHETS ET QUANTITE PAR BOBINE DÛS A DES DEFAUTS DU PAPIER</t>
  </si>
  <si>
    <t>Bobine N°</t>
  </si>
  <si>
    <t>Tonnage (kg)</t>
  </si>
  <si>
    <t>Nature du problème</t>
  </si>
  <si>
    <t>Reprise de la bobine Oui/Non</t>
  </si>
  <si>
    <t>Avoir sur (kg)</t>
  </si>
  <si>
    <t>Oui</t>
  </si>
  <si>
    <t>N° 35216381201103</t>
  </si>
  <si>
    <t>Non</t>
  </si>
  <si>
    <t>arrachage</t>
  </si>
  <si>
    <t>casse</t>
  </si>
  <si>
    <t>collure</t>
  </si>
  <si>
    <t>couchage</t>
  </si>
  <si>
    <t>peluchage</t>
  </si>
  <si>
    <t>casse au pli</t>
  </si>
  <si>
    <t>point de colle/ trou</t>
  </si>
  <si>
    <t>bord flottant</t>
  </si>
  <si>
    <t>plis de calandre</t>
  </si>
  <si>
    <t>TOTAL GACHE PAPIER (kg) :</t>
  </si>
  <si>
    <t>cloquage</t>
  </si>
  <si>
    <t>TOTAL PAPIER ECARTE (kg) :</t>
  </si>
  <si>
    <t>plissage</t>
  </si>
  <si>
    <t>transperce</t>
  </si>
  <si>
    <t>ARRETS MACHINES</t>
  </si>
  <si>
    <t>choc bobine</t>
  </si>
  <si>
    <t>brèche, bord retourné</t>
  </si>
  <si>
    <t>heure(s)</t>
  </si>
  <si>
    <t>TOTAL (€)</t>
  </si>
  <si>
    <t>conditionnement</t>
  </si>
  <si>
    <t>grammage</t>
  </si>
  <si>
    <t>porosité</t>
  </si>
  <si>
    <t>REMARQUES</t>
  </si>
  <si>
    <t>autres, préciser</t>
  </si>
  <si>
    <t>casse(s)</t>
  </si>
  <si>
    <t>trou(s)</t>
  </si>
  <si>
    <t>Tache(s)</t>
  </si>
  <si>
    <t>Date</t>
  </si>
  <si>
    <t>n° Dossier</t>
  </si>
  <si>
    <t>Client</t>
  </si>
  <si>
    <t>Opé</t>
  </si>
  <si>
    <t>Papetier</t>
  </si>
  <si>
    <t>Type Litige</t>
  </si>
  <si>
    <t>Coûts</t>
  </si>
  <si>
    <t>Poids Gache</t>
  </si>
  <si>
    <t>Poids Ecarté</t>
  </si>
  <si>
    <t>ALTAVIA</t>
  </si>
  <si>
    <t>NORSC H</t>
  </si>
  <si>
    <t>51600_PA_ITP_10228_INTERMARCHE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</si>
</sst>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&quot; kgs&quot;"/>
    <numFmt numFmtId="165" formatCode="#,##0&quot; €/Heure&quot;"/>
    <numFmt numFmtId="166" formatCode="#,##0\ &quot;€&quot;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b/>
      <sz val="12"/>
      <color rgb="FF303030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u/>
      <sz val="16"/>
      <name val="Arial"/>
      <family val="2"/>
    </font>
    <font>
      <sz val="11"/>
      <color theme="1"/>
      <name val="Segoe UI"/>
      <family val="2"/>
    </font>
    <font>
      <sz val="11"/>
      <color rgb="FF141414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7" fillId="0" borderId="0" xfId="0" applyFont="1"/>
    <xf numFmtId="0" fontId="8" fillId="0" borderId="0" xfId="0" applyFont="1" applyAlignment="1">
      <alignment horizontal="centerContinuous"/>
    </xf>
    <xf numFmtId="0" fontId="4" fillId="0" borderId="0" xfId="0" applyFont="1" applyAlignment="1">
      <alignment horizontal="right"/>
    </xf>
    <xf numFmtId="0" fontId="4" fillId="0" borderId="2" xfId="0" applyFont="1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4" fillId="0" borderId="3" xfId="0" applyFont="1" applyBorder="1"/>
    <xf numFmtId="0" fontId="0" fillId="0" borderId="3" xfId="0" applyBorder="1"/>
    <xf numFmtId="0" fontId="4" fillId="0" borderId="4" xfId="0" applyFont="1" applyBorder="1"/>
    <xf numFmtId="0" fontId="0" fillId="0" borderId="4" xfId="0" applyBorder="1"/>
    <xf numFmtId="0" fontId="8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 wrapText="1"/>
    </xf>
    <xf numFmtId="0" fontId="4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8" xfId="0" applyBorder="1" applyAlignment="1">
      <alignment horizontal="center"/>
    </xf>
    <xf numFmtId="0" fontId="0" fillId="0" borderId="0" xfId="0" applyAlignment="1">
      <alignment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0" xfId="0" applyNumberFormat="1" applyAlignment="1">
      <alignment horizontal="left"/>
    </xf>
    <xf numFmtId="0" fontId="10" fillId="0" borderId="0" xfId="0" applyFont="1" applyAlignment="1">
      <alignment horizontal="centerContinuous"/>
    </xf>
    <xf numFmtId="0" fontId="0" fillId="0" borderId="0" xfId="0" applyAlignment="1">
      <alignment horizontal="center" vertical="center" wrapText="1"/>
    </xf>
    <xf numFmtId="166" fontId="0" fillId="0" borderId="1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0" fontId="4" fillId="0" borderId="15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0" xfId="0" applyFont="1" applyAlignment="1">
      <alignment horizontal="centerContinuous"/>
    </xf>
    <xf numFmtId="0" fontId="0" fillId="2" borderId="1" xfId="0" applyFill="1" applyBorder="1"/>
    <xf numFmtId="165" fontId="0" fillId="2" borderId="1" xfId="0" applyNumberFormat="1" applyFill="1" applyBorder="1" applyAlignment="1">
      <alignment horizontal="center"/>
    </xf>
    <xf numFmtId="0" fontId="4" fillId="0" borderId="0" xfId="0" applyFont="1" applyFill="1"/>
    <xf numFmtId="0" fontId="0" fillId="0" borderId="0" xfId="0" applyFill="1"/>
    <xf numFmtId="0" fontId="11" fillId="0" borderId="0" xfId="0" applyFont="1"/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2" borderId="2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0" fillId="2" borderId="24" xfId="0" applyFill="1" applyBorder="1" applyAlignment="1">
      <alignment horizontal="left"/>
    </xf>
    <xf numFmtId="14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0" fontId="4" fillId="2" borderId="0" xfId="0" applyFont="1" applyFill="1"/>
    <xf numFmtId="0" fontId="4" fillId="2" borderId="6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166" fontId="9" fillId="2" borderId="14" xfId="0" applyNumberFormat="1" applyFont="1" applyFill="1" applyBorder="1" applyAlignment="1">
      <alignment horizontal="center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2</xdr:row>
          <xdr:rowOff>28575</xdr:rowOff>
        </xdr:from>
        <xdr:to>
          <xdr:col>9</xdr:col>
          <xdr:colOff>9525</xdr:colOff>
          <xdr:row>5</xdr:row>
          <xdr:rowOff>180975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 bwMode="auto">
        <a:blipFill dpi="0" rotWithShape="1">
          <a:blip xmlns:r="http://schemas.openxmlformats.org/officeDocument/2006/relationships" r:embed="rId1">
            <a:lum bright="66000" contrast="-28000"/>
          </a:blip>
          <a:srcRect/>
          <a:stretch>
            <a:fillRect/>
          </a:stretch>
        </a:blipFill>
        <a:ln w="22225">
          <a:solidFill>
            <a:srgbClr val="FF9900"/>
          </a:solidFill>
          <a:miter lim="800000"/>
          <a:headEnd/>
          <a:tailEnd/>
        </a:ln>
      </a:spPr>
      <a:bodyPr vertOverflow="clip" wrap="square" lIns="45720" tIns="32004" rIns="45720" bIns="0" anchor="t" upright="1"/>
      <a:lstStyle>
        <a:defPPr algn="ctr" rtl="1">
          <a:defRPr sz="1500" b="0" i="0" strike="noStrike">
            <a:solidFill>
              <a:srgbClr val="0000FF"/>
            </a:solidFill>
            <a:latin typeface="Verdana"/>
          </a:defRPr>
        </a:defPPr>
      </a:lst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B67"/>
  <sheetViews>
    <sheetView tabSelected="1" topLeftCell="A13" workbookViewId="0">
      <selection activeCell="K21" sqref="K21"/>
    </sheetView>
  </sheetViews>
  <sheetFormatPr baseColWidth="10" defaultColWidth="9.140625" defaultRowHeight="15" x14ac:dyDescent="0.25"/>
  <cols>
    <col min="1" max="1" width="34.28515625" customWidth="1"/>
    <col min="2" max="2" width="23.85546875" customWidth="1"/>
    <col min="3" max="3" width="19.28515625" bestFit="1" customWidth="1"/>
    <col min="4" max="4" width="13.28515625" customWidth="1"/>
    <col min="5" max="5" width="11.85546875" bestFit="1" customWidth="1"/>
    <col min="6" max="11" width="11.42578125"/>
    <col min="12" max="12" width="20.7109375" hidden="1" customWidth="1"/>
    <col min="13" max="13" width="9.140625" hidden="1" customWidth="1"/>
    <col min="14" max="14" width="4.7109375" hidden="1" customWidth="1"/>
    <col min="15" max="16" width="11.42578125"/>
    <col min="17" max="18" width="3.7109375" customWidth="1"/>
    <col min="19" max="19" width="25" bestFit="1" customWidth="1"/>
    <col min="20" max="21" width="11.28515625" customWidth="1"/>
    <col min="22" max="27" width="1.5703125" customWidth="1"/>
  </cols>
  <sheetData>
    <row r="2" spans="1:28" x14ac:dyDescent="0.25">
      <c r="AB2" s="1"/>
    </row>
    <row r="3" spans="1:28" ht="18" x14ac:dyDescent="0.25">
      <c r="A3" s="8" t="s">
        <v>0</v>
      </c>
      <c r="B3" s="9"/>
      <c r="C3" s="9"/>
      <c r="D3" s="9"/>
      <c r="E3" s="53"/>
      <c r="G3" s="57"/>
      <c r="L3" t="s">
        <v>1</v>
      </c>
      <c r="AB3" s="1"/>
    </row>
    <row r="4" spans="1:28" x14ac:dyDescent="0.25">
      <c r="L4" t="s">
        <v>2</v>
      </c>
      <c r="AB4" s="1"/>
    </row>
    <row r="5" spans="1:28" ht="15.75" x14ac:dyDescent="0.25">
      <c r="A5" s="2"/>
      <c r="L5" t="s">
        <v>3</v>
      </c>
      <c r="AB5" s="1"/>
    </row>
    <row r="6" spans="1:28" x14ac:dyDescent="0.25">
      <c r="A6" s="3" t="s">
        <v>4</v>
      </c>
      <c r="B6" s="66">
        <v>44448</v>
      </c>
      <c r="L6" t="s">
        <v>5</v>
      </c>
      <c r="AB6" s="1"/>
    </row>
    <row r="7" spans="1:28" x14ac:dyDescent="0.25">
      <c r="A7" s="3"/>
      <c r="L7" t="s">
        <v>6</v>
      </c>
      <c r="AB7" s="1"/>
    </row>
    <row r="8" spans="1:28" ht="15.75" x14ac:dyDescent="0.25">
      <c r="A8" s="4" t="s">
        <v>7</v>
      </c>
      <c r="B8" s="67" t="s">
        <v>69</v>
      </c>
      <c r="C8" s="67"/>
      <c r="D8" s="67"/>
      <c r="I8" s="56"/>
      <c r="L8" t="s">
        <v>8</v>
      </c>
      <c r="AB8" s="1"/>
    </row>
    <row r="9" spans="1:28" x14ac:dyDescent="0.25">
      <c r="A9" s="3"/>
      <c r="AB9" s="1"/>
    </row>
    <row r="10" spans="1:28" x14ac:dyDescent="0.25">
      <c r="A10" s="6" t="s">
        <v>9</v>
      </c>
      <c r="B10" s="68" t="s">
        <v>3</v>
      </c>
      <c r="E10" s="7"/>
      <c r="AB10" s="1"/>
    </row>
    <row r="11" spans="1:28" x14ac:dyDescent="0.25">
      <c r="A11" s="3"/>
      <c r="AB11" s="1"/>
    </row>
    <row r="12" spans="1:28" ht="18.75" customHeight="1" x14ac:dyDescent="0.25">
      <c r="A12" s="8" t="s">
        <v>10</v>
      </c>
      <c r="B12" s="9"/>
      <c r="C12" s="9"/>
      <c r="D12" s="9"/>
      <c r="E12" s="9"/>
      <c r="F12" s="10"/>
      <c r="AB12" s="1"/>
    </row>
    <row r="13" spans="1:28" ht="9" customHeight="1" x14ac:dyDescent="0.25">
      <c r="A13" s="11"/>
      <c r="B13" s="9"/>
      <c r="F13" s="10"/>
      <c r="AB13" s="1"/>
    </row>
    <row r="14" spans="1:28" ht="16.5" customHeight="1" x14ac:dyDescent="0.25">
      <c r="A14" s="12" t="s">
        <v>11</v>
      </c>
      <c r="B14" s="68" t="s">
        <v>67</v>
      </c>
      <c r="AB14" s="1"/>
    </row>
    <row r="15" spans="1:28" x14ac:dyDescent="0.25">
      <c r="A15" s="3"/>
      <c r="AB15" s="1"/>
    </row>
    <row r="16" spans="1:28" x14ac:dyDescent="0.25">
      <c r="A16" s="3" t="s">
        <v>12</v>
      </c>
      <c r="B16" s="63" t="str">
        <f>MID(B8,7,50)</f>
        <v>PA_ITP_10228_INTERMARCHE</v>
      </c>
      <c r="C16" s="64"/>
      <c r="D16" s="65"/>
      <c r="AB16" s="1"/>
    </row>
    <row r="17" spans="1:28" x14ac:dyDescent="0.25">
      <c r="A17" s="3"/>
      <c r="AB17" s="1"/>
    </row>
    <row r="18" spans="1:28" x14ac:dyDescent="0.25">
      <c r="A18" s="3" t="s">
        <v>13</v>
      </c>
      <c r="B18" s="13" t="s">
        <v>68</v>
      </c>
      <c r="AB18" s="1"/>
    </row>
    <row r="19" spans="1:28" x14ac:dyDescent="0.25">
      <c r="A19" s="3"/>
      <c r="AB19" s="1"/>
    </row>
    <row r="20" spans="1:28" x14ac:dyDescent="0.25">
      <c r="A20" s="3" t="s">
        <v>14</v>
      </c>
      <c r="B20" s="14">
        <v>45</v>
      </c>
      <c r="AB20" s="1"/>
    </row>
    <row r="21" spans="1:28" x14ac:dyDescent="0.25">
      <c r="A21" s="3"/>
      <c r="B21" s="15"/>
      <c r="AB21" s="1"/>
    </row>
    <row r="22" spans="1:28" x14ac:dyDescent="0.25">
      <c r="A22" s="3" t="s">
        <v>15</v>
      </c>
      <c r="B22" s="14">
        <v>204.6</v>
      </c>
    </row>
    <row r="23" spans="1:28" x14ac:dyDescent="0.25">
      <c r="A23" s="3"/>
    </row>
    <row r="24" spans="1:28" ht="18" x14ac:dyDescent="0.25">
      <c r="A24" s="8" t="s">
        <v>16</v>
      </c>
      <c r="B24" s="9"/>
      <c r="C24" s="9"/>
      <c r="D24" s="9"/>
      <c r="E24" s="9"/>
    </row>
    <row r="25" spans="1:28" ht="18" x14ac:dyDescent="0.25">
      <c r="A25" s="8"/>
      <c r="B25" s="9"/>
    </row>
    <row r="26" spans="1:28" x14ac:dyDescent="0.25">
      <c r="A26" s="3" t="s">
        <v>17</v>
      </c>
      <c r="B26" s="16">
        <v>1</v>
      </c>
    </row>
    <row r="28" spans="1:28" x14ac:dyDescent="0.25">
      <c r="A28" s="3" t="s">
        <v>18</v>
      </c>
    </row>
    <row r="29" spans="1:28" x14ac:dyDescent="0.25">
      <c r="A29" s="3"/>
    </row>
    <row r="30" spans="1:28" x14ac:dyDescent="0.25">
      <c r="A30" s="3" t="s">
        <v>19</v>
      </c>
      <c r="B30" s="17" t="s">
        <v>20</v>
      </c>
      <c r="C30" s="18"/>
    </row>
    <row r="31" spans="1:28" x14ac:dyDescent="0.25">
      <c r="A31" s="3" t="s">
        <v>21</v>
      </c>
      <c r="B31" s="19"/>
      <c r="C31" s="20"/>
    </row>
    <row r="32" spans="1:28" x14ac:dyDescent="0.25">
      <c r="A32" s="3"/>
      <c r="B32" s="20"/>
      <c r="C32" s="19"/>
    </row>
    <row r="33" spans="1:14" x14ac:dyDescent="0.25">
      <c r="A33" s="3"/>
      <c r="B33" s="20"/>
      <c r="C33" s="20"/>
    </row>
    <row r="34" spans="1:14" x14ac:dyDescent="0.25">
      <c r="A34" s="3"/>
      <c r="B34" s="20"/>
      <c r="C34" s="20"/>
    </row>
    <row r="35" spans="1:14" x14ac:dyDescent="0.25">
      <c r="A35" s="3"/>
    </row>
    <row r="36" spans="1:14" ht="18" x14ac:dyDescent="0.25">
      <c r="A36" s="8" t="s">
        <v>22</v>
      </c>
      <c r="B36" s="9"/>
      <c r="C36" s="9"/>
      <c r="D36" s="9"/>
      <c r="E36" s="9"/>
    </row>
    <row r="37" spans="1:14" x14ac:dyDescent="0.25">
      <c r="A37" s="21"/>
    </row>
    <row r="38" spans="1:14" ht="38.25" x14ac:dyDescent="0.25">
      <c r="A38" s="22" t="s">
        <v>23</v>
      </c>
      <c r="B38" s="23" t="s">
        <v>24</v>
      </c>
      <c r="C38" s="24" t="s">
        <v>25</v>
      </c>
      <c r="D38" s="23" t="s">
        <v>26</v>
      </c>
      <c r="E38" s="23" t="s">
        <v>27</v>
      </c>
    </row>
    <row r="39" spans="1:14" x14ac:dyDescent="0.25">
      <c r="A39" s="25"/>
      <c r="B39" s="26"/>
      <c r="C39" s="69"/>
      <c r="D39" s="27"/>
      <c r="E39" s="28"/>
      <c r="L39" t="s">
        <v>56</v>
      </c>
      <c r="M39" s="29"/>
      <c r="N39" t="s">
        <v>28</v>
      </c>
    </row>
    <row r="40" spans="1:14" x14ac:dyDescent="0.25">
      <c r="A40" s="30" t="s">
        <v>29</v>
      </c>
      <c r="B40" s="31">
        <v>3201</v>
      </c>
      <c r="C40" s="70" t="s">
        <v>32</v>
      </c>
      <c r="D40" s="32" t="s">
        <v>30</v>
      </c>
      <c r="E40" s="33">
        <v>320</v>
      </c>
      <c r="L40" t="s">
        <v>57</v>
      </c>
      <c r="N40" t="s">
        <v>30</v>
      </c>
    </row>
    <row r="41" spans="1:14" ht="15" customHeight="1" x14ac:dyDescent="0.25">
      <c r="A41" s="30"/>
      <c r="B41" s="31"/>
      <c r="C41" s="71"/>
      <c r="D41" s="31"/>
      <c r="E41" s="33"/>
      <c r="L41" s="34" t="s">
        <v>31</v>
      </c>
    </row>
    <row r="42" spans="1:14" x14ac:dyDescent="0.25">
      <c r="A42" s="35"/>
      <c r="B42" s="31"/>
      <c r="C42" s="71"/>
      <c r="D42" s="31"/>
      <c r="E42" s="33"/>
      <c r="L42" t="s">
        <v>55</v>
      </c>
    </row>
    <row r="43" spans="1:14" x14ac:dyDescent="0.25">
      <c r="A43" s="35"/>
      <c r="B43" s="31"/>
      <c r="C43" s="71"/>
      <c r="D43" s="31"/>
      <c r="E43" s="33"/>
      <c r="L43" t="s">
        <v>33</v>
      </c>
    </row>
    <row r="44" spans="1:14" x14ac:dyDescent="0.25">
      <c r="A44" s="35"/>
      <c r="B44" s="31"/>
      <c r="C44" s="71"/>
      <c r="D44" s="31"/>
      <c r="E44" s="33"/>
      <c r="L44" t="s">
        <v>34</v>
      </c>
    </row>
    <row r="45" spans="1:14" x14ac:dyDescent="0.25">
      <c r="A45" s="35"/>
      <c r="B45" s="31"/>
      <c r="C45" s="71"/>
      <c r="D45" s="31"/>
      <c r="E45" s="33"/>
      <c r="L45" t="s">
        <v>35</v>
      </c>
    </row>
    <row r="46" spans="1:14" x14ac:dyDescent="0.25">
      <c r="A46" s="35"/>
      <c r="B46" s="31"/>
      <c r="C46" s="71"/>
      <c r="D46" s="31"/>
      <c r="E46" s="33"/>
      <c r="L46" t="s">
        <v>36</v>
      </c>
      <c r="M46" s="36"/>
    </row>
    <row r="47" spans="1:14" x14ac:dyDescent="0.25">
      <c r="A47" s="35"/>
      <c r="B47" s="31"/>
      <c r="C47" s="71"/>
      <c r="D47" s="31"/>
      <c r="E47" s="33"/>
      <c r="L47" t="s">
        <v>37</v>
      </c>
    </row>
    <row r="48" spans="1:14" ht="15" customHeight="1" x14ac:dyDescent="0.25">
      <c r="A48" s="37"/>
      <c r="B48" s="38"/>
      <c r="C48" s="72"/>
      <c r="D48" s="38"/>
      <c r="E48" s="39"/>
      <c r="L48" s="36" t="s">
        <v>38</v>
      </c>
    </row>
    <row r="49" spans="1:13" x14ac:dyDescent="0.25">
      <c r="A49" s="1"/>
      <c r="B49" s="1"/>
      <c r="C49" s="1"/>
      <c r="D49" s="1"/>
      <c r="E49" s="1"/>
      <c r="L49" t="s">
        <v>39</v>
      </c>
    </row>
    <row r="50" spans="1:13" x14ac:dyDescent="0.25">
      <c r="A50" s="3" t="s">
        <v>40</v>
      </c>
      <c r="B50" s="74">
        <f>SUM(E39:E48)</f>
        <v>320</v>
      </c>
      <c r="C50" s="40"/>
      <c r="L50" t="s">
        <v>41</v>
      </c>
    </row>
    <row r="51" spans="1:13" x14ac:dyDescent="0.25">
      <c r="A51" s="3" t="s">
        <v>42</v>
      </c>
      <c r="C51" s="40"/>
      <c r="L51" t="s">
        <v>43</v>
      </c>
    </row>
    <row r="52" spans="1:13" x14ac:dyDescent="0.25">
      <c r="L52" t="s">
        <v>44</v>
      </c>
    </row>
    <row r="53" spans="1:13" ht="20.25" x14ac:dyDescent="0.3">
      <c r="A53" s="8" t="s">
        <v>45</v>
      </c>
      <c r="B53" s="41"/>
      <c r="C53" s="41"/>
      <c r="D53" s="41"/>
      <c r="E53" s="41"/>
      <c r="L53" t="s">
        <v>46</v>
      </c>
      <c r="M53" s="36"/>
    </row>
    <row r="54" spans="1:13" x14ac:dyDescent="0.25">
      <c r="A54" s="42"/>
      <c r="B54" s="34"/>
      <c r="C54" s="29"/>
      <c r="D54" s="61"/>
      <c r="E54" s="61"/>
      <c r="L54" t="s">
        <v>47</v>
      </c>
    </row>
    <row r="55" spans="1:13" x14ac:dyDescent="0.25">
      <c r="A55" s="54">
        <f>0.75*B26</f>
        <v>0.75</v>
      </c>
      <c r="B55" s="5" t="s">
        <v>48</v>
      </c>
      <c r="C55" s="55">
        <v>1066.6600000000001</v>
      </c>
      <c r="D55" s="3" t="s">
        <v>49</v>
      </c>
      <c r="E55" s="43">
        <f>A55*C55</f>
        <v>799.99500000000012</v>
      </c>
      <c r="L55" t="s">
        <v>50</v>
      </c>
    </row>
    <row r="56" spans="1:13" ht="15.75" thickBot="1" x14ac:dyDescent="0.3">
      <c r="D56" s="3"/>
      <c r="E56" s="44"/>
      <c r="L56" t="s">
        <v>51</v>
      </c>
    </row>
    <row r="57" spans="1:13" x14ac:dyDescent="0.25">
      <c r="D57" s="3" t="s">
        <v>49</v>
      </c>
      <c r="E57" s="73">
        <f>SUM(E55:E56)</f>
        <v>799.99500000000012</v>
      </c>
      <c r="L57" t="s">
        <v>52</v>
      </c>
    </row>
    <row r="58" spans="1:13" x14ac:dyDescent="0.25">
      <c r="A58" s="7" t="s">
        <v>53</v>
      </c>
      <c r="L58" t="s">
        <v>54</v>
      </c>
    </row>
    <row r="59" spans="1:13" x14ac:dyDescent="0.25">
      <c r="A59" s="45"/>
      <c r="B59" s="46"/>
      <c r="C59" s="46"/>
      <c r="D59" s="46"/>
      <c r="E59" s="47"/>
    </row>
    <row r="60" spans="1:13" x14ac:dyDescent="0.25">
      <c r="A60" s="48"/>
      <c r="E60" s="49"/>
    </row>
    <row r="61" spans="1:13" x14ac:dyDescent="0.25">
      <c r="A61" s="50"/>
      <c r="B61" s="51"/>
      <c r="C61" s="51"/>
      <c r="D61" s="51"/>
      <c r="E61" s="52"/>
    </row>
    <row r="63" spans="1:13" x14ac:dyDescent="0.25">
      <c r="A63" s="42"/>
      <c r="B63" s="34"/>
      <c r="C63" s="29"/>
      <c r="D63" s="61"/>
      <c r="E63" s="61"/>
    </row>
    <row r="64" spans="1:13" x14ac:dyDescent="0.25">
      <c r="D64" s="62"/>
      <c r="E64" s="62"/>
    </row>
    <row r="67" spans="4:5" x14ac:dyDescent="0.25">
      <c r="D67" s="61"/>
      <c r="E67" s="61"/>
    </row>
  </sheetData>
  <mergeCells count="6">
    <mergeCell ref="B8:D8"/>
    <mergeCell ref="D54:E54"/>
    <mergeCell ref="D63:E63"/>
    <mergeCell ref="D64:E64"/>
    <mergeCell ref="D67:E67"/>
    <mergeCell ref="B16:D16"/>
  </mergeCells>
  <phoneticPr fontId="1" type="noConversion"/>
  <dataValidations count="4">
    <dataValidation type="textLength" allowBlank="1" showInputMessage="1" showErrorMessage="1" prompt="Mettre N =&gt; pas de liv le samedi_x000a_Mettre O =&gt; liv le samedi" sqref="AB1:AB1048576" xr:uid="{02B068A5-F370-4C02-ADAA-207F4587079B}">
      <formula1>1</formula1>
      <formula2>1</formula2>
    </dataValidation>
    <dataValidation type="list" allowBlank="1" showInputMessage="1" showErrorMessage="1" sqref="D39:D48 D65575:D65584 D131111:D131120 D196647:D196656 D262183:D262192 D327719:D327728 D393255:D393264 D458791:D458800 D524327:D524336 D589863:D589872 D655399:D655408 D720935:D720944 D786471:D786480 D852007:D852016 D917543:D917552 D983079:D983088" xr:uid="{B92A06D8-27F5-40B9-BE03-AFF5F3838756}">
      <formula1>$N$39:$N$40</formula1>
    </dataValidation>
    <dataValidation type="list" allowBlank="1" showInputMessage="1" showErrorMessage="1" sqref="C39:C48 C65575:C65584 C131111:C131120 C196647:C196656 C262183:C262192 C327719:C327728 C393255:C393264 C458791:C458800 C524327:C524336 C589863:C589872 C655399:C655408 C720935:C720944 C786471:C786480 C852007:C852016 C917543:C917552 C983079:C983088" xr:uid="{E1A93960-3AFD-4484-900E-404DE2ADAEE8}">
      <formula1>$L$39:$L$58</formula1>
    </dataValidation>
    <dataValidation type="list" allowBlank="1" showInputMessage="1" showErrorMessage="1" sqref="B10 B65546 B131082 B196618 B262154 B327690 B393226 B458762 B524298 B589834 B655370 B720906 B786442 B851978 B917514 B983050" xr:uid="{CE0DCB8E-56EF-40B9-8481-F1B205EDFABA}">
      <formula1>$L$3:$L$10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print="0" autoLine="0" r:id="rId5">
            <anchor moveWithCells="1">
              <from>
                <xdr:col>6</xdr:col>
                <xdr:colOff>38100</xdr:colOff>
                <xdr:row>2</xdr:row>
                <xdr:rowOff>28575</xdr:rowOff>
              </from>
              <to>
                <xdr:col>9</xdr:col>
                <xdr:colOff>9525</xdr:colOff>
                <xdr:row>5</xdr:row>
                <xdr:rowOff>180975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3B7D6-C582-4809-81F8-6FE285456F67}">
  <sheetPr codeName="Feuil2"/>
  <dimension ref="B1:J1"/>
  <sheetViews>
    <sheetView workbookViewId="0">
      <selection activeCell="J19" sqref="J19"/>
    </sheetView>
  </sheetViews>
  <sheetFormatPr baseColWidth="10" defaultColWidth="9.140625" defaultRowHeight="16.5" x14ac:dyDescent="0.3"/>
  <cols>
    <col min="1" max="1" width="3.28515625" style="58" bestFit="1" customWidth="1"/>
    <col min="2" max="2" width="11.85546875" style="58" bestFit="1" customWidth="1"/>
    <col min="3" max="3" width="10.5703125" style="60" bestFit="1" customWidth="1"/>
    <col min="4" max="4" width="12.85546875" style="58" bestFit="1" customWidth="1"/>
    <col min="5" max="5" width="34" style="58" bestFit="1" customWidth="1"/>
    <col min="6" max="6" width="14.42578125" style="58" bestFit="1" customWidth="1"/>
    <col min="7" max="7" width="11.42578125" style="58" bestFit="1" customWidth="1"/>
    <col min="8" max="8" width="12.5703125" style="58" bestFit="1" customWidth="1"/>
    <col min="9" max="9" width="12.5703125" style="58" customWidth="1"/>
    <col min="10" max="10" width="9" style="58" bestFit="1" customWidth="1"/>
    <col min="11" max="16384" width="9.140625" style="58"/>
  </cols>
  <sheetData>
    <row r="1" spans="2:10" x14ac:dyDescent="0.3">
      <c r="B1" s="59" t="s">
        <v>58</v>
      </c>
      <c r="C1" s="59" t="s">
        <v>59</v>
      </c>
      <c r="D1" s="60" t="s">
        <v>60</v>
      </c>
      <c r="E1" s="60" t="s">
        <v>61</v>
      </c>
      <c r="F1" s="60" t="s">
        <v>62</v>
      </c>
      <c r="G1" s="60" t="s">
        <v>63</v>
      </c>
      <c r="H1" s="60" t="s">
        <v>65</v>
      </c>
      <c r="I1" s="60" t="s">
        <v>66</v>
      </c>
      <c r="J1" s="60" t="s">
        <v>64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688315-EC16-4029-9084-D9C1E18F29B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Litige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janick</dc:creator>
  <cp:lastModifiedBy>janick</cp:lastModifiedBy>
  <dcterms:created xsi:type="dcterms:W3CDTF">2015-06-05T18:19:34Z</dcterms:created>
  <dcterms:modified xsi:type="dcterms:W3CDTF">2021-02-08T08:28:27Z</dcterms:modified>
</cp:coreProperties>
</file>