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çois Frenette\Desktop\"/>
    </mc:Choice>
  </mc:AlternateContent>
  <xr:revisionPtr revIDLastSave="0" documentId="8_{02658DB7-D795-4A49-9E4C-3EF86DAA246D}" xr6:coauthVersionLast="46" xr6:coauthVersionMax="46" xr10:uidLastSave="{00000000-0000-0000-0000-000000000000}"/>
  <bookViews>
    <workbookView xWindow="-120" yWindow="-120" windowWidth="20730" windowHeight="11160" xr2:uid="{A0DE4357-76C5-46DA-B52E-3684B96619DB}"/>
  </bookViews>
  <sheets>
    <sheet name="Fin_durée (WOP) " sheetId="5" r:id="rId1"/>
    <sheet name="Fériés" sheetId="2" r:id="rId2"/>
  </sheets>
  <definedNames>
    <definedName name="Taches" localSheetId="0">Tableau14[#All]</definedName>
    <definedName name="Tach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5" l="1"/>
  <c r="D10" i="5"/>
  <c r="D11" i="5"/>
  <c r="D12" i="5"/>
  <c r="D13" i="5"/>
  <c r="D14" i="5"/>
  <c r="D15" i="5"/>
  <c r="D16" i="5"/>
  <c r="D17" i="5"/>
  <c r="E7" i="5" l="1"/>
  <c r="H2" i="5" s="1"/>
  <c r="H17" i="5" s="1"/>
  <c r="H4" i="5" l="1"/>
  <c r="H6" i="5"/>
  <c r="H5" i="5"/>
  <c r="H11" i="5"/>
  <c r="H13" i="5"/>
  <c r="H16" i="5"/>
  <c r="H14" i="5"/>
  <c r="H10" i="5"/>
  <c r="H12" i="5"/>
  <c r="H3" i="5"/>
  <c r="I2" i="5"/>
  <c r="J2" i="5" s="1"/>
  <c r="J17" i="5" s="1"/>
  <c r="H9" i="5"/>
  <c r="H15" i="5"/>
  <c r="I14" i="5"/>
  <c r="I13" i="5"/>
  <c r="I10" i="5" l="1"/>
  <c r="I15" i="5"/>
  <c r="I17" i="5"/>
  <c r="I12" i="5"/>
  <c r="I3" i="5"/>
  <c r="I16" i="5"/>
  <c r="I4" i="5"/>
  <c r="I6" i="5"/>
  <c r="I9" i="5"/>
  <c r="I5" i="5"/>
  <c r="I11" i="5"/>
  <c r="J13" i="5"/>
  <c r="J16" i="5"/>
  <c r="J12" i="5"/>
  <c r="J14" i="5"/>
  <c r="J6" i="5"/>
  <c r="J15" i="5"/>
  <c r="J10" i="5"/>
  <c r="J5" i="5"/>
  <c r="J4" i="5"/>
  <c r="J3" i="5"/>
  <c r="J9" i="5"/>
  <c r="K2" i="5"/>
  <c r="K17" i="5" s="1"/>
  <c r="J11" i="5"/>
  <c r="K16" i="5" l="1"/>
  <c r="K12" i="5"/>
  <c r="K15" i="5"/>
  <c r="K11" i="5"/>
  <c r="K14" i="5"/>
  <c r="K13" i="5"/>
  <c r="K10" i="5"/>
  <c r="K9" i="5"/>
  <c r="L2" i="5"/>
  <c r="L17" i="5" s="1"/>
  <c r="K6" i="5"/>
  <c r="K5" i="5"/>
  <c r="K3" i="5"/>
  <c r="K4" i="5"/>
  <c r="L15" i="5" l="1"/>
  <c r="L14" i="5"/>
  <c r="L13" i="5"/>
  <c r="L10" i="5"/>
  <c r="L16" i="5"/>
  <c r="L12" i="5"/>
  <c r="L11" i="5"/>
  <c r="L9" i="5"/>
  <c r="M2" i="5"/>
  <c r="M17" i="5" s="1"/>
  <c r="L6" i="5"/>
  <c r="L5" i="5"/>
  <c r="L4" i="5"/>
  <c r="L3" i="5"/>
  <c r="M14" i="5" l="1"/>
  <c r="M13" i="5"/>
  <c r="M16" i="5"/>
  <c r="M12" i="5"/>
  <c r="M11" i="5"/>
  <c r="M9" i="5"/>
  <c r="N2" i="5"/>
  <c r="N17" i="5" s="1"/>
  <c r="M6" i="5"/>
  <c r="M5" i="5"/>
  <c r="M4" i="5"/>
  <c r="M3" i="5"/>
  <c r="M10" i="5"/>
  <c r="M15" i="5"/>
  <c r="N13" i="5" l="1"/>
  <c r="N16" i="5"/>
  <c r="N12" i="5"/>
  <c r="N15" i="5"/>
  <c r="N6" i="5"/>
  <c r="N9" i="5"/>
  <c r="N5" i="5"/>
  <c r="N4" i="5"/>
  <c r="N3" i="5"/>
  <c r="N11" i="5"/>
  <c r="N10" i="5"/>
  <c r="N14" i="5"/>
  <c r="O2" i="5"/>
  <c r="O17" i="5" s="1"/>
  <c r="O16" i="5" l="1"/>
  <c r="O12" i="5"/>
  <c r="O15" i="5"/>
  <c r="O11" i="5"/>
  <c r="O6" i="5"/>
  <c r="O10" i="5"/>
  <c r="O13" i="5"/>
  <c r="O14" i="5"/>
  <c r="O3" i="5"/>
  <c r="O4" i="5"/>
  <c r="O9" i="5"/>
  <c r="O5" i="5"/>
  <c r="P2" i="5"/>
  <c r="P17" i="5" s="1"/>
  <c r="P15" i="5" l="1"/>
  <c r="P14" i="5"/>
  <c r="P10" i="5"/>
  <c r="P9" i="5"/>
  <c r="P13" i="5"/>
  <c r="P6" i="5"/>
  <c r="P11" i="5"/>
  <c r="Q2" i="5"/>
  <c r="Q17" i="5" s="1"/>
  <c r="P5" i="5"/>
  <c r="P4" i="5"/>
  <c r="P12" i="5"/>
  <c r="P16" i="5"/>
  <c r="P3" i="5"/>
  <c r="Q14" i="5" l="1"/>
  <c r="Q13" i="5"/>
  <c r="Q15" i="5"/>
  <c r="Q9" i="5"/>
  <c r="Q11" i="5"/>
  <c r="R2" i="5"/>
  <c r="R17" i="5" s="1"/>
  <c r="Q10" i="5"/>
  <c r="Q5" i="5"/>
  <c r="Q4" i="5"/>
  <c r="Q3" i="5"/>
  <c r="Q16" i="5"/>
  <c r="Q12" i="5"/>
  <c r="Q6" i="5"/>
  <c r="R13" i="5" l="1"/>
  <c r="R16" i="5"/>
  <c r="R12" i="5"/>
  <c r="R11" i="5"/>
  <c r="R14" i="5"/>
  <c r="R6" i="5"/>
  <c r="R10" i="5"/>
  <c r="R5" i="5"/>
  <c r="R4" i="5"/>
  <c r="R3" i="5"/>
  <c r="R15" i="5"/>
  <c r="R9" i="5"/>
  <c r="S2" i="5"/>
  <c r="S17" i="5" s="1"/>
  <c r="S16" i="5" l="1"/>
  <c r="S12" i="5"/>
  <c r="S15" i="5"/>
  <c r="S11" i="5"/>
  <c r="S14" i="5"/>
  <c r="S6" i="5"/>
  <c r="S13" i="5"/>
  <c r="S10" i="5"/>
  <c r="S9" i="5"/>
  <c r="S4" i="5"/>
  <c r="T2" i="5"/>
  <c r="T17" i="5" s="1"/>
  <c r="S5" i="5"/>
  <c r="S3" i="5"/>
  <c r="T15" i="5" l="1"/>
  <c r="T14" i="5"/>
  <c r="T13" i="5"/>
  <c r="T10" i="5"/>
  <c r="T16" i="5"/>
  <c r="T12" i="5"/>
  <c r="T9" i="5"/>
  <c r="T11" i="5"/>
  <c r="U2" i="5"/>
  <c r="U17" i="5" s="1"/>
  <c r="T6" i="5"/>
  <c r="T5" i="5"/>
  <c r="T4" i="5"/>
  <c r="T3" i="5"/>
  <c r="U14" i="5" l="1"/>
  <c r="U13" i="5"/>
  <c r="U16" i="5"/>
  <c r="U12" i="5"/>
  <c r="U9" i="5"/>
  <c r="V2" i="5"/>
  <c r="V17" i="5" s="1"/>
  <c r="U15" i="5"/>
  <c r="U6" i="5"/>
  <c r="U5" i="5"/>
  <c r="U4" i="5"/>
  <c r="U3" i="5"/>
  <c r="U11" i="5"/>
  <c r="U10" i="5"/>
  <c r="V13" i="5" l="1"/>
  <c r="V16" i="5"/>
  <c r="V12" i="5"/>
  <c r="V15" i="5"/>
  <c r="V11" i="5"/>
  <c r="V6" i="5"/>
  <c r="V9" i="5"/>
  <c r="V5" i="5"/>
  <c r="V4" i="5"/>
  <c r="V3" i="5"/>
  <c r="V14" i="5"/>
  <c r="V10" i="5"/>
  <c r="W2" i="5"/>
  <c r="W17" i="5" s="1"/>
  <c r="W16" i="5" l="1"/>
  <c r="W12" i="5"/>
  <c r="W15" i="5"/>
  <c r="W11" i="5"/>
  <c r="W6" i="5"/>
  <c r="W10" i="5"/>
  <c r="W14" i="5"/>
  <c r="W13" i="5"/>
  <c r="W5" i="5"/>
  <c r="X2" i="5"/>
  <c r="X17" i="5" s="1"/>
  <c r="W4" i="5"/>
  <c r="W3" i="5"/>
  <c r="W9" i="5"/>
  <c r="X15" i="5" l="1"/>
  <c r="X14" i="5"/>
  <c r="X11" i="5"/>
  <c r="X10" i="5"/>
  <c r="X9" i="5"/>
  <c r="X6" i="5"/>
  <c r="X16" i="5"/>
  <c r="X12" i="5"/>
  <c r="Y2" i="5"/>
  <c r="Y17" i="5" s="1"/>
  <c r="X13" i="5"/>
  <c r="X5" i="5"/>
  <c r="X4" i="5"/>
  <c r="X3" i="5"/>
  <c r="Y14" i="5" l="1"/>
  <c r="Y13" i="5"/>
  <c r="Y15" i="5"/>
  <c r="Y9" i="5"/>
  <c r="Y16" i="5"/>
  <c r="Y12" i="5"/>
  <c r="Z2" i="5"/>
  <c r="Z17" i="5" s="1"/>
  <c r="Y10" i="5"/>
  <c r="Y5" i="5"/>
  <c r="Y4" i="5"/>
  <c r="Y3" i="5"/>
  <c r="Y11" i="5"/>
  <c r="Y6" i="5"/>
  <c r="Z13" i="5" l="1"/>
  <c r="Z16" i="5"/>
  <c r="Z12" i="5"/>
  <c r="Z14" i="5"/>
  <c r="Z6" i="5"/>
  <c r="Z15" i="5"/>
  <c r="Z10" i="5"/>
  <c r="Z5" i="5"/>
  <c r="Z4" i="5"/>
  <c r="Z3" i="5"/>
  <c r="Z11" i="5"/>
  <c r="Z9" i="5"/>
  <c r="AA2" i="5"/>
  <c r="AA17" i="5" s="1"/>
  <c r="AA16" i="5" l="1"/>
  <c r="AA12" i="5"/>
  <c r="AA15" i="5"/>
  <c r="AA11" i="5"/>
  <c r="AA14" i="5"/>
  <c r="AA6" i="5"/>
  <c r="AA13" i="5"/>
  <c r="AA10" i="5"/>
  <c r="AA9" i="5"/>
  <c r="AB2" i="5"/>
  <c r="AB17" i="5" s="1"/>
  <c r="AA4" i="5"/>
  <c r="AA5" i="5"/>
  <c r="AA3" i="5"/>
  <c r="AB15" i="5" l="1"/>
  <c r="AB14" i="5"/>
  <c r="AB13" i="5"/>
  <c r="AB10" i="5"/>
  <c r="AB16" i="5"/>
  <c r="AB12" i="5"/>
  <c r="AB11" i="5"/>
  <c r="AB9" i="5"/>
  <c r="AC2" i="5"/>
  <c r="AC17" i="5" s="1"/>
  <c r="AB6" i="5"/>
  <c r="AB5" i="5"/>
  <c r="AB4" i="5"/>
  <c r="AB3" i="5"/>
  <c r="AC14" i="5" l="1"/>
  <c r="AC13" i="5"/>
  <c r="AC16" i="5"/>
  <c r="AC12" i="5"/>
  <c r="AC11" i="5"/>
  <c r="AC9" i="5"/>
  <c r="AD2" i="5"/>
  <c r="AD17" i="5" s="1"/>
  <c r="AC6" i="5"/>
  <c r="AC5" i="5"/>
  <c r="AC4" i="5"/>
  <c r="AC3" i="5"/>
  <c r="AC10" i="5"/>
  <c r="AC15" i="5"/>
  <c r="AD13" i="5" l="1"/>
  <c r="AD16" i="5"/>
  <c r="AD12" i="5"/>
  <c r="AD15" i="5"/>
  <c r="AD6" i="5"/>
  <c r="AD11" i="5"/>
  <c r="AD9" i="5"/>
  <c r="AD5" i="5"/>
  <c r="AD4" i="5"/>
  <c r="AD3" i="5"/>
  <c r="AD10" i="5"/>
  <c r="AD14" i="5"/>
  <c r="AE2" i="5"/>
  <c r="AE17" i="5" s="1"/>
  <c r="AE16" i="5" l="1"/>
  <c r="AE12" i="5"/>
  <c r="AE15" i="5"/>
  <c r="AE11" i="5"/>
  <c r="AE6" i="5"/>
  <c r="AE10" i="5"/>
  <c r="AE13" i="5"/>
  <c r="AE14" i="5"/>
  <c r="AE9" i="5"/>
  <c r="AE5" i="5"/>
  <c r="AE3" i="5"/>
  <c r="AE4" i="5"/>
  <c r="AF2" i="5"/>
  <c r="AF17" i="5" s="1"/>
  <c r="AF15" i="5" l="1"/>
  <c r="AF14" i="5"/>
  <c r="AF10" i="5"/>
  <c r="AF9" i="5"/>
  <c r="AF13" i="5"/>
  <c r="AF6" i="5"/>
  <c r="AG2" i="5"/>
  <c r="AG17" i="5" s="1"/>
  <c r="AF5" i="5"/>
  <c r="AF4" i="5"/>
  <c r="AF11" i="5"/>
  <c r="AF3" i="5"/>
  <c r="AF16" i="5"/>
  <c r="AF12" i="5"/>
  <c r="AG9" i="5" l="1"/>
  <c r="AG10" i="5"/>
  <c r="AG11" i="5"/>
  <c r="AG12" i="5"/>
  <c r="AG13" i="5"/>
  <c r="AG14" i="5"/>
  <c r="AG15" i="5"/>
  <c r="AG16" i="5"/>
  <c r="AH2" i="5"/>
  <c r="AH17" i="5" s="1"/>
  <c r="AG5" i="5"/>
  <c r="AG4" i="5"/>
  <c r="AG3" i="5"/>
  <c r="AG6" i="5"/>
  <c r="AH9" i="5" l="1"/>
  <c r="AH10" i="5"/>
  <c r="AH11" i="5"/>
  <c r="AH12" i="5"/>
  <c r="AH13" i="5"/>
  <c r="AH16" i="5"/>
  <c r="AH15" i="5"/>
  <c r="AH14" i="5"/>
  <c r="AH6" i="5"/>
  <c r="AH5" i="5"/>
  <c r="AH4" i="5"/>
  <c r="AH3" i="5"/>
  <c r="AI2" i="5"/>
  <c r="AI17" i="5" s="1"/>
  <c r="AI9" i="5" l="1"/>
  <c r="AI10" i="5"/>
  <c r="AI11" i="5"/>
  <c r="AI12" i="5"/>
  <c r="AI13" i="5"/>
  <c r="AI14" i="5"/>
  <c r="AI15" i="5"/>
  <c r="AI16" i="5"/>
  <c r="AI6" i="5"/>
  <c r="AI4" i="5"/>
  <c r="AJ2" i="5"/>
  <c r="AJ17" i="5" s="1"/>
  <c r="AI5" i="5"/>
  <c r="AI3" i="5"/>
  <c r="AJ9" i="5" l="1"/>
  <c r="AJ11" i="5"/>
  <c r="AJ13" i="5"/>
  <c r="AJ14" i="5"/>
  <c r="AJ15" i="5"/>
  <c r="AJ16" i="5"/>
  <c r="AJ10" i="5"/>
  <c r="AJ12" i="5"/>
  <c r="AK2" i="5"/>
  <c r="AK17" i="5" s="1"/>
  <c r="AJ6" i="5"/>
  <c r="AJ5" i="5"/>
  <c r="AJ4" i="5"/>
  <c r="AJ3" i="5"/>
  <c r="AK9" i="5" l="1"/>
  <c r="AK10" i="5"/>
  <c r="AK11" i="5"/>
  <c r="AK12" i="5"/>
  <c r="AK13" i="5"/>
  <c r="AK14" i="5"/>
  <c r="AK15" i="5"/>
  <c r="AK16" i="5"/>
  <c r="AL2" i="5"/>
  <c r="AL17" i="5" s="1"/>
  <c r="AK6" i="5"/>
  <c r="AK5" i="5"/>
  <c r="AK4" i="5"/>
  <c r="AK3" i="5"/>
  <c r="AL9" i="5" l="1"/>
  <c r="AL10" i="5"/>
  <c r="AL11" i="5"/>
  <c r="AL12" i="5"/>
  <c r="AL13" i="5"/>
  <c r="AL14" i="5"/>
  <c r="AL16" i="5"/>
  <c r="AL15" i="5"/>
  <c r="AL6" i="5"/>
  <c r="AL5" i="5"/>
  <c r="AL4" i="5"/>
  <c r="AL3" i="5"/>
  <c r="AM2" i="5"/>
  <c r="AM17" i="5" s="1"/>
  <c r="AM9" i="5" l="1"/>
  <c r="AM10" i="5"/>
  <c r="AM11" i="5"/>
  <c r="AM12" i="5"/>
  <c r="AM13" i="5"/>
  <c r="AM14" i="5"/>
  <c r="AM15" i="5"/>
  <c r="AM16" i="5"/>
  <c r="AM6" i="5"/>
  <c r="AM5" i="5"/>
  <c r="AN2" i="5"/>
  <c r="AN17" i="5" s="1"/>
  <c r="AM4" i="5"/>
  <c r="AM3" i="5"/>
  <c r="AN9" i="5" l="1"/>
  <c r="AN11" i="5"/>
  <c r="AN13" i="5"/>
  <c r="AN14" i="5"/>
  <c r="AN15" i="5"/>
  <c r="AN16" i="5"/>
  <c r="AN10" i="5"/>
  <c r="AN12" i="5"/>
  <c r="AN6" i="5"/>
  <c r="AO2" i="5"/>
  <c r="AO17" i="5" s="1"/>
  <c r="AN5" i="5"/>
  <c r="AN4" i="5"/>
  <c r="AN3" i="5"/>
  <c r="AO9" i="5" l="1"/>
  <c r="AO10" i="5"/>
  <c r="AO11" i="5"/>
  <c r="AO12" i="5"/>
  <c r="AO13" i="5"/>
  <c r="AO14" i="5"/>
  <c r="AO15" i="5"/>
  <c r="AO16" i="5"/>
  <c r="AP2" i="5"/>
  <c r="AP17" i="5" s="1"/>
  <c r="AO4" i="5"/>
  <c r="AO3" i="5"/>
  <c r="AO5" i="5"/>
  <c r="AO6" i="5"/>
  <c r="AP9" i="5" l="1"/>
  <c r="AP10" i="5"/>
  <c r="AP11" i="5"/>
  <c r="AP12" i="5"/>
  <c r="AP13" i="5"/>
  <c r="AP15" i="5"/>
  <c r="AP14" i="5"/>
  <c r="AP16" i="5"/>
  <c r="AP6" i="5"/>
  <c r="AP5" i="5"/>
  <c r="AP4" i="5"/>
  <c r="AP3" i="5"/>
  <c r="AQ2" i="5"/>
  <c r="AQ17" i="5" s="1"/>
  <c r="AQ9" i="5" l="1"/>
  <c r="AQ10" i="5"/>
  <c r="AQ11" i="5"/>
  <c r="AQ12" i="5"/>
  <c r="AQ13" i="5"/>
  <c r="AQ14" i="5"/>
  <c r="AQ15" i="5"/>
  <c r="AQ16" i="5"/>
  <c r="AQ6" i="5"/>
  <c r="AQ5" i="5"/>
  <c r="AR2" i="5"/>
  <c r="AR17" i="5" s="1"/>
  <c r="AQ4" i="5"/>
  <c r="AQ3" i="5"/>
  <c r="AR10" i="5" l="1"/>
  <c r="AR12" i="5"/>
  <c r="AR14" i="5"/>
  <c r="AR15" i="5"/>
  <c r="AR16" i="5"/>
  <c r="AR9" i="5"/>
  <c r="AR11" i="5"/>
  <c r="AR13" i="5"/>
  <c r="AR5" i="5"/>
  <c r="AS2" i="5"/>
  <c r="AS17" i="5" s="1"/>
  <c r="AR6" i="5"/>
  <c r="AR4" i="5"/>
  <c r="AR3" i="5"/>
  <c r="AS9" i="5" l="1"/>
  <c r="AS10" i="5"/>
  <c r="AS11" i="5"/>
  <c r="AS12" i="5"/>
  <c r="AS13" i="5"/>
  <c r="AS14" i="5"/>
  <c r="AS15" i="5"/>
  <c r="AS16" i="5"/>
  <c r="AT2" i="5"/>
  <c r="AT17" i="5" s="1"/>
  <c r="AS6" i="5"/>
  <c r="AS4" i="5"/>
  <c r="AS3" i="5"/>
  <c r="AS5" i="5"/>
  <c r="AT9" i="5" l="1"/>
  <c r="AT10" i="5"/>
  <c r="AT11" i="5"/>
  <c r="AT12" i="5"/>
  <c r="AT13" i="5"/>
  <c r="AT15" i="5"/>
  <c r="AT14" i="5"/>
  <c r="AT16" i="5"/>
  <c r="AT6" i="5"/>
  <c r="AT5" i="5"/>
  <c r="AT4" i="5"/>
  <c r="AT3" i="5"/>
  <c r="AU2" i="5"/>
  <c r="AU17" i="5" s="1"/>
  <c r="AU9" i="5" l="1"/>
  <c r="AU10" i="5"/>
  <c r="AU11" i="5"/>
  <c r="AU12" i="5"/>
  <c r="AU13" i="5"/>
  <c r="AU14" i="5"/>
  <c r="AU15" i="5"/>
  <c r="AU16" i="5"/>
  <c r="AU6" i="5"/>
  <c r="AU5" i="5"/>
  <c r="AU4" i="5"/>
  <c r="AV2" i="5"/>
  <c r="AV17" i="5" s="1"/>
  <c r="AU3" i="5"/>
  <c r="AV10" i="5" l="1"/>
  <c r="AV12" i="5"/>
  <c r="AV14" i="5"/>
  <c r="AV15" i="5"/>
  <c r="AV16" i="5"/>
  <c r="AV9" i="5"/>
  <c r="AV11" i="5"/>
  <c r="AV13" i="5"/>
  <c r="AV6" i="5"/>
  <c r="AV5" i="5"/>
  <c r="AW2" i="5"/>
  <c r="AW17" i="5" s="1"/>
  <c r="AV4" i="5"/>
  <c r="AV3" i="5"/>
  <c r="AW9" i="5" l="1"/>
  <c r="AW10" i="5"/>
  <c r="AW11" i="5"/>
  <c r="AW12" i="5"/>
  <c r="AW13" i="5"/>
  <c r="AW14" i="5"/>
  <c r="AW15" i="5"/>
  <c r="AW16" i="5"/>
  <c r="AW5" i="5"/>
  <c r="AX2" i="5"/>
  <c r="AX17" i="5" s="1"/>
  <c r="AW4" i="5"/>
  <c r="AW3" i="5"/>
  <c r="AW6" i="5"/>
  <c r="AX9" i="5" l="1"/>
  <c r="AX10" i="5"/>
  <c r="AX11" i="5"/>
  <c r="AX12" i="5"/>
  <c r="AX13" i="5"/>
  <c r="AX14" i="5"/>
  <c r="AX15" i="5"/>
  <c r="AX16" i="5"/>
  <c r="AX6" i="5"/>
  <c r="AX5" i="5"/>
  <c r="AX4" i="5"/>
  <c r="AX3" i="5"/>
  <c r="AY2" i="5"/>
  <c r="AY17" i="5" s="1"/>
  <c r="AY9" i="5" l="1"/>
  <c r="AY10" i="5"/>
  <c r="AY11" i="5"/>
  <c r="AY12" i="5"/>
  <c r="AY13" i="5"/>
  <c r="AY14" i="5"/>
  <c r="AY15" i="5"/>
  <c r="AY16" i="5"/>
  <c r="AY6" i="5"/>
  <c r="AZ2" i="5"/>
  <c r="AZ17" i="5" s="1"/>
  <c r="AY3" i="5"/>
  <c r="AY4" i="5"/>
  <c r="AY5" i="5"/>
  <c r="AZ9" i="5" l="1"/>
  <c r="AZ11" i="5"/>
  <c r="AZ13" i="5"/>
  <c r="AZ14" i="5"/>
  <c r="AZ15" i="5"/>
  <c r="AZ16" i="5"/>
  <c r="AZ10" i="5"/>
  <c r="AZ12" i="5"/>
  <c r="BA2" i="5"/>
  <c r="BA17" i="5" s="1"/>
  <c r="AZ6" i="5"/>
  <c r="AZ5" i="5"/>
  <c r="AZ4" i="5"/>
  <c r="AZ3" i="5"/>
  <c r="BA9" i="5" l="1"/>
  <c r="BA10" i="5"/>
  <c r="BA11" i="5"/>
  <c r="BA12" i="5"/>
  <c r="BA13" i="5"/>
  <c r="BA14" i="5"/>
  <c r="BA15" i="5"/>
  <c r="BA16" i="5"/>
  <c r="BB2" i="5"/>
  <c r="BB17" i="5" s="1"/>
  <c r="BA6" i="5"/>
  <c r="BA5" i="5"/>
  <c r="BA4" i="5"/>
  <c r="BA3" i="5"/>
  <c r="BB9" i="5" l="1"/>
  <c r="BB10" i="5"/>
  <c r="BB11" i="5"/>
  <c r="BB12" i="5"/>
  <c r="BB13" i="5"/>
  <c r="BB14" i="5"/>
  <c r="BB16" i="5"/>
  <c r="BB15" i="5"/>
  <c r="BB6" i="5"/>
  <c r="BB5" i="5"/>
  <c r="BB4" i="5"/>
  <c r="BB3" i="5"/>
  <c r="BC2" i="5"/>
  <c r="BC17" i="5" s="1"/>
  <c r="BC9" i="5" l="1"/>
  <c r="BC10" i="5"/>
  <c r="BC11" i="5"/>
  <c r="BC12" i="5"/>
  <c r="BC13" i="5"/>
  <c r="BC14" i="5"/>
  <c r="BC15" i="5"/>
  <c r="BC16" i="5"/>
  <c r="BC6" i="5"/>
  <c r="BC5" i="5"/>
  <c r="BC4" i="5"/>
  <c r="BD2" i="5"/>
  <c r="BD17" i="5" s="1"/>
  <c r="BC3" i="5"/>
  <c r="BD9" i="5" l="1"/>
  <c r="BD11" i="5"/>
  <c r="BD13" i="5"/>
  <c r="BD14" i="5"/>
  <c r="BD15" i="5"/>
  <c r="BD16" i="5"/>
  <c r="BD10" i="5"/>
  <c r="BD12" i="5"/>
  <c r="BD6" i="5"/>
  <c r="BE2" i="5"/>
  <c r="BE17" i="5" s="1"/>
  <c r="BD4" i="5"/>
  <c r="BD3" i="5"/>
  <c r="BD5" i="5"/>
  <c r="BE9" i="5" l="1"/>
  <c r="BE10" i="5"/>
  <c r="BE11" i="5"/>
  <c r="BE12" i="5"/>
  <c r="BE13" i="5"/>
  <c r="BE14" i="5"/>
  <c r="BE15" i="5"/>
  <c r="BE16" i="5"/>
  <c r="BF2" i="5"/>
  <c r="BF17" i="5" s="1"/>
  <c r="BE4" i="5"/>
  <c r="BE3" i="5"/>
  <c r="BE5" i="5"/>
  <c r="BE6" i="5"/>
  <c r="BF9" i="5" l="1"/>
  <c r="BF10" i="5"/>
  <c r="BF11" i="5"/>
  <c r="BF12" i="5"/>
  <c r="BF13" i="5"/>
  <c r="BF14" i="5"/>
  <c r="BF16" i="5"/>
  <c r="BF15" i="5"/>
  <c r="BF6" i="5"/>
  <c r="BF5" i="5"/>
  <c r="BF4" i="5"/>
  <c r="BF3" i="5"/>
  <c r="BG2" i="5"/>
  <c r="BG17" i="5" s="1"/>
  <c r="BG9" i="5" l="1"/>
  <c r="BG10" i="5"/>
  <c r="BG11" i="5"/>
  <c r="BG12" i="5"/>
  <c r="BG13" i="5"/>
  <c r="BG14" i="5"/>
  <c r="BG15" i="5"/>
  <c r="BG16" i="5"/>
  <c r="BG6" i="5"/>
  <c r="BG5" i="5"/>
  <c r="BG3" i="5"/>
  <c r="BH2" i="5"/>
  <c r="BH17" i="5" s="1"/>
  <c r="BG4" i="5"/>
  <c r="BH10" i="5" l="1"/>
  <c r="BH12" i="5"/>
  <c r="BH14" i="5"/>
  <c r="BH15" i="5"/>
  <c r="BH16" i="5"/>
  <c r="BH9" i="5"/>
  <c r="BH11" i="5"/>
  <c r="BH13" i="5"/>
  <c r="BH5" i="5"/>
  <c r="BI2" i="5"/>
  <c r="BI17" i="5" s="1"/>
  <c r="BH6" i="5"/>
  <c r="BH4" i="5"/>
  <c r="BH3" i="5"/>
  <c r="BI9" i="5" l="1"/>
  <c r="BI10" i="5"/>
  <c r="BI11" i="5"/>
  <c r="BI12" i="5"/>
  <c r="BI13" i="5"/>
  <c r="BI14" i="5"/>
  <c r="BI15" i="5"/>
  <c r="BI16" i="5"/>
  <c r="BJ2" i="5"/>
  <c r="BJ17" i="5" s="1"/>
  <c r="BI6" i="5"/>
  <c r="BI4" i="5"/>
  <c r="BI3" i="5"/>
  <c r="BI5" i="5"/>
  <c r="BJ9" i="5" l="1"/>
  <c r="BJ10" i="5"/>
  <c r="BJ11" i="5"/>
  <c r="BJ12" i="5"/>
  <c r="BJ13" i="5"/>
  <c r="BJ15" i="5"/>
  <c r="BJ14" i="5"/>
  <c r="BJ16" i="5"/>
  <c r="BJ6" i="5"/>
  <c r="BJ5" i="5"/>
  <c r="BJ4" i="5"/>
  <c r="BJ3" i="5"/>
  <c r="BK2" i="5"/>
  <c r="BK17" i="5" s="1"/>
  <c r="BL2" i="5" l="1"/>
  <c r="BL17" i="5" s="1"/>
  <c r="BK9" i="5"/>
  <c r="BK10" i="5"/>
  <c r="BK11" i="5"/>
  <c r="BK12" i="5"/>
  <c r="BK13" i="5"/>
  <c r="BK14" i="5"/>
  <c r="BK15" i="5"/>
  <c r="BK16" i="5"/>
  <c r="BL3" i="5"/>
  <c r="BL5" i="5"/>
  <c r="BL6" i="5"/>
  <c r="BK6" i="5"/>
  <c r="BK5" i="5"/>
  <c r="BK4" i="5"/>
  <c r="BK3" i="5"/>
  <c r="BM2" i="5" l="1"/>
  <c r="BM17" i="5" s="1"/>
  <c r="BL4" i="5"/>
  <c r="BM11" i="5"/>
  <c r="BM12" i="5"/>
  <c r="BM15" i="5"/>
  <c r="BM16" i="5"/>
  <c r="BL9" i="5"/>
  <c r="BL10" i="5"/>
  <c r="BL12" i="5"/>
  <c r="BL14" i="5"/>
  <c r="BL15" i="5"/>
  <c r="BL16" i="5"/>
  <c r="BL11" i="5"/>
  <c r="BL13" i="5"/>
  <c r="BM4" i="5"/>
  <c r="BM6" i="5"/>
  <c r="BM3" i="5"/>
  <c r="BN2" i="5"/>
  <c r="BN17" i="5" s="1"/>
  <c r="BM5" i="5"/>
  <c r="BM14" i="5" l="1"/>
  <c r="BM10" i="5"/>
  <c r="BM13" i="5"/>
  <c r="BM9" i="5"/>
  <c r="BN9" i="5"/>
  <c r="BN10" i="5"/>
  <c r="BN11" i="5"/>
  <c r="BN12" i="5"/>
  <c r="BN13" i="5"/>
  <c r="BN15" i="5"/>
  <c r="BN14" i="5"/>
  <c r="BN16" i="5"/>
  <c r="BN4" i="5"/>
  <c r="BN6" i="5"/>
  <c r="BN3" i="5"/>
  <c r="BO2" i="5"/>
  <c r="BO17" i="5" s="1"/>
  <c r="BN5" i="5"/>
  <c r="BO9" i="5" l="1"/>
  <c r="BO10" i="5"/>
  <c r="BO11" i="5"/>
  <c r="BO12" i="5"/>
  <c r="BO13" i="5"/>
  <c r="BO14" i="5"/>
  <c r="BO15" i="5"/>
  <c r="BO16" i="5"/>
  <c r="BP2" i="5"/>
  <c r="BP17" i="5" s="1"/>
  <c r="BO6" i="5"/>
  <c r="BO3" i="5"/>
  <c r="BO4" i="5"/>
  <c r="BO5" i="5"/>
  <c r="BP9" i="5" l="1"/>
  <c r="BP11" i="5"/>
  <c r="BP13" i="5"/>
  <c r="BP14" i="5"/>
  <c r="BP15" i="5"/>
  <c r="BP16" i="5"/>
  <c r="BP10" i="5"/>
  <c r="BP12" i="5"/>
  <c r="BP6" i="5"/>
  <c r="BP5" i="5"/>
  <c r="BQ2" i="5"/>
  <c r="BQ17" i="5" s="1"/>
  <c r="BP3" i="5"/>
  <c r="BP4" i="5"/>
  <c r="BQ9" i="5" l="1"/>
  <c r="BQ10" i="5"/>
  <c r="BQ11" i="5"/>
  <c r="BQ12" i="5"/>
  <c r="BQ13" i="5"/>
  <c r="BQ14" i="5"/>
  <c r="BQ15" i="5"/>
  <c r="BQ16" i="5"/>
  <c r="BQ5" i="5"/>
  <c r="BQ4" i="5"/>
  <c r="BQ3" i="5"/>
  <c r="BQ6" i="5"/>
  <c r="BR2" i="5"/>
  <c r="BR17" i="5" s="1"/>
  <c r="BR9" i="5" l="1"/>
  <c r="BR10" i="5"/>
  <c r="BR11" i="5"/>
  <c r="BR12" i="5"/>
  <c r="BR14" i="5"/>
  <c r="BR16" i="5"/>
  <c r="BR15" i="5"/>
  <c r="BR13" i="5"/>
  <c r="BR4" i="5"/>
  <c r="BR3" i="5"/>
  <c r="BS2" i="5"/>
  <c r="BS17" i="5" s="1"/>
  <c r="BR5" i="5"/>
  <c r="BR6" i="5"/>
  <c r="BS9" i="5" l="1"/>
  <c r="BS10" i="5"/>
  <c r="BS11" i="5"/>
  <c r="BS12" i="5"/>
  <c r="BS13" i="5"/>
  <c r="BS14" i="5"/>
  <c r="BS15" i="5"/>
  <c r="BS16" i="5"/>
  <c r="BT2" i="5"/>
  <c r="BT17" i="5" s="1"/>
  <c r="BS6" i="5"/>
  <c r="BS3" i="5"/>
  <c r="BS4" i="5"/>
  <c r="BS5" i="5"/>
  <c r="BT13" i="5" l="1"/>
  <c r="BT9" i="5"/>
  <c r="BT11" i="5"/>
  <c r="BT14" i="5"/>
  <c r="BT15" i="5"/>
  <c r="BT16" i="5"/>
  <c r="BT10" i="5"/>
  <c r="BT12" i="5"/>
  <c r="BT6" i="5"/>
  <c r="BT5" i="5"/>
  <c r="BU2" i="5"/>
  <c r="BU17" i="5" s="1"/>
  <c r="BT3" i="5"/>
  <c r="BT4" i="5"/>
  <c r="BU9" i="5" l="1"/>
  <c r="BU10" i="5"/>
  <c r="BU11" i="5"/>
  <c r="BU12" i="5"/>
  <c r="BU13" i="5"/>
  <c r="BU14" i="5"/>
  <c r="BU15" i="5"/>
  <c r="BU16" i="5"/>
  <c r="BU5" i="5"/>
  <c r="BU4" i="5"/>
  <c r="BU3" i="5"/>
  <c r="BV2" i="5"/>
  <c r="BV17" i="5" s="1"/>
  <c r="BU6" i="5"/>
  <c r="BV9" i="5" l="1"/>
  <c r="BV10" i="5"/>
  <c r="BV11" i="5"/>
  <c r="BV12" i="5"/>
  <c r="BV13" i="5"/>
  <c r="BV15" i="5"/>
  <c r="BV14" i="5"/>
  <c r="BV16" i="5"/>
  <c r="BV4" i="5"/>
  <c r="BV3" i="5"/>
  <c r="BW2" i="5"/>
  <c r="BW17" i="5" s="1"/>
  <c r="BV5" i="5"/>
  <c r="BV6" i="5"/>
  <c r="BW9" i="5" l="1"/>
  <c r="BW10" i="5"/>
  <c r="BW11" i="5"/>
  <c r="BW12" i="5"/>
  <c r="BW13" i="5"/>
  <c r="BW14" i="5"/>
  <c r="BW15" i="5"/>
  <c r="BW16" i="5"/>
  <c r="BX2" i="5"/>
  <c r="BX17" i="5" s="1"/>
  <c r="BW6" i="5"/>
  <c r="BW5" i="5"/>
  <c r="BW3" i="5"/>
  <c r="BW4" i="5"/>
  <c r="BX10" i="5" l="1"/>
  <c r="BX12" i="5"/>
  <c r="BX14" i="5"/>
  <c r="BX15" i="5"/>
  <c r="BX16" i="5"/>
  <c r="BX9" i="5"/>
  <c r="BX11" i="5"/>
  <c r="BX13" i="5"/>
  <c r="BX6" i="5"/>
  <c r="BX5" i="5"/>
  <c r="BY2" i="5"/>
  <c r="BY17" i="5" s="1"/>
  <c r="BX4" i="5"/>
  <c r="BX3" i="5"/>
  <c r="BY9" i="5" l="1"/>
  <c r="BY10" i="5"/>
  <c r="BY11" i="5"/>
  <c r="BY12" i="5"/>
  <c r="BY13" i="5"/>
  <c r="BY14" i="5"/>
  <c r="BY15" i="5"/>
  <c r="BY16" i="5"/>
  <c r="BY5" i="5"/>
  <c r="BY4" i="5"/>
  <c r="BY3" i="5"/>
  <c r="BZ2" i="5"/>
  <c r="BZ17" i="5" s="1"/>
  <c r="BY6" i="5"/>
  <c r="BZ9" i="5" l="1"/>
  <c r="BZ10" i="5"/>
  <c r="BZ11" i="5"/>
  <c r="BZ12" i="5"/>
  <c r="BZ13" i="5"/>
  <c r="BZ15" i="5"/>
  <c r="BZ14" i="5"/>
  <c r="BZ16" i="5"/>
  <c r="BZ4" i="5"/>
  <c r="BZ3" i="5"/>
  <c r="BZ6" i="5"/>
  <c r="CA2" i="5"/>
  <c r="CA17" i="5" s="1"/>
  <c r="BZ5" i="5"/>
  <c r="CA9" i="5" l="1"/>
  <c r="CA10" i="5"/>
  <c r="CA11" i="5"/>
  <c r="CA12" i="5"/>
  <c r="CA13" i="5"/>
  <c r="CA14" i="5"/>
  <c r="CA15" i="5"/>
  <c r="CA16" i="5"/>
  <c r="CB2" i="5"/>
  <c r="CB17" i="5" s="1"/>
  <c r="CA6" i="5"/>
  <c r="CA5" i="5"/>
  <c r="CA3" i="5"/>
  <c r="CA4" i="5"/>
  <c r="CB10" i="5" l="1"/>
  <c r="CB12" i="5"/>
  <c r="CB14" i="5"/>
  <c r="CB15" i="5"/>
  <c r="CB16" i="5"/>
  <c r="CB13" i="5"/>
  <c r="CB9" i="5"/>
  <c r="CB11" i="5"/>
  <c r="CB6" i="5"/>
  <c r="CB5" i="5"/>
  <c r="CB3" i="5"/>
  <c r="CB4" i="5"/>
  <c r="CC2" i="5"/>
  <c r="CC17" i="5" s="1"/>
  <c r="CC9" i="5" l="1"/>
  <c r="CC10" i="5"/>
  <c r="CC11" i="5"/>
  <c r="CC12" i="5"/>
  <c r="CC14" i="5"/>
  <c r="CC15" i="5"/>
  <c r="CC16" i="5"/>
  <c r="CC13" i="5"/>
  <c r="CC5" i="5"/>
  <c r="CC4" i="5"/>
  <c r="CD2" i="5"/>
  <c r="CD17" i="5" s="1"/>
  <c r="CC6" i="5"/>
  <c r="CC3" i="5"/>
  <c r="CD9" i="5" l="1"/>
  <c r="CD10" i="5"/>
  <c r="CD11" i="5"/>
  <c r="CD12" i="5"/>
  <c r="CD13" i="5"/>
  <c r="CD14" i="5"/>
  <c r="CD16" i="5"/>
  <c r="CD15" i="5"/>
  <c r="CD4" i="5"/>
  <c r="CD3" i="5"/>
  <c r="CE2" i="5"/>
  <c r="CE17" i="5" s="1"/>
  <c r="CD6" i="5"/>
  <c r="CD5" i="5"/>
  <c r="CE9" i="5" l="1"/>
  <c r="CE10" i="5"/>
  <c r="CE11" i="5"/>
  <c r="CE12" i="5"/>
  <c r="CE13" i="5"/>
  <c r="CE14" i="5"/>
  <c r="CE15" i="5"/>
  <c r="CE16" i="5"/>
  <c r="CF2" i="5"/>
  <c r="CF17" i="5" s="1"/>
  <c r="CE6" i="5"/>
  <c r="CE3" i="5"/>
  <c r="CE5" i="5"/>
  <c r="CE4" i="5"/>
  <c r="CF9" i="5" l="1"/>
  <c r="CF11" i="5"/>
  <c r="CF13" i="5"/>
  <c r="CF14" i="5"/>
  <c r="CF15" i="5"/>
  <c r="CF16" i="5"/>
  <c r="CF10" i="5"/>
  <c r="CF12" i="5"/>
  <c r="CF6" i="5"/>
  <c r="CF5" i="5"/>
  <c r="CF3" i="5"/>
  <c r="CF4" i="5"/>
  <c r="CG2" i="5"/>
  <c r="CG17" i="5" s="1"/>
  <c r="CG9" i="5" l="1"/>
  <c r="CG10" i="5"/>
  <c r="CG11" i="5"/>
  <c r="CG12" i="5"/>
  <c r="CG13" i="5"/>
  <c r="CG14" i="5"/>
  <c r="CG15" i="5"/>
  <c r="CG16" i="5"/>
  <c r="CG5" i="5"/>
  <c r="CG4" i="5"/>
  <c r="CG3" i="5"/>
  <c r="CH2" i="5"/>
  <c r="CH17" i="5" s="1"/>
  <c r="CG6" i="5"/>
  <c r="CH9" i="5" l="1"/>
  <c r="CH10" i="5"/>
  <c r="CH11" i="5"/>
  <c r="CH12" i="5"/>
  <c r="CH14" i="5"/>
  <c r="CH16" i="5"/>
  <c r="CH13" i="5"/>
  <c r="CH15" i="5"/>
  <c r="CH4" i="5"/>
  <c r="CH3" i="5"/>
  <c r="CH5" i="5"/>
  <c r="CH6" i="5"/>
  <c r="CI2" i="5"/>
  <c r="CI17" i="5" s="1"/>
  <c r="CI9" i="5" l="1"/>
  <c r="CI10" i="5"/>
  <c r="CI11" i="5"/>
  <c r="CI12" i="5"/>
  <c r="CI13" i="5"/>
  <c r="CI14" i="5"/>
  <c r="CI15" i="5"/>
  <c r="CI16" i="5"/>
  <c r="CJ2" i="5"/>
  <c r="CJ17" i="5" s="1"/>
  <c r="CI6" i="5"/>
  <c r="CI3" i="5"/>
  <c r="CI4" i="5"/>
  <c r="CI5" i="5"/>
  <c r="CJ9" i="5" l="1"/>
  <c r="CJ11" i="5"/>
  <c r="CJ13" i="5"/>
  <c r="CJ14" i="5"/>
  <c r="CJ15" i="5"/>
  <c r="CJ16" i="5"/>
  <c r="CJ12" i="5"/>
  <c r="CJ10" i="5"/>
  <c r="CJ6" i="5"/>
  <c r="CJ5" i="5"/>
  <c r="CJ4" i="5"/>
  <c r="CK2" i="5"/>
  <c r="CK17" i="5" s="1"/>
  <c r="CJ3" i="5"/>
  <c r="CK9" i="5" l="1"/>
  <c r="CK10" i="5"/>
  <c r="CK11" i="5"/>
  <c r="CK12" i="5"/>
  <c r="CK13" i="5"/>
  <c r="CK14" i="5"/>
  <c r="CK15" i="5"/>
  <c r="CK16" i="5"/>
  <c r="CK5" i="5"/>
  <c r="CK4" i="5"/>
  <c r="CK6" i="5"/>
  <c r="CL2" i="5"/>
  <c r="CL17" i="5" s="1"/>
  <c r="CK3" i="5"/>
  <c r="CL9" i="5" l="1"/>
  <c r="CL10" i="5"/>
  <c r="CL11" i="5"/>
  <c r="CL12" i="5"/>
  <c r="CL13" i="5"/>
  <c r="CL14" i="5"/>
  <c r="CL16" i="5"/>
  <c r="CL15" i="5"/>
  <c r="CL4" i="5"/>
  <c r="CL3" i="5"/>
  <c r="CM2" i="5"/>
  <c r="CM17" i="5" s="1"/>
  <c r="CL5" i="5"/>
  <c r="CL6" i="5"/>
  <c r="CM9" i="5" l="1"/>
  <c r="CM10" i="5"/>
  <c r="CM11" i="5"/>
  <c r="CM12" i="5"/>
  <c r="CM13" i="5"/>
  <c r="CM14" i="5"/>
  <c r="CM15" i="5"/>
  <c r="CM16" i="5"/>
  <c r="CN2" i="5"/>
  <c r="CN17" i="5" s="1"/>
  <c r="CM6" i="5"/>
  <c r="CM4" i="5"/>
  <c r="CM3" i="5"/>
  <c r="CM5" i="5"/>
  <c r="CN10" i="5" l="1"/>
  <c r="CN12" i="5"/>
  <c r="CN13" i="5"/>
  <c r="CN14" i="5"/>
  <c r="CN15" i="5"/>
  <c r="CN16" i="5"/>
  <c r="CN9" i="5"/>
  <c r="CN11" i="5"/>
  <c r="CN6" i="5"/>
  <c r="CN5" i="5"/>
  <c r="CN3" i="5"/>
  <c r="CO2" i="5"/>
  <c r="CO17" i="5" s="1"/>
  <c r="CN4" i="5"/>
  <c r="CO9" i="5" l="1"/>
  <c r="CO10" i="5"/>
  <c r="CO11" i="5"/>
  <c r="CO12" i="5"/>
  <c r="CO13" i="5"/>
  <c r="CO14" i="5"/>
  <c r="CO15" i="5"/>
  <c r="CO16" i="5"/>
  <c r="CO5" i="5"/>
  <c r="CO4" i="5"/>
  <c r="CO3" i="5"/>
  <c r="CO6" i="5"/>
  <c r="CP2" i="5"/>
  <c r="CP17" i="5" s="1"/>
  <c r="CP9" i="5" l="1"/>
  <c r="CP10" i="5"/>
  <c r="CP11" i="5"/>
  <c r="CP12" i="5"/>
  <c r="CP13" i="5"/>
  <c r="CP15" i="5"/>
  <c r="CP14" i="5"/>
  <c r="CP16" i="5"/>
  <c r="CP4" i="5"/>
  <c r="CP3" i="5"/>
  <c r="CP6" i="5"/>
  <c r="CP5" i="5"/>
  <c r="CQ2" i="5"/>
  <c r="CQ17" i="5" s="1"/>
  <c r="CQ9" i="5" l="1"/>
  <c r="CQ10" i="5"/>
  <c r="CQ11" i="5"/>
  <c r="CQ12" i="5"/>
  <c r="CQ13" i="5"/>
  <c r="CQ14" i="5"/>
  <c r="CQ15" i="5"/>
  <c r="CQ16" i="5"/>
  <c r="CR2" i="5"/>
  <c r="CR17" i="5" s="1"/>
  <c r="CQ6" i="5"/>
  <c r="CQ3" i="5"/>
  <c r="CQ4" i="5"/>
  <c r="CQ5" i="5"/>
  <c r="CR9" i="5" l="1"/>
  <c r="CR10" i="5"/>
  <c r="CR12" i="5"/>
  <c r="CR13" i="5"/>
  <c r="CR14" i="5"/>
  <c r="CR15" i="5"/>
  <c r="CR16" i="5"/>
  <c r="CR11" i="5"/>
  <c r="CR6" i="5"/>
  <c r="CR5" i="5"/>
  <c r="CR4" i="5"/>
  <c r="CS2" i="5"/>
  <c r="CS17" i="5" s="1"/>
  <c r="CR3" i="5"/>
  <c r="CS9" i="5" l="1"/>
  <c r="CS10" i="5"/>
  <c r="CS11" i="5"/>
  <c r="CS12" i="5"/>
  <c r="CS13" i="5"/>
  <c r="CS14" i="5"/>
  <c r="CS15" i="5"/>
  <c r="CS16" i="5"/>
  <c r="CS5" i="5"/>
  <c r="CS4" i="5"/>
  <c r="CS3" i="5"/>
  <c r="CS6" i="5"/>
  <c r="CT2" i="5"/>
  <c r="CT17" i="5" s="1"/>
  <c r="CT9" i="5" l="1"/>
  <c r="CT10" i="5"/>
  <c r="CT11" i="5"/>
  <c r="CT12" i="5"/>
  <c r="CT13" i="5"/>
  <c r="CT15" i="5"/>
  <c r="CT14" i="5"/>
  <c r="CT16" i="5"/>
  <c r="CT4" i="5"/>
  <c r="CT3" i="5"/>
  <c r="CT5" i="5"/>
  <c r="CT6" i="5"/>
  <c r="CU2" i="5"/>
  <c r="CU17" i="5" s="1"/>
  <c r="CU9" i="5" l="1"/>
  <c r="CU10" i="5"/>
  <c r="CU11" i="5"/>
  <c r="CU12" i="5"/>
  <c r="CU13" i="5"/>
  <c r="CU14" i="5"/>
  <c r="CU15" i="5"/>
  <c r="CU16" i="5"/>
  <c r="CV2" i="5"/>
  <c r="CV17" i="5" s="1"/>
  <c r="CU6" i="5"/>
  <c r="CU5" i="5"/>
  <c r="CU4" i="5"/>
  <c r="CU3" i="5"/>
  <c r="CV9" i="5" l="1"/>
  <c r="CV11" i="5"/>
  <c r="CV13" i="5"/>
  <c r="CV14" i="5"/>
  <c r="CV15" i="5"/>
  <c r="CV16" i="5"/>
  <c r="CV10" i="5"/>
  <c r="CV12" i="5"/>
  <c r="CV6" i="5"/>
  <c r="CV5" i="5"/>
  <c r="CW2" i="5"/>
  <c r="CW17" i="5" s="1"/>
  <c r="CV3" i="5"/>
  <c r="CV4" i="5"/>
  <c r="CW9" i="5" l="1"/>
  <c r="CW10" i="5"/>
  <c r="CW11" i="5"/>
  <c r="CW12" i="5"/>
  <c r="CW13" i="5"/>
  <c r="CW14" i="5"/>
  <c r="CW15" i="5"/>
  <c r="CW16" i="5"/>
  <c r="CW5" i="5"/>
  <c r="CW4" i="5"/>
  <c r="CX2" i="5"/>
  <c r="CX17" i="5" s="1"/>
  <c r="CW6" i="5"/>
  <c r="CW3" i="5"/>
  <c r="CX9" i="5" l="1"/>
  <c r="CX10" i="5"/>
  <c r="CX11" i="5"/>
  <c r="CX12" i="5"/>
  <c r="CX14" i="5"/>
  <c r="CX16" i="5"/>
  <c r="CX13" i="5"/>
  <c r="CX15" i="5"/>
  <c r="CX4" i="5"/>
  <c r="CX3" i="5"/>
  <c r="CX6" i="5"/>
  <c r="CX5" i="5"/>
  <c r="CY2" i="5"/>
  <c r="CY17" i="5" s="1"/>
  <c r="CY9" i="5" l="1"/>
  <c r="CY10" i="5"/>
  <c r="CY11" i="5"/>
  <c r="CY12" i="5"/>
  <c r="CY13" i="5"/>
  <c r="CY14" i="5"/>
  <c r="CY15" i="5"/>
  <c r="CY16" i="5"/>
  <c r="CZ2" i="5"/>
  <c r="CY6" i="5"/>
  <c r="CY3" i="5"/>
  <c r="CY4" i="5"/>
  <c r="CY5" i="5"/>
  <c r="DA2" i="5" l="1"/>
  <c r="DA17" i="5" s="1"/>
  <c r="CZ17" i="5"/>
  <c r="CZ9" i="5"/>
  <c r="CZ11" i="5"/>
  <c r="CZ13" i="5"/>
  <c r="CZ14" i="5"/>
  <c r="CZ15" i="5"/>
  <c r="CZ16" i="5"/>
  <c r="CZ12" i="5"/>
  <c r="CZ10" i="5"/>
  <c r="CZ6" i="5"/>
  <c r="CZ3" i="5"/>
  <c r="CZ4" i="5"/>
  <c r="CZ5" i="5"/>
  <c r="DA16" i="5" l="1"/>
  <c r="DA12" i="5"/>
  <c r="DA5" i="5"/>
  <c r="DA4" i="5"/>
  <c r="DA11" i="5"/>
  <c r="DA13" i="5"/>
  <c r="DA6" i="5"/>
  <c r="DA14" i="5"/>
  <c r="DA9" i="5"/>
  <c r="DA3" i="5"/>
  <c r="DA15" i="5"/>
  <c r="DA10" i="5"/>
  <c r="DB2" i="5"/>
  <c r="DB17" i="5" s="1"/>
  <c r="DB16" i="5" l="1"/>
  <c r="DB14" i="5"/>
  <c r="DB4" i="5"/>
  <c r="DB11" i="5"/>
  <c r="DB5" i="5"/>
  <c r="DB3" i="5"/>
  <c r="DB15" i="5"/>
  <c r="DB9" i="5"/>
  <c r="DB12" i="5"/>
  <c r="DB10" i="5"/>
  <c r="DB13" i="5"/>
  <c r="DB6" i="5"/>
</calcChain>
</file>

<file path=xl/sharedStrings.xml><?xml version="1.0" encoding="utf-8"?>
<sst xmlns="http://schemas.openxmlformats.org/spreadsheetml/2006/main" count="117" uniqueCount="116">
  <si>
    <t>id</t>
  </si>
  <si>
    <t>titre</t>
  </si>
  <si>
    <t>Date de début</t>
  </si>
  <si>
    <t>début</t>
  </si>
  <si>
    <t xml:space="preserve">                           </t>
  </si>
  <si>
    <t>Fin</t>
  </si>
  <si>
    <t>Listes des dates fériés</t>
  </si>
  <si>
    <t>Mois</t>
  </si>
  <si>
    <t>Sem</t>
  </si>
  <si>
    <t>Date</t>
  </si>
  <si>
    <t>Jour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</si>
  <si>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</si>
  <si>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</si>
  <si>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</si>
  <si>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</si>
  <si>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</si>
  <si>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</si>
  <si>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</si>
  <si>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</si>
  <si>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</si>
  <si>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</si>
  <si>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</si>
  <si>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</si>
  <si>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</si>
  <si>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</si>
  <si>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</si>
  <si>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</si>
  <si>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</si>
  <si>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</si>
  <si>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</si>
  <si>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</si>
  <si>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</si>
  <si>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</si>
  <si>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</si>
  <si>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</si>
  <si>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</si>
  <si>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</si>
  <si>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</si>
  <si>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</si>
  <si>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</si>
  <si>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</si>
  <si>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</si>
  <si>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</si>
  <si>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</si>
  <si>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</si>
  <si>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</si>
  <si>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</si>
  <si>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</si>
  <si>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</si>
  <si>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</si>
  <si>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</si>
  <si>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</si>
  <si>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</si>
  <si>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</si>
  <si>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</si>
  <si>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</si>
  <si>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</si>
  <si>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</si>
  <si>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</si>
  <si>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</si>
  <si>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</si>
  <si>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</si>
  <si>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</si>
  <si>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</si>
  <si>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</si>
  <si>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</si>
  <si>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</si>
  <si>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</si>
  <si>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Planning</t>
  </si>
  <si>
    <t>Job 1</t>
  </si>
  <si>
    <t>Job2</t>
  </si>
  <si>
    <t>À entrer SVP</t>
  </si>
  <si>
    <t>Durée (J)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</si>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</sst>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/>
    <xf numFmtId="0" fontId="1" fillId="0" borderId="0" xfId="0" applyFont="1"/>
    <xf numFmtId="0" fontId="0" fillId="2" borderId="0" xfId="0" applyFill="1"/>
    <xf numFmtId="0" fontId="0" fillId="0" borderId="1" xfId="0" applyBorder="1"/>
    <xf numFmtId="14" fontId="0" fillId="2" borderId="0" xfId="0" applyNumberFormat="1" applyFill="1"/>
    <xf numFmtId="0" fontId="0" fillId="2" borderId="0" xfId="0" applyNumberFormat="1" applyFill="1"/>
    <xf numFmtId="0" fontId="0" fillId="0" borderId="2" xfId="0" applyBorder="1"/>
    <xf numFmtId="0" fontId="0" fillId="0" borderId="0" xfId="0" applyBorder="1"/>
    <xf numFmtId="0" fontId="0" fillId="0" borderId="0" xfId="0" applyBorder="1" applyAlignment="1">
      <alignment wrapText="1"/>
    </xf>
    <xf numFmtId="0" fontId="0" fillId="2" borderId="0" xfId="0" applyNumberFormat="1" applyFill="1" applyBorder="1"/>
    <xf numFmtId="14" fontId="0" fillId="2" borderId="0" xfId="0" applyNumberFormat="1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5" xfId="0" applyNumberFormat="1" applyBorder="1"/>
    <xf numFmtId="14" fontId="0" fillId="3" borderId="0" xfId="0" applyNumberFormat="1" applyFill="1"/>
    <xf numFmtId="14" fontId="0" fillId="4" borderId="0" xfId="0" applyNumberFormat="1" applyFill="1"/>
    <xf numFmtId="14" fontId="0" fillId="4" borderId="0" xfId="0" applyNumberFormat="1" applyFill="1" applyBorder="1"/>
  </cellXfs>
  <cellStyles count="1">
    <cellStyle name="Normal" xfId="0" builtinId="0"/>
  </cellStyles>
  <dxfs count="211">
    <dxf>
      <numFmt numFmtId="19" formatCode="yyyy/mm/dd"/>
      <fill>
        <patternFill patternType="none">
          <fgColor indexed="64"/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color rgb="FF92D050"/>
      </font>
      <fill>
        <patternFill>
          <bgColor rgb="FF92D050"/>
        </patternFill>
      </fill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numFmt numFmtId="0" formatCode="General"/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 style="thick">
          <color theme="0"/>
        </top>
        <bottom/>
      </border>
    </dxf>
    <dxf>
      <numFmt numFmtId="0" formatCode="General"/>
      <border diagonalUp="0" diagonalDown="0" outline="0">
        <left/>
        <right/>
        <top style="thick">
          <color theme="0"/>
        </top>
        <bottom/>
      </border>
    </dxf>
    <dxf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indexed="64"/>
          <bgColor rgb="FFFFFF00"/>
        </patternFill>
      </fill>
      <border diagonalUp="0" diagonalDown="0" outline="0">
        <left/>
        <right/>
        <top/>
        <bottom/>
      </border>
    </dxf>
    <dxf>
      <numFmt numFmtId="19" formatCode="yyyy/mm/dd"/>
      <fill>
        <patternFill patternType="solid">
          <fgColor indexed="64"/>
          <bgColor rgb="FFFFFF00"/>
        </patternFill>
      </fill>
      <border diagonalUp="0" diagonalDown="0" outline="0">
        <left/>
        <right/>
        <top/>
        <bottom/>
      </border>
    </dxf>
    <dxf>
      <numFmt numFmtId="19" formatCode="yyyy/mm/dd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numFmt numFmtId="0" formatCode="General"/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numFmt numFmtId="0" formatCode="General"/>
      <border diagonalUp="0" diagonalDown="0">
        <left/>
        <right/>
        <top style="thick">
          <color theme="0"/>
        </top>
        <bottom style="thick">
          <color theme="0"/>
        </bottom>
        <vertical/>
        <horizontal style="thick">
          <color theme="0"/>
        </horizontal>
      </border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19" formatCode="yyyy/mm/dd"/>
      <fill>
        <patternFill patternType="solid">
          <fgColor indexed="64"/>
          <bgColor rgb="FFFFFF00"/>
        </patternFill>
      </fill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9D4C6A-A699-4816-86F4-614B3562B427}" name="Tableau14" displayName="Tableau14" ref="B8:DB17" totalsRowShown="0">
  <tableColumns count="105">
    <tableColumn id="1" xr3:uid="{48ACC3D7-A3AC-4EFC-896E-9E86A8888AB4}" name="id" totalsRowDxfId="108"/>
    <tableColumn id="2" xr3:uid="{DD906DF7-85AC-4E08-BD83-1AC258BBDFB1}" name="titre" dataDxfId="210" totalsRowDxfId="107"/>
    <tableColumn id="3" xr3:uid="{A52AA86F-C110-47CB-B3AB-54E0E99A4D2A}" name="début" dataDxfId="0" totalsRowDxfId="106">
      <calculatedColumnFormula>WORKDAY(E9,-F9,Fériés!B3:B5)</calculatedColumnFormula>
    </tableColumn>
    <tableColumn id="4" xr3:uid="{B1F029EC-D47E-4AC0-86E1-F9C9F01AB1A6}" name="Fin" dataDxfId="209" totalsRowDxfId="105">
      <calculatedColumnFormula>IF(F9&gt;0,WORKDAY(D9,F9,Fériés!$B$3:$B$5)-1,"")</calculatedColumnFormula>
    </tableColumn>
    <tableColumn id="5" xr3:uid="{9CD75BA3-AF4E-4593-8F4E-975C24ADBEC2}" name="Durée (J)" dataDxfId="208" totalsRowDxfId="104"/>
    <tableColumn id="6" xr3:uid="{379F6F26-6876-4AAF-B2C6-8949AFC98DF4}" name="Colonne1" totalsRowDxfId="103"/>
    <tableColumn id="7" xr3:uid="{2C047429-58C1-4B71-9550-9FDB6F4F8F10}" name="Colonne2" dataDxfId="207" totalsRowDxfId="102">
      <calculatedColumnFormula>IF(AND(H$2&gt;=$D9,H$2&lt;=$E9,WEEKDAY(H$2,2)&lt;6,_xlfn.XLOOKUP(H$2,Fériés!$B$3:$B$5,Fériés!$B$3:$B$5,0,0)=0),"1","")</calculatedColumnFormula>
    </tableColumn>
    <tableColumn id="8" xr3:uid="{5DDFB069-3748-49AE-A545-FE7686FBE403}" name="Colonne3" dataDxfId="206" totalsRowDxfId="101">
      <calculatedColumnFormula>IF(AND(I$2&gt;=$D9,I$2&lt;=$E9,WEEKDAY(I$2,2)&lt;6,_xlfn.XLOOKUP(I$2,Fériés!$B$3:$B$5,Fériés!$B$3:$B$5,0,0)=0),"1","")</calculatedColumnFormula>
    </tableColumn>
    <tableColumn id="9" xr3:uid="{B73B8E1D-FEF8-4C55-866B-8AFC43EEE833}" name="Colonne4" dataDxfId="205" totalsRowDxfId="100">
      <calculatedColumnFormula>IF(AND(J$2&gt;=$D9,J$2&lt;=$E9,WEEKDAY(J$2,2)&lt;6,_xlfn.XLOOKUP(J$2,Fériés!$B$3:$B$5,Fériés!$B$3:$B$5,0,0)=0),"1","")</calculatedColumnFormula>
    </tableColumn>
    <tableColumn id="10" xr3:uid="{3383AFD3-8B01-4BCC-A8C9-4771F9E5FCB5}" name="Colonne5" dataDxfId="204" totalsRowDxfId="99">
      <calculatedColumnFormula>IF(AND(K$2&gt;=$D9,K$2&lt;=$E9,WEEKDAY(K$2,2)&lt;6,_xlfn.XLOOKUP(K$2,Fériés!$B$3:$B$5,Fériés!$B$3:$B$5,0,0)=0),"1","")</calculatedColumnFormula>
    </tableColumn>
    <tableColumn id="11" xr3:uid="{503DFED6-A7CA-45E9-82EA-44F4F677F79A}" name="Colonne6" dataDxfId="203" totalsRowDxfId="98">
      <calculatedColumnFormula>IF(AND(L$2&gt;=$D9,L$2&lt;=$E9,WEEKDAY(L$2,2)&lt;6,_xlfn.XLOOKUP(L$2,Fériés!$B$3:$B$5,Fériés!$B$3:$B$5,0,0)=0),"1","")</calculatedColumnFormula>
    </tableColumn>
    <tableColumn id="12" xr3:uid="{03CADD0F-DB06-4799-9B3D-3D6744F875B9}" name="Colonne7" dataDxfId="202" totalsRowDxfId="97">
      <calculatedColumnFormula>IF(AND(M$2&gt;=$D9,M$2&lt;=$E9,WEEKDAY(M$2,2)&lt;6,_xlfn.XLOOKUP(M$2,Fériés!$B$3:$B$5,Fériés!$B$3:$B$5,0,0)=0),"1","")</calculatedColumnFormula>
    </tableColumn>
    <tableColumn id="13" xr3:uid="{F6190038-081F-4BBA-9D54-DC9747CE2DBF}" name="Colonne8" dataDxfId="201" totalsRowDxfId="96">
      <calculatedColumnFormula>IF(AND(N$2&gt;=$D9,N$2&lt;=$E9,WEEKDAY(N$2,2)&lt;6,_xlfn.XLOOKUP(N$2,Fériés!$B$3:$B$5,Fériés!$B$3:$B$5,0,0)=0),"1","")</calculatedColumnFormula>
    </tableColumn>
    <tableColumn id="14" xr3:uid="{9124C6EA-1C0C-411A-8CE2-12AF00F0CF24}" name="Colonne9" dataDxfId="200" totalsRowDxfId="95">
      <calculatedColumnFormula>IF(AND(O$2&gt;=$D9,O$2&lt;=$E9,WEEKDAY(O$2,2)&lt;6,_xlfn.XLOOKUP(O$2,Fériés!$B$3:$B$5,Fériés!$B$3:$B$5,0,0)=0),"1","")</calculatedColumnFormula>
    </tableColumn>
    <tableColumn id="15" xr3:uid="{DEB294B3-DAA0-4DA0-A6EB-C33685792983}" name="Colonne10" dataDxfId="199" totalsRowDxfId="94">
      <calculatedColumnFormula>IF(AND(P$2&gt;=$D9,P$2&lt;=$E9,WEEKDAY(P$2,2)&lt;6,_xlfn.XLOOKUP(P$2,Fériés!$B$3:$B$5,Fériés!$B$3:$B$5,0,0)=0),"1","")</calculatedColumnFormula>
    </tableColumn>
    <tableColumn id="16" xr3:uid="{C517A2B9-0ECD-4B10-BFEE-E9C9CE9C980E}" name="Colonne11" dataDxfId="198" totalsRowDxfId="93">
      <calculatedColumnFormula>IF(AND(Q$2&gt;=$D9,Q$2&lt;=$E9,WEEKDAY(Q$2,2)&lt;6,_xlfn.XLOOKUP(Q$2,Fériés!$B$3:$B$5,Fériés!$B$3:$B$5,0,0)=0),"1","")</calculatedColumnFormula>
    </tableColumn>
    <tableColumn id="17" xr3:uid="{E6782735-BD1D-4FDF-B7BD-C28DC797747D}" name="Colonne12" dataDxfId="197" totalsRowDxfId="92">
      <calculatedColumnFormula>IF(AND(R$2&gt;=$D9,R$2&lt;=$E9,WEEKDAY(R$2,2)&lt;6,_xlfn.XLOOKUP(R$2,Fériés!$B$3:$B$5,Fériés!$B$3:$B$5,0,0)=0),"1","")</calculatedColumnFormula>
    </tableColumn>
    <tableColumn id="18" xr3:uid="{5B1F08AA-452A-43C1-AB80-D92246B9CD80}" name="Colonne13" dataDxfId="196" totalsRowDxfId="91">
      <calculatedColumnFormula>IF(AND(S$2&gt;=$D9,S$2&lt;=$E9,WEEKDAY(S$2,2)&lt;6,_xlfn.XLOOKUP(S$2,Fériés!$B$3:$B$5,Fériés!$B$3:$B$5,0,0)=0),"1","")</calculatedColumnFormula>
    </tableColumn>
    <tableColumn id="19" xr3:uid="{15DF2A29-5263-49F4-B266-C1736007B160}" name="Colonne14" dataDxfId="195" totalsRowDxfId="90">
      <calculatedColumnFormula>IF(AND(T$2&gt;=$D9,T$2&lt;=$E9,WEEKDAY(T$2,2)&lt;6,_xlfn.XLOOKUP(T$2,Fériés!$B$3:$B$5,Fériés!$B$3:$B$5,0,0)=0),"1","")</calculatedColumnFormula>
    </tableColumn>
    <tableColumn id="20" xr3:uid="{0ECA2E52-C2B8-44D9-98A7-CCC5004BC64E}" name="Colonne15" dataDxfId="194" totalsRowDxfId="89">
      <calculatedColumnFormula>IF(AND(U$2&gt;=$D9,U$2&lt;=$E9,WEEKDAY(U$2,2)&lt;6,_xlfn.XLOOKUP(U$2,Fériés!$B$3:$B$5,Fériés!$B$3:$B$5,0,0)=0),"1","")</calculatedColumnFormula>
    </tableColumn>
    <tableColumn id="21" xr3:uid="{159F5FA2-E3DC-4E3A-9CB6-FD7AC74CE084}" name="Colonne16" dataDxfId="193" totalsRowDxfId="88">
      <calculatedColumnFormula>IF(AND(V$2&gt;=$D9,V$2&lt;=$E9,WEEKDAY(V$2,2)&lt;6,_xlfn.XLOOKUP(V$2,Fériés!$B$3:$B$5,Fériés!$B$3:$B$5,0,0)=0),"1","")</calculatedColumnFormula>
    </tableColumn>
    <tableColumn id="22" xr3:uid="{7A64494D-B9AB-46BD-8115-E6B0542F88A6}" name="Colonne17" dataDxfId="192" totalsRowDxfId="87">
      <calculatedColumnFormula>IF(AND(W$2&gt;=$D9,W$2&lt;=$E9,WEEKDAY(W$2,2)&lt;6,_xlfn.XLOOKUP(W$2,Fériés!$B$3:$B$5,Fériés!$B$3:$B$5,0,0)=0),"1","")</calculatedColumnFormula>
    </tableColumn>
    <tableColumn id="23" xr3:uid="{E3AE9694-CC2C-4524-8ABD-DE03DE49EE98}" name="Colonne18" dataDxfId="191" totalsRowDxfId="86">
      <calculatedColumnFormula>IF(AND(X$2&gt;=$D9,X$2&lt;=$E9,WEEKDAY(X$2,2)&lt;6,_xlfn.XLOOKUP(X$2,Fériés!$B$3:$B$5,Fériés!$B$3:$B$5,0,0)=0),"1","")</calculatedColumnFormula>
    </tableColumn>
    <tableColumn id="24" xr3:uid="{0405EB06-6056-48D7-B65D-3488878DADBD}" name="Colonne19" dataDxfId="190" totalsRowDxfId="85">
      <calculatedColumnFormula>IF(AND(Y$2&gt;=$D9,Y$2&lt;=$E9,WEEKDAY(Y$2,2)&lt;6,_xlfn.XLOOKUP(Y$2,Fériés!$B$3:$B$5,Fériés!$B$3:$B$5,0,0)=0),"1","")</calculatedColumnFormula>
    </tableColumn>
    <tableColumn id="25" xr3:uid="{CD8565B2-4A0A-4ADD-821E-12C93050A1C2}" name="Colonne20" dataDxfId="189" totalsRowDxfId="84">
      <calculatedColumnFormula>IF(AND(Z$2&gt;=$D9,Z$2&lt;=$E9,WEEKDAY(Z$2,2)&lt;6,_xlfn.XLOOKUP(Z$2,Fériés!$B$3:$B$5,Fériés!$B$3:$B$5,0,0)=0),"1","")</calculatedColumnFormula>
    </tableColumn>
    <tableColumn id="26" xr3:uid="{09D8E817-1972-455D-8DFF-A27FD6020D53}" name="Colonne21" dataDxfId="188" totalsRowDxfId="83">
      <calculatedColumnFormula>IF(AND(AA$2&gt;=$D9,AA$2&lt;=$E9,WEEKDAY(AA$2,2)&lt;6,_xlfn.XLOOKUP(AA$2,Fériés!$B$3:$B$5,Fériés!$B$3:$B$5,0,0)=0),"1","")</calculatedColumnFormula>
    </tableColumn>
    <tableColumn id="27" xr3:uid="{AE83DE0B-2D8E-489D-A307-7A2EBA05F69E}" name="Colonne22" dataDxfId="187" totalsRowDxfId="82">
      <calculatedColumnFormula>IF(AND(AB$2&gt;=$D9,AB$2&lt;=$E9,WEEKDAY(AB$2,2)&lt;6,_xlfn.XLOOKUP(AB$2,Fériés!$B$3:$B$5,Fériés!$B$3:$B$5,0,0)=0),"1","")</calculatedColumnFormula>
    </tableColumn>
    <tableColumn id="28" xr3:uid="{62AA77E8-C88D-494D-B0EF-154F7B67AF3B}" name="Colonne23" dataDxfId="186" totalsRowDxfId="81">
      <calculatedColumnFormula>IF(AND(AC$2&gt;=$D9,AC$2&lt;=$E9,WEEKDAY(AC$2,2)&lt;6,_xlfn.XLOOKUP(AC$2,Fériés!$B$3:$B$5,Fériés!$B$3:$B$5,0,0)=0),"1","")</calculatedColumnFormula>
    </tableColumn>
    <tableColumn id="29" xr3:uid="{62EE55E2-750A-498C-8F85-262D0E73F092}" name="Colonne24" dataDxfId="185" totalsRowDxfId="80">
      <calculatedColumnFormula>IF(AND(AD$2&gt;=$D9,AD$2&lt;=$E9,WEEKDAY(AD$2,2)&lt;6,_xlfn.XLOOKUP(AD$2,Fériés!$B$3:$B$5,Fériés!$B$3:$B$5,0,0)=0),"1","")</calculatedColumnFormula>
    </tableColumn>
    <tableColumn id="30" xr3:uid="{E3592ED6-959A-48AD-BCF0-1114179E26C1}" name="Colonne25" dataDxfId="184" totalsRowDxfId="79">
      <calculatedColumnFormula>IF(AND(AE$2&gt;=$D9,AE$2&lt;=$E9,WEEKDAY(AE$2,2)&lt;6,_xlfn.XLOOKUP(AE$2,Fériés!$B$3:$B$5,Fériés!$B$3:$B$5,0,0)=0),"1","")</calculatedColumnFormula>
    </tableColumn>
    <tableColumn id="31" xr3:uid="{1322B245-D8D8-473B-9C89-17BC01D1CA93}" name="Colonne26" dataDxfId="183" totalsRowDxfId="78">
      <calculatedColumnFormula>IF(AND(AF$2&gt;=$D9,AF$2&lt;=$E9,WEEKDAY(AF$2,2)&lt;6,_xlfn.XLOOKUP(AF$2,Fériés!$B$3:$B$5,Fériés!$B$3:$B$5,0,0)=0),"1","")</calculatedColumnFormula>
    </tableColumn>
    <tableColumn id="32" xr3:uid="{9175B3FA-F964-4CCF-B341-5B54BADD7CAC}" name="Colonne27" dataDxfId="182" totalsRowDxfId="77">
      <calculatedColumnFormula>IF(AND(AG$2&gt;=$D9,AG$2&lt;=$E9,WEEKDAY(AG$2,2)&lt;6,_xlfn.XLOOKUP(AG$2,Fériés!$B$3:$B$5,Fériés!$B$3:$B$5,0,0)=0),"1","")</calculatedColumnFormula>
    </tableColumn>
    <tableColumn id="33" xr3:uid="{294E0DB2-EC05-4854-98E5-30360E35B33B}" name="Colonne28" dataDxfId="181" totalsRowDxfId="76">
      <calculatedColumnFormula>IF(AND(AH$2&gt;=$D9,AH$2&lt;=$E9,WEEKDAY(AH$2,2)&lt;6,_xlfn.XLOOKUP(AH$2,Fériés!$B$3:$B$5,Fériés!$B$3:$B$5,0,0)=0),"1","")</calculatedColumnFormula>
    </tableColumn>
    <tableColumn id="34" xr3:uid="{4A879D55-74C5-45EC-BEF0-B3A41C962E32}" name="Colonne29" dataDxfId="180" totalsRowDxfId="75">
      <calculatedColumnFormula>IF(AND(AI$2&gt;=$D9,AI$2&lt;=$E9,WEEKDAY(AI$2,2)&lt;6,_xlfn.XLOOKUP(AI$2,Fériés!$B$3:$B$5,Fériés!$B$3:$B$5,0,0)=0),"1","")</calculatedColumnFormula>
    </tableColumn>
    <tableColumn id="35" xr3:uid="{CBA0E9CA-8381-4660-BF55-12F552B386A3}" name="Colonne30" dataDxfId="179" totalsRowDxfId="74">
      <calculatedColumnFormula>IF(AND(AJ$2&gt;=$D9,AJ$2&lt;=$E9,WEEKDAY(AJ$2,2)&lt;6,_xlfn.XLOOKUP(AJ$2,Fériés!$B$3:$B$5,Fériés!$B$3:$B$5,0,0)=0),"1","")</calculatedColumnFormula>
    </tableColumn>
    <tableColumn id="36" xr3:uid="{AC10F4E3-FCEE-4D9D-8333-407C17267F8B}" name="Colonne31" dataDxfId="178" totalsRowDxfId="73">
      <calculatedColumnFormula>IF(AND(AK$2&gt;=$D9,AK$2&lt;=$E9,WEEKDAY(AK$2,2)&lt;6,_xlfn.XLOOKUP(AK$2,Fériés!$B$3:$B$5,Fériés!$B$3:$B$5,0,0)=0),"1","")</calculatedColumnFormula>
    </tableColumn>
    <tableColumn id="37" xr3:uid="{51398EEB-4A47-491C-B8CC-5F9CE85E0B97}" name="Colonne32" dataDxfId="177" totalsRowDxfId="72">
      <calculatedColumnFormula>IF(AND(AL$2&gt;=$D9,AL$2&lt;=$E9,WEEKDAY(AL$2,2)&lt;6,_xlfn.XLOOKUP(AL$2,Fériés!$B$3:$B$5,Fériés!$B$3:$B$5,0,0)=0),"1","")</calculatedColumnFormula>
    </tableColumn>
    <tableColumn id="38" xr3:uid="{D0AE2E3E-7A7F-45FD-814A-B744523531FB}" name="Colonne33" dataDxfId="176" totalsRowDxfId="71">
      <calculatedColumnFormula>IF(AND(AM$2&gt;=$D9,AM$2&lt;=$E9,WEEKDAY(AM$2,2)&lt;6,_xlfn.XLOOKUP(AM$2,Fériés!$B$3:$B$5,Fériés!$B$3:$B$5,0,0)=0),"1","")</calculatedColumnFormula>
    </tableColumn>
    <tableColumn id="39" xr3:uid="{BD0492DB-D226-4DC3-BA45-C2B5CAD05800}" name="Colonne34" dataDxfId="175" totalsRowDxfId="70">
      <calculatedColumnFormula>IF(AND(AN$2&gt;=$D9,AN$2&lt;=$E9,WEEKDAY(AN$2,2)&lt;6,_xlfn.XLOOKUP(AN$2,Fériés!$B$3:$B$5,Fériés!$B$3:$B$5,0,0)=0),"1","")</calculatedColumnFormula>
    </tableColumn>
    <tableColumn id="40" xr3:uid="{43C2379D-67B8-4ED0-9B68-0F178929751E}" name="Colonne35" dataDxfId="174" totalsRowDxfId="69">
      <calculatedColumnFormula>IF(AND(AO$2&gt;=$D9,AO$2&lt;=$E9,WEEKDAY(AO$2,2)&lt;6,_xlfn.XLOOKUP(AO$2,Fériés!$B$3:$B$5,Fériés!$B$3:$B$5,0,0)=0),"1","")</calculatedColumnFormula>
    </tableColumn>
    <tableColumn id="41" xr3:uid="{BE4C2C8D-1545-4DA6-983E-5EB39D298814}" name="Colonne36" dataDxfId="173" totalsRowDxfId="68">
      <calculatedColumnFormula>IF(AND(AP$2&gt;=$D9,AP$2&lt;=$E9,WEEKDAY(AP$2,2)&lt;6,_xlfn.XLOOKUP(AP$2,Fériés!$B$3:$B$5,Fériés!$B$3:$B$5,0,0)=0),"1","")</calculatedColumnFormula>
    </tableColumn>
    <tableColumn id="42" xr3:uid="{0B858983-F700-473D-8B4B-7D267718C04E}" name="Colonne37" dataDxfId="172" totalsRowDxfId="67">
      <calculatedColumnFormula>IF(AND(AQ$2&gt;=$D9,AQ$2&lt;=$E9,WEEKDAY(AQ$2,2)&lt;6,_xlfn.XLOOKUP(AQ$2,Fériés!$B$3:$B$5,Fériés!$B$3:$B$5,0,0)=0),"1","")</calculatedColumnFormula>
    </tableColumn>
    <tableColumn id="43" xr3:uid="{D1E8425D-8A3D-486D-8901-2E5DD983FBBE}" name="Colonne38" dataDxfId="171" totalsRowDxfId="66">
      <calculatedColumnFormula>IF(AND(AR$2&gt;=$D9,AR$2&lt;=$E9,WEEKDAY(AR$2,2)&lt;6,_xlfn.XLOOKUP(AR$2,Fériés!$B$3:$B$5,Fériés!$B$3:$B$5,0,0)=0),"1","")</calculatedColumnFormula>
    </tableColumn>
    <tableColumn id="44" xr3:uid="{49A561A7-77D7-4925-8321-DCE48DDC43FE}" name="Colonne39" dataDxfId="170" totalsRowDxfId="65">
      <calculatedColumnFormula>IF(AND(AS$2&gt;=$D9,AS$2&lt;=$E9,WEEKDAY(AS$2,2)&lt;6,_xlfn.XLOOKUP(AS$2,Fériés!$B$3:$B$5,Fériés!$B$3:$B$5,0,0)=0),"1","")</calculatedColumnFormula>
    </tableColumn>
    <tableColumn id="45" xr3:uid="{B5F3528A-0353-42A0-8B5F-1B11240E3EE5}" name="Colonne40" dataDxfId="169" totalsRowDxfId="64">
      <calculatedColumnFormula>IF(AND(AT$2&gt;=$D9,AT$2&lt;=$E9,WEEKDAY(AT$2,2)&lt;6,_xlfn.XLOOKUP(AT$2,Fériés!$B$3:$B$5,Fériés!$B$3:$B$5,0,0)=0),"1","")</calculatedColumnFormula>
    </tableColumn>
    <tableColumn id="46" xr3:uid="{BFB5546B-7AB4-45BF-AAC3-0F8C7C74C970}" name="Colonne41" dataDxfId="168" totalsRowDxfId="63">
      <calculatedColumnFormula>IF(AND(AU$2&gt;=$D9,AU$2&lt;=$E9,WEEKDAY(AU$2,2)&lt;6,_xlfn.XLOOKUP(AU$2,Fériés!$B$3:$B$5,Fériés!$B$3:$B$5,0,0)=0),"1","")</calculatedColumnFormula>
    </tableColumn>
    <tableColumn id="47" xr3:uid="{0D3CC387-B892-488A-8B7D-105AA36D8D3F}" name="Colonne42" dataDxfId="167" totalsRowDxfId="62">
      <calculatedColumnFormula>IF(AND(AV$2&gt;=$D9,AV$2&lt;=$E9,WEEKDAY(AV$2,2)&lt;6,_xlfn.XLOOKUP(AV$2,Fériés!$B$3:$B$5,Fériés!$B$3:$B$5,0,0)=0),"1","")</calculatedColumnFormula>
    </tableColumn>
    <tableColumn id="48" xr3:uid="{FF8E20E4-6B69-46A5-A913-6EDEB812B24B}" name="Colonne43" dataDxfId="166" totalsRowDxfId="61">
      <calculatedColumnFormula>IF(AND(AW$2&gt;=$D9,AW$2&lt;=$E9,WEEKDAY(AW$2,2)&lt;6,_xlfn.XLOOKUP(AW$2,Fériés!$B$3:$B$5,Fériés!$B$3:$B$5,0,0)=0),"1","")</calculatedColumnFormula>
    </tableColumn>
    <tableColumn id="49" xr3:uid="{2AC04DB6-F54C-4825-8416-438FDEFF864B}" name="Colonne44" dataDxfId="165" totalsRowDxfId="60">
      <calculatedColumnFormula>IF(AND(AX$2&gt;=$D9,AX$2&lt;=$E9,WEEKDAY(AX$2,2)&lt;6,_xlfn.XLOOKUP(AX$2,Fériés!$B$3:$B$5,Fériés!$B$3:$B$5,0,0)=0),"1","")</calculatedColumnFormula>
    </tableColumn>
    <tableColumn id="50" xr3:uid="{92F2CE74-D637-41F4-9782-BF4CB1829E38}" name="Colonne45" dataDxfId="164" totalsRowDxfId="59">
      <calculatedColumnFormula>IF(AND(AY$2&gt;=$D9,AY$2&lt;=$E9,WEEKDAY(AY$2,2)&lt;6,_xlfn.XLOOKUP(AY$2,Fériés!$B$3:$B$5,Fériés!$B$3:$B$5,0,0)=0),"1","")</calculatedColumnFormula>
    </tableColumn>
    <tableColumn id="51" xr3:uid="{8B77CC46-D4B6-4045-9FE1-FFB43A89066C}" name="Colonne46" dataDxfId="163" totalsRowDxfId="58">
      <calculatedColumnFormula>IF(AND(AZ$2&gt;=$D9,AZ$2&lt;=$E9,WEEKDAY(AZ$2,2)&lt;6,_xlfn.XLOOKUP(AZ$2,Fériés!$B$3:$B$5,Fériés!$B$3:$B$5,0,0)=0),"1","")</calculatedColumnFormula>
    </tableColumn>
    <tableColumn id="52" xr3:uid="{621D8307-3D97-4D90-AAD9-638FA33D6EBD}" name="Colonne47" dataDxfId="162" totalsRowDxfId="57">
      <calculatedColumnFormula>IF(AND(BA$2&gt;=$D9,BA$2&lt;=$E9,WEEKDAY(BA$2,2)&lt;6,_xlfn.XLOOKUP(BA$2,Fériés!$B$3:$B$5,Fériés!$B$3:$B$5,0,0)=0),"1","")</calculatedColumnFormula>
    </tableColumn>
    <tableColumn id="53" xr3:uid="{9D31164A-5B1D-4C45-AD94-E535E80E2BF0}" name="Colonne48" dataDxfId="161" totalsRowDxfId="56">
      <calculatedColumnFormula>IF(AND(BB$2&gt;=$D9,BB$2&lt;=$E9,WEEKDAY(BB$2,2)&lt;6,_xlfn.XLOOKUP(BB$2,Fériés!$B$3:$B$5,Fériés!$B$3:$B$5,0,0)=0),"1","")</calculatedColumnFormula>
    </tableColumn>
    <tableColumn id="54" xr3:uid="{7A9E0380-FC7E-4666-8819-14C0413767C9}" name="Colonne49" dataDxfId="160" totalsRowDxfId="55">
      <calculatedColumnFormula>IF(AND(BC$2&gt;=$D9,BC$2&lt;=$E9,WEEKDAY(BC$2,2)&lt;6,_xlfn.XLOOKUP(BC$2,Fériés!$B$3:$B$5,Fériés!$B$3:$B$5,0,0)=0),"1","")</calculatedColumnFormula>
    </tableColumn>
    <tableColumn id="55" xr3:uid="{CF082623-3F8F-4815-942E-21DB5325C3BA}" name="Colonne50" dataDxfId="159" totalsRowDxfId="54">
      <calculatedColumnFormula>IF(AND(BD$2&gt;=$D9,BD$2&lt;=$E9,WEEKDAY(BD$2,2)&lt;6,_xlfn.XLOOKUP(BD$2,Fériés!$B$3:$B$5,Fériés!$B$3:$B$5,0,0)=0),"1","")</calculatedColumnFormula>
    </tableColumn>
    <tableColumn id="56" xr3:uid="{6A74F8D3-FBC1-49A4-9670-8325754AD991}" name="Colonne51" dataDxfId="158" totalsRowDxfId="53">
      <calculatedColumnFormula>IF(AND(BE$2&gt;=$D9,BE$2&lt;=$E9,WEEKDAY(BE$2,2)&lt;6,_xlfn.XLOOKUP(BE$2,Fériés!$B$3:$B$5,Fériés!$B$3:$B$5,0,0)=0),"1","")</calculatedColumnFormula>
    </tableColumn>
    <tableColumn id="57" xr3:uid="{5501FEB7-5FB5-4FBF-940B-F8936995C90A}" name="Colonne52" dataDxfId="157" totalsRowDxfId="52">
      <calculatedColumnFormula>IF(AND(BF$2&gt;=$D9,BF$2&lt;=$E9,WEEKDAY(BF$2,2)&lt;6,_xlfn.XLOOKUP(BF$2,Fériés!$B$3:$B$5,Fériés!$B$3:$B$5,0,0)=0),"1","")</calculatedColumnFormula>
    </tableColumn>
    <tableColumn id="58" xr3:uid="{55251F01-B96F-4267-9560-AEDBBD5E236A}" name="Colonne53" dataDxfId="156" totalsRowDxfId="51">
      <calculatedColumnFormula>IF(AND(BG$2&gt;=$D9,BG$2&lt;=$E9,WEEKDAY(BG$2,2)&lt;6,_xlfn.XLOOKUP(BG$2,Fériés!$B$3:$B$5,Fériés!$B$3:$B$5,0,0)=0),"1","")</calculatedColumnFormula>
    </tableColumn>
    <tableColumn id="59" xr3:uid="{435A628D-D663-4FB9-B20F-EECE251EFC98}" name="Colonne54" dataDxfId="155" totalsRowDxfId="50">
      <calculatedColumnFormula>IF(AND(BH$2&gt;=$D9,BH$2&lt;=$E9,WEEKDAY(BH$2,2)&lt;6,_xlfn.XLOOKUP(BH$2,Fériés!$B$3:$B$5,Fériés!$B$3:$B$5,0,0)=0),"1","")</calculatedColumnFormula>
    </tableColumn>
    <tableColumn id="60" xr3:uid="{28DB4274-BB52-4B5A-853B-EE386EF60E12}" name="Colonne55" dataDxfId="154" totalsRowDxfId="49">
      <calculatedColumnFormula>IF(AND(BI$2&gt;=$D9,BI$2&lt;=$E9,WEEKDAY(BI$2,2)&lt;6,_xlfn.XLOOKUP(BI$2,Fériés!$B$3:$B$5,Fériés!$B$3:$B$5,0,0)=0),"1","")</calculatedColumnFormula>
    </tableColumn>
    <tableColumn id="61" xr3:uid="{9AC59BA7-CD24-46FF-94F2-6030ACEAEC56}" name="Colonne56" dataDxfId="153" totalsRowDxfId="48">
      <calculatedColumnFormula>IF(AND(BJ$2&gt;=$D9,BJ$2&lt;=$E9,WEEKDAY(BJ$2,2)&lt;6,_xlfn.XLOOKUP(BJ$2,Fériés!$B$3:$B$5,Fériés!$B$3:$B$5,0,0)=0),"1","")</calculatedColumnFormula>
    </tableColumn>
    <tableColumn id="62" xr3:uid="{39A7A668-EE0D-4E6D-A456-B644102A9E81}" name="Colonne57" dataDxfId="152" totalsRowDxfId="47">
      <calculatedColumnFormula>IF(AND(BK$2&gt;=$D9,BK$2&lt;=$E9,WEEKDAY(BK$2,2)&lt;6,_xlfn.XLOOKUP(BK$2,Fériés!$B$3:$B$5,Fériés!$B$3:$B$5,0,0)=0),"1","")</calculatedColumnFormula>
    </tableColumn>
    <tableColumn id="63" xr3:uid="{EA2527CC-F39C-4493-A634-E1CCC1968891}" name="Colonne58" dataDxfId="151" totalsRowDxfId="46">
      <calculatedColumnFormula>IF(AND(BL$2&gt;=$D9,BL$2&lt;=$E9,WEEKDAY(BL$2,2)&lt;6,_xlfn.XLOOKUP(BL$2,Fériés!$B$3:$B$5,Fériés!$B$3:$B$5,0,0)=0),"1","")</calculatedColumnFormula>
    </tableColumn>
    <tableColumn id="64" xr3:uid="{DA28DBE1-BB1B-4FBA-B9F9-B83566F667B5}" name="Colonne59" dataDxfId="150" totalsRowDxfId="45">
      <calculatedColumnFormula>IF(AND(BM$2&gt;=$D9,BM$2&lt;=$E9,WEEKDAY(BM$2,2)&lt;6,_xlfn.XLOOKUP(BM$2,Fériés!$B$3:$B$5,Fériés!$B$3:$B$5,0,0)=0),"1","")</calculatedColumnFormula>
    </tableColumn>
    <tableColumn id="65" xr3:uid="{35410D90-0C4E-4BEE-8315-532E78196D94}" name="Colonne60" dataDxfId="149" totalsRowDxfId="44">
      <calculatedColumnFormula>IF(AND(BN$2&gt;=$D9,BN$2&lt;=$E9,WEEKDAY(BN$2,2)&lt;6,_xlfn.XLOOKUP(BN$2,Fériés!$B$3:$B$5,Fériés!$B$3:$B$5,0,0)=0),"1","")</calculatedColumnFormula>
    </tableColumn>
    <tableColumn id="66" xr3:uid="{C3A8B93C-AE54-4933-8155-7802C14DECE6}" name="Colonne61" dataDxfId="148" totalsRowDxfId="43">
      <calculatedColumnFormula>IF(AND(BO$2&gt;=$D9,BO$2&lt;=$E9,WEEKDAY(BO$2,2)&lt;6,_xlfn.XLOOKUP(BO$2,Fériés!$B$3:$B$5,Fériés!$B$3:$B$5,0,0)=0),"1","")</calculatedColumnFormula>
    </tableColumn>
    <tableColumn id="67" xr3:uid="{92ABBC31-B131-4107-A7CC-5E41353085CE}" name="Colonne62" dataDxfId="147" totalsRowDxfId="42">
      <calculatedColumnFormula>IF(AND(BP$2&gt;=$D9,BP$2&lt;=$E9,WEEKDAY(BP$2,2)&lt;6,_xlfn.XLOOKUP(BP$2,Fériés!$B$3:$B$5,Fériés!$B$3:$B$5,0,0)=0),"1","")</calculatedColumnFormula>
    </tableColumn>
    <tableColumn id="68" xr3:uid="{0C6B1897-7A0D-456D-B0CF-749E229F811D}" name="Colonne63" dataDxfId="146" totalsRowDxfId="41">
      <calculatedColumnFormula>IF(AND(BQ$2&gt;=$D9,BQ$2&lt;=$E9,WEEKDAY(BQ$2,2)&lt;6,_xlfn.XLOOKUP(BQ$2,Fériés!$B$3:$B$5,Fériés!$B$3:$B$5,0,0)=0),"1","")</calculatedColumnFormula>
    </tableColumn>
    <tableColumn id="69" xr3:uid="{C83B3A91-9828-41B3-9E35-204738CD2F1F}" name="Colonne64" dataDxfId="145" totalsRowDxfId="40">
      <calculatedColumnFormula>IF(AND(BR$2&gt;=$D9,BR$2&lt;=$E9,WEEKDAY(BR$2,2)&lt;6,_xlfn.XLOOKUP(BR$2,Fériés!$B$3:$B$5,Fériés!$B$3:$B$5,0,0)=0),"1","")</calculatedColumnFormula>
    </tableColumn>
    <tableColumn id="70" xr3:uid="{249715CA-DA33-494C-A35F-69C16D12920C}" name="Colonne65" dataDxfId="144" totalsRowDxfId="39">
      <calculatedColumnFormula>IF(AND(BS$2&gt;=$D9,BS$2&lt;=$E9,WEEKDAY(BS$2,2)&lt;6,_xlfn.XLOOKUP(BS$2,Fériés!$B$3:$B$5,Fériés!$B$3:$B$5,0,0)=0),"1","")</calculatedColumnFormula>
    </tableColumn>
    <tableColumn id="71" xr3:uid="{50DD9987-2121-46D1-AFA0-666806DF1B7D}" name="Colonne66" dataDxfId="143" totalsRowDxfId="38">
      <calculatedColumnFormula>IF(AND(BT$2&gt;=$D9,BT$2&lt;=$E9,WEEKDAY(BT$2,2)&lt;6,_xlfn.XLOOKUP(BT$2,Fériés!$B$3:$B$5,Fériés!$B$3:$B$5,0,0)=0),"1","")</calculatedColumnFormula>
    </tableColumn>
    <tableColumn id="72" xr3:uid="{7C01FCF1-02A1-4486-AF70-0F6F0734E7B0}" name="Colonne67" dataDxfId="142" totalsRowDxfId="37">
      <calculatedColumnFormula>IF(AND(BU$2&gt;=$D9,BU$2&lt;=$E9,WEEKDAY(BU$2,2)&lt;6,_xlfn.XLOOKUP(BU$2,Fériés!$B$3:$B$5,Fériés!$B$3:$B$5,0,0)=0),"1","")</calculatedColumnFormula>
    </tableColumn>
    <tableColumn id="73" xr3:uid="{A8A641F4-E964-4844-8E69-70B8AC96A0B5}" name="Colonne68" dataDxfId="141" totalsRowDxfId="36">
      <calculatedColumnFormula>IF(AND(BV$2&gt;=$D9,BV$2&lt;=$E9,WEEKDAY(BV$2,2)&lt;6,_xlfn.XLOOKUP(BV$2,Fériés!$B$3:$B$5,Fériés!$B$3:$B$5,0,0)=0),"1","")</calculatedColumnFormula>
    </tableColumn>
    <tableColumn id="74" xr3:uid="{0CB0573F-5C12-405A-BD85-0D9AE7C45966}" name="Colonne69" dataDxfId="140" totalsRowDxfId="35">
      <calculatedColumnFormula>IF(AND(BW$2&gt;=$D9,BW$2&lt;=$E9,WEEKDAY(BW$2,2)&lt;6,_xlfn.XLOOKUP(BW$2,Fériés!$B$3:$B$5,Fériés!$B$3:$B$5,0,0)=0),"1","")</calculatedColumnFormula>
    </tableColumn>
    <tableColumn id="75" xr3:uid="{34FAE58A-84FA-4457-8F5B-074B6A5584C6}" name="Colonne70" dataDxfId="139" totalsRowDxfId="34">
      <calculatedColumnFormula>IF(AND(BX$2&gt;=$D9,BX$2&lt;=$E9,WEEKDAY(BX$2,2)&lt;6,_xlfn.XLOOKUP(BX$2,Fériés!$B$3:$B$5,Fériés!$B$3:$B$5,0,0)=0),"1","")</calculatedColumnFormula>
    </tableColumn>
    <tableColumn id="76" xr3:uid="{903A7481-76FB-4492-9044-7FC26FB9FA31}" name="Colonne71" dataDxfId="138" totalsRowDxfId="33">
      <calculatedColumnFormula>IF(AND(BY$2&gt;=$D9,BY$2&lt;=$E9,WEEKDAY(BY$2,2)&lt;6,_xlfn.XLOOKUP(BY$2,Fériés!$B$3:$B$5,Fériés!$B$3:$B$5,0,0)=0),"1","")</calculatedColumnFormula>
    </tableColumn>
    <tableColumn id="77" xr3:uid="{1899217A-3F89-4858-A2B0-02130C0A2B7A}" name="Colonne72" dataDxfId="137" totalsRowDxfId="32">
      <calculatedColumnFormula>IF(AND(BZ$2&gt;=$D9,BZ$2&lt;=$E9,WEEKDAY(BZ$2,2)&lt;6,_xlfn.XLOOKUP(BZ$2,Fériés!$B$3:$B$5,Fériés!$B$3:$B$5,0,0)=0),"1","")</calculatedColumnFormula>
    </tableColumn>
    <tableColumn id="78" xr3:uid="{470191FE-C0A6-4454-A2C4-FC5D7C40CDCE}" name="Colonne73" dataDxfId="136" totalsRowDxfId="31">
      <calculatedColumnFormula>IF(AND(CA$2&gt;=$D9,CA$2&lt;=$E9,WEEKDAY(CA$2,2)&lt;6,_xlfn.XLOOKUP(CA$2,Fériés!$B$3:$B$5,Fériés!$B$3:$B$5,0,0)=0),"1","")</calculatedColumnFormula>
    </tableColumn>
    <tableColumn id="79" xr3:uid="{91F9F5D5-8316-4EB9-B107-D80D474760E7}" name="Colonne74" dataDxfId="135" totalsRowDxfId="30">
      <calculatedColumnFormula>IF(AND(CB$2&gt;=$D9,CB$2&lt;=$E9,WEEKDAY(CB$2,2)&lt;6,_xlfn.XLOOKUP(CB$2,Fériés!$B$3:$B$5,Fériés!$B$3:$B$5,0,0)=0),"1","")</calculatedColumnFormula>
    </tableColumn>
    <tableColumn id="80" xr3:uid="{73818BA3-A7EB-4F8B-AFCF-19C25B97E86B}" name="Colonne75" dataDxfId="134" totalsRowDxfId="29">
      <calculatedColumnFormula>IF(AND(CC$2&gt;=$D9,CC$2&lt;=$E9,WEEKDAY(CC$2,2)&lt;6,_xlfn.XLOOKUP(CC$2,Fériés!$B$3:$B$5,Fériés!$B$3:$B$5,0,0)=0),"1","")</calculatedColumnFormula>
    </tableColumn>
    <tableColumn id="81" xr3:uid="{09EE4F87-1982-4E50-B0BB-FAF0BA5F841B}" name="Colonne76" dataDxfId="133" totalsRowDxfId="28">
      <calculatedColumnFormula>IF(AND(CD$2&gt;=$D9,CD$2&lt;=$E9,WEEKDAY(CD$2,2)&lt;6,_xlfn.XLOOKUP(CD$2,Fériés!$B$3:$B$5,Fériés!$B$3:$B$5,0,0)=0),"1","")</calculatedColumnFormula>
    </tableColumn>
    <tableColumn id="82" xr3:uid="{B7A29794-BD35-41E7-B632-976363A8869D}" name="Colonne77" dataDxfId="132" totalsRowDxfId="27">
      <calculatedColumnFormula>IF(AND(CE$2&gt;=$D9,CE$2&lt;=$E9,WEEKDAY(CE$2,2)&lt;6,_xlfn.XLOOKUP(CE$2,Fériés!$B$3:$B$5,Fériés!$B$3:$B$5,0,0)=0),"1","")</calculatedColumnFormula>
    </tableColumn>
    <tableColumn id="83" xr3:uid="{4C594D0A-8174-4420-AF43-0C6A395DDF7E}" name="Colonne78" dataDxfId="131" totalsRowDxfId="26">
      <calculatedColumnFormula>IF(AND(CF$2&gt;=$D9,CF$2&lt;=$E9,WEEKDAY(CF$2,2)&lt;6,_xlfn.XLOOKUP(CF$2,Fériés!$B$3:$B$5,Fériés!$B$3:$B$5,0,0)=0),"1","")</calculatedColumnFormula>
    </tableColumn>
    <tableColumn id="84" xr3:uid="{808DC06F-2FD7-4A8D-AF23-FA7AD1E9DA3A}" name="Colonne79" dataDxfId="130" totalsRowDxfId="25">
      <calculatedColumnFormula>IF(AND(CG$2&gt;=$D9,CG$2&lt;=$E9,WEEKDAY(CG$2,2)&lt;6,_xlfn.XLOOKUP(CG$2,Fériés!$B$3:$B$5,Fériés!$B$3:$B$5,0,0)=0),"1","")</calculatedColumnFormula>
    </tableColumn>
    <tableColumn id="85" xr3:uid="{CD9D4BC9-D034-4318-8184-CCC4E7CE66A3}" name="Colonne80" dataDxfId="129" totalsRowDxfId="24">
      <calculatedColumnFormula>IF(AND(CH$2&gt;=$D9,CH$2&lt;=$E9,WEEKDAY(CH$2,2)&lt;6,_xlfn.XLOOKUP(CH$2,Fériés!$B$3:$B$5,Fériés!$B$3:$B$5,0,0)=0),"1","")</calculatedColumnFormula>
    </tableColumn>
    <tableColumn id="86" xr3:uid="{77D035C7-0AEB-4477-B66A-BDF44E6D62CF}" name="Colonne81" dataDxfId="128" totalsRowDxfId="23">
      <calculatedColumnFormula>IF(AND(CI$2&gt;=$D9,CI$2&lt;=$E9,WEEKDAY(CI$2,2)&lt;6,_xlfn.XLOOKUP(CI$2,Fériés!$B$3:$B$5,Fériés!$B$3:$B$5,0,0)=0),"1","")</calculatedColumnFormula>
    </tableColumn>
    <tableColumn id="87" xr3:uid="{00BBD385-72EC-40F9-A6B7-E0435E697374}" name="Colonne82" dataDxfId="127" totalsRowDxfId="22">
      <calculatedColumnFormula>IF(AND(CJ$2&gt;=$D9,CJ$2&lt;=$E9,WEEKDAY(CJ$2,2)&lt;6,_xlfn.XLOOKUP(CJ$2,Fériés!$B$3:$B$5,Fériés!$B$3:$B$5,0,0)=0),"1","")</calculatedColumnFormula>
    </tableColumn>
    <tableColumn id="88" xr3:uid="{6F68725E-9C1B-4B5D-BEEC-EADD2A3DF561}" name="Colonne83" dataDxfId="126" totalsRowDxfId="21">
      <calculatedColumnFormula>IF(AND(CK$2&gt;=$D9,CK$2&lt;=$E9,WEEKDAY(CK$2,2)&lt;6,_xlfn.XLOOKUP(CK$2,Fériés!$B$3:$B$5,Fériés!$B$3:$B$5,0,0)=0),"1","")</calculatedColumnFormula>
    </tableColumn>
    <tableColumn id="89" xr3:uid="{890C314A-9E83-4CA1-9E62-02AFA1FE99BD}" name="Colonne84" dataDxfId="125" totalsRowDxfId="20">
      <calculatedColumnFormula>IF(AND(CL$2&gt;=$D9,CL$2&lt;=$E9,WEEKDAY(CL$2,2)&lt;6,_xlfn.XLOOKUP(CL$2,Fériés!$B$3:$B$5,Fériés!$B$3:$B$5,0,0)=0),"1","")</calculatedColumnFormula>
    </tableColumn>
    <tableColumn id="90" xr3:uid="{D5316509-568B-4DEF-BD22-163639F04375}" name="Colonne85" dataDxfId="124" totalsRowDxfId="19">
      <calculatedColumnFormula>IF(AND(CM$2&gt;=$D9,CM$2&lt;=$E9,WEEKDAY(CM$2,2)&lt;6,_xlfn.XLOOKUP(CM$2,Fériés!$B$3:$B$5,Fériés!$B$3:$B$5,0,0)=0),"1","")</calculatedColumnFormula>
    </tableColumn>
    <tableColumn id="91" xr3:uid="{8E1C8208-C2BE-4C7D-BF8A-F4C6F8A638DF}" name="Colonne86" dataDxfId="123" totalsRowDxfId="18">
      <calculatedColumnFormula>IF(AND(CN$2&gt;=$D9,CN$2&lt;=$E9,WEEKDAY(CN$2,2)&lt;6,_xlfn.XLOOKUP(CN$2,Fériés!$B$3:$B$5,Fériés!$B$3:$B$5,0,0)=0),"1","")</calculatedColumnFormula>
    </tableColumn>
    <tableColumn id="92" xr3:uid="{C6E77EA4-C703-47F1-9D61-05CA143961BF}" name="Colonne87" dataDxfId="122" totalsRowDxfId="17">
      <calculatedColumnFormula>IF(AND(CO$2&gt;=$D9,CO$2&lt;=$E9,WEEKDAY(CO$2,2)&lt;6,_xlfn.XLOOKUP(CO$2,Fériés!$B$3:$B$5,Fériés!$B$3:$B$5,0,0)=0),"1","")</calculatedColumnFormula>
    </tableColumn>
    <tableColumn id="93" xr3:uid="{A0D5AB71-FAFF-47A7-864E-848AFF481716}" name="Colonne88" dataDxfId="121" totalsRowDxfId="16">
      <calculatedColumnFormula>IF(AND(CP$2&gt;=$D9,CP$2&lt;=$E9,WEEKDAY(CP$2,2)&lt;6,_xlfn.XLOOKUP(CP$2,Fériés!$B$3:$B$5,Fériés!$B$3:$B$5,0,0)=0),"1","")</calculatedColumnFormula>
    </tableColumn>
    <tableColumn id="94" xr3:uid="{91E89934-5F19-4A14-8936-89FB4B2775B4}" name="Colonne89" dataDxfId="120" totalsRowDxfId="15">
      <calculatedColumnFormula>IF(AND(CQ$2&gt;=$D9,CQ$2&lt;=$E9,WEEKDAY(CQ$2,2)&lt;6,_xlfn.XLOOKUP(CQ$2,Fériés!$B$3:$B$5,Fériés!$B$3:$B$5,0,0)=0),"1","")</calculatedColumnFormula>
    </tableColumn>
    <tableColumn id="95" xr3:uid="{FC17E60E-A04B-452F-9F59-FD9BC8AFD5EE}" name="Colonne90" dataDxfId="119" totalsRowDxfId="14">
      <calculatedColumnFormula>IF(AND(CR$2&gt;=$D9,CR$2&lt;=$E9,WEEKDAY(CR$2,2)&lt;6,_xlfn.XLOOKUP(CR$2,Fériés!$B$3:$B$5,Fériés!$B$3:$B$5,0,0)=0),"1","")</calculatedColumnFormula>
    </tableColumn>
    <tableColumn id="96" xr3:uid="{1E61146B-19C6-4407-8CA6-D12F5C7A2575}" name="Colonne91" dataDxfId="118" totalsRowDxfId="13">
      <calculatedColumnFormula>IF(AND(CS$2&gt;=$D9,CS$2&lt;=$E9,WEEKDAY(CS$2,2)&lt;6,_xlfn.XLOOKUP(CS$2,Fériés!$B$3:$B$5,Fériés!$B$3:$B$5,0,0)=0),"1","")</calculatedColumnFormula>
    </tableColumn>
    <tableColumn id="97" xr3:uid="{108400E6-5D7D-4C50-8E3E-7E36C39DDADB}" name="Colonne92" dataDxfId="117" totalsRowDxfId="12">
      <calculatedColumnFormula>IF(AND(CT$2&gt;=$D9,CT$2&lt;=$E9,WEEKDAY(CT$2,2)&lt;6,_xlfn.XLOOKUP(CT$2,Fériés!$B$3:$B$5,Fériés!$B$3:$B$5,0,0)=0),"1","")</calculatedColumnFormula>
    </tableColumn>
    <tableColumn id="98" xr3:uid="{E8F7DE46-B2AB-4EBF-8317-16D9CE1384D4}" name="Colonne93" dataDxfId="116" totalsRowDxfId="11">
      <calculatedColumnFormula>IF(AND(CU$2&gt;=$D9,CU$2&lt;=$E9,WEEKDAY(CU$2,2)&lt;6,_xlfn.XLOOKUP(CU$2,Fériés!$B$3:$B$5,Fériés!$B$3:$B$5,0,0)=0),"1","")</calculatedColumnFormula>
    </tableColumn>
    <tableColumn id="99" xr3:uid="{B91E2A73-81F7-4A6D-ABA2-A3F00D395897}" name="Colonne94" dataDxfId="115" totalsRowDxfId="10">
      <calculatedColumnFormula>IF(AND(CV$2&gt;=$D9,CV$2&lt;=$E9,WEEKDAY(CV$2,2)&lt;6,_xlfn.XLOOKUP(CV$2,Fériés!$B$3:$B$5,Fériés!$B$3:$B$5,0,0)=0),"1","")</calculatedColumnFormula>
    </tableColumn>
    <tableColumn id="100" xr3:uid="{BA91FC0A-049F-42EF-9DFE-698B521E4064}" name="Colonne95" dataDxfId="114" totalsRowDxfId="9">
      <calculatedColumnFormula>IF(AND(CW$2&gt;=$D9,CW$2&lt;=$E9,WEEKDAY(CW$2,2)&lt;6,_xlfn.XLOOKUP(CW$2,Fériés!$B$3:$B$5,Fériés!$B$3:$B$5,0,0)=0),"1","")</calculatedColumnFormula>
    </tableColumn>
    <tableColumn id="101" xr3:uid="{9C10BF64-524F-4F32-AE48-64492ADF07DA}" name="Colonne96" dataDxfId="113" totalsRowDxfId="8">
      <calculatedColumnFormula>IF(AND(CX$2&gt;=$D9,CX$2&lt;=$E9,WEEKDAY(CX$2,2)&lt;6,_xlfn.XLOOKUP(CX$2,Fériés!$B$3:$B$5,Fériés!$B$3:$B$5,0,0)=0),"1","")</calculatedColumnFormula>
    </tableColumn>
    <tableColumn id="102" xr3:uid="{7AB5444F-743F-4D1A-BC3C-AC8C55018F9B}" name="Colonne97" dataDxfId="112" totalsRowDxfId="7">
      <calculatedColumnFormula>IF(AND(CY$2&gt;=$D9,CY$2&lt;=$E9,WEEKDAY(CY$2,2)&lt;6,_xlfn.XLOOKUP(CY$2,Fériés!$B$3:$B$5,Fériés!$B$3:$B$5,0,0)=0),"1","")</calculatedColumnFormula>
    </tableColumn>
    <tableColumn id="103" xr3:uid="{E3B4769A-791E-4566-B445-F07DC08727DF}" name="Colonne98" dataDxfId="111" totalsRowDxfId="6">
      <calculatedColumnFormula>IF(AND(CZ$2&gt;=$D9,CZ$2&lt;=$E9,WEEKDAY(CZ$2,2)&lt;6,_xlfn.XLOOKUP(CZ$2,Fériés!$B$3:$B$5,Fériés!$B$3:$B$5,0,0)=0),"1","")</calculatedColumnFormula>
    </tableColumn>
    <tableColumn id="104" xr3:uid="{C5B21E84-5278-457E-BBBF-956708D01D2F}" name="Colonne99" dataDxfId="110" totalsRowDxfId="5">
      <calculatedColumnFormula>IF(AND(DA$2&gt;=$D9,DA$2&lt;=$E9,WEEKDAY(DA$2,2)&lt;6,_xlfn.XLOOKUP(DA$2,Fériés!$B$3:$B$5,Fériés!$B$3:$B$5,0,0)=0),"1","")</calculatedColumnFormula>
    </tableColumn>
    <tableColumn id="105" xr3:uid="{7389B572-5A0C-40A5-9D49-7D32B4648B50}" name="Colonne100" dataDxfId="109" totalsRowDxfId="4">
      <calculatedColumnFormula>IF(AND(DB$2&gt;=$D9,DB$2&lt;=$E9,WEEKDAY(DB$2,2)&lt;6,_xlfn.XLOOKUP(DB$2,Fériés!$B$3:$B$5,Fériés!$B$3:$B$5,0,0)=0),"1","")</calculatedColumnFormula>
    </tableColumn>
  </tableColumns>
  <tableStyleInfo name="TableStyleLight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935FD4-1E1A-4941-81ED-58BCCC632482}">
  <dimension ref="B1:DB17"/>
  <sheetViews>
    <sheetView tabSelected="1" workbookViewId="0">
      <pane xSplit="6" ySplit="7" topLeftCell="U8" activePane="bottomRight" state="frozen"/>
      <selection activeCell="G13" sqref="G13"/>
      <selection pane="topRight" activeCell="G13" sqref="G13"/>
      <selection pane="bottomLeft" activeCell="G13" sqref="G13"/>
      <selection pane="bottomRight" activeCell="G13" sqref="G13"/>
    </sheetView>
  </sheetViews>
  <sheetFormatPr baseColWidth="10" defaultRowHeight="15" x14ac:dyDescent="0.25"/>
  <cols>
    <col min="1" max="1" width="2" customWidth="1"/>
    <col min="3" max="3" width="22.28515625" bestFit="1" customWidth="1"/>
    <col min="4" max="4" width="15.7109375" customWidth="1"/>
    <col min="5" max="5" width="12.85546875" customWidth="1"/>
    <col min="6" max="6" width="9" bestFit="1" customWidth="1"/>
  </cols>
  <sheetData>
    <row r="1" spans="2:106" x14ac:dyDescent="0.25">
      <c r="B1" t="s">
        <v>68</v>
      </c>
    </row>
    <row r="2" spans="2:106" x14ac:dyDescent="0.25">
      <c r="B2" t="s">
        <v>68</v>
      </c>
      <c r="H2" s="1">
        <f>E7</f>
        <v>44225</v>
      </c>
      <c r="I2" s="1">
        <f>H2+1</f>
        <v>44226</v>
      </c>
      <c r="J2" s="1">
        <f t="shared" ref="J2:BK2" si="0">I2+1</f>
        <v>44227</v>
      </c>
      <c r="K2" s="1">
        <f t="shared" si="0"/>
        <v>44228</v>
      </c>
      <c r="L2" s="1">
        <f t="shared" si="0"/>
        <v>44229</v>
      </c>
      <c r="M2" s="1">
        <f t="shared" si="0"/>
        <v>44230</v>
      </c>
      <c r="N2" s="1">
        <f t="shared" si="0"/>
        <v>44231</v>
      </c>
      <c r="O2" s="1">
        <f t="shared" si="0"/>
        <v>44232</v>
      </c>
      <c r="P2" s="1">
        <f t="shared" si="0"/>
        <v>44233</v>
      </c>
      <c r="Q2" s="1">
        <f t="shared" si="0"/>
        <v>44234</v>
      </c>
      <c r="R2" s="1">
        <f t="shared" si="0"/>
        <v>44235</v>
      </c>
      <c r="S2" s="1">
        <f t="shared" si="0"/>
        <v>44236</v>
      </c>
      <c r="T2" s="1">
        <f t="shared" si="0"/>
        <v>44237</v>
      </c>
      <c r="U2" s="1">
        <f t="shared" si="0"/>
        <v>44238</v>
      </c>
      <c r="V2" s="1">
        <f t="shared" si="0"/>
        <v>44239</v>
      </c>
      <c r="W2" s="1">
        <f t="shared" si="0"/>
        <v>44240</v>
      </c>
      <c r="X2" s="1">
        <f t="shared" si="0"/>
        <v>44241</v>
      </c>
      <c r="Y2" s="1">
        <f t="shared" si="0"/>
        <v>44242</v>
      </c>
      <c r="Z2" s="1">
        <f t="shared" si="0"/>
        <v>44243</v>
      </c>
      <c r="AA2" s="1">
        <f t="shared" si="0"/>
        <v>44244</v>
      </c>
      <c r="AB2" s="1">
        <f t="shared" si="0"/>
        <v>44245</v>
      </c>
      <c r="AC2" s="1">
        <f t="shared" si="0"/>
        <v>44246</v>
      </c>
      <c r="AD2" s="1">
        <f t="shared" si="0"/>
        <v>44247</v>
      </c>
      <c r="AE2" s="1">
        <f t="shared" si="0"/>
        <v>44248</v>
      </c>
      <c r="AF2" s="1">
        <f t="shared" si="0"/>
        <v>44249</v>
      </c>
      <c r="AG2" s="1">
        <f t="shared" si="0"/>
        <v>44250</v>
      </c>
      <c r="AH2" s="1">
        <f t="shared" si="0"/>
        <v>44251</v>
      </c>
      <c r="AI2" s="1">
        <f t="shared" si="0"/>
        <v>44252</v>
      </c>
      <c r="AJ2" s="1">
        <f t="shared" si="0"/>
        <v>44253</v>
      </c>
      <c r="AK2" s="1">
        <f t="shared" si="0"/>
        <v>44254</v>
      </c>
      <c r="AL2" s="1">
        <f t="shared" si="0"/>
        <v>44255</v>
      </c>
      <c r="AM2" s="1">
        <f t="shared" si="0"/>
        <v>44256</v>
      </c>
      <c r="AN2" s="1">
        <f t="shared" si="0"/>
        <v>44257</v>
      </c>
      <c r="AO2" s="1">
        <f t="shared" si="0"/>
        <v>44258</v>
      </c>
      <c r="AP2" s="1">
        <f t="shared" si="0"/>
        <v>44259</v>
      </c>
      <c r="AQ2" s="1">
        <f t="shared" si="0"/>
        <v>44260</v>
      </c>
      <c r="AR2" s="1">
        <f t="shared" si="0"/>
        <v>44261</v>
      </c>
      <c r="AS2" s="1">
        <f t="shared" si="0"/>
        <v>44262</v>
      </c>
      <c r="AT2" s="1">
        <f t="shared" si="0"/>
        <v>44263</v>
      </c>
      <c r="AU2" s="1">
        <f t="shared" si="0"/>
        <v>44264</v>
      </c>
      <c r="AV2" s="1">
        <f t="shared" si="0"/>
        <v>44265</v>
      </c>
      <c r="AW2" s="1">
        <f t="shared" si="0"/>
        <v>44266</v>
      </c>
      <c r="AX2" s="1">
        <f t="shared" si="0"/>
        <v>44267</v>
      </c>
      <c r="AY2" s="1">
        <f t="shared" si="0"/>
        <v>44268</v>
      </c>
      <c r="AZ2" s="1">
        <f t="shared" si="0"/>
        <v>44269</v>
      </c>
      <c r="BA2" s="1">
        <f t="shared" si="0"/>
        <v>44270</v>
      </c>
      <c r="BB2" s="1">
        <f t="shared" si="0"/>
        <v>44271</v>
      </c>
      <c r="BC2" s="1">
        <f t="shared" si="0"/>
        <v>44272</v>
      </c>
      <c r="BD2" s="1">
        <f t="shared" si="0"/>
        <v>44273</v>
      </c>
      <c r="BE2" s="1">
        <f t="shared" si="0"/>
        <v>44274</v>
      </c>
      <c r="BF2" s="1">
        <f t="shared" si="0"/>
        <v>44275</v>
      </c>
      <c r="BG2" s="1">
        <f t="shared" si="0"/>
        <v>44276</v>
      </c>
      <c r="BH2" s="1">
        <f t="shared" si="0"/>
        <v>44277</v>
      </c>
      <c r="BI2" s="1">
        <f t="shared" si="0"/>
        <v>44278</v>
      </c>
      <c r="BJ2" s="1">
        <f t="shared" si="0"/>
        <v>44279</v>
      </c>
      <c r="BK2" s="1">
        <f t="shared" si="0"/>
        <v>44280</v>
      </c>
      <c r="BL2" s="1">
        <f t="shared" ref="BL2" si="1">BK2+1</f>
        <v>44281</v>
      </c>
      <c r="BM2" s="1">
        <f t="shared" ref="BM2" si="2">BL2+1</f>
        <v>44282</v>
      </c>
      <c r="BN2" s="1">
        <f t="shared" ref="BN2" si="3">BM2+1</f>
        <v>44283</v>
      </c>
      <c r="BO2" s="1">
        <f t="shared" ref="BO2" si="4">BN2+1</f>
        <v>44284</v>
      </c>
      <c r="BP2" s="1">
        <f t="shared" ref="BP2" si="5">BO2+1</f>
        <v>44285</v>
      </c>
      <c r="BQ2" s="1">
        <f t="shared" ref="BQ2" si="6">BP2+1</f>
        <v>44286</v>
      </c>
      <c r="BR2" s="1">
        <f t="shared" ref="BR2" si="7">BQ2+1</f>
        <v>44287</v>
      </c>
      <c r="BS2" s="1">
        <f t="shared" ref="BS2" si="8">BR2+1</f>
        <v>44288</v>
      </c>
      <c r="BT2" s="1">
        <f t="shared" ref="BT2" si="9">BS2+1</f>
        <v>44289</v>
      </c>
      <c r="BU2" s="1">
        <f t="shared" ref="BU2" si="10">BT2+1</f>
        <v>44290</v>
      </c>
      <c r="BV2" s="1">
        <f t="shared" ref="BV2" si="11">BU2+1</f>
        <v>44291</v>
      </c>
      <c r="BW2" s="1">
        <f t="shared" ref="BW2" si="12">BV2+1</f>
        <v>44292</v>
      </c>
      <c r="BX2" s="1">
        <f t="shared" ref="BX2" si="13">BW2+1</f>
        <v>44293</v>
      </c>
      <c r="BY2" s="1">
        <f t="shared" ref="BY2" si="14">BX2+1</f>
        <v>44294</v>
      </c>
      <c r="BZ2" s="1">
        <f t="shared" ref="BZ2" si="15">BY2+1</f>
        <v>44295</v>
      </c>
      <c r="CA2" s="1">
        <f t="shared" ref="CA2" si="16">BZ2+1</f>
        <v>44296</v>
      </c>
      <c r="CB2" s="1">
        <f t="shared" ref="CB2" si="17">CA2+1</f>
        <v>44297</v>
      </c>
      <c r="CC2" s="1">
        <f t="shared" ref="CC2" si="18">CB2+1</f>
        <v>44298</v>
      </c>
      <c r="CD2" s="1">
        <f t="shared" ref="CD2" si="19">CC2+1</f>
        <v>44299</v>
      </c>
      <c r="CE2" s="1">
        <f t="shared" ref="CE2" si="20">CD2+1</f>
        <v>44300</v>
      </c>
      <c r="CF2" s="1">
        <f t="shared" ref="CF2" si="21">CE2+1</f>
        <v>44301</v>
      </c>
      <c r="CG2" s="1">
        <f t="shared" ref="CG2" si="22">CF2+1</f>
        <v>44302</v>
      </c>
      <c r="CH2" s="1">
        <f t="shared" ref="CH2" si="23">CG2+1</f>
        <v>44303</v>
      </c>
      <c r="CI2" s="1">
        <f t="shared" ref="CI2" si="24">CH2+1</f>
        <v>44304</v>
      </c>
      <c r="CJ2" s="1">
        <f t="shared" ref="CJ2" si="25">CI2+1</f>
        <v>44305</v>
      </c>
      <c r="CK2" s="1">
        <f t="shared" ref="CK2" si="26">CJ2+1</f>
        <v>44306</v>
      </c>
      <c r="CL2" s="1">
        <f t="shared" ref="CL2" si="27">CK2+1</f>
        <v>44307</v>
      </c>
      <c r="CM2" s="1">
        <f t="shared" ref="CM2" si="28">CL2+1</f>
        <v>44308</v>
      </c>
      <c r="CN2" s="1">
        <f t="shared" ref="CN2" si="29">CM2+1</f>
        <v>44309</v>
      </c>
      <c r="CO2" s="1">
        <f t="shared" ref="CO2" si="30">CN2+1</f>
        <v>44310</v>
      </c>
      <c r="CP2" s="1">
        <f t="shared" ref="CP2" si="31">CO2+1</f>
        <v>44311</v>
      </c>
      <c r="CQ2" s="1">
        <f t="shared" ref="CQ2" si="32">CP2+1</f>
        <v>44312</v>
      </c>
      <c r="CR2" s="1">
        <f t="shared" ref="CR2" si="33">CQ2+1</f>
        <v>44313</v>
      </c>
      <c r="CS2" s="1">
        <f t="shared" ref="CS2" si="34">CR2+1</f>
        <v>44314</v>
      </c>
      <c r="CT2" s="1">
        <f t="shared" ref="CT2" si="35">CS2+1</f>
        <v>44315</v>
      </c>
      <c r="CU2" s="1">
        <f t="shared" ref="CU2" si="36">CT2+1</f>
        <v>44316</v>
      </c>
      <c r="CV2" s="1">
        <f t="shared" ref="CV2" si="37">CU2+1</f>
        <v>44317</v>
      </c>
      <c r="CW2" s="1">
        <f t="shared" ref="CW2" si="38">CV2+1</f>
        <v>44318</v>
      </c>
      <c r="CX2" s="1">
        <f t="shared" ref="CX2" si="39">CW2+1</f>
        <v>44319</v>
      </c>
      <c r="CY2" s="1">
        <f t="shared" ref="CY2" si="40">CX2+1</f>
        <v>44320</v>
      </c>
      <c r="CZ2" s="1">
        <f t="shared" ref="CZ2" si="41">CY2+1</f>
        <v>44321</v>
      </c>
      <c r="DA2" s="1">
        <f t="shared" ref="DA2" si="42">CZ2+1</f>
        <v>44322</v>
      </c>
      <c r="DB2" s="1">
        <f t="shared" ref="DB2" si="43">DA2+1</f>
        <v>44323</v>
      </c>
    </row>
    <row r="3" spans="2:106" ht="15.75" thickBot="1" x14ac:dyDescent="0.3">
      <c r="F3" s="1"/>
      <c r="G3" s="1" t="s">
        <v>10</v>
      </c>
      <c r="H3" s="3" t="str">
        <f t="shared" ref="H3:BK3" si="44">CHOOSE(WEEKDAY(H2,2),"LUN","MAR","MER","JEU","VEN","SAM","DIM")</f>
        <v>VEN</v>
      </c>
      <c r="I3" s="3" t="str">
        <f t="shared" si="44"/>
        <v>SAM</v>
      </c>
      <c r="J3" s="3" t="str">
        <f t="shared" si="44"/>
        <v>DIM</v>
      </c>
      <c r="K3" s="3" t="str">
        <f t="shared" si="44"/>
        <v>LUN</v>
      </c>
      <c r="L3" s="3" t="str">
        <f t="shared" si="44"/>
        <v>MAR</v>
      </c>
      <c r="M3" s="3" t="str">
        <f t="shared" si="44"/>
        <v>MER</v>
      </c>
      <c r="N3" s="3" t="str">
        <f t="shared" si="44"/>
        <v>JEU</v>
      </c>
      <c r="O3" s="3" t="str">
        <f t="shared" si="44"/>
        <v>VEN</v>
      </c>
      <c r="P3" s="3" t="str">
        <f t="shared" si="44"/>
        <v>SAM</v>
      </c>
      <c r="Q3" s="3" t="str">
        <f t="shared" si="44"/>
        <v>DIM</v>
      </c>
      <c r="R3" s="3" t="str">
        <f t="shared" si="44"/>
        <v>LUN</v>
      </c>
      <c r="S3" s="3" t="str">
        <f t="shared" si="44"/>
        <v>MAR</v>
      </c>
      <c r="T3" s="3" t="str">
        <f t="shared" si="44"/>
        <v>MER</v>
      </c>
      <c r="U3" s="3" t="str">
        <f t="shared" si="44"/>
        <v>JEU</v>
      </c>
      <c r="V3" s="3" t="str">
        <f t="shared" si="44"/>
        <v>VEN</v>
      </c>
      <c r="W3" s="3" t="str">
        <f t="shared" si="44"/>
        <v>SAM</v>
      </c>
      <c r="X3" s="3" t="str">
        <f t="shared" si="44"/>
        <v>DIM</v>
      </c>
      <c r="Y3" s="3" t="str">
        <f t="shared" si="44"/>
        <v>LUN</v>
      </c>
      <c r="Z3" s="3" t="str">
        <f t="shared" si="44"/>
        <v>MAR</v>
      </c>
      <c r="AA3" s="3" t="str">
        <f t="shared" si="44"/>
        <v>MER</v>
      </c>
      <c r="AB3" s="3" t="str">
        <f t="shared" si="44"/>
        <v>JEU</v>
      </c>
      <c r="AC3" s="3" t="str">
        <f t="shared" si="44"/>
        <v>VEN</v>
      </c>
      <c r="AD3" s="3" t="str">
        <f t="shared" si="44"/>
        <v>SAM</v>
      </c>
      <c r="AE3" s="3" t="str">
        <f t="shared" si="44"/>
        <v>DIM</v>
      </c>
      <c r="AF3" s="3" t="str">
        <f t="shared" si="44"/>
        <v>LUN</v>
      </c>
      <c r="AG3" s="3" t="str">
        <f t="shared" si="44"/>
        <v>MAR</v>
      </c>
      <c r="AH3" s="3" t="str">
        <f t="shared" si="44"/>
        <v>MER</v>
      </c>
      <c r="AI3" s="3" t="str">
        <f t="shared" si="44"/>
        <v>JEU</v>
      </c>
      <c r="AJ3" s="3" t="str">
        <f t="shared" si="44"/>
        <v>VEN</v>
      </c>
      <c r="AK3" s="3" t="str">
        <f t="shared" si="44"/>
        <v>SAM</v>
      </c>
      <c r="AL3" s="3" t="str">
        <f t="shared" si="44"/>
        <v>DIM</v>
      </c>
      <c r="AM3" s="3" t="str">
        <f t="shared" si="44"/>
        <v>LUN</v>
      </c>
      <c r="AN3" s="3" t="str">
        <f t="shared" si="44"/>
        <v>MAR</v>
      </c>
      <c r="AO3" s="3" t="str">
        <f t="shared" si="44"/>
        <v>MER</v>
      </c>
      <c r="AP3" s="3" t="str">
        <f t="shared" si="44"/>
        <v>JEU</v>
      </c>
      <c r="AQ3" s="3" t="str">
        <f t="shared" si="44"/>
        <v>VEN</v>
      </c>
      <c r="AR3" s="3" t="str">
        <f t="shared" si="44"/>
        <v>SAM</v>
      </c>
      <c r="AS3" s="3" t="str">
        <f t="shared" si="44"/>
        <v>DIM</v>
      </c>
      <c r="AT3" s="3" t="str">
        <f t="shared" si="44"/>
        <v>LUN</v>
      </c>
      <c r="AU3" s="3" t="str">
        <f t="shared" si="44"/>
        <v>MAR</v>
      </c>
      <c r="AV3" s="3" t="str">
        <f t="shared" si="44"/>
        <v>MER</v>
      </c>
      <c r="AW3" s="3" t="str">
        <f t="shared" si="44"/>
        <v>JEU</v>
      </c>
      <c r="AX3" s="3" t="str">
        <f t="shared" si="44"/>
        <v>VEN</v>
      </c>
      <c r="AY3" s="3" t="str">
        <f t="shared" si="44"/>
        <v>SAM</v>
      </c>
      <c r="AZ3" s="3" t="str">
        <f t="shared" si="44"/>
        <v>DIM</v>
      </c>
      <c r="BA3" s="3" t="str">
        <f t="shared" si="44"/>
        <v>LUN</v>
      </c>
      <c r="BB3" s="3" t="str">
        <f t="shared" si="44"/>
        <v>MAR</v>
      </c>
      <c r="BC3" s="3" t="str">
        <f t="shared" si="44"/>
        <v>MER</v>
      </c>
      <c r="BD3" s="3" t="str">
        <f t="shared" si="44"/>
        <v>JEU</v>
      </c>
      <c r="BE3" s="3" t="str">
        <f t="shared" si="44"/>
        <v>VEN</v>
      </c>
      <c r="BF3" s="3" t="str">
        <f t="shared" si="44"/>
        <v>SAM</v>
      </c>
      <c r="BG3" s="3" t="str">
        <f t="shared" si="44"/>
        <v>DIM</v>
      </c>
      <c r="BH3" s="3" t="str">
        <f t="shared" si="44"/>
        <v>LUN</v>
      </c>
      <c r="BI3" s="3" t="str">
        <f t="shared" si="44"/>
        <v>MAR</v>
      </c>
      <c r="BJ3" s="3" t="str">
        <f t="shared" si="44"/>
        <v>MER</v>
      </c>
      <c r="BK3" s="3" t="str">
        <f t="shared" si="44"/>
        <v>JEU</v>
      </c>
      <c r="BL3" s="3" t="str">
        <f t="shared" ref="BL3" si="45">CHOOSE(WEEKDAY(BL2,2),"LUN","MAR","MER","JEU","VEN","SAM","DIM")</f>
        <v>VEN</v>
      </c>
      <c r="BM3" s="3" t="str">
        <f t="shared" ref="BM3" si="46">CHOOSE(WEEKDAY(BM2,2),"LUN","MAR","MER","JEU","VEN","SAM","DIM")</f>
        <v>SAM</v>
      </c>
      <c r="BN3" s="3" t="str">
        <f t="shared" ref="BN3" si="47">CHOOSE(WEEKDAY(BN2,2),"LUN","MAR","MER","JEU","VEN","SAM","DIM")</f>
        <v>DIM</v>
      </c>
      <c r="BO3" s="3" t="str">
        <f t="shared" ref="BO3" si="48">CHOOSE(WEEKDAY(BO2,2),"LUN","MAR","MER","JEU","VEN","SAM","DIM")</f>
        <v>LUN</v>
      </c>
      <c r="BP3" s="3" t="str">
        <f t="shared" ref="BP3" si="49">CHOOSE(WEEKDAY(BP2,2),"LUN","MAR","MER","JEU","VEN","SAM","DIM")</f>
        <v>MAR</v>
      </c>
      <c r="BQ3" s="3" t="str">
        <f t="shared" ref="BQ3" si="50">CHOOSE(WEEKDAY(BQ2,2),"LUN","MAR","MER","JEU","VEN","SAM","DIM")</f>
        <v>MER</v>
      </c>
      <c r="BR3" s="3" t="str">
        <f t="shared" ref="BR3" si="51">CHOOSE(WEEKDAY(BR2,2),"LUN","MAR","MER","JEU","VEN","SAM","DIM")</f>
        <v>JEU</v>
      </c>
      <c r="BS3" s="3" t="str">
        <f t="shared" ref="BS3" si="52">CHOOSE(WEEKDAY(BS2,2),"LUN","MAR","MER","JEU","VEN","SAM","DIM")</f>
        <v>VEN</v>
      </c>
      <c r="BT3" s="3" t="str">
        <f t="shared" ref="BT3" si="53">CHOOSE(WEEKDAY(BT2,2),"LUN","MAR","MER","JEU","VEN","SAM","DIM")</f>
        <v>SAM</v>
      </c>
      <c r="BU3" s="3" t="str">
        <f t="shared" ref="BU3" si="54">CHOOSE(WEEKDAY(BU2,2),"LUN","MAR","MER","JEU","VEN","SAM","DIM")</f>
        <v>DIM</v>
      </c>
      <c r="BV3" s="3" t="str">
        <f t="shared" ref="BV3" si="55">CHOOSE(WEEKDAY(BV2,2),"LUN","MAR","MER","JEU","VEN","SAM","DIM")</f>
        <v>LUN</v>
      </c>
      <c r="BW3" s="3" t="str">
        <f t="shared" ref="BW3" si="56">CHOOSE(WEEKDAY(BW2,2),"LUN","MAR","MER","JEU","VEN","SAM","DIM")</f>
        <v>MAR</v>
      </c>
      <c r="BX3" s="3" t="str">
        <f t="shared" ref="BX3" si="57">CHOOSE(WEEKDAY(BX2,2),"LUN","MAR","MER","JEU","VEN","SAM","DIM")</f>
        <v>MER</v>
      </c>
      <c r="BY3" s="3" t="str">
        <f t="shared" ref="BY3" si="58">CHOOSE(WEEKDAY(BY2,2),"LUN","MAR","MER","JEU","VEN","SAM","DIM")</f>
        <v>JEU</v>
      </c>
      <c r="BZ3" s="3" t="str">
        <f t="shared" ref="BZ3" si="59">CHOOSE(WEEKDAY(BZ2,2),"LUN","MAR","MER","JEU","VEN","SAM","DIM")</f>
        <v>VEN</v>
      </c>
      <c r="CA3" s="3" t="str">
        <f t="shared" ref="CA3" si="60">CHOOSE(WEEKDAY(CA2,2),"LUN","MAR","MER","JEU","VEN","SAM","DIM")</f>
        <v>SAM</v>
      </c>
      <c r="CB3" s="3" t="str">
        <f t="shared" ref="CB3" si="61">CHOOSE(WEEKDAY(CB2,2),"LUN","MAR","MER","JEU","VEN","SAM","DIM")</f>
        <v>DIM</v>
      </c>
      <c r="CC3" s="3" t="str">
        <f t="shared" ref="CC3" si="62">CHOOSE(WEEKDAY(CC2,2),"LUN","MAR","MER","JEU","VEN","SAM","DIM")</f>
        <v>LUN</v>
      </c>
      <c r="CD3" s="3" t="str">
        <f t="shared" ref="CD3" si="63">CHOOSE(WEEKDAY(CD2,2),"LUN","MAR","MER","JEU","VEN","SAM","DIM")</f>
        <v>MAR</v>
      </c>
      <c r="CE3" s="3" t="str">
        <f t="shared" ref="CE3" si="64">CHOOSE(WEEKDAY(CE2,2),"LUN","MAR","MER","JEU","VEN","SAM","DIM")</f>
        <v>MER</v>
      </c>
      <c r="CF3" s="3" t="str">
        <f t="shared" ref="CF3" si="65">CHOOSE(WEEKDAY(CF2,2),"LUN","MAR","MER","JEU","VEN","SAM","DIM")</f>
        <v>JEU</v>
      </c>
      <c r="CG3" s="3" t="str">
        <f t="shared" ref="CG3" si="66">CHOOSE(WEEKDAY(CG2,2),"LUN","MAR","MER","JEU","VEN","SAM","DIM")</f>
        <v>VEN</v>
      </c>
      <c r="CH3" s="3" t="str">
        <f t="shared" ref="CH3" si="67">CHOOSE(WEEKDAY(CH2,2),"LUN","MAR","MER","JEU","VEN","SAM","DIM")</f>
        <v>SAM</v>
      </c>
      <c r="CI3" s="3" t="str">
        <f t="shared" ref="CI3" si="68">CHOOSE(WEEKDAY(CI2,2),"LUN","MAR","MER","JEU","VEN","SAM","DIM")</f>
        <v>DIM</v>
      </c>
      <c r="CJ3" s="3" t="str">
        <f t="shared" ref="CJ3" si="69">CHOOSE(WEEKDAY(CJ2,2),"LUN","MAR","MER","JEU","VEN","SAM","DIM")</f>
        <v>LUN</v>
      </c>
      <c r="CK3" s="3" t="str">
        <f t="shared" ref="CK3" si="70">CHOOSE(WEEKDAY(CK2,2),"LUN","MAR","MER","JEU","VEN","SAM","DIM")</f>
        <v>MAR</v>
      </c>
      <c r="CL3" s="3" t="str">
        <f t="shared" ref="CL3" si="71">CHOOSE(WEEKDAY(CL2,2),"LUN","MAR","MER","JEU","VEN","SAM","DIM")</f>
        <v>MER</v>
      </c>
      <c r="CM3" s="3" t="str">
        <f t="shared" ref="CM3" si="72">CHOOSE(WEEKDAY(CM2,2),"LUN","MAR","MER","JEU","VEN","SAM","DIM")</f>
        <v>JEU</v>
      </c>
      <c r="CN3" s="3" t="str">
        <f t="shared" ref="CN3" si="73">CHOOSE(WEEKDAY(CN2,2),"LUN","MAR","MER","JEU","VEN","SAM","DIM")</f>
        <v>VEN</v>
      </c>
      <c r="CO3" s="3" t="str">
        <f t="shared" ref="CO3" si="74">CHOOSE(WEEKDAY(CO2,2),"LUN","MAR","MER","JEU","VEN","SAM","DIM")</f>
        <v>SAM</v>
      </c>
      <c r="CP3" s="3" t="str">
        <f t="shared" ref="CP3" si="75">CHOOSE(WEEKDAY(CP2,2),"LUN","MAR","MER","JEU","VEN","SAM","DIM")</f>
        <v>DIM</v>
      </c>
      <c r="CQ3" s="3" t="str">
        <f t="shared" ref="CQ3" si="76">CHOOSE(WEEKDAY(CQ2,2),"LUN","MAR","MER","JEU","VEN","SAM","DIM")</f>
        <v>LUN</v>
      </c>
      <c r="CR3" s="3" t="str">
        <f t="shared" ref="CR3" si="77">CHOOSE(WEEKDAY(CR2,2),"LUN","MAR","MER","JEU","VEN","SAM","DIM")</f>
        <v>MAR</v>
      </c>
      <c r="CS3" s="3" t="str">
        <f t="shared" ref="CS3" si="78">CHOOSE(WEEKDAY(CS2,2),"LUN","MAR","MER","JEU","VEN","SAM","DIM")</f>
        <v>MER</v>
      </c>
      <c r="CT3" s="3" t="str">
        <f t="shared" ref="CT3" si="79">CHOOSE(WEEKDAY(CT2,2),"LUN","MAR","MER","JEU","VEN","SAM","DIM")</f>
        <v>JEU</v>
      </c>
      <c r="CU3" s="3" t="str">
        <f t="shared" ref="CU3" si="80">CHOOSE(WEEKDAY(CU2,2),"LUN","MAR","MER","JEU","VEN","SAM","DIM")</f>
        <v>VEN</v>
      </c>
      <c r="CV3" s="3" t="str">
        <f t="shared" ref="CV3" si="81">CHOOSE(WEEKDAY(CV2,2),"LUN","MAR","MER","JEU","VEN","SAM","DIM")</f>
        <v>SAM</v>
      </c>
      <c r="CW3" s="3" t="str">
        <f t="shared" ref="CW3" si="82">CHOOSE(WEEKDAY(CW2,2),"LUN","MAR","MER","JEU","VEN","SAM","DIM")</f>
        <v>DIM</v>
      </c>
      <c r="CX3" s="3" t="str">
        <f t="shared" ref="CX3" si="83">CHOOSE(WEEKDAY(CX2,2),"LUN","MAR","MER","JEU","VEN","SAM","DIM")</f>
        <v>LUN</v>
      </c>
      <c r="CY3" s="3" t="str">
        <f t="shared" ref="CY3" si="84">CHOOSE(WEEKDAY(CY2,2),"LUN","MAR","MER","JEU","VEN","SAM","DIM")</f>
        <v>MAR</v>
      </c>
      <c r="CZ3" s="3" t="str">
        <f t="shared" ref="CZ3" si="85">CHOOSE(WEEKDAY(CZ2,2),"LUN","MAR","MER","JEU","VEN","SAM","DIM")</f>
        <v>MER</v>
      </c>
      <c r="DA3" s="3" t="str">
        <f t="shared" ref="DA3" si="86">CHOOSE(WEEKDAY(DA2,2),"LUN","MAR","MER","JEU","VEN","SAM","DIM")</f>
        <v>JEU</v>
      </c>
      <c r="DB3" s="3" t="str">
        <f t="shared" ref="DB3" si="87">CHOOSE(WEEKDAY(DB2,2),"LUN","MAR","MER","JEU","VEN","SAM","DIM")</f>
        <v>VEN</v>
      </c>
    </row>
    <row r="4" spans="2:106" ht="15.75" thickBot="1" x14ac:dyDescent="0.3">
      <c r="B4" s="14"/>
      <c r="C4" s="9" t="s">
        <v>71</v>
      </c>
      <c r="G4" t="s">
        <v>9</v>
      </c>
      <c r="H4">
        <f t="shared" ref="H4:BK4" si="88">DAY(H2)</f>
        <v>29</v>
      </c>
      <c r="I4">
        <f t="shared" si="88"/>
        <v>30</v>
      </c>
      <c r="J4">
        <f t="shared" si="88"/>
        <v>31</v>
      </c>
      <c r="K4">
        <f t="shared" si="88"/>
        <v>1</v>
      </c>
      <c r="L4">
        <f t="shared" si="88"/>
        <v>2</v>
      </c>
      <c r="M4">
        <f t="shared" si="88"/>
        <v>3</v>
      </c>
      <c r="N4">
        <f t="shared" si="88"/>
        <v>4</v>
      </c>
      <c r="O4">
        <f t="shared" si="88"/>
        <v>5</v>
      </c>
      <c r="P4">
        <f t="shared" si="88"/>
        <v>6</v>
      </c>
      <c r="Q4">
        <f t="shared" si="88"/>
        <v>7</v>
      </c>
      <c r="R4">
        <f t="shared" si="88"/>
        <v>8</v>
      </c>
      <c r="S4">
        <f t="shared" si="88"/>
        <v>9</v>
      </c>
      <c r="T4">
        <f t="shared" si="88"/>
        <v>10</v>
      </c>
      <c r="U4">
        <f t="shared" si="88"/>
        <v>11</v>
      </c>
      <c r="V4">
        <f t="shared" si="88"/>
        <v>12</v>
      </c>
      <c r="W4">
        <f t="shared" si="88"/>
        <v>13</v>
      </c>
      <c r="X4">
        <f t="shared" si="88"/>
        <v>14</v>
      </c>
      <c r="Y4">
        <f t="shared" si="88"/>
        <v>15</v>
      </c>
      <c r="Z4">
        <f t="shared" si="88"/>
        <v>16</v>
      </c>
      <c r="AA4">
        <f t="shared" si="88"/>
        <v>17</v>
      </c>
      <c r="AB4">
        <f t="shared" si="88"/>
        <v>18</v>
      </c>
      <c r="AC4">
        <f t="shared" si="88"/>
        <v>19</v>
      </c>
      <c r="AD4">
        <f t="shared" si="88"/>
        <v>20</v>
      </c>
      <c r="AE4">
        <f t="shared" si="88"/>
        <v>21</v>
      </c>
      <c r="AF4">
        <f t="shared" si="88"/>
        <v>22</v>
      </c>
      <c r="AG4">
        <f t="shared" si="88"/>
        <v>23</v>
      </c>
      <c r="AH4">
        <f t="shared" si="88"/>
        <v>24</v>
      </c>
      <c r="AI4">
        <f t="shared" si="88"/>
        <v>25</v>
      </c>
      <c r="AJ4">
        <f t="shared" si="88"/>
        <v>26</v>
      </c>
      <c r="AK4">
        <f t="shared" si="88"/>
        <v>27</v>
      </c>
      <c r="AL4">
        <f t="shared" si="88"/>
        <v>28</v>
      </c>
      <c r="AM4">
        <f t="shared" si="88"/>
        <v>1</v>
      </c>
      <c r="AN4">
        <f t="shared" si="88"/>
        <v>2</v>
      </c>
      <c r="AO4">
        <f t="shared" si="88"/>
        <v>3</v>
      </c>
      <c r="AP4">
        <f t="shared" si="88"/>
        <v>4</v>
      </c>
      <c r="AQ4">
        <f t="shared" si="88"/>
        <v>5</v>
      </c>
      <c r="AR4">
        <f t="shared" si="88"/>
        <v>6</v>
      </c>
      <c r="AS4">
        <f t="shared" si="88"/>
        <v>7</v>
      </c>
      <c r="AT4">
        <f t="shared" si="88"/>
        <v>8</v>
      </c>
      <c r="AU4">
        <f t="shared" si="88"/>
        <v>9</v>
      </c>
      <c r="AV4">
        <f t="shared" si="88"/>
        <v>10</v>
      </c>
      <c r="AW4">
        <f t="shared" si="88"/>
        <v>11</v>
      </c>
      <c r="AX4">
        <f t="shared" si="88"/>
        <v>12</v>
      </c>
      <c r="AY4">
        <f t="shared" si="88"/>
        <v>13</v>
      </c>
      <c r="AZ4">
        <f t="shared" si="88"/>
        <v>14</v>
      </c>
      <c r="BA4">
        <f t="shared" si="88"/>
        <v>15</v>
      </c>
      <c r="BB4">
        <f t="shared" si="88"/>
        <v>16</v>
      </c>
      <c r="BC4">
        <f t="shared" si="88"/>
        <v>17</v>
      </c>
      <c r="BD4">
        <f t="shared" si="88"/>
        <v>18</v>
      </c>
      <c r="BE4">
        <f t="shared" si="88"/>
        <v>19</v>
      </c>
      <c r="BF4">
        <f t="shared" si="88"/>
        <v>20</v>
      </c>
      <c r="BG4">
        <f t="shared" si="88"/>
        <v>21</v>
      </c>
      <c r="BH4">
        <f t="shared" si="88"/>
        <v>22</v>
      </c>
      <c r="BI4">
        <f t="shared" si="88"/>
        <v>23</v>
      </c>
      <c r="BJ4">
        <f t="shared" si="88"/>
        <v>24</v>
      </c>
      <c r="BK4">
        <f t="shared" si="88"/>
        <v>25</v>
      </c>
      <c r="BL4">
        <f t="shared" ref="BL4:CZ4" si="89">DAY(BL2)</f>
        <v>26</v>
      </c>
      <c r="BM4">
        <f t="shared" si="89"/>
        <v>27</v>
      </c>
      <c r="BN4">
        <f t="shared" si="89"/>
        <v>28</v>
      </c>
      <c r="BO4">
        <f t="shared" si="89"/>
        <v>29</v>
      </c>
      <c r="BP4">
        <f t="shared" si="89"/>
        <v>30</v>
      </c>
      <c r="BQ4">
        <f t="shared" si="89"/>
        <v>31</v>
      </c>
      <c r="BR4">
        <f t="shared" si="89"/>
        <v>1</v>
      </c>
      <c r="BS4">
        <f t="shared" si="89"/>
        <v>2</v>
      </c>
      <c r="BT4">
        <f t="shared" si="89"/>
        <v>3</v>
      </c>
      <c r="BU4">
        <f t="shared" si="89"/>
        <v>4</v>
      </c>
      <c r="BV4">
        <f t="shared" si="89"/>
        <v>5</v>
      </c>
      <c r="BW4">
        <f t="shared" si="89"/>
        <v>6</v>
      </c>
      <c r="BX4">
        <f t="shared" si="89"/>
        <v>7</v>
      </c>
      <c r="BY4">
        <f t="shared" si="89"/>
        <v>8</v>
      </c>
      <c r="BZ4">
        <f t="shared" si="89"/>
        <v>9</v>
      </c>
      <c r="CA4">
        <f t="shared" si="89"/>
        <v>10</v>
      </c>
      <c r="CB4">
        <f t="shared" si="89"/>
        <v>11</v>
      </c>
      <c r="CC4">
        <f t="shared" si="89"/>
        <v>12</v>
      </c>
      <c r="CD4">
        <f t="shared" si="89"/>
        <v>13</v>
      </c>
      <c r="CE4">
        <f t="shared" si="89"/>
        <v>14</v>
      </c>
      <c r="CF4">
        <f t="shared" si="89"/>
        <v>15</v>
      </c>
      <c r="CG4">
        <f t="shared" si="89"/>
        <v>16</v>
      </c>
      <c r="CH4">
        <f t="shared" si="89"/>
        <v>17</v>
      </c>
      <c r="CI4">
        <f t="shared" si="89"/>
        <v>18</v>
      </c>
      <c r="CJ4">
        <f t="shared" si="89"/>
        <v>19</v>
      </c>
      <c r="CK4">
        <f t="shared" si="89"/>
        <v>20</v>
      </c>
      <c r="CL4">
        <f t="shared" si="89"/>
        <v>21</v>
      </c>
      <c r="CM4">
        <f t="shared" si="89"/>
        <v>22</v>
      </c>
      <c r="CN4">
        <f t="shared" si="89"/>
        <v>23</v>
      </c>
      <c r="CO4">
        <f t="shared" si="89"/>
        <v>24</v>
      </c>
      <c r="CP4">
        <f t="shared" si="89"/>
        <v>25</v>
      </c>
      <c r="CQ4">
        <f t="shared" si="89"/>
        <v>26</v>
      </c>
      <c r="CR4">
        <f t="shared" si="89"/>
        <v>27</v>
      </c>
      <c r="CS4">
        <f t="shared" si="89"/>
        <v>28</v>
      </c>
      <c r="CT4">
        <f t="shared" si="89"/>
        <v>29</v>
      </c>
      <c r="CU4">
        <f t="shared" si="89"/>
        <v>30</v>
      </c>
      <c r="CV4">
        <f t="shared" si="89"/>
        <v>1</v>
      </c>
      <c r="CW4">
        <f t="shared" si="89"/>
        <v>2</v>
      </c>
      <c r="CX4">
        <f t="shared" si="89"/>
        <v>3</v>
      </c>
      <c r="CY4">
        <f t="shared" si="89"/>
        <v>4</v>
      </c>
      <c r="CZ4">
        <f t="shared" si="89"/>
        <v>5</v>
      </c>
      <c r="DA4">
        <f t="shared" ref="DA4:DB4" si="90">DAY(DA2)</f>
        <v>6</v>
      </c>
      <c r="DB4">
        <f t="shared" si="90"/>
        <v>7</v>
      </c>
    </row>
    <row r="5" spans="2:106" x14ac:dyDescent="0.25">
      <c r="G5" t="s">
        <v>7</v>
      </c>
      <c r="H5" t="str">
        <f>CHOOSE(MONTH(H2),"Janvier","Février","Mars","Avril","Mai","Juin","Juillet","Aout","Septembre","Octobre","Novembre","Décembre")</f>
        <v>Janvier</v>
      </c>
      <c r="I5" t="str">
        <f>IF(MONTH(I2)&lt;&gt;MONTH(H2),CHOOSE(MONTH(I2),"Janvier","Février","Mars","Avril","Mai","Juin","Juillet","Aout","Septembre","Octobre","Novembre","Décembre"),"")</f>
        <v/>
      </c>
      <c r="J5" t="str">
        <f t="shared" ref="J5:AL5" si="91">IF(MONTH(J2)&lt;&gt;MONTH(I2),CHOOSE(MONTH(J2),"Janvier","Février","Mars","Avril","Mai","Juin","Juillet","Aout","Septembre","Octobre","Novembre","Décembre"),"")</f>
        <v/>
      </c>
      <c r="K5" t="str">
        <f t="shared" si="91"/>
        <v>Février</v>
      </c>
      <c r="L5" t="str">
        <f t="shared" si="91"/>
        <v/>
      </c>
      <c r="M5" t="str">
        <f t="shared" si="91"/>
        <v/>
      </c>
      <c r="N5" t="str">
        <f t="shared" si="91"/>
        <v/>
      </c>
      <c r="O5" t="str">
        <f t="shared" si="91"/>
        <v/>
      </c>
      <c r="P5" t="str">
        <f t="shared" si="91"/>
        <v/>
      </c>
      <c r="Q5" t="str">
        <f t="shared" si="91"/>
        <v/>
      </c>
      <c r="R5" t="str">
        <f t="shared" si="91"/>
        <v/>
      </c>
      <c r="S5" t="str">
        <f t="shared" si="91"/>
        <v/>
      </c>
      <c r="T5" t="str">
        <f t="shared" si="91"/>
        <v/>
      </c>
      <c r="U5" t="str">
        <f t="shared" si="91"/>
        <v/>
      </c>
      <c r="V5" t="str">
        <f t="shared" si="91"/>
        <v/>
      </c>
      <c r="W5" t="str">
        <f t="shared" si="91"/>
        <v/>
      </c>
      <c r="X5" t="str">
        <f t="shared" si="91"/>
        <v/>
      </c>
      <c r="Y5" t="str">
        <f t="shared" si="91"/>
        <v/>
      </c>
      <c r="Z5" t="str">
        <f t="shared" si="91"/>
        <v/>
      </c>
      <c r="AA5" t="str">
        <f t="shared" si="91"/>
        <v/>
      </c>
      <c r="AB5" t="str">
        <f t="shared" si="91"/>
        <v/>
      </c>
      <c r="AC5" t="str">
        <f t="shared" si="91"/>
        <v/>
      </c>
      <c r="AD5" t="str">
        <f t="shared" si="91"/>
        <v/>
      </c>
      <c r="AE5" t="str">
        <f t="shared" si="91"/>
        <v/>
      </c>
      <c r="AF5" t="str">
        <f t="shared" si="91"/>
        <v/>
      </c>
      <c r="AG5" t="str">
        <f t="shared" si="91"/>
        <v/>
      </c>
      <c r="AH5" t="str">
        <f t="shared" si="91"/>
        <v/>
      </c>
      <c r="AI5" t="str">
        <f t="shared" si="91"/>
        <v/>
      </c>
      <c r="AJ5" t="str">
        <f t="shared" si="91"/>
        <v/>
      </c>
      <c r="AK5" t="str">
        <f t="shared" si="91"/>
        <v/>
      </c>
      <c r="AL5" t="str">
        <f t="shared" si="91"/>
        <v/>
      </c>
      <c r="AM5" t="str">
        <f>IF(MONTH(AM2)&lt;&gt;MONTH(AL2),CHOOSE(MONTH(AM2),"Janvier","Février","Mars","Avril","Mai","Juin","Juillet","Aout","Septembre","Octobre","Novembre","Décembre"),"")</f>
        <v>Mars</v>
      </c>
      <c r="AN5" t="str">
        <f t="shared" ref="AN5:BK5" si="92">IF(MONTH(AN2)&lt;&gt;MONTH(AM2),CHOOSE(MONTH(AN2),"Janvier","Février","Mars","Avril","Mai","Juin","Juillet","Aout","Septembre","Octobre","Novembre","Décembre"),"")</f>
        <v/>
      </c>
      <c r="AO5" t="str">
        <f t="shared" si="92"/>
        <v/>
      </c>
      <c r="AP5" t="str">
        <f t="shared" si="92"/>
        <v/>
      </c>
      <c r="AQ5" t="str">
        <f t="shared" si="92"/>
        <v/>
      </c>
      <c r="AR5" t="str">
        <f t="shared" si="92"/>
        <v/>
      </c>
      <c r="AS5" t="str">
        <f t="shared" si="92"/>
        <v/>
      </c>
      <c r="AT5" t="str">
        <f t="shared" si="92"/>
        <v/>
      </c>
      <c r="AU5" t="str">
        <f t="shared" si="92"/>
        <v/>
      </c>
      <c r="AV5" t="str">
        <f t="shared" si="92"/>
        <v/>
      </c>
      <c r="AW5" t="str">
        <f t="shared" si="92"/>
        <v/>
      </c>
      <c r="AX5" t="str">
        <f t="shared" si="92"/>
        <v/>
      </c>
      <c r="AY5" t="str">
        <f t="shared" si="92"/>
        <v/>
      </c>
      <c r="AZ5" t="str">
        <f t="shared" si="92"/>
        <v/>
      </c>
      <c r="BA5" t="str">
        <f t="shared" si="92"/>
        <v/>
      </c>
      <c r="BB5" t="str">
        <f t="shared" si="92"/>
        <v/>
      </c>
      <c r="BC5" t="str">
        <f t="shared" si="92"/>
        <v/>
      </c>
      <c r="BD5" t="str">
        <f t="shared" si="92"/>
        <v/>
      </c>
      <c r="BE5" t="str">
        <f t="shared" si="92"/>
        <v/>
      </c>
      <c r="BF5" t="str">
        <f t="shared" si="92"/>
        <v/>
      </c>
      <c r="BG5" t="str">
        <f t="shared" si="92"/>
        <v/>
      </c>
      <c r="BH5" t="str">
        <f t="shared" si="92"/>
        <v/>
      </c>
      <c r="BI5" t="str">
        <f t="shared" si="92"/>
        <v/>
      </c>
      <c r="BJ5" t="str">
        <f t="shared" si="92"/>
        <v/>
      </c>
      <c r="BK5" t="str">
        <f t="shared" si="92"/>
        <v/>
      </c>
      <c r="BL5" t="str">
        <f t="shared" ref="BL5" si="93">IF(MONTH(BL2)&lt;&gt;MONTH(BK2),CHOOSE(MONTH(BL2),"Janvier","Février","Mars","Avril","Mai","Juin","Juillet","Aout","Septembre","Octobre","Novembre","Décembre"),"")</f>
        <v/>
      </c>
      <c r="BM5" t="str">
        <f t="shared" ref="BM5" si="94">IF(MONTH(BM2)&lt;&gt;MONTH(BL2),CHOOSE(MONTH(BM2),"Janvier","Février","Mars","Avril","Mai","Juin","Juillet","Aout","Septembre","Octobre","Novembre","Décembre"),"")</f>
        <v/>
      </c>
      <c r="BN5" t="str">
        <f t="shared" ref="BN5" si="95">IF(MONTH(BN2)&lt;&gt;MONTH(BM2),CHOOSE(MONTH(BN2),"Janvier","Février","Mars","Avril","Mai","Juin","Juillet","Aout","Septembre","Octobre","Novembre","Décembre"),"")</f>
        <v/>
      </c>
      <c r="BO5" t="str">
        <f t="shared" ref="BO5" si="96">IF(MONTH(BO2)&lt;&gt;MONTH(BN2),CHOOSE(MONTH(BO2),"Janvier","Février","Mars","Avril","Mai","Juin","Juillet","Aout","Septembre","Octobre","Novembre","Décembre"),"")</f>
        <v/>
      </c>
      <c r="BP5" t="str">
        <f t="shared" ref="BP5" si="97">IF(MONTH(BP2)&lt;&gt;MONTH(BO2),CHOOSE(MONTH(BP2),"Janvier","Février","Mars","Avril","Mai","Juin","Juillet","Aout","Septembre","Octobre","Novembre","Décembre"),"")</f>
        <v/>
      </c>
      <c r="BQ5" t="str">
        <f t="shared" ref="BQ5" si="98">IF(MONTH(BQ2)&lt;&gt;MONTH(BP2),CHOOSE(MONTH(BQ2),"Janvier","Février","Mars","Avril","Mai","Juin","Juillet","Aout","Septembre","Octobre","Novembre","Décembre"),"")</f>
        <v/>
      </c>
      <c r="BR5" t="str">
        <f t="shared" ref="BR5" si="99">IF(MONTH(BR2)&lt;&gt;MONTH(BQ2),CHOOSE(MONTH(BR2),"Janvier","Février","Mars","Avril","Mai","Juin","Juillet","Aout","Septembre","Octobre","Novembre","Décembre"),"")</f>
        <v>Avril</v>
      </c>
      <c r="BS5" t="str">
        <f t="shared" ref="BS5" si="100">IF(MONTH(BS2)&lt;&gt;MONTH(BR2),CHOOSE(MONTH(BS2),"Janvier","Février","Mars","Avril","Mai","Juin","Juillet","Aout","Septembre","Octobre","Novembre","Décembre"),"")</f>
        <v/>
      </c>
      <c r="BT5" t="str">
        <f t="shared" ref="BT5" si="101">IF(MONTH(BT2)&lt;&gt;MONTH(BS2),CHOOSE(MONTH(BT2),"Janvier","Février","Mars","Avril","Mai","Juin","Juillet","Aout","Septembre","Octobre","Novembre","Décembre"),"")</f>
        <v/>
      </c>
      <c r="BU5" t="str">
        <f t="shared" ref="BU5" si="102">IF(MONTH(BU2)&lt;&gt;MONTH(BT2),CHOOSE(MONTH(BU2),"Janvier","Février","Mars","Avril","Mai","Juin","Juillet","Aout","Septembre","Octobre","Novembre","Décembre"),"")</f>
        <v/>
      </c>
      <c r="BV5" t="str">
        <f t="shared" ref="BV5" si="103">IF(MONTH(BV2)&lt;&gt;MONTH(BU2),CHOOSE(MONTH(BV2),"Janvier","Février","Mars","Avril","Mai","Juin","Juillet","Aout","Septembre","Octobre","Novembre","Décembre"),"")</f>
        <v/>
      </c>
      <c r="BW5" t="str">
        <f t="shared" ref="BW5" si="104">IF(MONTH(BW2)&lt;&gt;MONTH(BV2),CHOOSE(MONTH(BW2),"Janvier","Février","Mars","Avril","Mai","Juin","Juillet","Aout","Septembre","Octobre","Novembre","Décembre"),"")</f>
        <v/>
      </c>
      <c r="BX5" t="str">
        <f t="shared" ref="BX5" si="105">IF(MONTH(BX2)&lt;&gt;MONTH(BW2),CHOOSE(MONTH(BX2),"Janvier","Février","Mars","Avril","Mai","Juin","Juillet","Aout","Septembre","Octobre","Novembre","Décembre"),"")</f>
        <v/>
      </c>
      <c r="BY5" t="str">
        <f t="shared" ref="BY5" si="106">IF(MONTH(BY2)&lt;&gt;MONTH(BX2),CHOOSE(MONTH(BY2),"Janvier","Février","Mars","Avril","Mai","Juin","Juillet","Aout","Septembre","Octobre","Novembre","Décembre"),"")</f>
        <v/>
      </c>
      <c r="BZ5" t="str">
        <f t="shared" ref="BZ5" si="107">IF(MONTH(BZ2)&lt;&gt;MONTH(BY2),CHOOSE(MONTH(BZ2),"Janvier","Février","Mars","Avril","Mai","Juin","Juillet","Aout","Septembre","Octobre","Novembre","Décembre"),"")</f>
        <v/>
      </c>
      <c r="CA5" t="str">
        <f t="shared" ref="CA5" si="108">IF(MONTH(CA2)&lt;&gt;MONTH(BZ2),CHOOSE(MONTH(CA2),"Janvier","Février","Mars","Avril","Mai","Juin","Juillet","Aout","Septembre","Octobre","Novembre","Décembre"),"")</f>
        <v/>
      </c>
      <c r="CB5" t="str">
        <f t="shared" ref="CB5" si="109">IF(MONTH(CB2)&lt;&gt;MONTH(CA2),CHOOSE(MONTH(CB2),"Janvier","Février","Mars","Avril","Mai","Juin","Juillet","Aout","Septembre","Octobre","Novembre","Décembre"),"")</f>
        <v/>
      </c>
      <c r="CC5" t="str">
        <f t="shared" ref="CC5" si="110">IF(MONTH(CC2)&lt;&gt;MONTH(CB2),CHOOSE(MONTH(CC2),"Janvier","Février","Mars","Avril","Mai","Juin","Juillet","Aout","Septembre","Octobre","Novembre","Décembre"),"")</f>
        <v/>
      </c>
      <c r="CD5" t="str">
        <f t="shared" ref="CD5" si="111">IF(MONTH(CD2)&lt;&gt;MONTH(CC2),CHOOSE(MONTH(CD2),"Janvier","Février","Mars","Avril","Mai","Juin","Juillet","Aout","Septembre","Octobre","Novembre","Décembre"),"")</f>
        <v/>
      </c>
      <c r="CE5" t="str">
        <f t="shared" ref="CE5" si="112">IF(MONTH(CE2)&lt;&gt;MONTH(CD2),CHOOSE(MONTH(CE2),"Janvier","Février","Mars","Avril","Mai","Juin","Juillet","Aout","Septembre","Octobre","Novembre","Décembre"),"")</f>
        <v/>
      </c>
      <c r="CF5" t="str">
        <f t="shared" ref="CF5" si="113">IF(MONTH(CF2)&lt;&gt;MONTH(CE2),CHOOSE(MONTH(CF2),"Janvier","Février","Mars","Avril","Mai","Juin","Juillet","Aout","Septembre","Octobre","Novembre","Décembre"),"")</f>
        <v/>
      </c>
      <c r="CG5" t="str">
        <f t="shared" ref="CG5" si="114">IF(MONTH(CG2)&lt;&gt;MONTH(CF2),CHOOSE(MONTH(CG2),"Janvier","Février","Mars","Avril","Mai","Juin","Juillet","Aout","Septembre","Octobre","Novembre","Décembre"),"")</f>
        <v/>
      </c>
      <c r="CH5" t="str">
        <f t="shared" ref="CH5" si="115">IF(MONTH(CH2)&lt;&gt;MONTH(CG2),CHOOSE(MONTH(CH2),"Janvier","Février","Mars","Avril","Mai","Juin","Juillet","Aout","Septembre","Octobre","Novembre","Décembre"),"")</f>
        <v/>
      </c>
      <c r="CI5" t="str">
        <f t="shared" ref="CI5" si="116">IF(MONTH(CI2)&lt;&gt;MONTH(CH2),CHOOSE(MONTH(CI2),"Janvier","Février","Mars","Avril","Mai","Juin","Juillet","Aout","Septembre","Octobre","Novembre","Décembre"),"")</f>
        <v/>
      </c>
      <c r="CJ5" t="str">
        <f t="shared" ref="CJ5" si="117">IF(MONTH(CJ2)&lt;&gt;MONTH(CI2),CHOOSE(MONTH(CJ2),"Janvier","Février","Mars","Avril","Mai","Juin","Juillet","Aout","Septembre","Octobre","Novembre","Décembre"),"")</f>
        <v/>
      </c>
      <c r="CK5" t="str">
        <f t="shared" ref="CK5" si="118">IF(MONTH(CK2)&lt;&gt;MONTH(CJ2),CHOOSE(MONTH(CK2),"Janvier","Février","Mars","Avril","Mai","Juin","Juillet","Aout","Septembre","Octobre","Novembre","Décembre"),"")</f>
        <v/>
      </c>
      <c r="CL5" t="str">
        <f t="shared" ref="CL5" si="119">IF(MONTH(CL2)&lt;&gt;MONTH(CK2),CHOOSE(MONTH(CL2),"Janvier","Février","Mars","Avril","Mai","Juin","Juillet","Aout","Septembre","Octobre","Novembre","Décembre"),"")</f>
        <v/>
      </c>
      <c r="CM5" t="str">
        <f t="shared" ref="CM5" si="120">IF(MONTH(CM2)&lt;&gt;MONTH(CL2),CHOOSE(MONTH(CM2),"Janvier","Février","Mars","Avril","Mai","Juin","Juillet","Aout","Septembre","Octobre","Novembre","Décembre"),"")</f>
        <v/>
      </c>
      <c r="CN5" t="str">
        <f t="shared" ref="CN5" si="121">IF(MONTH(CN2)&lt;&gt;MONTH(CM2),CHOOSE(MONTH(CN2),"Janvier","Février","Mars","Avril","Mai","Juin","Juillet","Aout","Septembre","Octobre","Novembre","Décembre"),"")</f>
        <v/>
      </c>
      <c r="CO5" t="str">
        <f t="shared" ref="CO5" si="122">IF(MONTH(CO2)&lt;&gt;MONTH(CN2),CHOOSE(MONTH(CO2),"Janvier","Février","Mars","Avril","Mai","Juin","Juillet","Aout","Septembre","Octobre","Novembre","Décembre"),"")</f>
        <v/>
      </c>
      <c r="CP5" t="str">
        <f t="shared" ref="CP5" si="123">IF(MONTH(CP2)&lt;&gt;MONTH(CO2),CHOOSE(MONTH(CP2),"Janvier","Février","Mars","Avril","Mai","Juin","Juillet","Aout","Septembre","Octobre","Novembre","Décembre"),"")</f>
        <v/>
      </c>
      <c r="CQ5" t="str">
        <f t="shared" ref="CQ5" si="124">IF(MONTH(CQ2)&lt;&gt;MONTH(CP2),CHOOSE(MONTH(CQ2),"Janvier","Février","Mars","Avril","Mai","Juin","Juillet","Aout","Septembre","Octobre","Novembre","Décembre"),"")</f>
        <v/>
      </c>
      <c r="CR5" t="str">
        <f t="shared" ref="CR5" si="125">IF(MONTH(CR2)&lt;&gt;MONTH(CQ2),CHOOSE(MONTH(CR2),"Janvier","Février","Mars","Avril","Mai","Juin","Juillet","Aout","Septembre","Octobre","Novembre","Décembre"),"")</f>
        <v/>
      </c>
      <c r="CS5" t="str">
        <f t="shared" ref="CS5" si="126">IF(MONTH(CS2)&lt;&gt;MONTH(CR2),CHOOSE(MONTH(CS2),"Janvier","Février","Mars","Avril","Mai","Juin","Juillet","Aout","Septembre","Octobre","Novembre","Décembre"),"")</f>
        <v/>
      </c>
      <c r="CT5" t="str">
        <f t="shared" ref="CT5" si="127">IF(MONTH(CT2)&lt;&gt;MONTH(CS2),CHOOSE(MONTH(CT2),"Janvier","Février","Mars","Avril","Mai","Juin","Juillet","Aout","Septembre","Octobre","Novembre","Décembre"),"")</f>
        <v/>
      </c>
      <c r="CU5" t="str">
        <f t="shared" ref="CU5" si="128">IF(MONTH(CU2)&lt;&gt;MONTH(CT2),CHOOSE(MONTH(CU2),"Janvier","Février","Mars","Avril","Mai","Juin","Juillet","Aout","Septembre","Octobre","Novembre","Décembre"),"")</f>
        <v/>
      </c>
      <c r="CV5" t="str">
        <f t="shared" ref="CV5" si="129">IF(MONTH(CV2)&lt;&gt;MONTH(CU2),CHOOSE(MONTH(CV2),"Janvier","Février","Mars","Avril","Mai","Juin","Juillet","Aout","Septembre","Octobre","Novembre","Décembre"),"")</f>
        <v>Mai</v>
      </c>
      <c r="CW5" t="str">
        <f t="shared" ref="CW5" si="130">IF(MONTH(CW2)&lt;&gt;MONTH(CV2),CHOOSE(MONTH(CW2),"Janvier","Février","Mars","Avril","Mai","Juin","Juillet","Aout","Septembre","Octobre","Novembre","Décembre"),"")</f>
        <v/>
      </c>
      <c r="CX5" t="str">
        <f t="shared" ref="CX5" si="131">IF(MONTH(CX2)&lt;&gt;MONTH(CW2),CHOOSE(MONTH(CX2),"Janvier","Février","Mars","Avril","Mai","Juin","Juillet","Aout","Septembre","Octobre","Novembre","Décembre"),"")</f>
        <v/>
      </c>
      <c r="CY5" t="str">
        <f t="shared" ref="CY5" si="132">IF(MONTH(CY2)&lt;&gt;MONTH(CX2),CHOOSE(MONTH(CY2),"Janvier","Février","Mars","Avril","Mai","Juin","Juillet","Aout","Septembre","Octobre","Novembre","Décembre"),"")</f>
        <v/>
      </c>
      <c r="CZ5" t="str">
        <f t="shared" ref="CZ5" si="133">IF(MONTH(CZ2)&lt;&gt;MONTH(CY2),CHOOSE(MONTH(CZ2),"Janvier","Février","Mars","Avril","Mai","Juin","Juillet","Aout","Septembre","Octobre","Novembre","Décembre"),"")</f>
        <v/>
      </c>
      <c r="DA5" t="str">
        <f t="shared" ref="DA5" si="134">IF(MONTH(DA2)&lt;&gt;MONTH(CZ2),CHOOSE(MONTH(DA2),"Janvier","Février","Mars","Avril","Mai","Juin","Juillet","Aout","Septembre","Octobre","Novembre","Décembre"),"")</f>
        <v/>
      </c>
      <c r="DB5" t="str">
        <f t="shared" ref="DB5" si="135">IF(MONTH(DB2)&lt;&gt;MONTH(DA2),CHOOSE(MONTH(DB2),"Janvier","Février","Mars","Avril","Mai","Juin","Juillet","Aout","Septembre","Octobre","Novembre","Décembre"),"")</f>
        <v/>
      </c>
    </row>
    <row r="6" spans="2:106" x14ac:dyDescent="0.25">
      <c r="G6" t="s">
        <v>8</v>
      </c>
      <c r="H6">
        <f>WEEKNUM(H2)</f>
        <v>5</v>
      </c>
      <c r="I6">
        <f t="shared" ref="I6:BK6" si="136">WEEKNUM(I2)</f>
        <v>5</v>
      </c>
      <c r="J6">
        <f t="shared" si="136"/>
        <v>6</v>
      </c>
      <c r="K6">
        <f t="shared" si="136"/>
        <v>6</v>
      </c>
      <c r="L6">
        <f t="shared" si="136"/>
        <v>6</v>
      </c>
      <c r="M6">
        <f t="shared" si="136"/>
        <v>6</v>
      </c>
      <c r="N6">
        <f t="shared" si="136"/>
        <v>6</v>
      </c>
      <c r="O6">
        <f t="shared" si="136"/>
        <v>6</v>
      </c>
      <c r="P6">
        <f t="shared" si="136"/>
        <v>6</v>
      </c>
      <c r="Q6">
        <f t="shared" si="136"/>
        <v>7</v>
      </c>
      <c r="R6">
        <f t="shared" si="136"/>
        <v>7</v>
      </c>
      <c r="S6">
        <f t="shared" si="136"/>
        <v>7</v>
      </c>
      <c r="T6">
        <f t="shared" si="136"/>
        <v>7</v>
      </c>
      <c r="U6">
        <f t="shared" si="136"/>
        <v>7</v>
      </c>
      <c r="V6">
        <f t="shared" si="136"/>
        <v>7</v>
      </c>
      <c r="W6">
        <f t="shared" si="136"/>
        <v>7</v>
      </c>
      <c r="X6">
        <f t="shared" si="136"/>
        <v>8</v>
      </c>
      <c r="Y6">
        <f t="shared" si="136"/>
        <v>8</v>
      </c>
      <c r="Z6">
        <f t="shared" si="136"/>
        <v>8</v>
      </c>
      <c r="AA6">
        <f t="shared" si="136"/>
        <v>8</v>
      </c>
      <c r="AB6">
        <f t="shared" si="136"/>
        <v>8</v>
      </c>
      <c r="AC6">
        <f t="shared" si="136"/>
        <v>8</v>
      </c>
      <c r="AD6">
        <f t="shared" si="136"/>
        <v>8</v>
      </c>
      <c r="AE6">
        <f t="shared" si="136"/>
        <v>9</v>
      </c>
      <c r="AF6">
        <f t="shared" si="136"/>
        <v>9</v>
      </c>
      <c r="AG6">
        <f t="shared" si="136"/>
        <v>9</v>
      </c>
      <c r="AH6">
        <f t="shared" si="136"/>
        <v>9</v>
      </c>
      <c r="AI6">
        <f t="shared" si="136"/>
        <v>9</v>
      </c>
      <c r="AJ6">
        <f t="shared" si="136"/>
        <v>9</v>
      </c>
      <c r="AK6">
        <f t="shared" si="136"/>
        <v>9</v>
      </c>
      <c r="AL6">
        <f t="shared" si="136"/>
        <v>10</v>
      </c>
      <c r="AM6">
        <f t="shared" si="136"/>
        <v>10</v>
      </c>
      <c r="AN6">
        <f t="shared" si="136"/>
        <v>10</v>
      </c>
      <c r="AO6">
        <f t="shared" si="136"/>
        <v>10</v>
      </c>
      <c r="AP6">
        <f t="shared" si="136"/>
        <v>10</v>
      </c>
      <c r="AQ6">
        <f t="shared" si="136"/>
        <v>10</v>
      </c>
      <c r="AR6">
        <f t="shared" si="136"/>
        <v>10</v>
      </c>
      <c r="AS6">
        <f t="shared" si="136"/>
        <v>11</v>
      </c>
      <c r="AT6">
        <f t="shared" si="136"/>
        <v>11</v>
      </c>
      <c r="AU6">
        <f t="shared" si="136"/>
        <v>11</v>
      </c>
      <c r="AV6">
        <f t="shared" si="136"/>
        <v>11</v>
      </c>
      <c r="AW6">
        <f t="shared" si="136"/>
        <v>11</v>
      </c>
      <c r="AX6">
        <f t="shared" si="136"/>
        <v>11</v>
      </c>
      <c r="AY6">
        <f t="shared" si="136"/>
        <v>11</v>
      </c>
      <c r="AZ6">
        <f t="shared" si="136"/>
        <v>12</v>
      </c>
      <c r="BA6">
        <f t="shared" si="136"/>
        <v>12</v>
      </c>
      <c r="BB6">
        <f t="shared" si="136"/>
        <v>12</v>
      </c>
      <c r="BC6">
        <f t="shared" si="136"/>
        <v>12</v>
      </c>
      <c r="BD6">
        <f t="shared" si="136"/>
        <v>12</v>
      </c>
      <c r="BE6">
        <f t="shared" si="136"/>
        <v>12</v>
      </c>
      <c r="BF6">
        <f t="shared" si="136"/>
        <v>12</v>
      </c>
      <c r="BG6">
        <f t="shared" si="136"/>
        <v>13</v>
      </c>
      <c r="BH6">
        <f t="shared" si="136"/>
        <v>13</v>
      </c>
      <c r="BI6">
        <f t="shared" si="136"/>
        <v>13</v>
      </c>
      <c r="BJ6">
        <f t="shared" si="136"/>
        <v>13</v>
      </c>
      <c r="BK6">
        <f t="shared" si="136"/>
        <v>13</v>
      </c>
      <c r="BL6">
        <f t="shared" ref="BL6:CZ6" si="137">WEEKNUM(BL2)</f>
        <v>13</v>
      </c>
      <c r="BM6">
        <f t="shared" si="137"/>
        <v>13</v>
      </c>
      <c r="BN6">
        <f t="shared" si="137"/>
        <v>14</v>
      </c>
      <c r="BO6">
        <f t="shared" si="137"/>
        <v>14</v>
      </c>
      <c r="BP6">
        <f t="shared" si="137"/>
        <v>14</v>
      </c>
      <c r="BQ6">
        <f t="shared" si="137"/>
        <v>14</v>
      </c>
      <c r="BR6">
        <f t="shared" si="137"/>
        <v>14</v>
      </c>
      <c r="BS6">
        <f t="shared" si="137"/>
        <v>14</v>
      </c>
      <c r="BT6">
        <f t="shared" si="137"/>
        <v>14</v>
      </c>
      <c r="BU6">
        <f t="shared" si="137"/>
        <v>15</v>
      </c>
      <c r="BV6">
        <f t="shared" si="137"/>
        <v>15</v>
      </c>
      <c r="BW6">
        <f t="shared" si="137"/>
        <v>15</v>
      </c>
      <c r="BX6">
        <f t="shared" si="137"/>
        <v>15</v>
      </c>
      <c r="BY6">
        <f t="shared" si="137"/>
        <v>15</v>
      </c>
      <c r="BZ6">
        <f t="shared" si="137"/>
        <v>15</v>
      </c>
      <c r="CA6">
        <f t="shared" si="137"/>
        <v>15</v>
      </c>
      <c r="CB6">
        <f t="shared" si="137"/>
        <v>16</v>
      </c>
      <c r="CC6">
        <f t="shared" si="137"/>
        <v>16</v>
      </c>
      <c r="CD6">
        <f t="shared" si="137"/>
        <v>16</v>
      </c>
      <c r="CE6">
        <f t="shared" si="137"/>
        <v>16</v>
      </c>
      <c r="CF6">
        <f t="shared" si="137"/>
        <v>16</v>
      </c>
      <c r="CG6">
        <f t="shared" si="137"/>
        <v>16</v>
      </c>
      <c r="CH6">
        <f t="shared" si="137"/>
        <v>16</v>
      </c>
      <c r="CI6">
        <f t="shared" si="137"/>
        <v>17</v>
      </c>
      <c r="CJ6">
        <f t="shared" si="137"/>
        <v>17</v>
      </c>
      <c r="CK6">
        <f t="shared" si="137"/>
        <v>17</v>
      </c>
      <c r="CL6">
        <f t="shared" si="137"/>
        <v>17</v>
      </c>
      <c r="CM6">
        <f t="shared" si="137"/>
        <v>17</v>
      </c>
      <c r="CN6">
        <f t="shared" si="137"/>
        <v>17</v>
      </c>
      <c r="CO6">
        <f t="shared" si="137"/>
        <v>17</v>
      </c>
      <c r="CP6">
        <f t="shared" si="137"/>
        <v>18</v>
      </c>
      <c r="CQ6">
        <f t="shared" si="137"/>
        <v>18</v>
      </c>
      <c r="CR6">
        <f t="shared" si="137"/>
        <v>18</v>
      </c>
      <c r="CS6">
        <f t="shared" si="137"/>
        <v>18</v>
      </c>
      <c r="CT6">
        <f t="shared" si="137"/>
        <v>18</v>
      </c>
      <c r="CU6">
        <f t="shared" si="137"/>
        <v>18</v>
      </c>
      <c r="CV6">
        <f t="shared" si="137"/>
        <v>18</v>
      </c>
      <c r="CW6">
        <f t="shared" si="137"/>
        <v>19</v>
      </c>
      <c r="CX6">
        <f t="shared" si="137"/>
        <v>19</v>
      </c>
      <c r="CY6">
        <f t="shared" si="137"/>
        <v>19</v>
      </c>
      <c r="CZ6">
        <f t="shared" si="137"/>
        <v>19</v>
      </c>
      <c r="DA6">
        <f t="shared" ref="DA6:DB6" si="138">WEEKNUM(DA2)</f>
        <v>19</v>
      </c>
      <c r="DB6">
        <f t="shared" si="138"/>
        <v>19</v>
      </c>
    </row>
    <row r="7" spans="2:106" x14ac:dyDescent="0.25">
      <c r="D7" t="s">
        <v>2</v>
      </c>
      <c r="E7" s="1">
        <f>MIN(Tableau14[début])</f>
        <v>44225</v>
      </c>
    </row>
    <row r="8" spans="2:106" x14ac:dyDescent="0.25">
      <c r="B8" t="s">
        <v>0</v>
      </c>
      <c r="C8" t="s">
        <v>1</v>
      </c>
      <c r="D8" t="s">
        <v>3</v>
      </c>
      <c r="E8" t="s">
        <v>5</v>
      </c>
      <c r="F8" t="s">
        <v>72</v>
      </c>
      <c r="G8" s="4" t="s">
        <v>11</v>
      </c>
      <c r="H8" s="4" t="s">
        <v>12</v>
      </c>
      <c r="I8" s="4" t="s">
        <v>13</v>
      </c>
      <c r="J8" s="4" t="s">
        <v>14</v>
      </c>
      <c r="K8" s="4" t="s">
        <v>15</v>
      </c>
      <c r="L8" s="4" t="s">
        <v>16</v>
      </c>
      <c r="M8" s="4" t="s">
        <v>17</v>
      </c>
      <c r="N8" s="4" t="s">
        <v>18</v>
      </c>
      <c r="O8" s="4" t="s">
        <v>19</v>
      </c>
      <c r="P8" s="4" t="s">
        <v>20</v>
      </c>
      <c r="Q8" s="4" t="s">
        <v>21</v>
      </c>
      <c r="R8" s="4" t="s">
        <v>22</v>
      </c>
      <c r="S8" s="4" t="s">
        <v>23</v>
      </c>
      <c r="T8" s="4" t="s">
        <v>24</v>
      </c>
      <c r="U8" s="4" t="s">
        <v>25</v>
      </c>
      <c r="V8" s="4" t="s">
        <v>26</v>
      </c>
      <c r="W8" s="4" t="s">
        <v>27</v>
      </c>
      <c r="X8" s="4" t="s">
        <v>28</v>
      </c>
      <c r="Y8" s="4" t="s">
        <v>29</v>
      </c>
      <c r="Z8" s="4" t="s">
        <v>30</v>
      </c>
      <c r="AA8" s="4" t="s">
        <v>31</v>
      </c>
      <c r="AB8" s="4" t="s">
        <v>32</v>
      </c>
      <c r="AC8" s="4" t="s">
        <v>33</v>
      </c>
      <c r="AD8" s="4" t="s">
        <v>34</v>
      </c>
      <c r="AE8" s="4" t="s">
        <v>35</v>
      </c>
      <c r="AF8" s="4" t="s">
        <v>36</v>
      </c>
      <c r="AG8" s="4" t="s">
        <v>37</v>
      </c>
      <c r="AH8" s="4" t="s">
        <v>38</v>
      </c>
      <c r="AI8" s="4" t="s">
        <v>39</v>
      </c>
      <c r="AJ8" s="4" t="s">
        <v>40</v>
      </c>
      <c r="AK8" s="4" t="s">
        <v>41</v>
      </c>
      <c r="AL8" s="4" t="s">
        <v>42</v>
      </c>
      <c r="AM8" s="4" t="s">
        <v>43</v>
      </c>
      <c r="AN8" s="4" t="s">
        <v>44</v>
      </c>
      <c r="AO8" s="4" t="s">
        <v>45</v>
      </c>
      <c r="AP8" s="4" t="s">
        <v>46</v>
      </c>
      <c r="AQ8" s="4" t="s">
        <v>47</v>
      </c>
      <c r="AR8" s="4" t="s">
        <v>48</v>
      </c>
      <c r="AS8" s="4" t="s">
        <v>49</v>
      </c>
      <c r="AT8" s="4" t="s">
        <v>50</v>
      </c>
      <c r="AU8" s="4" t="s">
        <v>51</v>
      </c>
      <c r="AV8" s="4" t="s">
        <v>52</v>
      </c>
      <c r="AW8" s="4" t="s">
        <v>53</v>
      </c>
      <c r="AX8" s="4" t="s">
        <v>54</v>
      </c>
      <c r="AY8" s="4" t="s">
        <v>55</v>
      </c>
      <c r="AZ8" s="4" t="s">
        <v>56</v>
      </c>
      <c r="BA8" s="4" t="s">
        <v>57</v>
      </c>
      <c r="BB8" s="4" t="s">
        <v>58</v>
      </c>
      <c r="BC8" s="4" t="s">
        <v>59</v>
      </c>
      <c r="BD8" s="4" t="s">
        <v>60</v>
      </c>
      <c r="BE8" s="4" t="s">
        <v>61</v>
      </c>
      <c r="BF8" s="4" t="s">
        <v>62</v>
      </c>
      <c r="BG8" s="4" t="s">
        <v>63</v>
      </c>
      <c r="BH8" s="4" t="s">
        <v>64</v>
      </c>
      <c r="BI8" s="4" t="s">
        <v>65</v>
      </c>
      <c r="BJ8" s="4" t="s">
        <v>66</v>
      </c>
      <c r="BK8" s="4" t="s">
        <v>67</v>
      </c>
      <c r="BL8" s="4" t="s">
        <v>73</v>
      </c>
      <c r="BM8" s="4" t="s">
        <v>74</v>
      </c>
      <c r="BN8" s="4" t="s">
        <v>75</v>
      </c>
      <c r="BO8" s="4" t="s">
        <v>76</v>
      </c>
      <c r="BP8" s="4" t="s">
        <v>77</v>
      </c>
      <c r="BQ8" s="4" t="s">
        <v>78</v>
      </c>
      <c r="BR8" s="4" t="s">
        <v>79</v>
      </c>
      <c r="BS8" s="4" t="s">
        <v>80</v>
      </c>
      <c r="BT8" s="4" t="s">
        <v>81</v>
      </c>
      <c r="BU8" s="4" t="s">
        <v>82</v>
      </c>
      <c r="BV8" s="4" t="s">
        <v>83</v>
      </c>
      <c r="BW8" s="4" t="s">
        <v>84</v>
      </c>
      <c r="BX8" s="4" t="s">
        <v>85</v>
      </c>
      <c r="BY8" s="4" t="s">
        <v>86</v>
      </c>
      <c r="BZ8" s="4" t="s">
        <v>87</v>
      </c>
      <c r="CA8" s="4" t="s">
        <v>88</v>
      </c>
      <c r="CB8" s="4" t="s">
        <v>89</v>
      </c>
      <c r="CC8" s="4" t="s">
        <v>90</v>
      </c>
      <c r="CD8" s="4" t="s">
        <v>91</v>
      </c>
      <c r="CE8" s="4" t="s">
        <v>92</v>
      </c>
      <c r="CF8" s="4" t="s">
        <v>93</v>
      </c>
      <c r="CG8" s="4" t="s">
        <v>94</v>
      </c>
      <c r="CH8" s="4" t="s">
        <v>95</v>
      </c>
      <c r="CI8" s="4" t="s">
        <v>96</v>
      </c>
      <c r="CJ8" s="4" t="s">
        <v>97</v>
      </c>
      <c r="CK8" s="4" t="s">
        <v>98</v>
      </c>
      <c r="CL8" s="4" t="s">
        <v>99</v>
      </c>
      <c r="CM8" s="4" t="s">
        <v>100</v>
      </c>
      <c r="CN8" s="4" t="s">
        <v>101</v>
      </c>
      <c r="CO8" s="4" t="s">
        <v>102</v>
      </c>
      <c r="CP8" s="4" t="s">
        <v>103</v>
      </c>
      <c r="CQ8" s="4" t="s">
        <v>104</v>
      </c>
      <c r="CR8" s="4" t="s">
        <v>105</v>
      </c>
      <c r="CS8" s="4" t="s">
        <v>106</v>
      </c>
      <c r="CT8" s="4" t="s">
        <v>107</v>
      </c>
      <c r="CU8" s="4" t="s">
        <v>108</v>
      </c>
      <c r="CV8" s="4" t="s">
        <v>109</v>
      </c>
      <c r="CW8" s="4" t="s">
        <v>110</v>
      </c>
      <c r="CX8" s="4" t="s">
        <v>111</v>
      </c>
      <c r="CY8" s="4" t="s">
        <v>112</v>
      </c>
      <c r="CZ8" s="4" t="s">
        <v>113</v>
      </c>
      <c r="DA8" s="4" t="s">
        <v>114</v>
      </c>
      <c r="DB8" s="4" t="s">
        <v>115</v>
      </c>
    </row>
    <row r="9" spans="2:106" ht="15.75" thickBot="1" x14ac:dyDescent="0.3">
      <c r="B9">
        <v>1</v>
      </c>
      <c r="C9" s="2" t="s">
        <v>69</v>
      </c>
      <c r="D9" s="19">
        <f>WORKDAY(E9,-F9,Fériés!B3:B5)</f>
        <v>44260</v>
      </c>
      <c r="E9" s="7">
        <v>44266</v>
      </c>
      <c r="F9" s="5">
        <v>4</v>
      </c>
      <c r="H9" s="6" t="str">
        <f>IF(AND(H$2&gt;=$D9,H$2&lt;=$E9,WEEKDAY(H$2,2)&lt;6,_xlfn.XLOOKUP(H$2,Fériés!$B$3:$B$5,Fériés!$B$3:$B$5,0,0)=0),"1","")</f>
        <v/>
      </c>
      <c r="I9" s="6" t="str">
        <f>IF(AND(I$2&gt;=$D9,I$2&lt;=$E9,WEEKDAY(I$2,2)&lt;6,_xlfn.XLOOKUP(I$2,Fériés!$B$3:$B$5,Fériés!$B$3:$B$5,0,0)=0),"1","")</f>
        <v/>
      </c>
      <c r="J9" s="6" t="str">
        <f>IF(AND(J$2&gt;=$D9,J$2&lt;=$E9,WEEKDAY(J$2,2)&lt;6,_xlfn.XLOOKUP(J$2,Fériés!$B$3:$B$5,Fériés!$B$3:$B$5,0,0)=0),"1","")</f>
        <v/>
      </c>
      <c r="K9" s="6" t="str">
        <f>IF(AND(K$2&gt;=$D9,K$2&lt;=$E9,WEEKDAY(K$2,2)&lt;6,_xlfn.XLOOKUP(K$2,Fériés!$B$3:$B$5,Fériés!$B$3:$B$5,0,0)=0),"1","")</f>
        <v/>
      </c>
      <c r="L9" s="6" t="str">
        <f>IF(AND(L$2&gt;=$D9,L$2&lt;=$E9,WEEKDAY(L$2,2)&lt;6,_xlfn.XLOOKUP(L$2,Fériés!$B$3:$B$5,Fériés!$B$3:$B$5,0,0)=0),"1","")</f>
        <v/>
      </c>
      <c r="M9" s="6" t="str">
        <f>IF(AND(M$2&gt;=$D9,M$2&lt;=$E9,WEEKDAY(M$2,2)&lt;6,_xlfn.XLOOKUP(M$2,Fériés!$B$3:$B$5,Fériés!$B$3:$B$5,0,0)=0),"1","")</f>
        <v/>
      </c>
      <c r="N9" s="6" t="str">
        <f>IF(AND(N$2&gt;=$D9,N$2&lt;=$E9,WEEKDAY(N$2,2)&lt;6,_xlfn.XLOOKUP(N$2,Fériés!$B$3:$B$5,Fériés!$B$3:$B$5,0,0)=0),"1","")</f>
        <v/>
      </c>
      <c r="O9" s="6" t="str">
        <f>IF(AND(O$2&gt;=$D9,O$2&lt;=$E9,WEEKDAY(O$2,2)&lt;6,_xlfn.XLOOKUP(O$2,Fériés!$B$3:$B$5,Fériés!$B$3:$B$5,0,0)=0),"1","")</f>
        <v/>
      </c>
      <c r="P9" s="6" t="str">
        <f>IF(AND(P$2&gt;=$D9,P$2&lt;=$E9,WEEKDAY(P$2,2)&lt;6,_xlfn.XLOOKUP(P$2,Fériés!$B$3:$B$5,Fériés!$B$3:$B$5,0,0)=0),"1","")</f>
        <v/>
      </c>
      <c r="Q9" s="6" t="str">
        <f>IF(AND(Q$2&gt;=$D9,Q$2&lt;=$E9,WEEKDAY(Q$2,2)&lt;6,_xlfn.XLOOKUP(Q$2,Fériés!$B$3:$B$5,Fériés!$B$3:$B$5,0,0)=0),"1","")</f>
        <v/>
      </c>
      <c r="R9" s="6" t="str">
        <f>IF(AND(R$2&gt;=$D9,R$2&lt;=$E9,WEEKDAY(R$2,2)&lt;6,_xlfn.XLOOKUP(R$2,Fériés!$B$3:$B$5,Fériés!$B$3:$B$5,0,0)=0),"1","")</f>
        <v/>
      </c>
      <c r="S9" s="6" t="str">
        <f>IF(AND(S$2&gt;=$D9,S$2&lt;=$E9,WEEKDAY(S$2,2)&lt;6,_xlfn.XLOOKUP(S$2,Fériés!$B$3:$B$5,Fériés!$B$3:$B$5,0,0)=0),"1","")</f>
        <v/>
      </c>
      <c r="T9" s="6" t="str">
        <f>IF(AND(T$2&gt;=$D9,T$2&lt;=$E9,WEEKDAY(T$2,2)&lt;6,_xlfn.XLOOKUP(T$2,Fériés!$B$3:$B$5,Fériés!$B$3:$B$5,0,0)=0),"1","")</f>
        <v/>
      </c>
      <c r="U9" s="6" t="str">
        <f>IF(AND(U$2&gt;=$D9,U$2&lt;=$E9,WEEKDAY(U$2,2)&lt;6,_xlfn.XLOOKUP(U$2,Fériés!$B$3:$B$5,Fériés!$B$3:$B$5,0,0)=0),"1","")</f>
        <v/>
      </c>
      <c r="V9" s="6" t="str">
        <f>IF(AND(V$2&gt;=$D9,V$2&lt;=$E9,WEEKDAY(V$2,2)&lt;6,_xlfn.XLOOKUP(V$2,Fériés!$B$3:$B$5,Fériés!$B$3:$B$5,0,0)=0),"1","")</f>
        <v/>
      </c>
      <c r="W9" s="6" t="str">
        <f>IF(AND(W$2&gt;=$D9,W$2&lt;=$E9,WEEKDAY(W$2,2)&lt;6,_xlfn.XLOOKUP(W$2,Fériés!$B$3:$B$5,Fériés!$B$3:$B$5,0,0)=0),"1","")</f>
        <v/>
      </c>
      <c r="X9" s="6" t="str">
        <f>IF(AND(X$2&gt;=$D9,X$2&lt;=$E9,WEEKDAY(X$2,2)&lt;6,_xlfn.XLOOKUP(X$2,Fériés!$B$3:$B$5,Fériés!$B$3:$B$5,0,0)=0),"1","")</f>
        <v/>
      </c>
      <c r="Y9" s="6" t="str">
        <f>IF(AND(Y$2&gt;=$D9,Y$2&lt;=$E9,WEEKDAY(Y$2,2)&lt;6,_xlfn.XLOOKUP(Y$2,Fériés!$B$3:$B$5,Fériés!$B$3:$B$5,0,0)=0),"1","")</f>
        <v/>
      </c>
      <c r="Z9" s="6" t="str">
        <f>IF(AND(Z$2&gt;=$D9,Z$2&lt;=$E9,WEEKDAY(Z$2,2)&lt;6,_xlfn.XLOOKUP(Z$2,Fériés!$B$3:$B$5,Fériés!$B$3:$B$5,0,0)=0),"1","")</f>
        <v/>
      </c>
      <c r="AA9" s="6" t="str">
        <f>IF(AND(AA$2&gt;=$D9,AA$2&lt;=$E9,WEEKDAY(AA$2,2)&lt;6,_xlfn.XLOOKUP(AA$2,Fériés!$B$3:$B$5,Fériés!$B$3:$B$5,0,0)=0),"1","")</f>
        <v/>
      </c>
      <c r="AB9" s="6" t="str">
        <f>IF(AND(AB$2&gt;=$D9,AB$2&lt;=$E9,WEEKDAY(AB$2,2)&lt;6,_xlfn.XLOOKUP(AB$2,Fériés!$B$3:$B$5,Fériés!$B$3:$B$5,0,0)=0),"1","")</f>
        <v/>
      </c>
      <c r="AC9" s="6" t="str">
        <f>IF(AND(AC$2&gt;=$D9,AC$2&lt;=$E9,WEEKDAY(AC$2,2)&lt;6,_xlfn.XLOOKUP(AC$2,Fériés!$B$3:$B$5,Fériés!$B$3:$B$5,0,0)=0),"1","")</f>
        <v/>
      </c>
      <c r="AD9" s="6" t="str">
        <f>IF(AND(AD$2&gt;=$D9,AD$2&lt;=$E9,WEEKDAY(AD$2,2)&lt;6,_xlfn.XLOOKUP(AD$2,Fériés!$B$3:$B$5,Fériés!$B$3:$B$5,0,0)=0),"1","")</f>
        <v/>
      </c>
      <c r="AE9" s="6" t="str">
        <f>IF(AND(AE$2&gt;=$D9,AE$2&lt;=$E9,WEEKDAY(AE$2,2)&lt;6,_xlfn.XLOOKUP(AE$2,Fériés!$B$3:$B$5,Fériés!$B$3:$B$5,0,0)=0),"1","")</f>
        <v/>
      </c>
      <c r="AF9" s="6" t="str">
        <f>IF(AND(AF$2&gt;=$D9,AF$2&lt;=$E9,WEEKDAY(AF$2,2)&lt;6,_xlfn.XLOOKUP(AF$2,Fériés!$B$3:$B$5,Fériés!$B$3:$B$5,0,0)=0),"1","")</f>
        <v/>
      </c>
      <c r="AG9" s="6" t="str">
        <f>IF(AND(AG$2&gt;=$D9,AG$2&lt;=$E9,WEEKDAY(AG$2,2)&lt;6,_xlfn.XLOOKUP(AG$2,Fériés!$B$3:$B$5,Fériés!$B$3:$B$5,0,0)=0),"1","")</f>
        <v/>
      </c>
      <c r="AH9" s="6" t="str">
        <f>IF(AND(AH$2&gt;=$D9,AH$2&lt;=$E9,WEEKDAY(AH$2,2)&lt;6,_xlfn.XLOOKUP(AH$2,Fériés!$B$3:$B$5,Fériés!$B$3:$B$5,0,0)=0),"1","")</f>
        <v/>
      </c>
      <c r="AI9" s="6" t="str">
        <f>IF(AND(AI$2&gt;=$D9,AI$2&lt;=$E9,WEEKDAY(AI$2,2)&lt;6,_xlfn.XLOOKUP(AI$2,Fériés!$B$3:$B$5,Fériés!$B$3:$B$5,0,0)=0),"1","")</f>
        <v/>
      </c>
      <c r="AJ9" s="6" t="str">
        <f>IF(AND(AJ$2&gt;=$D9,AJ$2&lt;=$E9,WEEKDAY(AJ$2,2)&lt;6,_xlfn.XLOOKUP(AJ$2,Fériés!$B$3:$B$5,Fériés!$B$3:$B$5,0,0)=0),"1","")</f>
        <v/>
      </c>
      <c r="AK9" s="6" t="str">
        <f>IF(AND(AK$2&gt;=$D9,AK$2&lt;=$E9,WEEKDAY(AK$2,2)&lt;6,_xlfn.XLOOKUP(AK$2,Fériés!$B$3:$B$5,Fériés!$B$3:$B$5,0,0)=0),"1","")</f>
        <v/>
      </c>
      <c r="AL9" s="6" t="str">
        <f>IF(AND(AL$2&gt;=$D9,AL$2&lt;=$E9,WEEKDAY(AL$2,2)&lt;6,_xlfn.XLOOKUP(AL$2,Fériés!$B$3:$B$5,Fériés!$B$3:$B$5,0,0)=0),"1","")</f>
        <v/>
      </c>
      <c r="AM9" s="6" t="str">
        <f>IF(AND(AM$2&gt;=$D9,AM$2&lt;=$E9,WEEKDAY(AM$2,2)&lt;6,_xlfn.XLOOKUP(AM$2,Fériés!$B$3:$B$5,Fériés!$B$3:$B$5,0,0)=0),"1","")</f>
        <v/>
      </c>
      <c r="AN9" s="6" t="str">
        <f>IF(AND(AN$2&gt;=$D9,AN$2&lt;=$E9,WEEKDAY(AN$2,2)&lt;6,_xlfn.XLOOKUP(AN$2,Fériés!$B$3:$B$5,Fériés!$B$3:$B$5,0,0)=0),"1","")</f>
        <v/>
      </c>
      <c r="AO9" s="6" t="str">
        <f>IF(AND(AO$2&gt;=$D9,AO$2&lt;=$E9,WEEKDAY(AO$2,2)&lt;6,_xlfn.XLOOKUP(AO$2,Fériés!$B$3:$B$5,Fériés!$B$3:$B$5,0,0)=0),"1","")</f>
        <v/>
      </c>
      <c r="AP9" s="6" t="str">
        <f>IF(AND(AP$2&gt;=$D9,AP$2&lt;=$E9,WEEKDAY(AP$2,2)&lt;6,_xlfn.XLOOKUP(AP$2,Fériés!$B$3:$B$5,Fériés!$B$3:$B$5,0,0)=0),"1","")</f>
        <v/>
      </c>
      <c r="AQ9" s="6" t="str">
        <f>IF(AND(AQ$2&gt;=$D9,AQ$2&lt;=$E9,WEEKDAY(AQ$2,2)&lt;6,_xlfn.XLOOKUP(AQ$2,Fériés!$B$3:$B$5,Fériés!$B$3:$B$5,0,0)=0),"1","")</f>
        <v>1</v>
      </c>
      <c r="AR9" s="6" t="str">
        <f>IF(AND(AR$2&gt;=$D9,AR$2&lt;=$E9,WEEKDAY(AR$2,2)&lt;6,_xlfn.XLOOKUP(AR$2,Fériés!$B$3:$B$5,Fériés!$B$3:$B$5,0,0)=0),"1","")</f>
        <v/>
      </c>
      <c r="AS9" s="6" t="str">
        <f>IF(AND(AS$2&gt;=$D9,AS$2&lt;=$E9,WEEKDAY(AS$2,2)&lt;6,_xlfn.XLOOKUP(AS$2,Fériés!$B$3:$B$5,Fériés!$B$3:$B$5,0,0)=0),"1","")</f>
        <v/>
      </c>
      <c r="AT9" s="6" t="str">
        <f>IF(AND(AT$2&gt;=$D9,AT$2&lt;=$E9,WEEKDAY(AT$2,2)&lt;6,_xlfn.XLOOKUP(AT$2,Fériés!$B$3:$B$5,Fériés!$B$3:$B$5,0,0)=0),"1","")</f>
        <v>1</v>
      </c>
      <c r="AU9" s="6" t="str">
        <f>IF(AND(AU$2&gt;=$D9,AU$2&lt;=$E9,WEEKDAY(AU$2,2)&lt;6,_xlfn.XLOOKUP(AU$2,Fériés!$B$3:$B$5,Fériés!$B$3:$B$5,0,0)=0),"1","")</f>
        <v>1</v>
      </c>
      <c r="AV9" s="6" t="str">
        <f>IF(AND(AV$2&gt;=$D9,AV$2&lt;=$E9,WEEKDAY(AV$2,2)&lt;6,_xlfn.XLOOKUP(AV$2,Fériés!$B$3:$B$5,Fériés!$B$3:$B$5,0,0)=0),"1","")</f>
        <v>1</v>
      </c>
      <c r="AW9" s="6" t="str">
        <f>IF(AND(AW$2&gt;=$D9,AW$2&lt;=$E9,WEEKDAY(AW$2,2)&lt;6,_xlfn.XLOOKUP(AW$2,Fériés!$B$3:$B$5,Fériés!$B$3:$B$5,0,0)=0),"1","")</f>
        <v>1</v>
      </c>
      <c r="AX9" s="6" t="str">
        <f>IF(AND(AX$2&gt;=$D9,AX$2&lt;=$E9,WEEKDAY(AX$2,2)&lt;6,_xlfn.XLOOKUP(AX$2,Fériés!$B$3:$B$5,Fériés!$B$3:$B$5,0,0)=0),"1","")</f>
        <v/>
      </c>
      <c r="AY9" s="6" t="str">
        <f>IF(AND(AY$2&gt;=$D9,AY$2&lt;=$E9,WEEKDAY(AY$2,2)&lt;6,_xlfn.XLOOKUP(AY$2,Fériés!$B$3:$B$5,Fériés!$B$3:$B$5,0,0)=0),"1","")</f>
        <v/>
      </c>
      <c r="AZ9" s="6" t="str">
        <f>IF(AND(AZ$2&gt;=$D9,AZ$2&lt;=$E9,WEEKDAY(AZ$2,2)&lt;6,_xlfn.XLOOKUP(AZ$2,Fériés!$B$3:$B$5,Fériés!$B$3:$B$5,0,0)=0),"1","")</f>
        <v/>
      </c>
      <c r="BA9" s="6" t="str">
        <f>IF(AND(BA$2&gt;=$D9,BA$2&lt;=$E9,WEEKDAY(BA$2,2)&lt;6,_xlfn.XLOOKUP(BA$2,Fériés!$B$3:$B$5,Fériés!$B$3:$B$5,0,0)=0),"1","")</f>
        <v/>
      </c>
      <c r="BB9" s="6" t="str">
        <f>IF(AND(BB$2&gt;=$D9,BB$2&lt;=$E9,WEEKDAY(BB$2,2)&lt;6,_xlfn.XLOOKUP(BB$2,Fériés!$B$3:$B$5,Fériés!$B$3:$B$5,0,0)=0),"1","")</f>
        <v/>
      </c>
      <c r="BC9" s="6" t="str">
        <f>IF(AND(BC$2&gt;=$D9,BC$2&lt;=$E9,WEEKDAY(BC$2,2)&lt;6,_xlfn.XLOOKUP(BC$2,Fériés!$B$3:$B$5,Fériés!$B$3:$B$5,0,0)=0),"1","")</f>
        <v/>
      </c>
      <c r="BD9" s="6" t="str">
        <f>IF(AND(BD$2&gt;=$D9,BD$2&lt;=$E9,WEEKDAY(BD$2,2)&lt;6,_xlfn.XLOOKUP(BD$2,Fériés!$B$3:$B$5,Fériés!$B$3:$B$5,0,0)=0),"1","")</f>
        <v/>
      </c>
      <c r="BE9" s="6" t="str">
        <f>IF(AND(BE$2&gt;=$D9,BE$2&lt;=$E9,WEEKDAY(BE$2,2)&lt;6,_xlfn.XLOOKUP(BE$2,Fériés!$B$3:$B$5,Fériés!$B$3:$B$5,0,0)=0),"1","")</f>
        <v/>
      </c>
      <c r="BF9" s="6" t="str">
        <f>IF(AND(BF$2&gt;=$D9,BF$2&lt;=$E9,WEEKDAY(BF$2,2)&lt;6,_xlfn.XLOOKUP(BF$2,Fériés!$B$3:$B$5,Fériés!$B$3:$B$5,0,0)=0),"1","")</f>
        <v/>
      </c>
      <c r="BG9" s="6" t="str">
        <f>IF(AND(BG$2&gt;=$D9,BG$2&lt;=$E9,WEEKDAY(BG$2,2)&lt;6,_xlfn.XLOOKUP(BG$2,Fériés!$B$3:$B$5,Fériés!$B$3:$B$5,0,0)=0),"1","")</f>
        <v/>
      </c>
      <c r="BH9" s="6" t="str">
        <f>IF(AND(BH$2&gt;=$D9,BH$2&lt;=$E9,WEEKDAY(BH$2,2)&lt;6,_xlfn.XLOOKUP(BH$2,Fériés!$B$3:$B$5,Fériés!$B$3:$B$5,0,0)=0),"1","")</f>
        <v/>
      </c>
      <c r="BI9" s="6" t="str">
        <f>IF(AND(BI$2&gt;=$D9,BI$2&lt;=$E9,WEEKDAY(BI$2,2)&lt;6,_xlfn.XLOOKUP(BI$2,Fériés!$B$3:$B$5,Fériés!$B$3:$B$5,0,0)=0),"1","")</f>
        <v/>
      </c>
      <c r="BJ9" s="6" t="str">
        <f>IF(AND(BJ$2&gt;=$D9,BJ$2&lt;=$E9,WEEKDAY(BJ$2,2)&lt;6,_xlfn.XLOOKUP(BJ$2,Fériés!$B$3:$B$5,Fériés!$B$3:$B$5,0,0)=0),"1","")</f>
        <v/>
      </c>
      <c r="BK9" s="6" t="str">
        <f>IF(AND(BK$2&gt;=$D9,BK$2&lt;=$E9,WEEKDAY(BK$2,2)&lt;6,_xlfn.XLOOKUP(BK$2,Fériés!$B$3:$B$5,Fériés!$B$3:$B$5,0,0)=0),"1","")</f>
        <v/>
      </c>
      <c r="BL9" s="6" t="str">
        <f>IF(AND(BL$2&gt;=$D9,BL$2&lt;=$E9,WEEKDAY(BL$2,2)&lt;6,_xlfn.XLOOKUP(BL$2,Fériés!$B$3:$B$5,Fériés!$B$3:$B$5,0,0)=0),"1","")</f>
        <v/>
      </c>
      <c r="BM9" s="6" t="str">
        <f>IF(AND(BM$2&gt;=$D9,BM$2&lt;=$E9,WEEKDAY(BM$2,2)&lt;6,_xlfn.XLOOKUP(BM$2,Fériés!$B$3:$B$5,Fériés!$B$3:$B$5,0,0)=0),"1","")</f>
        <v/>
      </c>
      <c r="BN9" s="6" t="str">
        <f>IF(AND(BN$2&gt;=$D9,BN$2&lt;=$E9,WEEKDAY(BN$2,2)&lt;6,_xlfn.XLOOKUP(BN$2,Fériés!$B$3:$B$5,Fériés!$B$3:$B$5,0,0)=0),"1","")</f>
        <v/>
      </c>
      <c r="BO9" s="6" t="str">
        <f>IF(AND(BO$2&gt;=$D9,BO$2&lt;=$E9,WEEKDAY(BO$2,2)&lt;6,_xlfn.XLOOKUP(BO$2,Fériés!$B$3:$B$5,Fériés!$B$3:$B$5,0,0)=0),"1","")</f>
        <v/>
      </c>
      <c r="BP9" s="6" t="str">
        <f>IF(AND(BP$2&gt;=$D9,BP$2&lt;=$E9,WEEKDAY(BP$2,2)&lt;6,_xlfn.XLOOKUP(BP$2,Fériés!$B$3:$B$5,Fériés!$B$3:$B$5,0,0)=0),"1","")</f>
        <v/>
      </c>
      <c r="BQ9" s="6" t="str">
        <f>IF(AND(BQ$2&gt;=$D9,BQ$2&lt;=$E9,WEEKDAY(BQ$2,2)&lt;6,_xlfn.XLOOKUP(BQ$2,Fériés!$B$3:$B$5,Fériés!$B$3:$B$5,0,0)=0),"1","")</f>
        <v/>
      </c>
      <c r="BR9" s="6" t="str">
        <f>IF(AND(BR$2&gt;=$D9,BR$2&lt;=$E9,WEEKDAY(BR$2,2)&lt;6,_xlfn.XLOOKUP(BR$2,Fériés!$B$3:$B$5,Fériés!$B$3:$B$5,0,0)=0),"1","")</f>
        <v/>
      </c>
      <c r="BS9" s="6" t="str">
        <f>IF(AND(BS$2&gt;=$D9,BS$2&lt;=$E9,WEEKDAY(BS$2,2)&lt;6,_xlfn.XLOOKUP(BS$2,Fériés!$B$3:$B$5,Fériés!$B$3:$B$5,0,0)=0),"1","")</f>
        <v/>
      </c>
      <c r="BT9" s="6" t="str">
        <f>IF(AND(BT$2&gt;=$D9,BT$2&lt;=$E9,WEEKDAY(BT$2,2)&lt;6,_xlfn.XLOOKUP(BT$2,Fériés!$B$3:$B$5,Fériés!$B$3:$B$5,0,0)=0),"1","")</f>
        <v/>
      </c>
      <c r="BU9" s="6" t="str">
        <f>IF(AND(BU$2&gt;=$D9,BU$2&lt;=$E9,WEEKDAY(BU$2,2)&lt;6,_xlfn.XLOOKUP(BU$2,Fériés!$B$3:$B$5,Fériés!$B$3:$B$5,0,0)=0),"1","")</f>
        <v/>
      </c>
      <c r="BV9" s="6" t="str">
        <f>IF(AND(BV$2&gt;=$D9,BV$2&lt;=$E9,WEEKDAY(BV$2,2)&lt;6,_xlfn.XLOOKUP(BV$2,Fériés!$B$3:$B$5,Fériés!$B$3:$B$5,0,0)=0),"1","")</f>
        <v/>
      </c>
      <c r="BW9" s="6" t="str">
        <f>IF(AND(BW$2&gt;=$D9,BW$2&lt;=$E9,WEEKDAY(BW$2,2)&lt;6,_xlfn.XLOOKUP(BW$2,Fériés!$B$3:$B$5,Fériés!$B$3:$B$5,0,0)=0),"1","")</f>
        <v/>
      </c>
      <c r="BX9" s="6" t="str">
        <f>IF(AND(BX$2&gt;=$D9,BX$2&lt;=$E9,WEEKDAY(BX$2,2)&lt;6,_xlfn.XLOOKUP(BX$2,Fériés!$B$3:$B$5,Fériés!$B$3:$B$5,0,0)=0),"1","")</f>
        <v/>
      </c>
      <c r="BY9" s="6" t="str">
        <f>IF(AND(BY$2&gt;=$D9,BY$2&lt;=$E9,WEEKDAY(BY$2,2)&lt;6,_xlfn.XLOOKUP(BY$2,Fériés!$B$3:$B$5,Fériés!$B$3:$B$5,0,0)=0),"1","")</f>
        <v/>
      </c>
      <c r="BZ9" s="6" t="str">
        <f>IF(AND(BZ$2&gt;=$D9,BZ$2&lt;=$E9,WEEKDAY(BZ$2,2)&lt;6,_xlfn.XLOOKUP(BZ$2,Fériés!$B$3:$B$5,Fériés!$B$3:$B$5,0,0)=0),"1","")</f>
        <v/>
      </c>
      <c r="CA9" s="6" t="str">
        <f>IF(AND(CA$2&gt;=$D9,CA$2&lt;=$E9,WEEKDAY(CA$2,2)&lt;6,_xlfn.XLOOKUP(CA$2,Fériés!$B$3:$B$5,Fériés!$B$3:$B$5,0,0)=0),"1","")</f>
        <v/>
      </c>
      <c r="CB9" s="6" t="str">
        <f>IF(AND(CB$2&gt;=$D9,CB$2&lt;=$E9,WEEKDAY(CB$2,2)&lt;6,_xlfn.XLOOKUP(CB$2,Fériés!$B$3:$B$5,Fériés!$B$3:$B$5,0,0)=0),"1","")</f>
        <v/>
      </c>
      <c r="CC9" s="6" t="str">
        <f>IF(AND(CC$2&gt;=$D9,CC$2&lt;=$E9,WEEKDAY(CC$2,2)&lt;6,_xlfn.XLOOKUP(CC$2,Fériés!$B$3:$B$5,Fériés!$B$3:$B$5,0,0)=0),"1","")</f>
        <v/>
      </c>
      <c r="CD9" s="6" t="str">
        <f>IF(AND(CD$2&gt;=$D9,CD$2&lt;=$E9,WEEKDAY(CD$2,2)&lt;6,_xlfn.XLOOKUP(CD$2,Fériés!$B$3:$B$5,Fériés!$B$3:$B$5,0,0)=0),"1","")</f>
        <v/>
      </c>
      <c r="CE9" s="6" t="str">
        <f>IF(AND(CE$2&gt;=$D9,CE$2&lt;=$E9,WEEKDAY(CE$2,2)&lt;6,_xlfn.XLOOKUP(CE$2,Fériés!$B$3:$B$5,Fériés!$B$3:$B$5,0,0)=0),"1","")</f>
        <v/>
      </c>
      <c r="CF9" s="6" t="str">
        <f>IF(AND(CF$2&gt;=$D9,CF$2&lt;=$E9,WEEKDAY(CF$2,2)&lt;6,_xlfn.XLOOKUP(CF$2,Fériés!$B$3:$B$5,Fériés!$B$3:$B$5,0,0)=0),"1","")</f>
        <v/>
      </c>
      <c r="CG9" s="6" t="str">
        <f>IF(AND(CG$2&gt;=$D9,CG$2&lt;=$E9,WEEKDAY(CG$2,2)&lt;6,_xlfn.XLOOKUP(CG$2,Fériés!$B$3:$B$5,Fériés!$B$3:$B$5,0,0)=0),"1","")</f>
        <v/>
      </c>
      <c r="CH9" s="6" t="str">
        <f>IF(AND(CH$2&gt;=$D9,CH$2&lt;=$E9,WEEKDAY(CH$2,2)&lt;6,_xlfn.XLOOKUP(CH$2,Fériés!$B$3:$B$5,Fériés!$B$3:$B$5,0,0)=0),"1","")</f>
        <v/>
      </c>
      <c r="CI9" s="6" t="str">
        <f>IF(AND(CI$2&gt;=$D9,CI$2&lt;=$E9,WEEKDAY(CI$2,2)&lt;6,_xlfn.XLOOKUP(CI$2,Fériés!$B$3:$B$5,Fériés!$B$3:$B$5,0,0)=0),"1","")</f>
        <v/>
      </c>
      <c r="CJ9" s="6" t="str">
        <f>IF(AND(CJ$2&gt;=$D9,CJ$2&lt;=$E9,WEEKDAY(CJ$2,2)&lt;6,_xlfn.XLOOKUP(CJ$2,Fériés!$B$3:$B$5,Fériés!$B$3:$B$5,0,0)=0),"1","")</f>
        <v/>
      </c>
      <c r="CK9" s="6" t="str">
        <f>IF(AND(CK$2&gt;=$D9,CK$2&lt;=$E9,WEEKDAY(CK$2,2)&lt;6,_xlfn.XLOOKUP(CK$2,Fériés!$B$3:$B$5,Fériés!$B$3:$B$5,0,0)=0),"1","")</f>
        <v/>
      </c>
      <c r="CL9" s="6" t="str">
        <f>IF(AND(CL$2&gt;=$D9,CL$2&lt;=$E9,WEEKDAY(CL$2,2)&lt;6,_xlfn.XLOOKUP(CL$2,Fériés!$B$3:$B$5,Fériés!$B$3:$B$5,0,0)=0),"1","")</f>
        <v/>
      </c>
      <c r="CM9" s="6" t="str">
        <f>IF(AND(CM$2&gt;=$D9,CM$2&lt;=$E9,WEEKDAY(CM$2,2)&lt;6,_xlfn.XLOOKUP(CM$2,Fériés!$B$3:$B$5,Fériés!$B$3:$B$5,0,0)=0),"1","")</f>
        <v/>
      </c>
      <c r="CN9" s="6" t="str">
        <f>IF(AND(CN$2&gt;=$D9,CN$2&lt;=$E9,WEEKDAY(CN$2,2)&lt;6,_xlfn.XLOOKUP(CN$2,Fériés!$B$3:$B$5,Fériés!$B$3:$B$5,0,0)=0),"1","")</f>
        <v/>
      </c>
      <c r="CO9" s="6" t="str">
        <f>IF(AND(CO$2&gt;=$D9,CO$2&lt;=$E9,WEEKDAY(CO$2,2)&lt;6,_xlfn.XLOOKUP(CO$2,Fériés!$B$3:$B$5,Fériés!$B$3:$B$5,0,0)=0),"1","")</f>
        <v/>
      </c>
      <c r="CP9" s="6" t="str">
        <f>IF(AND(CP$2&gt;=$D9,CP$2&lt;=$E9,WEEKDAY(CP$2,2)&lt;6,_xlfn.XLOOKUP(CP$2,Fériés!$B$3:$B$5,Fériés!$B$3:$B$5,0,0)=0),"1","")</f>
        <v/>
      </c>
      <c r="CQ9" s="6" t="str">
        <f>IF(AND(CQ$2&gt;=$D9,CQ$2&lt;=$E9,WEEKDAY(CQ$2,2)&lt;6,_xlfn.XLOOKUP(CQ$2,Fériés!$B$3:$B$5,Fériés!$B$3:$B$5,0,0)=0),"1","")</f>
        <v/>
      </c>
      <c r="CR9" s="6" t="str">
        <f>IF(AND(CR$2&gt;=$D9,CR$2&lt;=$E9,WEEKDAY(CR$2,2)&lt;6,_xlfn.XLOOKUP(CR$2,Fériés!$B$3:$B$5,Fériés!$B$3:$B$5,0,0)=0),"1","")</f>
        <v/>
      </c>
      <c r="CS9" s="6" t="str">
        <f>IF(AND(CS$2&gt;=$D9,CS$2&lt;=$E9,WEEKDAY(CS$2,2)&lt;6,_xlfn.XLOOKUP(CS$2,Fériés!$B$3:$B$5,Fériés!$B$3:$B$5,0,0)=0),"1","")</f>
        <v/>
      </c>
      <c r="CT9" s="6" t="str">
        <f>IF(AND(CT$2&gt;=$D9,CT$2&lt;=$E9,WEEKDAY(CT$2,2)&lt;6,_xlfn.XLOOKUP(CT$2,Fériés!$B$3:$B$5,Fériés!$B$3:$B$5,0,0)=0),"1","")</f>
        <v/>
      </c>
      <c r="CU9" s="6" t="str">
        <f>IF(AND(CU$2&gt;=$D9,CU$2&lt;=$E9,WEEKDAY(CU$2,2)&lt;6,_xlfn.XLOOKUP(CU$2,Fériés!$B$3:$B$5,Fériés!$B$3:$B$5,0,0)=0),"1","")</f>
        <v/>
      </c>
      <c r="CV9" s="6" t="str">
        <f>IF(AND(CV$2&gt;=$D9,CV$2&lt;=$E9,WEEKDAY(CV$2,2)&lt;6,_xlfn.XLOOKUP(CV$2,Fériés!$B$3:$B$5,Fériés!$B$3:$B$5,0,0)=0),"1","")</f>
        <v/>
      </c>
      <c r="CW9" s="6" t="str">
        <f>IF(AND(CW$2&gt;=$D9,CW$2&lt;=$E9,WEEKDAY(CW$2,2)&lt;6,_xlfn.XLOOKUP(CW$2,Fériés!$B$3:$B$5,Fériés!$B$3:$B$5,0,0)=0),"1","")</f>
        <v/>
      </c>
      <c r="CX9" s="6" t="str">
        <f>IF(AND(CX$2&gt;=$D9,CX$2&lt;=$E9,WEEKDAY(CX$2,2)&lt;6,_xlfn.XLOOKUP(CX$2,Fériés!$B$3:$B$5,Fériés!$B$3:$B$5,0,0)=0),"1","")</f>
        <v/>
      </c>
      <c r="CY9" s="6" t="str">
        <f>IF(AND(CY$2&gt;=$D9,CY$2&lt;=$E9,WEEKDAY(CY$2,2)&lt;6,_xlfn.XLOOKUP(CY$2,Fériés!$B$3:$B$5,Fériés!$B$3:$B$5,0,0)=0),"1","")</f>
        <v/>
      </c>
      <c r="CZ9" s="6" t="str">
        <f>IF(AND(CZ$2&gt;=$D9,CZ$2&lt;=$E9,WEEKDAY(CZ$2,2)&lt;6,_xlfn.XLOOKUP(CZ$2,Fériés!$B$3:$B$5,Fériés!$B$3:$B$5,0,0)=0),"1","")</f>
        <v/>
      </c>
      <c r="DA9" s="6" t="str">
        <f>IF(AND(DA$2&gt;=$D9,DA$2&lt;=$E9,WEEKDAY(DA$2,2)&lt;6,_xlfn.XLOOKUP(DA$2,Fériés!$B$3:$B$5,Fériés!$B$3:$B$5,0,0)=0),"1","")</f>
        <v/>
      </c>
      <c r="DB9" s="6" t="str">
        <f>IF(AND(DB$2&gt;=$D9,DB$2&lt;=$E9,WEEKDAY(DB$2,2)&lt;6,_xlfn.XLOOKUP(DB$2,Fériés!$B$3:$B$5,Fériés!$B$3:$B$5,0,0)=0),"1","")</f>
        <v/>
      </c>
    </row>
    <row r="10" spans="2:106" ht="16.5" thickTop="1" thickBot="1" x14ac:dyDescent="0.3">
      <c r="B10">
        <v>2</v>
      </c>
      <c r="C10" s="2" t="s">
        <v>70</v>
      </c>
      <c r="D10" s="18">
        <f>WORKDAY(E10,-F10,Fériés!B4:B6)</f>
        <v>44230</v>
      </c>
      <c r="E10" s="7">
        <v>44234</v>
      </c>
      <c r="F10" s="5">
        <v>3</v>
      </c>
      <c r="H10" s="6" t="str">
        <f>IF(AND(H$2&gt;=$D10,H$2&lt;=$E10,WEEKDAY(H$2,2)&lt;6,_xlfn.XLOOKUP(H$2,Fériés!$B$3:$B$5,Fériés!$B$3:$B$5,0,0)=0),"1","")</f>
        <v/>
      </c>
      <c r="I10" s="6" t="str">
        <f>IF(AND(I$2&gt;=$D10,I$2&lt;=$E10,WEEKDAY(I$2,2)&lt;6,_xlfn.XLOOKUP(I$2,Fériés!$B$3:$B$5,Fériés!$B$3:$B$5,0,0)=0),"1","")</f>
        <v/>
      </c>
      <c r="J10" s="6" t="str">
        <f>IF(AND(J$2&gt;=$D10,J$2&lt;=$E10,WEEKDAY(J$2,2)&lt;6,_xlfn.XLOOKUP(J$2,Fériés!$B$3:$B$5,Fériés!$B$3:$B$5,0,0)=0),"1","")</f>
        <v/>
      </c>
      <c r="K10" s="6" t="str">
        <f>IF(AND(K$2&gt;=$D10,K$2&lt;=$E10,WEEKDAY(K$2,2)&lt;6,_xlfn.XLOOKUP(K$2,Fériés!$B$3:$B$5,Fériés!$B$3:$B$5,0,0)=0),"1","")</f>
        <v/>
      </c>
      <c r="L10" s="6" t="str">
        <f>IF(AND(L$2&gt;=$D10,L$2&lt;=$E10,WEEKDAY(L$2,2)&lt;6,_xlfn.XLOOKUP(L$2,Fériés!$B$3:$B$5,Fériés!$B$3:$B$5,0,0)=0),"1","")</f>
        <v/>
      </c>
      <c r="M10" s="6" t="str">
        <f>IF(AND(M$2&gt;=$D10,M$2&lt;=$E10,WEEKDAY(M$2,2)&lt;6,_xlfn.XLOOKUP(M$2,Fériés!$B$3:$B$5,Fériés!$B$3:$B$5,0,0)=0),"1","")</f>
        <v>1</v>
      </c>
      <c r="N10" s="6" t="str">
        <f>IF(AND(N$2&gt;=$D10,N$2&lt;=$E10,WEEKDAY(N$2,2)&lt;6,_xlfn.XLOOKUP(N$2,Fériés!$B$3:$B$5,Fériés!$B$3:$B$5,0,0)=0),"1","")</f>
        <v>1</v>
      </c>
      <c r="O10" s="6" t="str">
        <f>IF(AND(O$2&gt;=$D10,O$2&lt;=$E10,WEEKDAY(O$2,2)&lt;6,_xlfn.XLOOKUP(O$2,Fériés!$B$3:$B$5,Fériés!$B$3:$B$5,0,0)=0),"1","")</f>
        <v>1</v>
      </c>
      <c r="P10" s="6" t="str">
        <f>IF(AND(P$2&gt;=$D10,P$2&lt;=$E10,WEEKDAY(P$2,2)&lt;6,_xlfn.XLOOKUP(P$2,Fériés!$B$3:$B$5,Fériés!$B$3:$B$5,0,0)=0),"1","")</f>
        <v/>
      </c>
      <c r="Q10" s="6" t="str">
        <f>IF(AND(Q$2&gt;=$D10,Q$2&lt;=$E10,WEEKDAY(Q$2,2)&lt;6,_xlfn.XLOOKUP(Q$2,Fériés!$B$3:$B$5,Fériés!$B$3:$B$5,0,0)=0),"1","")</f>
        <v/>
      </c>
      <c r="R10" s="6" t="str">
        <f>IF(AND(R$2&gt;=$D10,R$2&lt;=$E10,WEEKDAY(R$2,2)&lt;6,_xlfn.XLOOKUP(R$2,Fériés!$B$3:$B$5,Fériés!$B$3:$B$5,0,0)=0),"1","")</f>
        <v/>
      </c>
      <c r="S10" s="6" t="str">
        <f>IF(AND(S$2&gt;=$D10,S$2&lt;=$E10,WEEKDAY(S$2,2)&lt;6,_xlfn.XLOOKUP(S$2,Fériés!$B$3:$B$5,Fériés!$B$3:$B$5,0,0)=0),"1","")</f>
        <v/>
      </c>
      <c r="T10" s="6" t="str">
        <f>IF(AND(T$2&gt;=$D10,T$2&lt;=$E10,WEEKDAY(T$2,2)&lt;6,_xlfn.XLOOKUP(T$2,Fériés!$B$3:$B$5,Fériés!$B$3:$B$5,0,0)=0),"1","")</f>
        <v/>
      </c>
      <c r="U10" s="6" t="str">
        <f>IF(AND(U$2&gt;=$D10,U$2&lt;=$E10,WEEKDAY(U$2,2)&lt;6,_xlfn.XLOOKUP(U$2,Fériés!$B$3:$B$5,Fériés!$B$3:$B$5,0,0)=0),"1","")</f>
        <v/>
      </c>
      <c r="V10" s="6" t="str">
        <f>IF(AND(V$2&gt;=$D10,V$2&lt;=$E10,WEEKDAY(V$2,2)&lt;6,_xlfn.XLOOKUP(V$2,Fériés!$B$3:$B$5,Fériés!$B$3:$B$5,0,0)=0),"1","")</f>
        <v/>
      </c>
      <c r="W10" s="6" t="str">
        <f>IF(AND(W$2&gt;=$D10,W$2&lt;=$E10,WEEKDAY(W$2,2)&lt;6,_xlfn.XLOOKUP(W$2,Fériés!$B$3:$B$5,Fériés!$B$3:$B$5,0,0)=0),"1","")</f>
        <v/>
      </c>
      <c r="X10" s="6" t="str">
        <f>IF(AND(X$2&gt;=$D10,X$2&lt;=$E10,WEEKDAY(X$2,2)&lt;6,_xlfn.XLOOKUP(X$2,Fériés!$B$3:$B$5,Fériés!$B$3:$B$5,0,0)=0),"1","")</f>
        <v/>
      </c>
      <c r="Y10" s="6" t="str">
        <f>IF(AND(Y$2&gt;=$D10,Y$2&lt;=$E10,WEEKDAY(Y$2,2)&lt;6,_xlfn.XLOOKUP(Y$2,Fériés!$B$3:$B$5,Fériés!$B$3:$B$5,0,0)=0),"1","")</f>
        <v/>
      </c>
      <c r="Z10" s="6" t="str">
        <f>IF(AND(Z$2&gt;=$D10,Z$2&lt;=$E10,WEEKDAY(Z$2,2)&lt;6,_xlfn.XLOOKUP(Z$2,Fériés!$B$3:$B$5,Fériés!$B$3:$B$5,0,0)=0),"1","")</f>
        <v/>
      </c>
      <c r="AA10" s="6" t="str">
        <f>IF(AND(AA$2&gt;=$D10,AA$2&lt;=$E10,WEEKDAY(AA$2,2)&lt;6,_xlfn.XLOOKUP(AA$2,Fériés!$B$3:$B$5,Fériés!$B$3:$B$5,0,0)=0),"1","")</f>
        <v/>
      </c>
      <c r="AB10" s="6" t="str">
        <f>IF(AND(AB$2&gt;=$D10,AB$2&lt;=$E10,WEEKDAY(AB$2,2)&lt;6,_xlfn.XLOOKUP(AB$2,Fériés!$B$3:$B$5,Fériés!$B$3:$B$5,0,0)=0),"1","")</f>
        <v/>
      </c>
      <c r="AC10" s="6" t="str">
        <f>IF(AND(AC$2&gt;=$D10,AC$2&lt;=$E10,WEEKDAY(AC$2,2)&lt;6,_xlfn.XLOOKUP(AC$2,Fériés!$B$3:$B$5,Fériés!$B$3:$B$5,0,0)=0),"1","")</f>
        <v/>
      </c>
      <c r="AD10" s="6" t="str">
        <f>IF(AND(AD$2&gt;=$D10,AD$2&lt;=$E10,WEEKDAY(AD$2,2)&lt;6,_xlfn.XLOOKUP(AD$2,Fériés!$B$3:$B$5,Fériés!$B$3:$B$5,0,0)=0),"1","")</f>
        <v/>
      </c>
      <c r="AE10" s="6" t="str">
        <f>IF(AND(AE$2&gt;=$D10,AE$2&lt;=$E10,WEEKDAY(AE$2,2)&lt;6,_xlfn.XLOOKUP(AE$2,Fériés!$B$3:$B$5,Fériés!$B$3:$B$5,0,0)=0),"1","")</f>
        <v/>
      </c>
      <c r="AF10" s="6" t="str">
        <f>IF(AND(AF$2&gt;=$D10,AF$2&lt;=$E10,WEEKDAY(AF$2,2)&lt;6,_xlfn.XLOOKUP(AF$2,Fériés!$B$3:$B$5,Fériés!$B$3:$B$5,0,0)=0),"1","")</f>
        <v/>
      </c>
      <c r="AG10" s="6" t="str">
        <f>IF(AND(AG$2&gt;=$D10,AG$2&lt;=$E10,WEEKDAY(AG$2,2)&lt;6,_xlfn.XLOOKUP(AG$2,Fériés!$B$3:$B$5,Fériés!$B$3:$B$5,0,0)=0),"1","")</f>
        <v/>
      </c>
      <c r="AH10" s="6" t="str">
        <f>IF(AND(AH$2&gt;=$D10,AH$2&lt;=$E10,WEEKDAY(AH$2,2)&lt;6,_xlfn.XLOOKUP(AH$2,Fériés!$B$3:$B$5,Fériés!$B$3:$B$5,0,0)=0),"1","")</f>
        <v/>
      </c>
      <c r="AI10" s="6" t="str">
        <f>IF(AND(AI$2&gt;=$D10,AI$2&lt;=$E10,WEEKDAY(AI$2,2)&lt;6,_xlfn.XLOOKUP(AI$2,Fériés!$B$3:$B$5,Fériés!$B$3:$B$5,0,0)=0),"1","")</f>
        <v/>
      </c>
      <c r="AJ10" s="6" t="str">
        <f>IF(AND(AJ$2&gt;=$D10,AJ$2&lt;=$E10,WEEKDAY(AJ$2,2)&lt;6,_xlfn.XLOOKUP(AJ$2,Fériés!$B$3:$B$5,Fériés!$B$3:$B$5,0,0)=0),"1","")</f>
        <v/>
      </c>
      <c r="AK10" s="6" t="str">
        <f>IF(AND(AK$2&gt;=$D10,AK$2&lt;=$E10,WEEKDAY(AK$2,2)&lt;6,_xlfn.XLOOKUP(AK$2,Fériés!$B$3:$B$5,Fériés!$B$3:$B$5,0,0)=0),"1","")</f>
        <v/>
      </c>
      <c r="AL10" s="6" t="str">
        <f>IF(AND(AL$2&gt;=$D10,AL$2&lt;=$E10,WEEKDAY(AL$2,2)&lt;6,_xlfn.XLOOKUP(AL$2,Fériés!$B$3:$B$5,Fériés!$B$3:$B$5,0,0)=0),"1","")</f>
        <v/>
      </c>
      <c r="AM10" s="6" t="str">
        <f>IF(AND(AM$2&gt;=$D10,AM$2&lt;=$E10,WEEKDAY(AM$2,2)&lt;6,_xlfn.XLOOKUP(AM$2,Fériés!$B$3:$B$5,Fériés!$B$3:$B$5,0,0)=0),"1","")</f>
        <v/>
      </c>
      <c r="AN10" s="6" t="str">
        <f>IF(AND(AN$2&gt;=$D10,AN$2&lt;=$E10,WEEKDAY(AN$2,2)&lt;6,_xlfn.XLOOKUP(AN$2,Fériés!$B$3:$B$5,Fériés!$B$3:$B$5,0,0)=0),"1","")</f>
        <v/>
      </c>
      <c r="AO10" s="6" t="str">
        <f>IF(AND(AO$2&gt;=$D10,AO$2&lt;=$E10,WEEKDAY(AO$2,2)&lt;6,_xlfn.XLOOKUP(AO$2,Fériés!$B$3:$B$5,Fériés!$B$3:$B$5,0,0)=0),"1","")</f>
        <v/>
      </c>
      <c r="AP10" s="6" t="str">
        <f>IF(AND(AP$2&gt;=$D10,AP$2&lt;=$E10,WEEKDAY(AP$2,2)&lt;6,_xlfn.XLOOKUP(AP$2,Fériés!$B$3:$B$5,Fériés!$B$3:$B$5,0,0)=0),"1","")</f>
        <v/>
      </c>
      <c r="AQ10" s="6" t="str">
        <f>IF(AND(AQ$2&gt;=$D10,AQ$2&lt;=$E10,WEEKDAY(AQ$2,2)&lt;6,_xlfn.XLOOKUP(AQ$2,Fériés!$B$3:$B$5,Fériés!$B$3:$B$5,0,0)=0),"1","")</f>
        <v/>
      </c>
      <c r="AR10" s="6" t="str">
        <f>IF(AND(AR$2&gt;=$D10,AR$2&lt;=$E10,WEEKDAY(AR$2,2)&lt;6,_xlfn.XLOOKUP(AR$2,Fériés!$B$3:$B$5,Fériés!$B$3:$B$5,0,0)=0),"1","")</f>
        <v/>
      </c>
      <c r="AS10" s="6" t="str">
        <f>IF(AND(AS$2&gt;=$D10,AS$2&lt;=$E10,WEEKDAY(AS$2,2)&lt;6,_xlfn.XLOOKUP(AS$2,Fériés!$B$3:$B$5,Fériés!$B$3:$B$5,0,0)=0),"1","")</f>
        <v/>
      </c>
      <c r="AT10" s="6" t="str">
        <f>IF(AND(AT$2&gt;=$D10,AT$2&lt;=$E10,WEEKDAY(AT$2,2)&lt;6,_xlfn.XLOOKUP(AT$2,Fériés!$B$3:$B$5,Fériés!$B$3:$B$5,0,0)=0),"1","")</f>
        <v/>
      </c>
      <c r="AU10" s="6" t="str">
        <f>IF(AND(AU$2&gt;=$D10,AU$2&lt;=$E10,WEEKDAY(AU$2,2)&lt;6,_xlfn.XLOOKUP(AU$2,Fériés!$B$3:$B$5,Fériés!$B$3:$B$5,0,0)=0),"1","")</f>
        <v/>
      </c>
      <c r="AV10" s="6" t="str">
        <f>IF(AND(AV$2&gt;=$D10,AV$2&lt;=$E10,WEEKDAY(AV$2,2)&lt;6,_xlfn.XLOOKUP(AV$2,Fériés!$B$3:$B$5,Fériés!$B$3:$B$5,0,0)=0),"1","")</f>
        <v/>
      </c>
      <c r="AW10" s="6" t="str">
        <f>IF(AND(AW$2&gt;=$D10,AW$2&lt;=$E10,WEEKDAY(AW$2,2)&lt;6,_xlfn.XLOOKUP(AW$2,Fériés!$B$3:$B$5,Fériés!$B$3:$B$5,0,0)=0),"1","")</f>
        <v/>
      </c>
      <c r="AX10" s="6" t="str">
        <f>IF(AND(AX$2&gt;=$D10,AX$2&lt;=$E10,WEEKDAY(AX$2,2)&lt;6,_xlfn.XLOOKUP(AX$2,Fériés!$B$3:$B$5,Fériés!$B$3:$B$5,0,0)=0),"1","")</f>
        <v/>
      </c>
      <c r="AY10" s="6" t="str">
        <f>IF(AND(AY$2&gt;=$D10,AY$2&lt;=$E10,WEEKDAY(AY$2,2)&lt;6,_xlfn.XLOOKUP(AY$2,Fériés!$B$3:$B$5,Fériés!$B$3:$B$5,0,0)=0),"1","")</f>
        <v/>
      </c>
      <c r="AZ10" s="6" t="str">
        <f>IF(AND(AZ$2&gt;=$D10,AZ$2&lt;=$E10,WEEKDAY(AZ$2,2)&lt;6,_xlfn.XLOOKUP(AZ$2,Fériés!$B$3:$B$5,Fériés!$B$3:$B$5,0,0)=0),"1","")</f>
        <v/>
      </c>
      <c r="BA10" s="6" t="str">
        <f>IF(AND(BA$2&gt;=$D10,BA$2&lt;=$E10,WEEKDAY(BA$2,2)&lt;6,_xlfn.XLOOKUP(BA$2,Fériés!$B$3:$B$5,Fériés!$B$3:$B$5,0,0)=0),"1","")</f>
        <v/>
      </c>
      <c r="BB10" s="6" t="str">
        <f>IF(AND(BB$2&gt;=$D10,BB$2&lt;=$E10,WEEKDAY(BB$2,2)&lt;6,_xlfn.XLOOKUP(BB$2,Fériés!$B$3:$B$5,Fériés!$B$3:$B$5,0,0)=0),"1","")</f>
        <v/>
      </c>
      <c r="BC10" s="6" t="str">
        <f>IF(AND(BC$2&gt;=$D10,BC$2&lt;=$E10,WEEKDAY(BC$2,2)&lt;6,_xlfn.XLOOKUP(BC$2,Fériés!$B$3:$B$5,Fériés!$B$3:$B$5,0,0)=0),"1","")</f>
        <v/>
      </c>
      <c r="BD10" s="6" t="str">
        <f>IF(AND(BD$2&gt;=$D10,BD$2&lt;=$E10,WEEKDAY(BD$2,2)&lt;6,_xlfn.XLOOKUP(BD$2,Fériés!$B$3:$B$5,Fériés!$B$3:$B$5,0,0)=0),"1","")</f>
        <v/>
      </c>
      <c r="BE10" s="6" t="str">
        <f>IF(AND(BE$2&gt;=$D10,BE$2&lt;=$E10,WEEKDAY(BE$2,2)&lt;6,_xlfn.XLOOKUP(BE$2,Fériés!$B$3:$B$5,Fériés!$B$3:$B$5,0,0)=0),"1","")</f>
        <v/>
      </c>
      <c r="BF10" s="6" t="str">
        <f>IF(AND(BF$2&gt;=$D10,BF$2&lt;=$E10,WEEKDAY(BF$2,2)&lt;6,_xlfn.XLOOKUP(BF$2,Fériés!$B$3:$B$5,Fériés!$B$3:$B$5,0,0)=0),"1","")</f>
        <v/>
      </c>
      <c r="BG10" s="6" t="str">
        <f>IF(AND(BG$2&gt;=$D10,BG$2&lt;=$E10,WEEKDAY(BG$2,2)&lt;6,_xlfn.XLOOKUP(BG$2,Fériés!$B$3:$B$5,Fériés!$B$3:$B$5,0,0)=0),"1","")</f>
        <v/>
      </c>
      <c r="BH10" s="6" t="str">
        <f>IF(AND(BH$2&gt;=$D10,BH$2&lt;=$E10,WEEKDAY(BH$2,2)&lt;6,_xlfn.XLOOKUP(BH$2,Fériés!$B$3:$B$5,Fériés!$B$3:$B$5,0,0)=0),"1","")</f>
        <v/>
      </c>
      <c r="BI10" s="6" t="str">
        <f>IF(AND(BI$2&gt;=$D10,BI$2&lt;=$E10,WEEKDAY(BI$2,2)&lt;6,_xlfn.XLOOKUP(BI$2,Fériés!$B$3:$B$5,Fériés!$B$3:$B$5,0,0)=0),"1","")</f>
        <v/>
      </c>
      <c r="BJ10" s="6" t="str">
        <f>IF(AND(BJ$2&gt;=$D10,BJ$2&lt;=$E10,WEEKDAY(BJ$2,2)&lt;6,_xlfn.XLOOKUP(BJ$2,Fériés!$B$3:$B$5,Fériés!$B$3:$B$5,0,0)=0),"1","")</f>
        <v/>
      </c>
      <c r="BK10" s="6" t="str">
        <f>IF(AND(BK$2&gt;=$D10,BK$2&lt;=$E10,WEEKDAY(BK$2,2)&lt;6,_xlfn.XLOOKUP(BK$2,Fériés!$B$3:$B$5,Fériés!$B$3:$B$5,0,0)=0),"1","")</f>
        <v/>
      </c>
      <c r="BL10" s="6" t="str">
        <f>IF(AND(BL$2&gt;=$D10,BL$2&lt;=$E10,WEEKDAY(BL$2,2)&lt;6,_xlfn.XLOOKUP(BL$2,Fériés!$B$3:$B$5,Fériés!$B$3:$B$5,0,0)=0),"1","")</f>
        <v/>
      </c>
      <c r="BM10" s="6" t="str">
        <f>IF(AND(BM$2&gt;=$D10,BM$2&lt;=$E10,WEEKDAY(BM$2,2)&lt;6,_xlfn.XLOOKUP(BM$2,Fériés!$B$3:$B$5,Fériés!$B$3:$B$5,0,0)=0),"1","")</f>
        <v/>
      </c>
      <c r="BN10" s="6" t="str">
        <f>IF(AND(BN$2&gt;=$D10,BN$2&lt;=$E10,WEEKDAY(BN$2,2)&lt;6,_xlfn.XLOOKUP(BN$2,Fériés!$B$3:$B$5,Fériés!$B$3:$B$5,0,0)=0),"1","")</f>
        <v/>
      </c>
      <c r="BO10" s="6" t="str">
        <f>IF(AND(BO$2&gt;=$D10,BO$2&lt;=$E10,WEEKDAY(BO$2,2)&lt;6,_xlfn.XLOOKUP(BO$2,Fériés!$B$3:$B$5,Fériés!$B$3:$B$5,0,0)=0),"1","")</f>
        <v/>
      </c>
      <c r="BP10" s="6" t="str">
        <f>IF(AND(BP$2&gt;=$D10,BP$2&lt;=$E10,WEEKDAY(BP$2,2)&lt;6,_xlfn.XLOOKUP(BP$2,Fériés!$B$3:$B$5,Fériés!$B$3:$B$5,0,0)=0),"1","")</f>
        <v/>
      </c>
      <c r="BQ10" s="6" t="str">
        <f>IF(AND(BQ$2&gt;=$D10,BQ$2&lt;=$E10,WEEKDAY(BQ$2,2)&lt;6,_xlfn.XLOOKUP(BQ$2,Fériés!$B$3:$B$5,Fériés!$B$3:$B$5,0,0)=0),"1","")</f>
        <v/>
      </c>
      <c r="BR10" s="6" t="str">
        <f>IF(AND(BR$2&gt;=$D10,BR$2&lt;=$E10,WEEKDAY(BR$2,2)&lt;6,_xlfn.XLOOKUP(BR$2,Fériés!$B$3:$B$5,Fériés!$B$3:$B$5,0,0)=0),"1","")</f>
        <v/>
      </c>
      <c r="BS10" s="6" t="str">
        <f>IF(AND(BS$2&gt;=$D10,BS$2&lt;=$E10,WEEKDAY(BS$2,2)&lt;6,_xlfn.XLOOKUP(BS$2,Fériés!$B$3:$B$5,Fériés!$B$3:$B$5,0,0)=0),"1","")</f>
        <v/>
      </c>
      <c r="BT10" s="6" t="str">
        <f>IF(AND(BT$2&gt;=$D10,BT$2&lt;=$E10,WEEKDAY(BT$2,2)&lt;6,_xlfn.XLOOKUP(BT$2,Fériés!$B$3:$B$5,Fériés!$B$3:$B$5,0,0)=0),"1","")</f>
        <v/>
      </c>
      <c r="BU10" s="6" t="str">
        <f>IF(AND(BU$2&gt;=$D10,BU$2&lt;=$E10,WEEKDAY(BU$2,2)&lt;6,_xlfn.XLOOKUP(BU$2,Fériés!$B$3:$B$5,Fériés!$B$3:$B$5,0,0)=0),"1","")</f>
        <v/>
      </c>
      <c r="BV10" s="6" t="str">
        <f>IF(AND(BV$2&gt;=$D10,BV$2&lt;=$E10,WEEKDAY(BV$2,2)&lt;6,_xlfn.XLOOKUP(BV$2,Fériés!$B$3:$B$5,Fériés!$B$3:$B$5,0,0)=0),"1","")</f>
        <v/>
      </c>
      <c r="BW10" s="6" t="str">
        <f>IF(AND(BW$2&gt;=$D10,BW$2&lt;=$E10,WEEKDAY(BW$2,2)&lt;6,_xlfn.XLOOKUP(BW$2,Fériés!$B$3:$B$5,Fériés!$B$3:$B$5,0,0)=0),"1","")</f>
        <v/>
      </c>
      <c r="BX10" s="6" t="str">
        <f>IF(AND(BX$2&gt;=$D10,BX$2&lt;=$E10,WEEKDAY(BX$2,2)&lt;6,_xlfn.XLOOKUP(BX$2,Fériés!$B$3:$B$5,Fériés!$B$3:$B$5,0,0)=0),"1","")</f>
        <v/>
      </c>
      <c r="BY10" s="6" t="str">
        <f>IF(AND(BY$2&gt;=$D10,BY$2&lt;=$E10,WEEKDAY(BY$2,2)&lt;6,_xlfn.XLOOKUP(BY$2,Fériés!$B$3:$B$5,Fériés!$B$3:$B$5,0,0)=0),"1","")</f>
        <v/>
      </c>
      <c r="BZ10" s="6" t="str">
        <f>IF(AND(BZ$2&gt;=$D10,BZ$2&lt;=$E10,WEEKDAY(BZ$2,2)&lt;6,_xlfn.XLOOKUP(BZ$2,Fériés!$B$3:$B$5,Fériés!$B$3:$B$5,0,0)=0),"1","")</f>
        <v/>
      </c>
      <c r="CA10" s="6" t="str">
        <f>IF(AND(CA$2&gt;=$D10,CA$2&lt;=$E10,WEEKDAY(CA$2,2)&lt;6,_xlfn.XLOOKUP(CA$2,Fériés!$B$3:$B$5,Fériés!$B$3:$B$5,0,0)=0),"1","")</f>
        <v/>
      </c>
      <c r="CB10" s="6" t="str">
        <f>IF(AND(CB$2&gt;=$D10,CB$2&lt;=$E10,WEEKDAY(CB$2,2)&lt;6,_xlfn.XLOOKUP(CB$2,Fériés!$B$3:$B$5,Fériés!$B$3:$B$5,0,0)=0),"1","")</f>
        <v/>
      </c>
      <c r="CC10" s="6" t="str">
        <f>IF(AND(CC$2&gt;=$D10,CC$2&lt;=$E10,WEEKDAY(CC$2,2)&lt;6,_xlfn.XLOOKUP(CC$2,Fériés!$B$3:$B$5,Fériés!$B$3:$B$5,0,0)=0),"1","")</f>
        <v/>
      </c>
      <c r="CD10" s="6" t="str">
        <f>IF(AND(CD$2&gt;=$D10,CD$2&lt;=$E10,WEEKDAY(CD$2,2)&lt;6,_xlfn.XLOOKUP(CD$2,Fériés!$B$3:$B$5,Fériés!$B$3:$B$5,0,0)=0),"1","")</f>
        <v/>
      </c>
      <c r="CE10" s="6" t="str">
        <f>IF(AND(CE$2&gt;=$D10,CE$2&lt;=$E10,WEEKDAY(CE$2,2)&lt;6,_xlfn.XLOOKUP(CE$2,Fériés!$B$3:$B$5,Fériés!$B$3:$B$5,0,0)=0),"1","")</f>
        <v/>
      </c>
      <c r="CF10" s="6" t="str">
        <f>IF(AND(CF$2&gt;=$D10,CF$2&lt;=$E10,WEEKDAY(CF$2,2)&lt;6,_xlfn.XLOOKUP(CF$2,Fériés!$B$3:$B$5,Fériés!$B$3:$B$5,0,0)=0),"1","")</f>
        <v/>
      </c>
      <c r="CG10" s="6" t="str">
        <f>IF(AND(CG$2&gt;=$D10,CG$2&lt;=$E10,WEEKDAY(CG$2,2)&lt;6,_xlfn.XLOOKUP(CG$2,Fériés!$B$3:$B$5,Fériés!$B$3:$B$5,0,0)=0),"1","")</f>
        <v/>
      </c>
      <c r="CH10" s="6" t="str">
        <f>IF(AND(CH$2&gt;=$D10,CH$2&lt;=$E10,WEEKDAY(CH$2,2)&lt;6,_xlfn.XLOOKUP(CH$2,Fériés!$B$3:$B$5,Fériés!$B$3:$B$5,0,0)=0),"1","")</f>
        <v/>
      </c>
      <c r="CI10" s="6" t="str">
        <f>IF(AND(CI$2&gt;=$D10,CI$2&lt;=$E10,WEEKDAY(CI$2,2)&lt;6,_xlfn.XLOOKUP(CI$2,Fériés!$B$3:$B$5,Fériés!$B$3:$B$5,0,0)=0),"1","")</f>
        <v/>
      </c>
      <c r="CJ10" s="6" t="str">
        <f>IF(AND(CJ$2&gt;=$D10,CJ$2&lt;=$E10,WEEKDAY(CJ$2,2)&lt;6,_xlfn.XLOOKUP(CJ$2,Fériés!$B$3:$B$5,Fériés!$B$3:$B$5,0,0)=0),"1","")</f>
        <v/>
      </c>
      <c r="CK10" s="6" t="str">
        <f>IF(AND(CK$2&gt;=$D10,CK$2&lt;=$E10,WEEKDAY(CK$2,2)&lt;6,_xlfn.XLOOKUP(CK$2,Fériés!$B$3:$B$5,Fériés!$B$3:$B$5,0,0)=0),"1","")</f>
        <v/>
      </c>
      <c r="CL10" s="6" t="str">
        <f>IF(AND(CL$2&gt;=$D10,CL$2&lt;=$E10,WEEKDAY(CL$2,2)&lt;6,_xlfn.XLOOKUP(CL$2,Fériés!$B$3:$B$5,Fériés!$B$3:$B$5,0,0)=0),"1","")</f>
        <v/>
      </c>
      <c r="CM10" s="6" t="str">
        <f>IF(AND(CM$2&gt;=$D10,CM$2&lt;=$E10,WEEKDAY(CM$2,2)&lt;6,_xlfn.XLOOKUP(CM$2,Fériés!$B$3:$B$5,Fériés!$B$3:$B$5,0,0)=0),"1","")</f>
        <v/>
      </c>
      <c r="CN10" s="6" t="str">
        <f>IF(AND(CN$2&gt;=$D10,CN$2&lt;=$E10,WEEKDAY(CN$2,2)&lt;6,_xlfn.XLOOKUP(CN$2,Fériés!$B$3:$B$5,Fériés!$B$3:$B$5,0,0)=0),"1","")</f>
        <v/>
      </c>
      <c r="CO10" s="6" t="str">
        <f>IF(AND(CO$2&gt;=$D10,CO$2&lt;=$E10,WEEKDAY(CO$2,2)&lt;6,_xlfn.XLOOKUP(CO$2,Fériés!$B$3:$B$5,Fériés!$B$3:$B$5,0,0)=0),"1","")</f>
        <v/>
      </c>
      <c r="CP10" s="6" t="str">
        <f>IF(AND(CP$2&gt;=$D10,CP$2&lt;=$E10,WEEKDAY(CP$2,2)&lt;6,_xlfn.XLOOKUP(CP$2,Fériés!$B$3:$B$5,Fériés!$B$3:$B$5,0,0)=0),"1","")</f>
        <v/>
      </c>
      <c r="CQ10" s="6" t="str">
        <f>IF(AND(CQ$2&gt;=$D10,CQ$2&lt;=$E10,WEEKDAY(CQ$2,2)&lt;6,_xlfn.XLOOKUP(CQ$2,Fériés!$B$3:$B$5,Fériés!$B$3:$B$5,0,0)=0),"1","")</f>
        <v/>
      </c>
      <c r="CR10" s="6" t="str">
        <f>IF(AND(CR$2&gt;=$D10,CR$2&lt;=$E10,WEEKDAY(CR$2,2)&lt;6,_xlfn.XLOOKUP(CR$2,Fériés!$B$3:$B$5,Fériés!$B$3:$B$5,0,0)=0),"1","")</f>
        <v/>
      </c>
      <c r="CS10" s="6" t="str">
        <f>IF(AND(CS$2&gt;=$D10,CS$2&lt;=$E10,WEEKDAY(CS$2,2)&lt;6,_xlfn.XLOOKUP(CS$2,Fériés!$B$3:$B$5,Fériés!$B$3:$B$5,0,0)=0),"1","")</f>
        <v/>
      </c>
      <c r="CT10" s="6" t="str">
        <f>IF(AND(CT$2&gt;=$D10,CT$2&lt;=$E10,WEEKDAY(CT$2,2)&lt;6,_xlfn.XLOOKUP(CT$2,Fériés!$B$3:$B$5,Fériés!$B$3:$B$5,0,0)=0),"1","")</f>
        <v/>
      </c>
      <c r="CU10" s="6" t="str">
        <f>IF(AND(CU$2&gt;=$D10,CU$2&lt;=$E10,WEEKDAY(CU$2,2)&lt;6,_xlfn.XLOOKUP(CU$2,Fériés!$B$3:$B$5,Fériés!$B$3:$B$5,0,0)=0),"1","")</f>
        <v/>
      </c>
      <c r="CV10" s="6" t="str">
        <f>IF(AND(CV$2&gt;=$D10,CV$2&lt;=$E10,WEEKDAY(CV$2,2)&lt;6,_xlfn.XLOOKUP(CV$2,Fériés!$B$3:$B$5,Fériés!$B$3:$B$5,0,0)=0),"1","")</f>
        <v/>
      </c>
      <c r="CW10" s="6" t="str">
        <f>IF(AND(CW$2&gt;=$D10,CW$2&lt;=$E10,WEEKDAY(CW$2,2)&lt;6,_xlfn.XLOOKUP(CW$2,Fériés!$B$3:$B$5,Fériés!$B$3:$B$5,0,0)=0),"1","")</f>
        <v/>
      </c>
      <c r="CX10" s="6" t="str">
        <f>IF(AND(CX$2&gt;=$D10,CX$2&lt;=$E10,WEEKDAY(CX$2,2)&lt;6,_xlfn.XLOOKUP(CX$2,Fériés!$B$3:$B$5,Fériés!$B$3:$B$5,0,0)=0),"1","")</f>
        <v/>
      </c>
      <c r="CY10" s="6" t="str">
        <f>IF(AND(CY$2&gt;=$D10,CY$2&lt;=$E10,WEEKDAY(CY$2,2)&lt;6,_xlfn.XLOOKUP(CY$2,Fériés!$B$3:$B$5,Fériés!$B$3:$B$5,0,0)=0),"1","")</f>
        <v/>
      </c>
      <c r="CZ10" s="6" t="str">
        <f>IF(AND(CZ$2&gt;=$D10,CZ$2&lt;=$E10,WEEKDAY(CZ$2,2)&lt;6,_xlfn.XLOOKUP(CZ$2,Fériés!$B$3:$B$5,Fériés!$B$3:$B$5,0,0)=0),"1","")</f>
        <v/>
      </c>
      <c r="DA10" s="15" t="str">
        <f>IF(AND(DA$2&gt;=$D10,DA$2&lt;=$E10,WEEKDAY(DA$2,2)&lt;6,_xlfn.XLOOKUP(DA$2,Fériés!$B$3:$B$5,Fériés!$B$3:$B$5,0,0)=0),"1","")</f>
        <v/>
      </c>
      <c r="DB10" s="15" t="str">
        <f>IF(AND(DB$2&gt;=$D10,DB$2&lt;=$E10,WEEKDAY(DB$2,2)&lt;6,_xlfn.XLOOKUP(DB$2,Fériés!$B$3:$B$5,Fériés!$B$3:$B$5,0,0)=0),"1","")</f>
        <v/>
      </c>
    </row>
    <row r="11" spans="2:106" ht="16.5" thickTop="1" thickBot="1" x14ac:dyDescent="0.3">
      <c r="B11">
        <v>3</v>
      </c>
      <c r="C11" s="2"/>
      <c r="D11" s="18">
        <f>WORKDAY(E11,-F11,Fériés!B5:B7)</f>
        <v>44235</v>
      </c>
      <c r="E11" s="7">
        <v>44237</v>
      </c>
      <c r="F11" s="5">
        <v>2</v>
      </c>
      <c r="H11" s="6" t="str">
        <f>IF(AND(H$2&gt;=$D11,H$2&lt;=$E11,WEEKDAY(H$2,2)&lt;6,_xlfn.XLOOKUP(H$2,Fériés!$B$3:$B$5,Fériés!$B$3:$B$5,0,0)=0),"1","")</f>
        <v/>
      </c>
      <c r="I11" s="6" t="str">
        <f>IF(AND(I$2&gt;=$D11,I$2&lt;=$E11,WEEKDAY(I$2,2)&lt;6,_xlfn.XLOOKUP(I$2,Fériés!$B$3:$B$5,Fériés!$B$3:$B$5,0,0)=0),"1","")</f>
        <v/>
      </c>
      <c r="J11" s="6" t="str">
        <f>IF(AND(J$2&gt;=$D11,J$2&lt;=$E11,WEEKDAY(J$2,2)&lt;6,_xlfn.XLOOKUP(J$2,Fériés!$B$3:$B$5,Fériés!$B$3:$B$5,0,0)=0),"1","")</f>
        <v/>
      </c>
      <c r="K11" s="6" t="str">
        <f>IF(AND(K$2&gt;=$D11,K$2&lt;=$E11,WEEKDAY(K$2,2)&lt;6,_xlfn.XLOOKUP(K$2,Fériés!$B$3:$B$5,Fériés!$B$3:$B$5,0,0)=0),"1","")</f>
        <v/>
      </c>
      <c r="L11" s="6" t="str">
        <f>IF(AND(L$2&gt;=$D11,L$2&lt;=$E11,WEEKDAY(L$2,2)&lt;6,_xlfn.XLOOKUP(L$2,Fériés!$B$3:$B$5,Fériés!$B$3:$B$5,0,0)=0),"1","")</f>
        <v/>
      </c>
      <c r="M11" s="6" t="str">
        <f>IF(AND(M$2&gt;=$D11,M$2&lt;=$E11,WEEKDAY(M$2,2)&lt;6,_xlfn.XLOOKUP(M$2,Fériés!$B$3:$B$5,Fériés!$B$3:$B$5,0,0)=0),"1","")</f>
        <v/>
      </c>
      <c r="N11" s="6" t="str">
        <f>IF(AND(N$2&gt;=$D11,N$2&lt;=$E11,WEEKDAY(N$2,2)&lt;6,_xlfn.XLOOKUP(N$2,Fériés!$B$3:$B$5,Fériés!$B$3:$B$5,0,0)=0),"1","")</f>
        <v/>
      </c>
      <c r="O11" s="6" t="str">
        <f>IF(AND(O$2&gt;=$D11,O$2&lt;=$E11,WEEKDAY(O$2,2)&lt;6,_xlfn.XLOOKUP(O$2,Fériés!$B$3:$B$5,Fériés!$B$3:$B$5,0,0)=0),"1","")</f>
        <v/>
      </c>
      <c r="P11" s="6" t="str">
        <f>IF(AND(P$2&gt;=$D11,P$2&lt;=$E11,WEEKDAY(P$2,2)&lt;6,_xlfn.XLOOKUP(P$2,Fériés!$B$3:$B$5,Fériés!$B$3:$B$5,0,0)=0),"1","")</f>
        <v/>
      </c>
      <c r="Q11" s="6" t="str">
        <f>IF(AND(Q$2&gt;=$D11,Q$2&lt;=$E11,WEEKDAY(Q$2,2)&lt;6,_xlfn.XLOOKUP(Q$2,Fériés!$B$3:$B$5,Fériés!$B$3:$B$5,0,0)=0),"1","")</f>
        <v/>
      </c>
      <c r="R11" s="6" t="str">
        <f>IF(AND(R$2&gt;=$D11,R$2&lt;=$E11,WEEKDAY(R$2,2)&lt;6,_xlfn.XLOOKUP(R$2,Fériés!$B$3:$B$5,Fériés!$B$3:$B$5,0,0)=0),"1","")</f>
        <v>1</v>
      </c>
      <c r="S11" s="6" t="str">
        <f>IF(AND(S$2&gt;=$D11,S$2&lt;=$E11,WEEKDAY(S$2,2)&lt;6,_xlfn.XLOOKUP(S$2,Fériés!$B$3:$B$5,Fériés!$B$3:$B$5,0,0)=0),"1","")</f>
        <v/>
      </c>
      <c r="T11" s="6" t="str">
        <f>IF(AND(T$2&gt;=$D11,T$2&lt;=$E11,WEEKDAY(T$2,2)&lt;6,_xlfn.XLOOKUP(T$2,Fériés!$B$3:$B$5,Fériés!$B$3:$B$5,0,0)=0),"1","")</f>
        <v>1</v>
      </c>
      <c r="U11" s="6" t="str">
        <f>IF(AND(U$2&gt;=$D11,U$2&lt;=$E11,WEEKDAY(U$2,2)&lt;6,_xlfn.XLOOKUP(U$2,Fériés!$B$3:$B$5,Fériés!$B$3:$B$5,0,0)=0),"1","")</f>
        <v/>
      </c>
      <c r="V11" s="6" t="str">
        <f>IF(AND(V$2&gt;=$D11,V$2&lt;=$E11,WEEKDAY(V$2,2)&lt;6,_xlfn.XLOOKUP(V$2,Fériés!$B$3:$B$5,Fériés!$B$3:$B$5,0,0)=0),"1","")</f>
        <v/>
      </c>
      <c r="W11" s="6" t="str">
        <f>IF(AND(W$2&gt;=$D11,W$2&lt;=$E11,WEEKDAY(W$2,2)&lt;6,_xlfn.XLOOKUP(W$2,Fériés!$B$3:$B$5,Fériés!$B$3:$B$5,0,0)=0),"1","")</f>
        <v/>
      </c>
      <c r="X11" s="6" t="str">
        <f>IF(AND(X$2&gt;=$D11,X$2&lt;=$E11,WEEKDAY(X$2,2)&lt;6,_xlfn.XLOOKUP(X$2,Fériés!$B$3:$B$5,Fériés!$B$3:$B$5,0,0)=0),"1","")</f>
        <v/>
      </c>
      <c r="Y11" s="6" t="str">
        <f>IF(AND(Y$2&gt;=$D11,Y$2&lt;=$E11,WEEKDAY(Y$2,2)&lt;6,_xlfn.XLOOKUP(Y$2,Fériés!$B$3:$B$5,Fériés!$B$3:$B$5,0,0)=0),"1","")</f>
        <v/>
      </c>
      <c r="Z11" s="6" t="str">
        <f>IF(AND(Z$2&gt;=$D11,Z$2&lt;=$E11,WEEKDAY(Z$2,2)&lt;6,_xlfn.XLOOKUP(Z$2,Fériés!$B$3:$B$5,Fériés!$B$3:$B$5,0,0)=0),"1","")</f>
        <v/>
      </c>
      <c r="AA11" s="6" t="str">
        <f>IF(AND(AA$2&gt;=$D11,AA$2&lt;=$E11,WEEKDAY(AA$2,2)&lt;6,_xlfn.XLOOKUP(AA$2,Fériés!$B$3:$B$5,Fériés!$B$3:$B$5,0,0)=0),"1","")</f>
        <v/>
      </c>
      <c r="AB11" s="6" t="str">
        <f>IF(AND(AB$2&gt;=$D11,AB$2&lt;=$E11,WEEKDAY(AB$2,2)&lt;6,_xlfn.XLOOKUP(AB$2,Fériés!$B$3:$B$5,Fériés!$B$3:$B$5,0,0)=0),"1","")</f>
        <v/>
      </c>
      <c r="AC11" s="6" t="str">
        <f>IF(AND(AC$2&gt;=$D11,AC$2&lt;=$E11,WEEKDAY(AC$2,2)&lt;6,_xlfn.XLOOKUP(AC$2,Fériés!$B$3:$B$5,Fériés!$B$3:$B$5,0,0)=0),"1","")</f>
        <v/>
      </c>
      <c r="AD11" s="6" t="str">
        <f>IF(AND(AD$2&gt;=$D11,AD$2&lt;=$E11,WEEKDAY(AD$2,2)&lt;6,_xlfn.XLOOKUP(AD$2,Fériés!$B$3:$B$5,Fériés!$B$3:$B$5,0,0)=0),"1","")</f>
        <v/>
      </c>
      <c r="AE11" s="6" t="str">
        <f>IF(AND(AE$2&gt;=$D11,AE$2&lt;=$E11,WEEKDAY(AE$2,2)&lt;6,_xlfn.XLOOKUP(AE$2,Fériés!$B$3:$B$5,Fériés!$B$3:$B$5,0,0)=0),"1","")</f>
        <v/>
      </c>
      <c r="AF11" s="6" t="str">
        <f>IF(AND(AF$2&gt;=$D11,AF$2&lt;=$E11,WEEKDAY(AF$2,2)&lt;6,_xlfn.XLOOKUP(AF$2,Fériés!$B$3:$B$5,Fériés!$B$3:$B$5,0,0)=0),"1","")</f>
        <v/>
      </c>
      <c r="AG11" s="6" t="str">
        <f>IF(AND(AG$2&gt;=$D11,AG$2&lt;=$E11,WEEKDAY(AG$2,2)&lt;6,_xlfn.XLOOKUP(AG$2,Fériés!$B$3:$B$5,Fériés!$B$3:$B$5,0,0)=0),"1","")</f>
        <v/>
      </c>
      <c r="AH11" s="6" t="str">
        <f>IF(AND(AH$2&gt;=$D11,AH$2&lt;=$E11,WEEKDAY(AH$2,2)&lt;6,_xlfn.XLOOKUP(AH$2,Fériés!$B$3:$B$5,Fériés!$B$3:$B$5,0,0)=0),"1","")</f>
        <v/>
      </c>
      <c r="AI11" s="6" t="str">
        <f>IF(AND(AI$2&gt;=$D11,AI$2&lt;=$E11,WEEKDAY(AI$2,2)&lt;6,_xlfn.XLOOKUP(AI$2,Fériés!$B$3:$B$5,Fériés!$B$3:$B$5,0,0)=0),"1","")</f>
        <v/>
      </c>
      <c r="AJ11" s="6" t="str">
        <f>IF(AND(AJ$2&gt;=$D11,AJ$2&lt;=$E11,WEEKDAY(AJ$2,2)&lt;6,_xlfn.XLOOKUP(AJ$2,Fériés!$B$3:$B$5,Fériés!$B$3:$B$5,0,0)=0),"1","")</f>
        <v/>
      </c>
      <c r="AK11" s="6" t="str">
        <f>IF(AND(AK$2&gt;=$D11,AK$2&lt;=$E11,WEEKDAY(AK$2,2)&lt;6,_xlfn.XLOOKUP(AK$2,Fériés!$B$3:$B$5,Fériés!$B$3:$B$5,0,0)=0),"1","")</f>
        <v/>
      </c>
      <c r="AL11" s="6" t="str">
        <f>IF(AND(AL$2&gt;=$D11,AL$2&lt;=$E11,WEEKDAY(AL$2,2)&lt;6,_xlfn.XLOOKUP(AL$2,Fériés!$B$3:$B$5,Fériés!$B$3:$B$5,0,0)=0),"1","")</f>
        <v/>
      </c>
      <c r="AM11" s="6" t="str">
        <f>IF(AND(AM$2&gt;=$D11,AM$2&lt;=$E11,WEEKDAY(AM$2,2)&lt;6,_xlfn.XLOOKUP(AM$2,Fériés!$B$3:$B$5,Fériés!$B$3:$B$5,0,0)=0),"1","")</f>
        <v/>
      </c>
      <c r="AN11" s="6" t="str">
        <f>IF(AND(AN$2&gt;=$D11,AN$2&lt;=$E11,WEEKDAY(AN$2,2)&lt;6,_xlfn.XLOOKUP(AN$2,Fériés!$B$3:$B$5,Fériés!$B$3:$B$5,0,0)=0),"1","")</f>
        <v/>
      </c>
      <c r="AO11" s="6" t="str">
        <f>IF(AND(AO$2&gt;=$D11,AO$2&lt;=$E11,WEEKDAY(AO$2,2)&lt;6,_xlfn.XLOOKUP(AO$2,Fériés!$B$3:$B$5,Fériés!$B$3:$B$5,0,0)=0),"1","")</f>
        <v/>
      </c>
      <c r="AP11" s="6" t="str">
        <f>IF(AND(AP$2&gt;=$D11,AP$2&lt;=$E11,WEEKDAY(AP$2,2)&lt;6,_xlfn.XLOOKUP(AP$2,Fériés!$B$3:$B$5,Fériés!$B$3:$B$5,0,0)=0),"1","")</f>
        <v/>
      </c>
      <c r="AQ11" s="6" t="str">
        <f>IF(AND(AQ$2&gt;=$D11,AQ$2&lt;=$E11,WEEKDAY(AQ$2,2)&lt;6,_xlfn.XLOOKUP(AQ$2,Fériés!$B$3:$B$5,Fériés!$B$3:$B$5,0,0)=0),"1","")</f>
        <v/>
      </c>
      <c r="AR11" s="6" t="str">
        <f>IF(AND(AR$2&gt;=$D11,AR$2&lt;=$E11,WEEKDAY(AR$2,2)&lt;6,_xlfn.XLOOKUP(AR$2,Fériés!$B$3:$B$5,Fériés!$B$3:$B$5,0,0)=0),"1","")</f>
        <v/>
      </c>
      <c r="AS11" s="6" t="str">
        <f>IF(AND(AS$2&gt;=$D11,AS$2&lt;=$E11,WEEKDAY(AS$2,2)&lt;6,_xlfn.XLOOKUP(AS$2,Fériés!$B$3:$B$5,Fériés!$B$3:$B$5,0,0)=0),"1","")</f>
        <v/>
      </c>
      <c r="AT11" s="6" t="str">
        <f>IF(AND(AT$2&gt;=$D11,AT$2&lt;=$E11,WEEKDAY(AT$2,2)&lt;6,_xlfn.XLOOKUP(AT$2,Fériés!$B$3:$B$5,Fériés!$B$3:$B$5,0,0)=0),"1","")</f>
        <v/>
      </c>
      <c r="AU11" s="6" t="str">
        <f>IF(AND(AU$2&gt;=$D11,AU$2&lt;=$E11,WEEKDAY(AU$2,2)&lt;6,_xlfn.XLOOKUP(AU$2,Fériés!$B$3:$B$5,Fériés!$B$3:$B$5,0,0)=0),"1","")</f>
        <v/>
      </c>
      <c r="AV11" s="6" t="str">
        <f>IF(AND(AV$2&gt;=$D11,AV$2&lt;=$E11,WEEKDAY(AV$2,2)&lt;6,_xlfn.XLOOKUP(AV$2,Fériés!$B$3:$B$5,Fériés!$B$3:$B$5,0,0)=0),"1","")</f>
        <v/>
      </c>
      <c r="AW11" s="6" t="str">
        <f>IF(AND(AW$2&gt;=$D11,AW$2&lt;=$E11,WEEKDAY(AW$2,2)&lt;6,_xlfn.XLOOKUP(AW$2,Fériés!$B$3:$B$5,Fériés!$B$3:$B$5,0,0)=0),"1","")</f>
        <v/>
      </c>
      <c r="AX11" s="6" t="str">
        <f>IF(AND(AX$2&gt;=$D11,AX$2&lt;=$E11,WEEKDAY(AX$2,2)&lt;6,_xlfn.XLOOKUP(AX$2,Fériés!$B$3:$B$5,Fériés!$B$3:$B$5,0,0)=0),"1","")</f>
        <v/>
      </c>
      <c r="AY11" s="6" t="str">
        <f>IF(AND(AY$2&gt;=$D11,AY$2&lt;=$E11,WEEKDAY(AY$2,2)&lt;6,_xlfn.XLOOKUP(AY$2,Fériés!$B$3:$B$5,Fériés!$B$3:$B$5,0,0)=0),"1","")</f>
        <v/>
      </c>
      <c r="AZ11" s="6" t="str">
        <f>IF(AND(AZ$2&gt;=$D11,AZ$2&lt;=$E11,WEEKDAY(AZ$2,2)&lt;6,_xlfn.XLOOKUP(AZ$2,Fériés!$B$3:$B$5,Fériés!$B$3:$B$5,0,0)=0),"1","")</f>
        <v/>
      </c>
      <c r="BA11" s="6" t="str">
        <f>IF(AND(BA$2&gt;=$D11,BA$2&lt;=$E11,WEEKDAY(BA$2,2)&lt;6,_xlfn.XLOOKUP(BA$2,Fériés!$B$3:$B$5,Fériés!$B$3:$B$5,0,0)=0),"1","")</f>
        <v/>
      </c>
      <c r="BB11" s="6" t="str">
        <f>IF(AND(BB$2&gt;=$D11,BB$2&lt;=$E11,WEEKDAY(BB$2,2)&lt;6,_xlfn.XLOOKUP(BB$2,Fériés!$B$3:$B$5,Fériés!$B$3:$B$5,0,0)=0),"1","")</f>
        <v/>
      </c>
      <c r="BC11" s="6" t="str">
        <f>IF(AND(BC$2&gt;=$D11,BC$2&lt;=$E11,WEEKDAY(BC$2,2)&lt;6,_xlfn.XLOOKUP(BC$2,Fériés!$B$3:$B$5,Fériés!$B$3:$B$5,0,0)=0),"1","")</f>
        <v/>
      </c>
      <c r="BD11" s="6" t="str">
        <f>IF(AND(BD$2&gt;=$D11,BD$2&lt;=$E11,WEEKDAY(BD$2,2)&lt;6,_xlfn.XLOOKUP(BD$2,Fériés!$B$3:$B$5,Fériés!$B$3:$B$5,0,0)=0),"1","")</f>
        <v/>
      </c>
      <c r="BE11" s="6" t="str">
        <f>IF(AND(BE$2&gt;=$D11,BE$2&lt;=$E11,WEEKDAY(BE$2,2)&lt;6,_xlfn.XLOOKUP(BE$2,Fériés!$B$3:$B$5,Fériés!$B$3:$B$5,0,0)=0),"1","")</f>
        <v/>
      </c>
      <c r="BF11" s="6" t="str">
        <f>IF(AND(BF$2&gt;=$D11,BF$2&lt;=$E11,WEEKDAY(BF$2,2)&lt;6,_xlfn.XLOOKUP(BF$2,Fériés!$B$3:$B$5,Fériés!$B$3:$B$5,0,0)=0),"1","")</f>
        <v/>
      </c>
      <c r="BG11" s="6" t="str">
        <f>IF(AND(BG$2&gt;=$D11,BG$2&lt;=$E11,WEEKDAY(BG$2,2)&lt;6,_xlfn.XLOOKUP(BG$2,Fériés!$B$3:$B$5,Fériés!$B$3:$B$5,0,0)=0),"1","")</f>
        <v/>
      </c>
      <c r="BH11" s="6" t="str">
        <f>IF(AND(BH$2&gt;=$D11,BH$2&lt;=$E11,WEEKDAY(BH$2,2)&lt;6,_xlfn.XLOOKUP(BH$2,Fériés!$B$3:$B$5,Fériés!$B$3:$B$5,0,0)=0),"1","")</f>
        <v/>
      </c>
      <c r="BI11" s="6" t="str">
        <f>IF(AND(BI$2&gt;=$D11,BI$2&lt;=$E11,WEEKDAY(BI$2,2)&lt;6,_xlfn.XLOOKUP(BI$2,Fériés!$B$3:$B$5,Fériés!$B$3:$B$5,0,0)=0),"1","")</f>
        <v/>
      </c>
      <c r="BJ11" s="6" t="str">
        <f>IF(AND(BJ$2&gt;=$D11,BJ$2&lt;=$E11,WEEKDAY(BJ$2,2)&lt;6,_xlfn.XLOOKUP(BJ$2,Fériés!$B$3:$B$5,Fériés!$B$3:$B$5,0,0)=0),"1","")</f>
        <v/>
      </c>
      <c r="BK11" s="6" t="str">
        <f>IF(AND(BK$2&gt;=$D11,BK$2&lt;=$E11,WEEKDAY(BK$2,2)&lt;6,_xlfn.XLOOKUP(BK$2,Fériés!$B$3:$B$5,Fériés!$B$3:$B$5,0,0)=0),"1","")</f>
        <v/>
      </c>
      <c r="BL11" s="6" t="str">
        <f>IF(AND(BL$2&gt;=$D11,BL$2&lt;=$E11,WEEKDAY(BL$2,2)&lt;6,_xlfn.XLOOKUP(BL$2,Fériés!$B$3:$B$5,Fériés!$B$3:$B$5,0,0)=0),"1","")</f>
        <v/>
      </c>
      <c r="BM11" s="6" t="str">
        <f>IF(AND(BM$2&gt;=$D11,BM$2&lt;=$E11,WEEKDAY(BM$2,2)&lt;6,_xlfn.XLOOKUP(BM$2,Fériés!$B$3:$B$5,Fériés!$B$3:$B$5,0,0)=0),"1","")</f>
        <v/>
      </c>
      <c r="BN11" s="6" t="str">
        <f>IF(AND(BN$2&gt;=$D11,BN$2&lt;=$E11,WEEKDAY(BN$2,2)&lt;6,_xlfn.XLOOKUP(BN$2,Fériés!$B$3:$B$5,Fériés!$B$3:$B$5,0,0)=0),"1","")</f>
        <v/>
      </c>
      <c r="BO11" s="6" t="str">
        <f>IF(AND(BO$2&gt;=$D11,BO$2&lt;=$E11,WEEKDAY(BO$2,2)&lt;6,_xlfn.XLOOKUP(BO$2,Fériés!$B$3:$B$5,Fériés!$B$3:$B$5,0,0)=0),"1","")</f>
        <v/>
      </c>
      <c r="BP11" s="6" t="str">
        <f>IF(AND(BP$2&gt;=$D11,BP$2&lt;=$E11,WEEKDAY(BP$2,2)&lt;6,_xlfn.XLOOKUP(BP$2,Fériés!$B$3:$B$5,Fériés!$B$3:$B$5,0,0)=0),"1","")</f>
        <v/>
      </c>
      <c r="BQ11" s="6" t="str">
        <f>IF(AND(BQ$2&gt;=$D11,BQ$2&lt;=$E11,WEEKDAY(BQ$2,2)&lt;6,_xlfn.XLOOKUP(BQ$2,Fériés!$B$3:$B$5,Fériés!$B$3:$B$5,0,0)=0),"1","")</f>
        <v/>
      </c>
      <c r="BR11" s="6" t="str">
        <f>IF(AND(BR$2&gt;=$D11,BR$2&lt;=$E11,WEEKDAY(BR$2,2)&lt;6,_xlfn.XLOOKUP(BR$2,Fériés!$B$3:$B$5,Fériés!$B$3:$B$5,0,0)=0),"1","")</f>
        <v/>
      </c>
      <c r="BS11" s="6" t="str">
        <f>IF(AND(BS$2&gt;=$D11,BS$2&lt;=$E11,WEEKDAY(BS$2,2)&lt;6,_xlfn.XLOOKUP(BS$2,Fériés!$B$3:$B$5,Fériés!$B$3:$B$5,0,0)=0),"1","")</f>
        <v/>
      </c>
      <c r="BT11" s="6" t="str">
        <f>IF(AND(BT$2&gt;=$D11,BT$2&lt;=$E11,WEEKDAY(BT$2,2)&lt;6,_xlfn.XLOOKUP(BT$2,Fériés!$B$3:$B$5,Fériés!$B$3:$B$5,0,0)=0),"1","")</f>
        <v/>
      </c>
      <c r="BU11" s="6" t="str">
        <f>IF(AND(BU$2&gt;=$D11,BU$2&lt;=$E11,WEEKDAY(BU$2,2)&lt;6,_xlfn.XLOOKUP(BU$2,Fériés!$B$3:$B$5,Fériés!$B$3:$B$5,0,0)=0),"1","")</f>
        <v/>
      </c>
      <c r="BV11" s="6" t="str">
        <f>IF(AND(BV$2&gt;=$D11,BV$2&lt;=$E11,WEEKDAY(BV$2,2)&lt;6,_xlfn.XLOOKUP(BV$2,Fériés!$B$3:$B$5,Fériés!$B$3:$B$5,0,0)=0),"1","")</f>
        <v/>
      </c>
      <c r="BW11" s="6" t="str">
        <f>IF(AND(BW$2&gt;=$D11,BW$2&lt;=$E11,WEEKDAY(BW$2,2)&lt;6,_xlfn.XLOOKUP(BW$2,Fériés!$B$3:$B$5,Fériés!$B$3:$B$5,0,0)=0),"1","")</f>
        <v/>
      </c>
      <c r="BX11" s="6" t="str">
        <f>IF(AND(BX$2&gt;=$D11,BX$2&lt;=$E11,WEEKDAY(BX$2,2)&lt;6,_xlfn.XLOOKUP(BX$2,Fériés!$B$3:$B$5,Fériés!$B$3:$B$5,0,0)=0),"1","")</f>
        <v/>
      </c>
      <c r="BY11" s="6" t="str">
        <f>IF(AND(BY$2&gt;=$D11,BY$2&lt;=$E11,WEEKDAY(BY$2,2)&lt;6,_xlfn.XLOOKUP(BY$2,Fériés!$B$3:$B$5,Fériés!$B$3:$B$5,0,0)=0),"1","")</f>
        <v/>
      </c>
      <c r="BZ11" s="6" t="str">
        <f>IF(AND(BZ$2&gt;=$D11,BZ$2&lt;=$E11,WEEKDAY(BZ$2,2)&lt;6,_xlfn.XLOOKUP(BZ$2,Fériés!$B$3:$B$5,Fériés!$B$3:$B$5,0,0)=0),"1","")</f>
        <v/>
      </c>
      <c r="CA11" s="6" t="str">
        <f>IF(AND(CA$2&gt;=$D11,CA$2&lt;=$E11,WEEKDAY(CA$2,2)&lt;6,_xlfn.XLOOKUP(CA$2,Fériés!$B$3:$B$5,Fériés!$B$3:$B$5,0,0)=0),"1","")</f>
        <v/>
      </c>
      <c r="CB11" s="6" t="str">
        <f>IF(AND(CB$2&gt;=$D11,CB$2&lt;=$E11,WEEKDAY(CB$2,2)&lt;6,_xlfn.XLOOKUP(CB$2,Fériés!$B$3:$B$5,Fériés!$B$3:$B$5,0,0)=0),"1","")</f>
        <v/>
      </c>
      <c r="CC11" s="6" t="str">
        <f>IF(AND(CC$2&gt;=$D11,CC$2&lt;=$E11,WEEKDAY(CC$2,2)&lt;6,_xlfn.XLOOKUP(CC$2,Fériés!$B$3:$B$5,Fériés!$B$3:$B$5,0,0)=0),"1","")</f>
        <v/>
      </c>
      <c r="CD11" s="6" t="str">
        <f>IF(AND(CD$2&gt;=$D11,CD$2&lt;=$E11,WEEKDAY(CD$2,2)&lt;6,_xlfn.XLOOKUP(CD$2,Fériés!$B$3:$B$5,Fériés!$B$3:$B$5,0,0)=0),"1","")</f>
        <v/>
      </c>
      <c r="CE11" s="6" t="str">
        <f>IF(AND(CE$2&gt;=$D11,CE$2&lt;=$E11,WEEKDAY(CE$2,2)&lt;6,_xlfn.XLOOKUP(CE$2,Fériés!$B$3:$B$5,Fériés!$B$3:$B$5,0,0)=0),"1","")</f>
        <v/>
      </c>
      <c r="CF11" s="6" t="str">
        <f>IF(AND(CF$2&gt;=$D11,CF$2&lt;=$E11,WEEKDAY(CF$2,2)&lt;6,_xlfn.XLOOKUP(CF$2,Fériés!$B$3:$B$5,Fériés!$B$3:$B$5,0,0)=0),"1","")</f>
        <v/>
      </c>
      <c r="CG11" s="6" t="str">
        <f>IF(AND(CG$2&gt;=$D11,CG$2&lt;=$E11,WEEKDAY(CG$2,2)&lt;6,_xlfn.XLOOKUP(CG$2,Fériés!$B$3:$B$5,Fériés!$B$3:$B$5,0,0)=0),"1","")</f>
        <v/>
      </c>
      <c r="CH11" s="6" t="str">
        <f>IF(AND(CH$2&gt;=$D11,CH$2&lt;=$E11,WEEKDAY(CH$2,2)&lt;6,_xlfn.XLOOKUP(CH$2,Fériés!$B$3:$B$5,Fériés!$B$3:$B$5,0,0)=0),"1","")</f>
        <v/>
      </c>
      <c r="CI11" s="6" t="str">
        <f>IF(AND(CI$2&gt;=$D11,CI$2&lt;=$E11,WEEKDAY(CI$2,2)&lt;6,_xlfn.XLOOKUP(CI$2,Fériés!$B$3:$B$5,Fériés!$B$3:$B$5,0,0)=0),"1","")</f>
        <v/>
      </c>
      <c r="CJ11" s="6" t="str">
        <f>IF(AND(CJ$2&gt;=$D11,CJ$2&lt;=$E11,WEEKDAY(CJ$2,2)&lt;6,_xlfn.XLOOKUP(CJ$2,Fériés!$B$3:$B$5,Fériés!$B$3:$B$5,0,0)=0),"1","")</f>
        <v/>
      </c>
      <c r="CK11" s="6" t="str">
        <f>IF(AND(CK$2&gt;=$D11,CK$2&lt;=$E11,WEEKDAY(CK$2,2)&lt;6,_xlfn.XLOOKUP(CK$2,Fériés!$B$3:$B$5,Fériés!$B$3:$B$5,0,0)=0),"1","")</f>
        <v/>
      </c>
      <c r="CL11" s="6" t="str">
        <f>IF(AND(CL$2&gt;=$D11,CL$2&lt;=$E11,WEEKDAY(CL$2,2)&lt;6,_xlfn.XLOOKUP(CL$2,Fériés!$B$3:$B$5,Fériés!$B$3:$B$5,0,0)=0),"1","")</f>
        <v/>
      </c>
      <c r="CM11" s="6" t="str">
        <f>IF(AND(CM$2&gt;=$D11,CM$2&lt;=$E11,WEEKDAY(CM$2,2)&lt;6,_xlfn.XLOOKUP(CM$2,Fériés!$B$3:$B$5,Fériés!$B$3:$B$5,0,0)=0),"1","")</f>
        <v/>
      </c>
      <c r="CN11" s="6" t="str">
        <f>IF(AND(CN$2&gt;=$D11,CN$2&lt;=$E11,WEEKDAY(CN$2,2)&lt;6,_xlfn.XLOOKUP(CN$2,Fériés!$B$3:$B$5,Fériés!$B$3:$B$5,0,0)=0),"1","")</f>
        <v/>
      </c>
      <c r="CO11" s="6" t="str">
        <f>IF(AND(CO$2&gt;=$D11,CO$2&lt;=$E11,WEEKDAY(CO$2,2)&lt;6,_xlfn.XLOOKUP(CO$2,Fériés!$B$3:$B$5,Fériés!$B$3:$B$5,0,0)=0),"1","")</f>
        <v/>
      </c>
      <c r="CP11" s="6" t="str">
        <f>IF(AND(CP$2&gt;=$D11,CP$2&lt;=$E11,WEEKDAY(CP$2,2)&lt;6,_xlfn.XLOOKUP(CP$2,Fériés!$B$3:$B$5,Fériés!$B$3:$B$5,0,0)=0),"1","")</f>
        <v/>
      </c>
      <c r="CQ11" s="6" t="str">
        <f>IF(AND(CQ$2&gt;=$D11,CQ$2&lt;=$E11,WEEKDAY(CQ$2,2)&lt;6,_xlfn.XLOOKUP(CQ$2,Fériés!$B$3:$B$5,Fériés!$B$3:$B$5,0,0)=0),"1","")</f>
        <v/>
      </c>
      <c r="CR11" s="6" t="str">
        <f>IF(AND(CR$2&gt;=$D11,CR$2&lt;=$E11,WEEKDAY(CR$2,2)&lt;6,_xlfn.XLOOKUP(CR$2,Fériés!$B$3:$B$5,Fériés!$B$3:$B$5,0,0)=0),"1","")</f>
        <v/>
      </c>
      <c r="CS11" s="6" t="str">
        <f>IF(AND(CS$2&gt;=$D11,CS$2&lt;=$E11,WEEKDAY(CS$2,2)&lt;6,_xlfn.XLOOKUP(CS$2,Fériés!$B$3:$B$5,Fériés!$B$3:$B$5,0,0)=0),"1","")</f>
        <v/>
      </c>
      <c r="CT11" s="6" t="str">
        <f>IF(AND(CT$2&gt;=$D11,CT$2&lt;=$E11,WEEKDAY(CT$2,2)&lt;6,_xlfn.XLOOKUP(CT$2,Fériés!$B$3:$B$5,Fériés!$B$3:$B$5,0,0)=0),"1","")</f>
        <v/>
      </c>
      <c r="CU11" s="6" t="str">
        <f>IF(AND(CU$2&gt;=$D11,CU$2&lt;=$E11,WEEKDAY(CU$2,2)&lt;6,_xlfn.XLOOKUP(CU$2,Fériés!$B$3:$B$5,Fériés!$B$3:$B$5,0,0)=0),"1","")</f>
        <v/>
      </c>
      <c r="CV11" s="6" t="str">
        <f>IF(AND(CV$2&gt;=$D11,CV$2&lt;=$E11,WEEKDAY(CV$2,2)&lt;6,_xlfn.XLOOKUP(CV$2,Fériés!$B$3:$B$5,Fériés!$B$3:$B$5,0,0)=0),"1","")</f>
        <v/>
      </c>
      <c r="CW11" s="6" t="str">
        <f>IF(AND(CW$2&gt;=$D11,CW$2&lt;=$E11,WEEKDAY(CW$2,2)&lt;6,_xlfn.XLOOKUP(CW$2,Fériés!$B$3:$B$5,Fériés!$B$3:$B$5,0,0)=0),"1","")</f>
        <v/>
      </c>
      <c r="CX11" s="6" t="str">
        <f>IF(AND(CX$2&gt;=$D11,CX$2&lt;=$E11,WEEKDAY(CX$2,2)&lt;6,_xlfn.XLOOKUP(CX$2,Fériés!$B$3:$B$5,Fériés!$B$3:$B$5,0,0)=0),"1","")</f>
        <v/>
      </c>
      <c r="CY11" s="6" t="str">
        <f>IF(AND(CY$2&gt;=$D11,CY$2&lt;=$E11,WEEKDAY(CY$2,2)&lt;6,_xlfn.XLOOKUP(CY$2,Fériés!$B$3:$B$5,Fériés!$B$3:$B$5,0,0)=0),"1","")</f>
        <v/>
      </c>
      <c r="CZ11" s="6" t="str">
        <f>IF(AND(CZ$2&gt;=$D11,CZ$2&lt;=$E11,WEEKDAY(CZ$2,2)&lt;6,_xlfn.XLOOKUP(CZ$2,Fériés!$B$3:$B$5,Fériés!$B$3:$B$5,0,0)=0),"1","")</f>
        <v/>
      </c>
      <c r="DA11" s="15" t="str">
        <f>IF(AND(DA$2&gt;=$D11,DA$2&lt;=$E11,WEEKDAY(DA$2,2)&lt;6,_xlfn.XLOOKUP(DA$2,Fériés!$B$3:$B$5,Fériés!$B$3:$B$5,0,0)=0),"1","")</f>
        <v/>
      </c>
      <c r="DB11" s="15" t="str">
        <f>IF(AND(DB$2&gt;=$D11,DB$2&lt;=$E11,WEEKDAY(DB$2,2)&lt;6,_xlfn.XLOOKUP(DB$2,Fériés!$B$3:$B$5,Fériés!$B$3:$B$5,0,0)=0),"1","")</f>
        <v/>
      </c>
    </row>
    <row r="12" spans="2:106" ht="16.5" thickTop="1" thickBot="1" x14ac:dyDescent="0.3">
      <c r="B12">
        <v>4</v>
      </c>
      <c r="C12" s="2"/>
      <c r="D12" s="19">
        <f>WORKDAY(E12,-F12,Fériés!B6:B8)</f>
        <v>44257</v>
      </c>
      <c r="E12" s="7">
        <v>44258</v>
      </c>
      <c r="F12" s="5">
        <v>1</v>
      </c>
      <c r="H12" s="6" t="str">
        <f>IF(AND(H$2&gt;=$D12,H$2&lt;=$E12,WEEKDAY(H$2,2)&lt;6,_xlfn.XLOOKUP(H$2,Fériés!$B$3:$B$5,Fériés!$B$3:$B$5,0,0)=0),"1","")</f>
        <v/>
      </c>
      <c r="I12" s="6" t="str">
        <f>IF(AND(I$2&gt;=$D12,I$2&lt;=$E12,WEEKDAY(I$2,2)&lt;6,_xlfn.XLOOKUP(I$2,Fériés!$B$3:$B$5,Fériés!$B$3:$B$5,0,0)=0),"1","")</f>
        <v/>
      </c>
      <c r="J12" s="6" t="str">
        <f>IF(AND(J$2&gt;=$D12,J$2&lt;=$E12,WEEKDAY(J$2,2)&lt;6,_xlfn.XLOOKUP(J$2,Fériés!$B$3:$B$5,Fériés!$B$3:$B$5,0,0)=0),"1","")</f>
        <v/>
      </c>
      <c r="K12" s="6" t="str">
        <f>IF(AND(K$2&gt;=$D12,K$2&lt;=$E12,WEEKDAY(K$2,2)&lt;6,_xlfn.XLOOKUP(K$2,Fériés!$B$3:$B$5,Fériés!$B$3:$B$5,0,0)=0),"1","")</f>
        <v/>
      </c>
      <c r="L12" s="6" t="str">
        <f>IF(AND(L$2&gt;=$D12,L$2&lt;=$E12,WEEKDAY(L$2,2)&lt;6,_xlfn.XLOOKUP(L$2,Fériés!$B$3:$B$5,Fériés!$B$3:$B$5,0,0)=0),"1","")</f>
        <v/>
      </c>
      <c r="M12" s="6" t="str">
        <f>IF(AND(M$2&gt;=$D12,M$2&lt;=$E12,WEEKDAY(M$2,2)&lt;6,_xlfn.XLOOKUP(M$2,Fériés!$B$3:$B$5,Fériés!$B$3:$B$5,0,0)=0),"1","")</f>
        <v/>
      </c>
      <c r="N12" s="6" t="str">
        <f>IF(AND(N$2&gt;=$D12,N$2&lt;=$E12,WEEKDAY(N$2,2)&lt;6,_xlfn.XLOOKUP(N$2,Fériés!$B$3:$B$5,Fériés!$B$3:$B$5,0,0)=0),"1","")</f>
        <v/>
      </c>
      <c r="O12" s="6" t="str">
        <f>IF(AND(O$2&gt;=$D12,O$2&lt;=$E12,WEEKDAY(O$2,2)&lt;6,_xlfn.XLOOKUP(O$2,Fériés!$B$3:$B$5,Fériés!$B$3:$B$5,0,0)=0),"1","")</f>
        <v/>
      </c>
      <c r="P12" s="6" t="str">
        <f>IF(AND(P$2&gt;=$D12,P$2&lt;=$E12,WEEKDAY(P$2,2)&lt;6,_xlfn.XLOOKUP(P$2,Fériés!$B$3:$B$5,Fériés!$B$3:$B$5,0,0)=0),"1","")</f>
        <v/>
      </c>
      <c r="Q12" s="6" t="str">
        <f>IF(AND(Q$2&gt;=$D12,Q$2&lt;=$E12,WEEKDAY(Q$2,2)&lt;6,_xlfn.XLOOKUP(Q$2,Fériés!$B$3:$B$5,Fériés!$B$3:$B$5,0,0)=0),"1","")</f>
        <v/>
      </c>
      <c r="R12" s="6" t="str">
        <f>IF(AND(R$2&gt;=$D12,R$2&lt;=$E12,WEEKDAY(R$2,2)&lt;6,_xlfn.XLOOKUP(R$2,Fériés!$B$3:$B$5,Fériés!$B$3:$B$5,0,0)=0),"1","")</f>
        <v/>
      </c>
      <c r="S12" s="6" t="str">
        <f>IF(AND(S$2&gt;=$D12,S$2&lt;=$E12,WEEKDAY(S$2,2)&lt;6,_xlfn.XLOOKUP(S$2,Fériés!$B$3:$B$5,Fériés!$B$3:$B$5,0,0)=0),"1","")</f>
        <v/>
      </c>
      <c r="T12" s="6" t="str">
        <f>IF(AND(T$2&gt;=$D12,T$2&lt;=$E12,WEEKDAY(T$2,2)&lt;6,_xlfn.XLOOKUP(T$2,Fériés!$B$3:$B$5,Fériés!$B$3:$B$5,0,0)=0),"1","")</f>
        <v/>
      </c>
      <c r="U12" s="6" t="str">
        <f>IF(AND(U$2&gt;=$D12,U$2&lt;=$E12,WEEKDAY(U$2,2)&lt;6,_xlfn.XLOOKUP(U$2,Fériés!$B$3:$B$5,Fériés!$B$3:$B$5,0,0)=0),"1","")</f>
        <v/>
      </c>
      <c r="V12" s="6" t="str">
        <f>IF(AND(V$2&gt;=$D12,V$2&lt;=$E12,WEEKDAY(V$2,2)&lt;6,_xlfn.XLOOKUP(V$2,Fériés!$B$3:$B$5,Fériés!$B$3:$B$5,0,0)=0),"1","")</f>
        <v/>
      </c>
      <c r="W12" s="6" t="str">
        <f>IF(AND(W$2&gt;=$D12,W$2&lt;=$E12,WEEKDAY(W$2,2)&lt;6,_xlfn.XLOOKUP(W$2,Fériés!$B$3:$B$5,Fériés!$B$3:$B$5,0,0)=0),"1","")</f>
        <v/>
      </c>
      <c r="X12" s="6" t="str">
        <f>IF(AND(X$2&gt;=$D12,X$2&lt;=$E12,WEEKDAY(X$2,2)&lt;6,_xlfn.XLOOKUP(X$2,Fériés!$B$3:$B$5,Fériés!$B$3:$B$5,0,0)=0),"1","")</f>
        <v/>
      </c>
      <c r="Y12" s="6" t="str">
        <f>IF(AND(Y$2&gt;=$D12,Y$2&lt;=$E12,WEEKDAY(Y$2,2)&lt;6,_xlfn.XLOOKUP(Y$2,Fériés!$B$3:$B$5,Fériés!$B$3:$B$5,0,0)=0),"1","")</f>
        <v/>
      </c>
      <c r="Z12" s="6" t="str">
        <f>IF(AND(Z$2&gt;=$D12,Z$2&lt;=$E12,WEEKDAY(Z$2,2)&lt;6,_xlfn.XLOOKUP(Z$2,Fériés!$B$3:$B$5,Fériés!$B$3:$B$5,0,0)=0),"1","")</f>
        <v/>
      </c>
      <c r="AA12" s="6" t="str">
        <f>IF(AND(AA$2&gt;=$D12,AA$2&lt;=$E12,WEEKDAY(AA$2,2)&lt;6,_xlfn.XLOOKUP(AA$2,Fériés!$B$3:$B$5,Fériés!$B$3:$B$5,0,0)=0),"1","")</f>
        <v/>
      </c>
      <c r="AB12" s="6" t="str">
        <f>IF(AND(AB$2&gt;=$D12,AB$2&lt;=$E12,WEEKDAY(AB$2,2)&lt;6,_xlfn.XLOOKUP(AB$2,Fériés!$B$3:$B$5,Fériés!$B$3:$B$5,0,0)=0),"1","")</f>
        <v/>
      </c>
      <c r="AC12" s="6" t="str">
        <f>IF(AND(AC$2&gt;=$D12,AC$2&lt;=$E12,WEEKDAY(AC$2,2)&lt;6,_xlfn.XLOOKUP(AC$2,Fériés!$B$3:$B$5,Fériés!$B$3:$B$5,0,0)=0),"1","")</f>
        <v/>
      </c>
      <c r="AD12" s="6" t="str">
        <f>IF(AND(AD$2&gt;=$D12,AD$2&lt;=$E12,WEEKDAY(AD$2,2)&lt;6,_xlfn.XLOOKUP(AD$2,Fériés!$B$3:$B$5,Fériés!$B$3:$B$5,0,0)=0),"1","")</f>
        <v/>
      </c>
      <c r="AE12" s="6" t="str">
        <f>IF(AND(AE$2&gt;=$D12,AE$2&lt;=$E12,WEEKDAY(AE$2,2)&lt;6,_xlfn.XLOOKUP(AE$2,Fériés!$B$3:$B$5,Fériés!$B$3:$B$5,0,0)=0),"1","")</f>
        <v/>
      </c>
      <c r="AF12" s="6" t="str">
        <f>IF(AND(AF$2&gt;=$D12,AF$2&lt;=$E12,WEEKDAY(AF$2,2)&lt;6,_xlfn.XLOOKUP(AF$2,Fériés!$B$3:$B$5,Fériés!$B$3:$B$5,0,0)=0),"1","")</f>
        <v/>
      </c>
      <c r="AG12" s="6" t="str">
        <f>IF(AND(AG$2&gt;=$D12,AG$2&lt;=$E12,WEEKDAY(AG$2,2)&lt;6,_xlfn.XLOOKUP(AG$2,Fériés!$B$3:$B$5,Fériés!$B$3:$B$5,0,0)=0),"1","")</f>
        <v/>
      </c>
      <c r="AH12" s="6" t="str">
        <f>IF(AND(AH$2&gt;=$D12,AH$2&lt;=$E12,WEEKDAY(AH$2,2)&lt;6,_xlfn.XLOOKUP(AH$2,Fériés!$B$3:$B$5,Fériés!$B$3:$B$5,0,0)=0),"1","")</f>
        <v/>
      </c>
      <c r="AI12" s="6" t="str">
        <f>IF(AND(AI$2&gt;=$D12,AI$2&lt;=$E12,WEEKDAY(AI$2,2)&lt;6,_xlfn.XLOOKUP(AI$2,Fériés!$B$3:$B$5,Fériés!$B$3:$B$5,0,0)=0),"1","")</f>
        <v/>
      </c>
      <c r="AJ12" s="6" t="str">
        <f>IF(AND(AJ$2&gt;=$D12,AJ$2&lt;=$E12,WEEKDAY(AJ$2,2)&lt;6,_xlfn.XLOOKUP(AJ$2,Fériés!$B$3:$B$5,Fériés!$B$3:$B$5,0,0)=0),"1","")</f>
        <v/>
      </c>
      <c r="AK12" s="6" t="str">
        <f>IF(AND(AK$2&gt;=$D12,AK$2&lt;=$E12,WEEKDAY(AK$2,2)&lt;6,_xlfn.XLOOKUP(AK$2,Fériés!$B$3:$B$5,Fériés!$B$3:$B$5,0,0)=0),"1","")</f>
        <v/>
      </c>
      <c r="AL12" s="6" t="str">
        <f>IF(AND(AL$2&gt;=$D12,AL$2&lt;=$E12,WEEKDAY(AL$2,2)&lt;6,_xlfn.XLOOKUP(AL$2,Fériés!$B$3:$B$5,Fériés!$B$3:$B$5,0,0)=0),"1","")</f>
        <v/>
      </c>
      <c r="AM12" s="6" t="str">
        <f>IF(AND(AM$2&gt;=$D12,AM$2&lt;=$E12,WEEKDAY(AM$2,2)&lt;6,_xlfn.XLOOKUP(AM$2,Fériés!$B$3:$B$5,Fériés!$B$3:$B$5,0,0)=0),"1","")</f>
        <v/>
      </c>
      <c r="AN12" s="6" t="str">
        <f>IF(AND(AN$2&gt;=$D12,AN$2&lt;=$E12,WEEKDAY(AN$2,2)&lt;6,_xlfn.XLOOKUP(AN$2,Fériés!$B$3:$B$5,Fériés!$B$3:$B$5,0,0)=0),"1","")</f>
        <v>1</v>
      </c>
      <c r="AO12" s="6" t="str">
        <f>IF(AND(AO$2&gt;=$D12,AO$2&lt;=$E12,WEEKDAY(AO$2,2)&lt;6,_xlfn.XLOOKUP(AO$2,Fériés!$B$3:$B$5,Fériés!$B$3:$B$5,0,0)=0),"1","")</f>
        <v>1</v>
      </c>
      <c r="AP12" s="6" t="str">
        <f>IF(AND(AP$2&gt;=$D12,AP$2&lt;=$E12,WEEKDAY(AP$2,2)&lt;6,_xlfn.XLOOKUP(AP$2,Fériés!$B$3:$B$5,Fériés!$B$3:$B$5,0,0)=0),"1","")</f>
        <v/>
      </c>
      <c r="AQ12" s="6" t="str">
        <f>IF(AND(AQ$2&gt;=$D12,AQ$2&lt;=$E12,WEEKDAY(AQ$2,2)&lt;6,_xlfn.XLOOKUP(AQ$2,Fériés!$B$3:$B$5,Fériés!$B$3:$B$5,0,0)=0),"1","")</f>
        <v/>
      </c>
      <c r="AR12" s="6" t="str">
        <f>IF(AND(AR$2&gt;=$D12,AR$2&lt;=$E12,WEEKDAY(AR$2,2)&lt;6,_xlfn.XLOOKUP(AR$2,Fériés!$B$3:$B$5,Fériés!$B$3:$B$5,0,0)=0),"1","")</f>
        <v/>
      </c>
      <c r="AS12" s="6" t="str">
        <f>IF(AND(AS$2&gt;=$D12,AS$2&lt;=$E12,WEEKDAY(AS$2,2)&lt;6,_xlfn.XLOOKUP(AS$2,Fériés!$B$3:$B$5,Fériés!$B$3:$B$5,0,0)=0),"1","")</f>
        <v/>
      </c>
      <c r="AT12" s="6" t="str">
        <f>IF(AND(AT$2&gt;=$D12,AT$2&lt;=$E12,WEEKDAY(AT$2,2)&lt;6,_xlfn.XLOOKUP(AT$2,Fériés!$B$3:$B$5,Fériés!$B$3:$B$5,0,0)=0),"1","")</f>
        <v/>
      </c>
      <c r="AU12" s="6" t="str">
        <f>IF(AND(AU$2&gt;=$D12,AU$2&lt;=$E12,WEEKDAY(AU$2,2)&lt;6,_xlfn.XLOOKUP(AU$2,Fériés!$B$3:$B$5,Fériés!$B$3:$B$5,0,0)=0),"1","")</f>
        <v/>
      </c>
      <c r="AV12" s="6" t="str">
        <f>IF(AND(AV$2&gt;=$D12,AV$2&lt;=$E12,WEEKDAY(AV$2,2)&lt;6,_xlfn.XLOOKUP(AV$2,Fériés!$B$3:$B$5,Fériés!$B$3:$B$5,0,0)=0),"1","")</f>
        <v/>
      </c>
      <c r="AW12" s="6" t="str">
        <f>IF(AND(AW$2&gt;=$D12,AW$2&lt;=$E12,WEEKDAY(AW$2,2)&lt;6,_xlfn.XLOOKUP(AW$2,Fériés!$B$3:$B$5,Fériés!$B$3:$B$5,0,0)=0),"1","")</f>
        <v/>
      </c>
      <c r="AX12" s="6" t="str">
        <f>IF(AND(AX$2&gt;=$D12,AX$2&lt;=$E12,WEEKDAY(AX$2,2)&lt;6,_xlfn.XLOOKUP(AX$2,Fériés!$B$3:$B$5,Fériés!$B$3:$B$5,0,0)=0),"1","")</f>
        <v/>
      </c>
      <c r="AY12" s="6" t="str">
        <f>IF(AND(AY$2&gt;=$D12,AY$2&lt;=$E12,WEEKDAY(AY$2,2)&lt;6,_xlfn.XLOOKUP(AY$2,Fériés!$B$3:$B$5,Fériés!$B$3:$B$5,0,0)=0),"1","")</f>
        <v/>
      </c>
      <c r="AZ12" s="6" t="str">
        <f>IF(AND(AZ$2&gt;=$D12,AZ$2&lt;=$E12,WEEKDAY(AZ$2,2)&lt;6,_xlfn.XLOOKUP(AZ$2,Fériés!$B$3:$B$5,Fériés!$B$3:$B$5,0,0)=0),"1","")</f>
        <v/>
      </c>
      <c r="BA12" s="6" t="str">
        <f>IF(AND(BA$2&gt;=$D12,BA$2&lt;=$E12,WEEKDAY(BA$2,2)&lt;6,_xlfn.XLOOKUP(BA$2,Fériés!$B$3:$B$5,Fériés!$B$3:$B$5,0,0)=0),"1","")</f>
        <v/>
      </c>
      <c r="BB12" s="6" t="str">
        <f>IF(AND(BB$2&gt;=$D12,BB$2&lt;=$E12,WEEKDAY(BB$2,2)&lt;6,_xlfn.XLOOKUP(BB$2,Fériés!$B$3:$B$5,Fériés!$B$3:$B$5,0,0)=0),"1","")</f>
        <v/>
      </c>
      <c r="BC12" s="6" t="str">
        <f>IF(AND(BC$2&gt;=$D12,BC$2&lt;=$E12,WEEKDAY(BC$2,2)&lt;6,_xlfn.XLOOKUP(BC$2,Fériés!$B$3:$B$5,Fériés!$B$3:$B$5,0,0)=0),"1","")</f>
        <v/>
      </c>
      <c r="BD12" s="6" t="str">
        <f>IF(AND(BD$2&gt;=$D12,BD$2&lt;=$E12,WEEKDAY(BD$2,2)&lt;6,_xlfn.XLOOKUP(BD$2,Fériés!$B$3:$B$5,Fériés!$B$3:$B$5,0,0)=0),"1","")</f>
        <v/>
      </c>
      <c r="BE12" s="6" t="str">
        <f>IF(AND(BE$2&gt;=$D12,BE$2&lt;=$E12,WEEKDAY(BE$2,2)&lt;6,_xlfn.XLOOKUP(BE$2,Fériés!$B$3:$B$5,Fériés!$B$3:$B$5,0,0)=0),"1","")</f>
        <v/>
      </c>
      <c r="BF12" s="6" t="str">
        <f>IF(AND(BF$2&gt;=$D12,BF$2&lt;=$E12,WEEKDAY(BF$2,2)&lt;6,_xlfn.XLOOKUP(BF$2,Fériés!$B$3:$B$5,Fériés!$B$3:$B$5,0,0)=0),"1","")</f>
        <v/>
      </c>
      <c r="BG12" s="6" t="str">
        <f>IF(AND(BG$2&gt;=$D12,BG$2&lt;=$E12,WEEKDAY(BG$2,2)&lt;6,_xlfn.XLOOKUP(BG$2,Fériés!$B$3:$B$5,Fériés!$B$3:$B$5,0,0)=0),"1","")</f>
        <v/>
      </c>
      <c r="BH12" s="6" t="str">
        <f>IF(AND(BH$2&gt;=$D12,BH$2&lt;=$E12,WEEKDAY(BH$2,2)&lt;6,_xlfn.XLOOKUP(BH$2,Fériés!$B$3:$B$5,Fériés!$B$3:$B$5,0,0)=0),"1","")</f>
        <v/>
      </c>
      <c r="BI12" s="6" t="str">
        <f>IF(AND(BI$2&gt;=$D12,BI$2&lt;=$E12,WEEKDAY(BI$2,2)&lt;6,_xlfn.XLOOKUP(BI$2,Fériés!$B$3:$B$5,Fériés!$B$3:$B$5,0,0)=0),"1","")</f>
        <v/>
      </c>
      <c r="BJ12" s="6" t="str">
        <f>IF(AND(BJ$2&gt;=$D12,BJ$2&lt;=$E12,WEEKDAY(BJ$2,2)&lt;6,_xlfn.XLOOKUP(BJ$2,Fériés!$B$3:$B$5,Fériés!$B$3:$B$5,0,0)=0),"1","")</f>
        <v/>
      </c>
      <c r="BK12" s="6" t="str">
        <f>IF(AND(BK$2&gt;=$D12,BK$2&lt;=$E12,WEEKDAY(BK$2,2)&lt;6,_xlfn.XLOOKUP(BK$2,Fériés!$B$3:$B$5,Fériés!$B$3:$B$5,0,0)=0),"1","")</f>
        <v/>
      </c>
      <c r="BL12" s="6" t="str">
        <f>IF(AND(BL$2&gt;=$D12,BL$2&lt;=$E12,WEEKDAY(BL$2,2)&lt;6,_xlfn.XLOOKUP(BL$2,Fériés!$B$3:$B$5,Fériés!$B$3:$B$5,0,0)=0),"1","")</f>
        <v/>
      </c>
      <c r="BM12" s="6" t="str">
        <f>IF(AND(BM$2&gt;=$D12,BM$2&lt;=$E12,WEEKDAY(BM$2,2)&lt;6,_xlfn.XLOOKUP(BM$2,Fériés!$B$3:$B$5,Fériés!$B$3:$B$5,0,0)=0),"1","")</f>
        <v/>
      </c>
      <c r="BN12" s="6" t="str">
        <f>IF(AND(BN$2&gt;=$D12,BN$2&lt;=$E12,WEEKDAY(BN$2,2)&lt;6,_xlfn.XLOOKUP(BN$2,Fériés!$B$3:$B$5,Fériés!$B$3:$B$5,0,0)=0),"1","")</f>
        <v/>
      </c>
      <c r="BO12" s="6" t="str">
        <f>IF(AND(BO$2&gt;=$D12,BO$2&lt;=$E12,WEEKDAY(BO$2,2)&lt;6,_xlfn.XLOOKUP(BO$2,Fériés!$B$3:$B$5,Fériés!$B$3:$B$5,0,0)=0),"1","")</f>
        <v/>
      </c>
      <c r="BP12" s="6" t="str">
        <f>IF(AND(BP$2&gt;=$D12,BP$2&lt;=$E12,WEEKDAY(BP$2,2)&lt;6,_xlfn.XLOOKUP(BP$2,Fériés!$B$3:$B$5,Fériés!$B$3:$B$5,0,0)=0),"1","")</f>
        <v/>
      </c>
      <c r="BQ12" s="6" t="str">
        <f>IF(AND(BQ$2&gt;=$D12,BQ$2&lt;=$E12,WEEKDAY(BQ$2,2)&lt;6,_xlfn.XLOOKUP(BQ$2,Fériés!$B$3:$B$5,Fériés!$B$3:$B$5,0,0)=0),"1","")</f>
        <v/>
      </c>
      <c r="BR12" s="6" t="str">
        <f>IF(AND(BR$2&gt;=$D12,BR$2&lt;=$E12,WEEKDAY(BR$2,2)&lt;6,_xlfn.XLOOKUP(BR$2,Fériés!$B$3:$B$5,Fériés!$B$3:$B$5,0,0)=0),"1","")</f>
        <v/>
      </c>
      <c r="BS12" s="6" t="str">
        <f>IF(AND(BS$2&gt;=$D12,BS$2&lt;=$E12,WEEKDAY(BS$2,2)&lt;6,_xlfn.XLOOKUP(BS$2,Fériés!$B$3:$B$5,Fériés!$B$3:$B$5,0,0)=0),"1","")</f>
        <v/>
      </c>
      <c r="BT12" s="6" t="str">
        <f>IF(AND(BT$2&gt;=$D12,BT$2&lt;=$E12,WEEKDAY(BT$2,2)&lt;6,_xlfn.XLOOKUP(BT$2,Fériés!$B$3:$B$5,Fériés!$B$3:$B$5,0,0)=0),"1","")</f>
        <v/>
      </c>
      <c r="BU12" s="6" t="str">
        <f>IF(AND(BU$2&gt;=$D12,BU$2&lt;=$E12,WEEKDAY(BU$2,2)&lt;6,_xlfn.XLOOKUP(BU$2,Fériés!$B$3:$B$5,Fériés!$B$3:$B$5,0,0)=0),"1","")</f>
        <v/>
      </c>
      <c r="BV12" s="6" t="str">
        <f>IF(AND(BV$2&gt;=$D12,BV$2&lt;=$E12,WEEKDAY(BV$2,2)&lt;6,_xlfn.XLOOKUP(BV$2,Fériés!$B$3:$B$5,Fériés!$B$3:$B$5,0,0)=0),"1","")</f>
        <v/>
      </c>
      <c r="BW12" s="6" t="str">
        <f>IF(AND(BW$2&gt;=$D12,BW$2&lt;=$E12,WEEKDAY(BW$2,2)&lt;6,_xlfn.XLOOKUP(BW$2,Fériés!$B$3:$B$5,Fériés!$B$3:$B$5,0,0)=0),"1","")</f>
        <v/>
      </c>
      <c r="BX12" s="6" t="str">
        <f>IF(AND(BX$2&gt;=$D12,BX$2&lt;=$E12,WEEKDAY(BX$2,2)&lt;6,_xlfn.XLOOKUP(BX$2,Fériés!$B$3:$B$5,Fériés!$B$3:$B$5,0,0)=0),"1","")</f>
        <v/>
      </c>
      <c r="BY12" s="6" t="str">
        <f>IF(AND(BY$2&gt;=$D12,BY$2&lt;=$E12,WEEKDAY(BY$2,2)&lt;6,_xlfn.XLOOKUP(BY$2,Fériés!$B$3:$B$5,Fériés!$B$3:$B$5,0,0)=0),"1","")</f>
        <v/>
      </c>
      <c r="BZ12" s="6" t="str">
        <f>IF(AND(BZ$2&gt;=$D12,BZ$2&lt;=$E12,WEEKDAY(BZ$2,2)&lt;6,_xlfn.XLOOKUP(BZ$2,Fériés!$B$3:$B$5,Fériés!$B$3:$B$5,0,0)=0),"1","")</f>
        <v/>
      </c>
      <c r="CA12" s="6" t="str">
        <f>IF(AND(CA$2&gt;=$D12,CA$2&lt;=$E12,WEEKDAY(CA$2,2)&lt;6,_xlfn.XLOOKUP(CA$2,Fériés!$B$3:$B$5,Fériés!$B$3:$B$5,0,0)=0),"1","")</f>
        <v/>
      </c>
      <c r="CB12" s="6" t="str">
        <f>IF(AND(CB$2&gt;=$D12,CB$2&lt;=$E12,WEEKDAY(CB$2,2)&lt;6,_xlfn.XLOOKUP(CB$2,Fériés!$B$3:$B$5,Fériés!$B$3:$B$5,0,0)=0),"1","")</f>
        <v/>
      </c>
      <c r="CC12" s="6" t="str">
        <f>IF(AND(CC$2&gt;=$D12,CC$2&lt;=$E12,WEEKDAY(CC$2,2)&lt;6,_xlfn.XLOOKUP(CC$2,Fériés!$B$3:$B$5,Fériés!$B$3:$B$5,0,0)=0),"1","")</f>
        <v/>
      </c>
      <c r="CD12" s="6" t="str">
        <f>IF(AND(CD$2&gt;=$D12,CD$2&lt;=$E12,WEEKDAY(CD$2,2)&lt;6,_xlfn.XLOOKUP(CD$2,Fériés!$B$3:$B$5,Fériés!$B$3:$B$5,0,0)=0),"1","")</f>
        <v/>
      </c>
      <c r="CE12" s="6" t="str">
        <f>IF(AND(CE$2&gt;=$D12,CE$2&lt;=$E12,WEEKDAY(CE$2,2)&lt;6,_xlfn.XLOOKUP(CE$2,Fériés!$B$3:$B$5,Fériés!$B$3:$B$5,0,0)=0),"1","")</f>
        <v/>
      </c>
      <c r="CF12" s="6" t="str">
        <f>IF(AND(CF$2&gt;=$D12,CF$2&lt;=$E12,WEEKDAY(CF$2,2)&lt;6,_xlfn.XLOOKUP(CF$2,Fériés!$B$3:$B$5,Fériés!$B$3:$B$5,0,0)=0),"1","")</f>
        <v/>
      </c>
      <c r="CG12" s="6" t="str">
        <f>IF(AND(CG$2&gt;=$D12,CG$2&lt;=$E12,WEEKDAY(CG$2,2)&lt;6,_xlfn.XLOOKUP(CG$2,Fériés!$B$3:$B$5,Fériés!$B$3:$B$5,0,0)=0),"1","")</f>
        <v/>
      </c>
      <c r="CH12" s="6" t="str">
        <f>IF(AND(CH$2&gt;=$D12,CH$2&lt;=$E12,WEEKDAY(CH$2,2)&lt;6,_xlfn.XLOOKUP(CH$2,Fériés!$B$3:$B$5,Fériés!$B$3:$B$5,0,0)=0),"1","")</f>
        <v/>
      </c>
      <c r="CI12" s="6" t="str">
        <f>IF(AND(CI$2&gt;=$D12,CI$2&lt;=$E12,WEEKDAY(CI$2,2)&lt;6,_xlfn.XLOOKUP(CI$2,Fériés!$B$3:$B$5,Fériés!$B$3:$B$5,0,0)=0),"1","")</f>
        <v/>
      </c>
      <c r="CJ12" s="6" t="str">
        <f>IF(AND(CJ$2&gt;=$D12,CJ$2&lt;=$E12,WEEKDAY(CJ$2,2)&lt;6,_xlfn.XLOOKUP(CJ$2,Fériés!$B$3:$B$5,Fériés!$B$3:$B$5,0,0)=0),"1","")</f>
        <v/>
      </c>
      <c r="CK12" s="6" t="str">
        <f>IF(AND(CK$2&gt;=$D12,CK$2&lt;=$E12,WEEKDAY(CK$2,2)&lt;6,_xlfn.XLOOKUP(CK$2,Fériés!$B$3:$B$5,Fériés!$B$3:$B$5,0,0)=0),"1","")</f>
        <v/>
      </c>
      <c r="CL12" s="6" t="str">
        <f>IF(AND(CL$2&gt;=$D12,CL$2&lt;=$E12,WEEKDAY(CL$2,2)&lt;6,_xlfn.XLOOKUP(CL$2,Fériés!$B$3:$B$5,Fériés!$B$3:$B$5,0,0)=0),"1","")</f>
        <v/>
      </c>
      <c r="CM12" s="6" t="str">
        <f>IF(AND(CM$2&gt;=$D12,CM$2&lt;=$E12,WEEKDAY(CM$2,2)&lt;6,_xlfn.XLOOKUP(CM$2,Fériés!$B$3:$B$5,Fériés!$B$3:$B$5,0,0)=0),"1","")</f>
        <v/>
      </c>
      <c r="CN12" s="6" t="str">
        <f>IF(AND(CN$2&gt;=$D12,CN$2&lt;=$E12,WEEKDAY(CN$2,2)&lt;6,_xlfn.XLOOKUP(CN$2,Fériés!$B$3:$B$5,Fériés!$B$3:$B$5,0,0)=0),"1","")</f>
        <v/>
      </c>
      <c r="CO12" s="6" t="str">
        <f>IF(AND(CO$2&gt;=$D12,CO$2&lt;=$E12,WEEKDAY(CO$2,2)&lt;6,_xlfn.XLOOKUP(CO$2,Fériés!$B$3:$B$5,Fériés!$B$3:$B$5,0,0)=0),"1","")</f>
        <v/>
      </c>
      <c r="CP12" s="6" t="str">
        <f>IF(AND(CP$2&gt;=$D12,CP$2&lt;=$E12,WEEKDAY(CP$2,2)&lt;6,_xlfn.XLOOKUP(CP$2,Fériés!$B$3:$B$5,Fériés!$B$3:$B$5,0,0)=0),"1","")</f>
        <v/>
      </c>
      <c r="CQ12" s="6" t="str">
        <f>IF(AND(CQ$2&gt;=$D12,CQ$2&lt;=$E12,WEEKDAY(CQ$2,2)&lt;6,_xlfn.XLOOKUP(CQ$2,Fériés!$B$3:$B$5,Fériés!$B$3:$B$5,0,0)=0),"1","")</f>
        <v/>
      </c>
      <c r="CR12" s="6" t="str">
        <f>IF(AND(CR$2&gt;=$D12,CR$2&lt;=$E12,WEEKDAY(CR$2,2)&lt;6,_xlfn.XLOOKUP(CR$2,Fériés!$B$3:$B$5,Fériés!$B$3:$B$5,0,0)=0),"1","")</f>
        <v/>
      </c>
      <c r="CS12" s="6" t="str">
        <f>IF(AND(CS$2&gt;=$D12,CS$2&lt;=$E12,WEEKDAY(CS$2,2)&lt;6,_xlfn.XLOOKUP(CS$2,Fériés!$B$3:$B$5,Fériés!$B$3:$B$5,0,0)=0),"1","")</f>
        <v/>
      </c>
      <c r="CT12" s="6" t="str">
        <f>IF(AND(CT$2&gt;=$D12,CT$2&lt;=$E12,WEEKDAY(CT$2,2)&lt;6,_xlfn.XLOOKUP(CT$2,Fériés!$B$3:$B$5,Fériés!$B$3:$B$5,0,0)=0),"1","")</f>
        <v/>
      </c>
      <c r="CU12" s="6" t="str">
        <f>IF(AND(CU$2&gt;=$D12,CU$2&lt;=$E12,WEEKDAY(CU$2,2)&lt;6,_xlfn.XLOOKUP(CU$2,Fériés!$B$3:$B$5,Fériés!$B$3:$B$5,0,0)=0),"1","")</f>
        <v/>
      </c>
      <c r="CV12" s="6" t="str">
        <f>IF(AND(CV$2&gt;=$D12,CV$2&lt;=$E12,WEEKDAY(CV$2,2)&lt;6,_xlfn.XLOOKUP(CV$2,Fériés!$B$3:$B$5,Fériés!$B$3:$B$5,0,0)=0),"1","")</f>
        <v/>
      </c>
      <c r="CW12" s="6" t="str">
        <f>IF(AND(CW$2&gt;=$D12,CW$2&lt;=$E12,WEEKDAY(CW$2,2)&lt;6,_xlfn.XLOOKUP(CW$2,Fériés!$B$3:$B$5,Fériés!$B$3:$B$5,0,0)=0),"1","")</f>
        <v/>
      </c>
      <c r="CX12" s="6" t="str">
        <f>IF(AND(CX$2&gt;=$D12,CX$2&lt;=$E12,WEEKDAY(CX$2,2)&lt;6,_xlfn.XLOOKUP(CX$2,Fériés!$B$3:$B$5,Fériés!$B$3:$B$5,0,0)=0),"1","")</f>
        <v/>
      </c>
      <c r="CY12" s="6" t="str">
        <f>IF(AND(CY$2&gt;=$D12,CY$2&lt;=$E12,WEEKDAY(CY$2,2)&lt;6,_xlfn.XLOOKUP(CY$2,Fériés!$B$3:$B$5,Fériés!$B$3:$B$5,0,0)=0),"1","")</f>
        <v/>
      </c>
      <c r="CZ12" s="6" t="str">
        <f>IF(AND(CZ$2&gt;=$D12,CZ$2&lt;=$E12,WEEKDAY(CZ$2,2)&lt;6,_xlfn.XLOOKUP(CZ$2,Fériés!$B$3:$B$5,Fériés!$B$3:$B$5,0,0)=0),"1","")</f>
        <v/>
      </c>
      <c r="DA12" s="15" t="str">
        <f>IF(AND(DA$2&gt;=$D12,DA$2&lt;=$E12,WEEKDAY(DA$2,2)&lt;6,_xlfn.XLOOKUP(DA$2,Fériés!$B$3:$B$5,Fériés!$B$3:$B$5,0,0)=0),"1","")</f>
        <v/>
      </c>
      <c r="DB12" s="15" t="str">
        <f>IF(AND(DB$2&gt;=$D12,DB$2&lt;=$E12,WEEKDAY(DB$2,2)&lt;6,_xlfn.XLOOKUP(DB$2,Fériés!$B$3:$B$5,Fériés!$B$3:$B$5,0,0)=0),"1","")</f>
        <v/>
      </c>
    </row>
    <row r="13" spans="2:106" ht="16.5" thickTop="1" thickBot="1" x14ac:dyDescent="0.3">
      <c r="B13">
        <v>5</v>
      </c>
      <c r="C13" s="2" t="s">
        <v>4</v>
      </c>
      <c r="D13" s="18">
        <f>WORKDAY(E13,-F13,Fériés!B7:B9)</f>
        <v>44319</v>
      </c>
      <c r="E13" s="7">
        <v>44321</v>
      </c>
      <c r="F13" s="5">
        <v>2</v>
      </c>
      <c r="H13" s="6" t="str">
        <f>IF(AND(H$2&gt;=$D13,H$2&lt;=$E13,WEEKDAY(H$2,2)&lt;6,_xlfn.XLOOKUP(H$2,Fériés!$B$3:$B$5,Fériés!$B$3:$B$5,0,0)=0),"1","")</f>
        <v/>
      </c>
      <c r="I13" s="6" t="str">
        <f>IF(AND(I$2&gt;=$D13,I$2&lt;=$E13,WEEKDAY(I$2,2)&lt;6,_xlfn.XLOOKUP(I$2,Fériés!$B$3:$B$5,Fériés!$B$3:$B$5,0,0)=0),"1","")</f>
        <v/>
      </c>
      <c r="J13" s="6" t="str">
        <f>IF(AND(J$2&gt;=$D13,J$2&lt;=$E13,WEEKDAY(J$2,2)&lt;6,_xlfn.XLOOKUP(J$2,Fériés!$B$3:$B$5,Fériés!$B$3:$B$5,0,0)=0),"1","")</f>
        <v/>
      </c>
      <c r="K13" s="6" t="str">
        <f>IF(AND(K$2&gt;=$D13,K$2&lt;=$E13,WEEKDAY(K$2,2)&lt;6,_xlfn.XLOOKUP(K$2,Fériés!$B$3:$B$5,Fériés!$B$3:$B$5,0,0)=0),"1","")</f>
        <v/>
      </c>
      <c r="L13" s="6" t="str">
        <f>IF(AND(L$2&gt;=$D13,L$2&lt;=$E13,WEEKDAY(L$2,2)&lt;6,_xlfn.XLOOKUP(L$2,Fériés!$B$3:$B$5,Fériés!$B$3:$B$5,0,0)=0),"1","")</f>
        <v/>
      </c>
      <c r="M13" s="6" t="str">
        <f>IF(AND(M$2&gt;=$D13,M$2&lt;=$E13,WEEKDAY(M$2,2)&lt;6,_xlfn.XLOOKUP(M$2,Fériés!$B$3:$B$5,Fériés!$B$3:$B$5,0,0)=0),"1","")</f>
        <v/>
      </c>
      <c r="N13" s="6" t="str">
        <f>IF(AND(N$2&gt;=$D13,N$2&lt;=$E13,WEEKDAY(N$2,2)&lt;6,_xlfn.XLOOKUP(N$2,Fériés!$B$3:$B$5,Fériés!$B$3:$B$5,0,0)=0),"1","")</f>
        <v/>
      </c>
      <c r="O13" s="6" t="str">
        <f>IF(AND(O$2&gt;=$D13,O$2&lt;=$E13,WEEKDAY(O$2,2)&lt;6,_xlfn.XLOOKUP(O$2,Fériés!$B$3:$B$5,Fériés!$B$3:$B$5,0,0)=0),"1","")</f>
        <v/>
      </c>
      <c r="P13" s="6" t="str">
        <f>IF(AND(P$2&gt;=$D13,P$2&lt;=$E13,WEEKDAY(P$2,2)&lt;6,_xlfn.XLOOKUP(P$2,Fériés!$B$3:$B$5,Fériés!$B$3:$B$5,0,0)=0),"1","")</f>
        <v/>
      </c>
      <c r="Q13" s="6" t="str">
        <f>IF(AND(Q$2&gt;=$D13,Q$2&lt;=$E13,WEEKDAY(Q$2,2)&lt;6,_xlfn.XLOOKUP(Q$2,Fériés!$B$3:$B$5,Fériés!$B$3:$B$5,0,0)=0),"1","")</f>
        <v/>
      </c>
      <c r="R13" s="6" t="str">
        <f>IF(AND(R$2&gt;=$D13,R$2&lt;=$E13,WEEKDAY(R$2,2)&lt;6,_xlfn.XLOOKUP(R$2,Fériés!$B$3:$B$5,Fériés!$B$3:$B$5,0,0)=0),"1","")</f>
        <v/>
      </c>
      <c r="S13" s="6" t="str">
        <f>IF(AND(S$2&gt;=$D13,S$2&lt;=$E13,WEEKDAY(S$2,2)&lt;6,_xlfn.XLOOKUP(S$2,Fériés!$B$3:$B$5,Fériés!$B$3:$B$5,0,0)=0),"1","")</f>
        <v/>
      </c>
      <c r="T13" s="6" t="str">
        <f>IF(AND(T$2&gt;=$D13,T$2&lt;=$E13,WEEKDAY(T$2,2)&lt;6,_xlfn.XLOOKUP(T$2,Fériés!$B$3:$B$5,Fériés!$B$3:$B$5,0,0)=0),"1","")</f>
        <v/>
      </c>
      <c r="U13" s="6" t="str">
        <f>IF(AND(U$2&gt;=$D13,U$2&lt;=$E13,WEEKDAY(U$2,2)&lt;6,_xlfn.XLOOKUP(U$2,Fériés!$B$3:$B$5,Fériés!$B$3:$B$5,0,0)=0),"1","")</f>
        <v/>
      </c>
      <c r="V13" s="6" t="str">
        <f>IF(AND(V$2&gt;=$D13,V$2&lt;=$E13,WEEKDAY(V$2,2)&lt;6,_xlfn.XLOOKUP(V$2,Fériés!$B$3:$B$5,Fériés!$B$3:$B$5,0,0)=0),"1","")</f>
        <v/>
      </c>
      <c r="W13" s="6" t="str">
        <f>IF(AND(W$2&gt;=$D13,W$2&lt;=$E13,WEEKDAY(W$2,2)&lt;6,_xlfn.XLOOKUP(W$2,Fériés!$B$3:$B$5,Fériés!$B$3:$B$5,0,0)=0),"1","")</f>
        <v/>
      </c>
      <c r="X13" s="6" t="str">
        <f>IF(AND(X$2&gt;=$D13,X$2&lt;=$E13,WEEKDAY(X$2,2)&lt;6,_xlfn.XLOOKUP(X$2,Fériés!$B$3:$B$5,Fériés!$B$3:$B$5,0,0)=0),"1","")</f>
        <v/>
      </c>
      <c r="Y13" s="6" t="str">
        <f>IF(AND(Y$2&gt;=$D13,Y$2&lt;=$E13,WEEKDAY(Y$2,2)&lt;6,_xlfn.XLOOKUP(Y$2,Fériés!$B$3:$B$5,Fériés!$B$3:$B$5,0,0)=0),"1","")</f>
        <v/>
      </c>
      <c r="Z13" s="6" t="str">
        <f>IF(AND(Z$2&gt;=$D13,Z$2&lt;=$E13,WEEKDAY(Z$2,2)&lt;6,_xlfn.XLOOKUP(Z$2,Fériés!$B$3:$B$5,Fériés!$B$3:$B$5,0,0)=0),"1","")</f>
        <v/>
      </c>
      <c r="AA13" s="6" t="str">
        <f>IF(AND(AA$2&gt;=$D13,AA$2&lt;=$E13,WEEKDAY(AA$2,2)&lt;6,_xlfn.XLOOKUP(AA$2,Fériés!$B$3:$B$5,Fériés!$B$3:$B$5,0,0)=0),"1","")</f>
        <v/>
      </c>
      <c r="AB13" s="6" t="str">
        <f>IF(AND(AB$2&gt;=$D13,AB$2&lt;=$E13,WEEKDAY(AB$2,2)&lt;6,_xlfn.XLOOKUP(AB$2,Fériés!$B$3:$B$5,Fériés!$B$3:$B$5,0,0)=0),"1","")</f>
        <v/>
      </c>
      <c r="AC13" s="6" t="str">
        <f>IF(AND(AC$2&gt;=$D13,AC$2&lt;=$E13,WEEKDAY(AC$2,2)&lt;6,_xlfn.XLOOKUP(AC$2,Fériés!$B$3:$B$5,Fériés!$B$3:$B$5,0,0)=0),"1","")</f>
        <v/>
      </c>
      <c r="AD13" s="6" t="str">
        <f>IF(AND(AD$2&gt;=$D13,AD$2&lt;=$E13,WEEKDAY(AD$2,2)&lt;6,_xlfn.XLOOKUP(AD$2,Fériés!$B$3:$B$5,Fériés!$B$3:$B$5,0,0)=0),"1","")</f>
        <v/>
      </c>
      <c r="AE13" s="6" t="str">
        <f>IF(AND(AE$2&gt;=$D13,AE$2&lt;=$E13,WEEKDAY(AE$2,2)&lt;6,_xlfn.XLOOKUP(AE$2,Fériés!$B$3:$B$5,Fériés!$B$3:$B$5,0,0)=0),"1","")</f>
        <v/>
      </c>
      <c r="AF13" s="6" t="str">
        <f>IF(AND(AF$2&gt;=$D13,AF$2&lt;=$E13,WEEKDAY(AF$2,2)&lt;6,_xlfn.XLOOKUP(AF$2,Fériés!$B$3:$B$5,Fériés!$B$3:$B$5,0,0)=0),"1","")</f>
        <v/>
      </c>
      <c r="AG13" s="6" t="str">
        <f>IF(AND(AG$2&gt;=$D13,AG$2&lt;=$E13,WEEKDAY(AG$2,2)&lt;6,_xlfn.XLOOKUP(AG$2,Fériés!$B$3:$B$5,Fériés!$B$3:$B$5,0,0)=0),"1","")</f>
        <v/>
      </c>
      <c r="AH13" s="6" t="str">
        <f>IF(AND(AH$2&gt;=$D13,AH$2&lt;=$E13,WEEKDAY(AH$2,2)&lt;6,_xlfn.XLOOKUP(AH$2,Fériés!$B$3:$B$5,Fériés!$B$3:$B$5,0,0)=0),"1","")</f>
        <v/>
      </c>
      <c r="AI13" s="6" t="str">
        <f>IF(AND(AI$2&gt;=$D13,AI$2&lt;=$E13,WEEKDAY(AI$2,2)&lt;6,_xlfn.XLOOKUP(AI$2,Fériés!$B$3:$B$5,Fériés!$B$3:$B$5,0,0)=0),"1","")</f>
        <v/>
      </c>
      <c r="AJ13" s="6" t="str">
        <f>IF(AND(AJ$2&gt;=$D13,AJ$2&lt;=$E13,WEEKDAY(AJ$2,2)&lt;6,_xlfn.XLOOKUP(AJ$2,Fériés!$B$3:$B$5,Fériés!$B$3:$B$5,0,0)=0),"1","")</f>
        <v/>
      </c>
      <c r="AK13" s="6" t="str">
        <f>IF(AND(AK$2&gt;=$D13,AK$2&lt;=$E13,WEEKDAY(AK$2,2)&lt;6,_xlfn.XLOOKUP(AK$2,Fériés!$B$3:$B$5,Fériés!$B$3:$B$5,0,0)=0),"1","")</f>
        <v/>
      </c>
      <c r="AL13" s="6" t="str">
        <f>IF(AND(AL$2&gt;=$D13,AL$2&lt;=$E13,WEEKDAY(AL$2,2)&lt;6,_xlfn.XLOOKUP(AL$2,Fériés!$B$3:$B$5,Fériés!$B$3:$B$5,0,0)=0),"1","")</f>
        <v/>
      </c>
      <c r="AM13" s="6" t="str">
        <f>IF(AND(AM$2&gt;=$D13,AM$2&lt;=$E13,WEEKDAY(AM$2,2)&lt;6,_xlfn.XLOOKUP(AM$2,Fériés!$B$3:$B$5,Fériés!$B$3:$B$5,0,0)=0),"1","")</f>
        <v/>
      </c>
      <c r="AN13" s="6" t="str">
        <f>IF(AND(AN$2&gt;=$D13,AN$2&lt;=$E13,WEEKDAY(AN$2,2)&lt;6,_xlfn.XLOOKUP(AN$2,Fériés!$B$3:$B$5,Fériés!$B$3:$B$5,0,0)=0),"1","")</f>
        <v/>
      </c>
      <c r="AO13" s="6" t="str">
        <f>IF(AND(AO$2&gt;=$D13,AO$2&lt;=$E13,WEEKDAY(AO$2,2)&lt;6,_xlfn.XLOOKUP(AO$2,Fériés!$B$3:$B$5,Fériés!$B$3:$B$5,0,0)=0),"1","")</f>
        <v/>
      </c>
      <c r="AP13" s="6" t="str">
        <f>IF(AND(AP$2&gt;=$D13,AP$2&lt;=$E13,WEEKDAY(AP$2,2)&lt;6,_xlfn.XLOOKUP(AP$2,Fériés!$B$3:$B$5,Fériés!$B$3:$B$5,0,0)=0),"1","")</f>
        <v/>
      </c>
      <c r="AQ13" s="6" t="str">
        <f>IF(AND(AQ$2&gt;=$D13,AQ$2&lt;=$E13,WEEKDAY(AQ$2,2)&lt;6,_xlfn.XLOOKUP(AQ$2,Fériés!$B$3:$B$5,Fériés!$B$3:$B$5,0,0)=0),"1","")</f>
        <v/>
      </c>
      <c r="AR13" s="6" t="str">
        <f>IF(AND(AR$2&gt;=$D13,AR$2&lt;=$E13,WEEKDAY(AR$2,2)&lt;6,_xlfn.XLOOKUP(AR$2,Fériés!$B$3:$B$5,Fériés!$B$3:$B$5,0,0)=0),"1","")</f>
        <v/>
      </c>
      <c r="AS13" s="6" t="str">
        <f>IF(AND(AS$2&gt;=$D13,AS$2&lt;=$E13,WEEKDAY(AS$2,2)&lt;6,_xlfn.XLOOKUP(AS$2,Fériés!$B$3:$B$5,Fériés!$B$3:$B$5,0,0)=0),"1","")</f>
        <v/>
      </c>
      <c r="AT13" s="6" t="str">
        <f>IF(AND(AT$2&gt;=$D13,AT$2&lt;=$E13,WEEKDAY(AT$2,2)&lt;6,_xlfn.XLOOKUP(AT$2,Fériés!$B$3:$B$5,Fériés!$B$3:$B$5,0,0)=0),"1","")</f>
        <v/>
      </c>
      <c r="AU13" s="6" t="str">
        <f>IF(AND(AU$2&gt;=$D13,AU$2&lt;=$E13,WEEKDAY(AU$2,2)&lt;6,_xlfn.XLOOKUP(AU$2,Fériés!$B$3:$B$5,Fériés!$B$3:$B$5,0,0)=0),"1","")</f>
        <v/>
      </c>
      <c r="AV13" s="6" t="str">
        <f>IF(AND(AV$2&gt;=$D13,AV$2&lt;=$E13,WEEKDAY(AV$2,2)&lt;6,_xlfn.XLOOKUP(AV$2,Fériés!$B$3:$B$5,Fériés!$B$3:$B$5,0,0)=0),"1","")</f>
        <v/>
      </c>
      <c r="AW13" s="6" t="str">
        <f>IF(AND(AW$2&gt;=$D13,AW$2&lt;=$E13,WEEKDAY(AW$2,2)&lt;6,_xlfn.XLOOKUP(AW$2,Fériés!$B$3:$B$5,Fériés!$B$3:$B$5,0,0)=0),"1","")</f>
        <v/>
      </c>
      <c r="AX13" s="6" t="str">
        <f>IF(AND(AX$2&gt;=$D13,AX$2&lt;=$E13,WEEKDAY(AX$2,2)&lt;6,_xlfn.XLOOKUP(AX$2,Fériés!$B$3:$B$5,Fériés!$B$3:$B$5,0,0)=0),"1","")</f>
        <v/>
      </c>
      <c r="AY13" s="6" t="str">
        <f>IF(AND(AY$2&gt;=$D13,AY$2&lt;=$E13,WEEKDAY(AY$2,2)&lt;6,_xlfn.XLOOKUP(AY$2,Fériés!$B$3:$B$5,Fériés!$B$3:$B$5,0,0)=0),"1","")</f>
        <v/>
      </c>
      <c r="AZ13" s="6" t="str">
        <f>IF(AND(AZ$2&gt;=$D13,AZ$2&lt;=$E13,WEEKDAY(AZ$2,2)&lt;6,_xlfn.XLOOKUP(AZ$2,Fériés!$B$3:$B$5,Fériés!$B$3:$B$5,0,0)=0),"1","")</f>
        <v/>
      </c>
      <c r="BA13" s="6" t="str">
        <f>IF(AND(BA$2&gt;=$D13,BA$2&lt;=$E13,WEEKDAY(BA$2,2)&lt;6,_xlfn.XLOOKUP(BA$2,Fériés!$B$3:$B$5,Fériés!$B$3:$B$5,0,0)=0),"1","")</f>
        <v/>
      </c>
      <c r="BB13" s="6" t="str">
        <f>IF(AND(BB$2&gt;=$D13,BB$2&lt;=$E13,WEEKDAY(BB$2,2)&lt;6,_xlfn.XLOOKUP(BB$2,Fériés!$B$3:$B$5,Fériés!$B$3:$B$5,0,0)=0),"1","")</f>
        <v/>
      </c>
      <c r="BC13" s="6" t="str">
        <f>IF(AND(BC$2&gt;=$D13,BC$2&lt;=$E13,WEEKDAY(BC$2,2)&lt;6,_xlfn.XLOOKUP(BC$2,Fériés!$B$3:$B$5,Fériés!$B$3:$B$5,0,0)=0),"1","")</f>
        <v/>
      </c>
      <c r="BD13" s="6" t="str">
        <f>IF(AND(BD$2&gt;=$D13,BD$2&lt;=$E13,WEEKDAY(BD$2,2)&lt;6,_xlfn.XLOOKUP(BD$2,Fériés!$B$3:$B$5,Fériés!$B$3:$B$5,0,0)=0),"1","")</f>
        <v/>
      </c>
      <c r="BE13" s="6" t="str">
        <f>IF(AND(BE$2&gt;=$D13,BE$2&lt;=$E13,WEEKDAY(BE$2,2)&lt;6,_xlfn.XLOOKUP(BE$2,Fériés!$B$3:$B$5,Fériés!$B$3:$B$5,0,0)=0),"1","")</f>
        <v/>
      </c>
      <c r="BF13" s="6" t="str">
        <f>IF(AND(BF$2&gt;=$D13,BF$2&lt;=$E13,WEEKDAY(BF$2,2)&lt;6,_xlfn.XLOOKUP(BF$2,Fériés!$B$3:$B$5,Fériés!$B$3:$B$5,0,0)=0),"1","")</f>
        <v/>
      </c>
      <c r="BG13" s="6" t="str">
        <f>IF(AND(BG$2&gt;=$D13,BG$2&lt;=$E13,WEEKDAY(BG$2,2)&lt;6,_xlfn.XLOOKUP(BG$2,Fériés!$B$3:$B$5,Fériés!$B$3:$B$5,0,0)=0),"1","")</f>
        <v/>
      </c>
      <c r="BH13" s="6" t="str">
        <f>IF(AND(BH$2&gt;=$D13,BH$2&lt;=$E13,WEEKDAY(BH$2,2)&lt;6,_xlfn.XLOOKUP(BH$2,Fériés!$B$3:$B$5,Fériés!$B$3:$B$5,0,0)=0),"1","")</f>
        <v/>
      </c>
      <c r="BI13" s="6" t="str">
        <f>IF(AND(BI$2&gt;=$D13,BI$2&lt;=$E13,WEEKDAY(BI$2,2)&lt;6,_xlfn.XLOOKUP(BI$2,Fériés!$B$3:$B$5,Fériés!$B$3:$B$5,0,0)=0),"1","")</f>
        <v/>
      </c>
      <c r="BJ13" s="6" t="str">
        <f>IF(AND(BJ$2&gt;=$D13,BJ$2&lt;=$E13,WEEKDAY(BJ$2,2)&lt;6,_xlfn.XLOOKUP(BJ$2,Fériés!$B$3:$B$5,Fériés!$B$3:$B$5,0,0)=0),"1","")</f>
        <v/>
      </c>
      <c r="BK13" s="6" t="str">
        <f>IF(AND(BK$2&gt;=$D13,BK$2&lt;=$E13,WEEKDAY(BK$2,2)&lt;6,_xlfn.XLOOKUP(BK$2,Fériés!$B$3:$B$5,Fériés!$B$3:$B$5,0,0)=0),"1","")</f>
        <v/>
      </c>
      <c r="BL13" s="6" t="str">
        <f>IF(AND(BL$2&gt;=$D13,BL$2&lt;=$E13,WEEKDAY(BL$2,2)&lt;6,_xlfn.XLOOKUP(BL$2,Fériés!$B$3:$B$5,Fériés!$B$3:$B$5,0,0)=0),"1","")</f>
        <v/>
      </c>
      <c r="BM13" s="6" t="str">
        <f>IF(AND(BM$2&gt;=$D13,BM$2&lt;=$E13,WEEKDAY(BM$2,2)&lt;6,_xlfn.XLOOKUP(BM$2,Fériés!$B$3:$B$5,Fériés!$B$3:$B$5,0,0)=0),"1","")</f>
        <v/>
      </c>
      <c r="BN13" s="6" t="str">
        <f>IF(AND(BN$2&gt;=$D13,BN$2&lt;=$E13,WEEKDAY(BN$2,2)&lt;6,_xlfn.XLOOKUP(BN$2,Fériés!$B$3:$B$5,Fériés!$B$3:$B$5,0,0)=0),"1","")</f>
        <v/>
      </c>
      <c r="BO13" s="6" t="str">
        <f>IF(AND(BO$2&gt;=$D13,BO$2&lt;=$E13,WEEKDAY(BO$2,2)&lt;6,_xlfn.XLOOKUP(BO$2,Fériés!$B$3:$B$5,Fériés!$B$3:$B$5,0,0)=0),"1","")</f>
        <v/>
      </c>
      <c r="BP13" s="6" t="str">
        <f>IF(AND(BP$2&gt;=$D13,BP$2&lt;=$E13,WEEKDAY(BP$2,2)&lt;6,_xlfn.XLOOKUP(BP$2,Fériés!$B$3:$B$5,Fériés!$B$3:$B$5,0,0)=0),"1","")</f>
        <v/>
      </c>
      <c r="BQ13" s="6" t="str">
        <f>IF(AND(BQ$2&gt;=$D13,BQ$2&lt;=$E13,WEEKDAY(BQ$2,2)&lt;6,_xlfn.XLOOKUP(BQ$2,Fériés!$B$3:$B$5,Fériés!$B$3:$B$5,0,0)=0),"1","")</f>
        <v/>
      </c>
      <c r="BR13" s="6" t="str">
        <f>IF(AND(BR$2&gt;=$D13,BR$2&lt;=$E13,WEEKDAY(BR$2,2)&lt;6,_xlfn.XLOOKUP(BR$2,Fériés!$B$3:$B$5,Fériés!$B$3:$B$5,0,0)=0),"1","")</f>
        <v/>
      </c>
      <c r="BS13" s="6" t="str">
        <f>IF(AND(BS$2&gt;=$D13,BS$2&lt;=$E13,WEEKDAY(BS$2,2)&lt;6,_xlfn.XLOOKUP(BS$2,Fériés!$B$3:$B$5,Fériés!$B$3:$B$5,0,0)=0),"1","")</f>
        <v/>
      </c>
      <c r="BT13" s="6" t="str">
        <f>IF(AND(BT$2&gt;=$D13,BT$2&lt;=$E13,WEEKDAY(BT$2,2)&lt;6,_xlfn.XLOOKUP(BT$2,Fériés!$B$3:$B$5,Fériés!$B$3:$B$5,0,0)=0),"1","")</f>
        <v/>
      </c>
      <c r="BU13" s="6" t="str">
        <f>IF(AND(BU$2&gt;=$D13,BU$2&lt;=$E13,WEEKDAY(BU$2,2)&lt;6,_xlfn.XLOOKUP(BU$2,Fériés!$B$3:$B$5,Fériés!$B$3:$B$5,0,0)=0),"1","")</f>
        <v/>
      </c>
      <c r="BV13" s="6" t="str">
        <f>IF(AND(BV$2&gt;=$D13,BV$2&lt;=$E13,WEEKDAY(BV$2,2)&lt;6,_xlfn.XLOOKUP(BV$2,Fériés!$B$3:$B$5,Fériés!$B$3:$B$5,0,0)=0),"1","")</f>
        <v/>
      </c>
      <c r="BW13" s="6" t="str">
        <f>IF(AND(BW$2&gt;=$D13,BW$2&lt;=$E13,WEEKDAY(BW$2,2)&lt;6,_xlfn.XLOOKUP(BW$2,Fériés!$B$3:$B$5,Fériés!$B$3:$B$5,0,0)=0),"1","")</f>
        <v/>
      </c>
      <c r="BX13" s="6" t="str">
        <f>IF(AND(BX$2&gt;=$D13,BX$2&lt;=$E13,WEEKDAY(BX$2,2)&lt;6,_xlfn.XLOOKUP(BX$2,Fériés!$B$3:$B$5,Fériés!$B$3:$B$5,0,0)=0),"1","")</f>
        <v/>
      </c>
      <c r="BY13" s="6" t="str">
        <f>IF(AND(BY$2&gt;=$D13,BY$2&lt;=$E13,WEEKDAY(BY$2,2)&lt;6,_xlfn.XLOOKUP(BY$2,Fériés!$B$3:$B$5,Fériés!$B$3:$B$5,0,0)=0),"1","")</f>
        <v/>
      </c>
      <c r="BZ13" s="6" t="str">
        <f>IF(AND(BZ$2&gt;=$D13,BZ$2&lt;=$E13,WEEKDAY(BZ$2,2)&lt;6,_xlfn.XLOOKUP(BZ$2,Fériés!$B$3:$B$5,Fériés!$B$3:$B$5,0,0)=0),"1","")</f>
        <v/>
      </c>
      <c r="CA13" s="6" t="str">
        <f>IF(AND(CA$2&gt;=$D13,CA$2&lt;=$E13,WEEKDAY(CA$2,2)&lt;6,_xlfn.XLOOKUP(CA$2,Fériés!$B$3:$B$5,Fériés!$B$3:$B$5,0,0)=0),"1","")</f>
        <v/>
      </c>
      <c r="CB13" s="6" t="str">
        <f>IF(AND(CB$2&gt;=$D13,CB$2&lt;=$E13,WEEKDAY(CB$2,2)&lt;6,_xlfn.XLOOKUP(CB$2,Fériés!$B$3:$B$5,Fériés!$B$3:$B$5,0,0)=0),"1","")</f>
        <v/>
      </c>
      <c r="CC13" s="6" t="str">
        <f>IF(AND(CC$2&gt;=$D13,CC$2&lt;=$E13,WEEKDAY(CC$2,2)&lt;6,_xlfn.XLOOKUP(CC$2,Fériés!$B$3:$B$5,Fériés!$B$3:$B$5,0,0)=0),"1","")</f>
        <v/>
      </c>
      <c r="CD13" s="6" t="str">
        <f>IF(AND(CD$2&gt;=$D13,CD$2&lt;=$E13,WEEKDAY(CD$2,2)&lt;6,_xlfn.XLOOKUP(CD$2,Fériés!$B$3:$B$5,Fériés!$B$3:$B$5,0,0)=0),"1","")</f>
        <v/>
      </c>
      <c r="CE13" s="6" t="str">
        <f>IF(AND(CE$2&gt;=$D13,CE$2&lt;=$E13,WEEKDAY(CE$2,2)&lt;6,_xlfn.XLOOKUP(CE$2,Fériés!$B$3:$B$5,Fériés!$B$3:$B$5,0,0)=0),"1","")</f>
        <v/>
      </c>
      <c r="CF13" s="6" t="str">
        <f>IF(AND(CF$2&gt;=$D13,CF$2&lt;=$E13,WEEKDAY(CF$2,2)&lt;6,_xlfn.XLOOKUP(CF$2,Fériés!$B$3:$B$5,Fériés!$B$3:$B$5,0,0)=0),"1","")</f>
        <v/>
      </c>
      <c r="CG13" s="6" t="str">
        <f>IF(AND(CG$2&gt;=$D13,CG$2&lt;=$E13,WEEKDAY(CG$2,2)&lt;6,_xlfn.XLOOKUP(CG$2,Fériés!$B$3:$B$5,Fériés!$B$3:$B$5,0,0)=0),"1","")</f>
        <v/>
      </c>
      <c r="CH13" s="6" t="str">
        <f>IF(AND(CH$2&gt;=$D13,CH$2&lt;=$E13,WEEKDAY(CH$2,2)&lt;6,_xlfn.XLOOKUP(CH$2,Fériés!$B$3:$B$5,Fériés!$B$3:$B$5,0,0)=0),"1","")</f>
        <v/>
      </c>
      <c r="CI13" s="6" t="str">
        <f>IF(AND(CI$2&gt;=$D13,CI$2&lt;=$E13,WEEKDAY(CI$2,2)&lt;6,_xlfn.XLOOKUP(CI$2,Fériés!$B$3:$B$5,Fériés!$B$3:$B$5,0,0)=0),"1","")</f>
        <v/>
      </c>
      <c r="CJ13" s="6" t="str">
        <f>IF(AND(CJ$2&gt;=$D13,CJ$2&lt;=$E13,WEEKDAY(CJ$2,2)&lt;6,_xlfn.XLOOKUP(CJ$2,Fériés!$B$3:$B$5,Fériés!$B$3:$B$5,0,0)=0),"1","")</f>
        <v/>
      </c>
      <c r="CK13" s="6" t="str">
        <f>IF(AND(CK$2&gt;=$D13,CK$2&lt;=$E13,WEEKDAY(CK$2,2)&lt;6,_xlfn.XLOOKUP(CK$2,Fériés!$B$3:$B$5,Fériés!$B$3:$B$5,0,0)=0),"1","")</f>
        <v/>
      </c>
      <c r="CL13" s="6" t="str">
        <f>IF(AND(CL$2&gt;=$D13,CL$2&lt;=$E13,WEEKDAY(CL$2,2)&lt;6,_xlfn.XLOOKUP(CL$2,Fériés!$B$3:$B$5,Fériés!$B$3:$B$5,0,0)=0),"1","")</f>
        <v/>
      </c>
      <c r="CM13" s="6" t="str">
        <f>IF(AND(CM$2&gt;=$D13,CM$2&lt;=$E13,WEEKDAY(CM$2,2)&lt;6,_xlfn.XLOOKUP(CM$2,Fériés!$B$3:$B$5,Fériés!$B$3:$B$5,0,0)=0),"1","")</f>
        <v/>
      </c>
      <c r="CN13" s="6" t="str">
        <f>IF(AND(CN$2&gt;=$D13,CN$2&lt;=$E13,WEEKDAY(CN$2,2)&lt;6,_xlfn.XLOOKUP(CN$2,Fériés!$B$3:$B$5,Fériés!$B$3:$B$5,0,0)=0),"1","")</f>
        <v/>
      </c>
      <c r="CO13" s="6" t="str">
        <f>IF(AND(CO$2&gt;=$D13,CO$2&lt;=$E13,WEEKDAY(CO$2,2)&lt;6,_xlfn.XLOOKUP(CO$2,Fériés!$B$3:$B$5,Fériés!$B$3:$B$5,0,0)=0),"1","")</f>
        <v/>
      </c>
      <c r="CP13" s="6" t="str">
        <f>IF(AND(CP$2&gt;=$D13,CP$2&lt;=$E13,WEEKDAY(CP$2,2)&lt;6,_xlfn.XLOOKUP(CP$2,Fériés!$B$3:$B$5,Fériés!$B$3:$B$5,0,0)=0),"1","")</f>
        <v/>
      </c>
      <c r="CQ13" s="6" t="str">
        <f>IF(AND(CQ$2&gt;=$D13,CQ$2&lt;=$E13,WEEKDAY(CQ$2,2)&lt;6,_xlfn.XLOOKUP(CQ$2,Fériés!$B$3:$B$5,Fériés!$B$3:$B$5,0,0)=0),"1","")</f>
        <v/>
      </c>
      <c r="CR13" s="6" t="str">
        <f>IF(AND(CR$2&gt;=$D13,CR$2&lt;=$E13,WEEKDAY(CR$2,2)&lt;6,_xlfn.XLOOKUP(CR$2,Fériés!$B$3:$B$5,Fériés!$B$3:$B$5,0,0)=0),"1","")</f>
        <v/>
      </c>
      <c r="CS13" s="6" t="str">
        <f>IF(AND(CS$2&gt;=$D13,CS$2&lt;=$E13,WEEKDAY(CS$2,2)&lt;6,_xlfn.XLOOKUP(CS$2,Fériés!$B$3:$B$5,Fériés!$B$3:$B$5,0,0)=0),"1","")</f>
        <v/>
      </c>
      <c r="CT13" s="6" t="str">
        <f>IF(AND(CT$2&gt;=$D13,CT$2&lt;=$E13,WEEKDAY(CT$2,2)&lt;6,_xlfn.XLOOKUP(CT$2,Fériés!$B$3:$B$5,Fériés!$B$3:$B$5,0,0)=0),"1","")</f>
        <v/>
      </c>
      <c r="CU13" s="6" t="str">
        <f>IF(AND(CU$2&gt;=$D13,CU$2&lt;=$E13,WEEKDAY(CU$2,2)&lt;6,_xlfn.XLOOKUP(CU$2,Fériés!$B$3:$B$5,Fériés!$B$3:$B$5,0,0)=0),"1","")</f>
        <v/>
      </c>
      <c r="CV13" s="6" t="str">
        <f>IF(AND(CV$2&gt;=$D13,CV$2&lt;=$E13,WEEKDAY(CV$2,2)&lt;6,_xlfn.XLOOKUP(CV$2,Fériés!$B$3:$B$5,Fériés!$B$3:$B$5,0,0)=0),"1","")</f>
        <v/>
      </c>
      <c r="CW13" s="6" t="str">
        <f>IF(AND(CW$2&gt;=$D13,CW$2&lt;=$E13,WEEKDAY(CW$2,2)&lt;6,_xlfn.XLOOKUP(CW$2,Fériés!$B$3:$B$5,Fériés!$B$3:$B$5,0,0)=0),"1","")</f>
        <v/>
      </c>
      <c r="CX13" s="6" t="str">
        <f>IF(AND(CX$2&gt;=$D13,CX$2&lt;=$E13,WEEKDAY(CX$2,2)&lt;6,_xlfn.XLOOKUP(CX$2,Fériés!$B$3:$B$5,Fériés!$B$3:$B$5,0,0)=0),"1","")</f>
        <v>1</v>
      </c>
      <c r="CY13" s="6" t="str">
        <f>IF(AND(CY$2&gt;=$D13,CY$2&lt;=$E13,WEEKDAY(CY$2,2)&lt;6,_xlfn.XLOOKUP(CY$2,Fériés!$B$3:$B$5,Fériés!$B$3:$B$5,0,0)=0),"1","")</f>
        <v/>
      </c>
      <c r="CZ13" s="6" t="str">
        <f>IF(AND(CZ$2&gt;=$D13,CZ$2&lt;=$E13,WEEKDAY(CZ$2,2)&lt;6,_xlfn.XLOOKUP(CZ$2,Fériés!$B$3:$B$5,Fériés!$B$3:$B$5,0,0)=0),"1","")</f>
        <v>1</v>
      </c>
      <c r="DA13" s="15" t="str">
        <f>IF(AND(DA$2&gt;=$D13,DA$2&lt;=$E13,WEEKDAY(DA$2,2)&lt;6,_xlfn.XLOOKUP(DA$2,Fériés!$B$3:$B$5,Fériés!$B$3:$B$5,0,0)=0),"1","")</f>
        <v/>
      </c>
      <c r="DB13" s="15" t="str">
        <f>IF(AND(DB$2&gt;=$D13,DB$2&lt;=$E13,WEEKDAY(DB$2,2)&lt;6,_xlfn.XLOOKUP(DB$2,Fériés!$B$3:$B$5,Fériés!$B$3:$B$5,0,0)=0),"1","")</f>
        <v/>
      </c>
    </row>
    <row r="14" spans="2:106" ht="16.5" thickTop="1" thickBot="1" x14ac:dyDescent="0.3">
      <c r="B14">
        <v>6</v>
      </c>
      <c r="C14" s="2"/>
      <c r="D14" s="19">
        <f>WORKDAY(E14,-F14,Fériés!B8:B10)</f>
        <v>44225</v>
      </c>
      <c r="E14" s="7">
        <v>44228</v>
      </c>
      <c r="F14" s="5">
        <v>1</v>
      </c>
      <c r="H14" s="6" t="str">
        <f>IF(AND(H$2&gt;=$D14,H$2&lt;=$E14,WEEKDAY(H$2,2)&lt;6,_xlfn.XLOOKUP(H$2,Fériés!$B$3:$B$5,Fériés!$B$3:$B$5,0,0)=0),"1","")</f>
        <v>1</v>
      </c>
      <c r="I14" s="6" t="str">
        <f>IF(AND(I$2&gt;=$D14,I$2&lt;=$E14,WEEKDAY(I$2,2)&lt;6,_xlfn.XLOOKUP(I$2,Fériés!$B$3:$B$5,Fériés!$B$3:$B$5,0,0)=0),"1","")</f>
        <v/>
      </c>
      <c r="J14" s="6" t="str">
        <f>IF(AND(J$2&gt;=$D14,J$2&lt;=$E14,WEEKDAY(J$2,2)&lt;6,_xlfn.XLOOKUP(J$2,Fériés!$B$3:$B$5,Fériés!$B$3:$B$5,0,0)=0),"1","")</f>
        <v/>
      </c>
      <c r="K14" s="6" t="str">
        <f>IF(AND(K$2&gt;=$D14,K$2&lt;=$E14,WEEKDAY(K$2,2)&lt;6,_xlfn.XLOOKUP(K$2,Fériés!$B$3:$B$5,Fériés!$B$3:$B$5,0,0)=0),"1","")</f>
        <v>1</v>
      </c>
      <c r="L14" s="6" t="str">
        <f>IF(AND(L$2&gt;=$D14,L$2&lt;=$E14,WEEKDAY(L$2,2)&lt;6,_xlfn.XLOOKUP(L$2,Fériés!$B$3:$B$5,Fériés!$B$3:$B$5,0,0)=0),"1","")</f>
        <v/>
      </c>
      <c r="M14" s="6" t="str">
        <f>IF(AND(M$2&gt;=$D14,M$2&lt;=$E14,WEEKDAY(M$2,2)&lt;6,_xlfn.XLOOKUP(M$2,Fériés!$B$3:$B$5,Fériés!$B$3:$B$5,0,0)=0),"1","")</f>
        <v/>
      </c>
      <c r="N14" s="6" t="str">
        <f>IF(AND(N$2&gt;=$D14,N$2&lt;=$E14,WEEKDAY(N$2,2)&lt;6,_xlfn.XLOOKUP(N$2,Fériés!$B$3:$B$5,Fériés!$B$3:$B$5,0,0)=0),"1","")</f>
        <v/>
      </c>
      <c r="O14" s="6" t="str">
        <f>IF(AND(O$2&gt;=$D14,O$2&lt;=$E14,WEEKDAY(O$2,2)&lt;6,_xlfn.XLOOKUP(O$2,Fériés!$B$3:$B$5,Fériés!$B$3:$B$5,0,0)=0),"1","")</f>
        <v/>
      </c>
      <c r="P14" s="6" t="str">
        <f>IF(AND(P$2&gt;=$D14,P$2&lt;=$E14,WEEKDAY(P$2,2)&lt;6,_xlfn.XLOOKUP(P$2,Fériés!$B$3:$B$5,Fériés!$B$3:$B$5,0,0)=0),"1","")</f>
        <v/>
      </c>
      <c r="Q14" s="6" t="str">
        <f>IF(AND(Q$2&gt;=$D14,Q$2&lt;=$E14,WEEKDAY(Q$2,2)&lt;6,_xlfn.XLOOKUP(Q$2,Fériés!$B$3:$B$5,Fériés!$B$3:$B$5,0,0)=0),"1","")</f>
        <v/>
      </c>
      <c r="R14" s="6" t="str">
        <f>IF(AND(R$2&gt;=$D14,R$2&lt;=$E14,WEEKDAY(R$2,2)&lt;6,_xlfn.XLOOKUP(R$2,Fériés!$B$3:$B$5,Fériés!$B$3:$B$5,0,0)=0),"1","")</f>
        <v/>
      </c>
      <c r="S14" s="6" t="str">
        <f>IF(AND(S$2&gt;=$D14,S$2&lt;=$E14,WEEKDAY(S$2,2)&lt;6,_xlfn.XLOOKUP(S$2,Fériés!$B$3:$B$5,Fériés!$B$3:$B$5,0,0)=0),"1","")</f>
        <v/>
      </c>
      <c r="T14" s="6" t="str">
        <f>IF(AND(T$2&gt;=$D14,T$2&lt;=$E14,WEEKDAY(T$2,2)&lt;6,_xlfn.XLOOKUP(T$2,Fériés!$B$3:$B$5,Fériés!$B$3:$B$5,0,0)=0),"1","")</f>
        <v/>
      </c>
      <c r="U14" s="6" t="str">
        <f>IF(AND(U$2&gt;=$D14,U$2&lt;=$E14,WEEKDAY(U$2,2)&lt;6,_xlfn.XLOOKUP(U$2,Fériés!$B$3:$B$5,Fériés!$B$3:$B$5,0,0)=0),"1","")</f>
        <v/>
      </c>
      <c r="V14" s="6" t="str">
        <f>IF(AND(V$2&gt;=$D14,V$2&lt;=$E14,WEEKDAY(V$2,2)&lt;6,_xlfn.XLOOKUP(V$2,Fériés!$B$3:$B$5,Fériés!$B$3:$B$5,0,0)=0),"1","")</f>
        <v/>
      </c>
      <c r="W14" s="6" t="str">
        <f>IF(AND(W$2&gt;=$D14,W$2&lt;=$E14,WEEKDAY(W$2,2)&lt;6,_xlfn.XLOOKUP(W$2,Fériés!$B$3:$B$5,Fériés!$B$3:$B$5,0,0)=0),"1","")</f>
        <v/>
      </c>
      <c r="X14" s="6" t="str">
        <f>IF(AND(X$2&gt;=$D14,X$2&lt;=$E14,WEEKDAY(X$2,2)&lt;6,_xlfn.XLOOKUP(X$2,Fériés!$B$3:$B$5,Fériés!$B$3:$B$5,0,0)=0),"1","")</f>
        <v/>
      </c>
      <c r="Y14" s="6" t="str">
        <f>IF(AND(Y$2&gt;=$D14,Y$2&lt;=$E14,WEEKDAY(Y$2,2)&lt;6,_xlfn.XLOOKUP(Y$2,Fériés!$B$3:$B$5,Fériés!$B$3:$B$5,0,0)=0),"1","")</f>
        <v/>
      </c>
      <c r="Z14" s="6" t="str">
        <f>IF(AND(Z$2&gt;=$D14,Z$2&lt;=$E14,WEEKDAY(Z$2,2)&lt;6,_xlfn.XLOOKUP(Z$2,Fériés!$B$3:$B$5,Fériés!$B$3:$B$5,0,0)=0),"1","")</f>
        <v/>
      </c>
      <c r="AA14" s="6" t="str">
        <f>IF(AND(AA$2&gt;=$D14,AA$2&lt;=$E14,WEEKDAY(AA$2,2)&lt;6,_xlfn.XLOOKUP(AA$2,Fériés!$B$3:$B$5,Fériés!$B$3:$B$5,0,0)=0),"1","")</f>
        <v/>
      </c>
      <c r="AB14" s="6" t="str">
        <f>IF(AND(AB$2&gt;=$D14,AB$2&lt;=$E14,WEEKDAY(AB$2,2)&lt;6,_xlfn.XLOOKUP(AB$2,Fériés!$B$3:$B$5,Fériés!$B$3:$B$5,0,0)=0),"1","")</f>
        <v/>
      </c>
      <c r="AC14" s="6" t="str">
        <f>IF(AND(AC$2&gt;=$D14,AC$2&lt;=$E14,WEEKDAY(AC$2,2)&lt;6,_xlfn.XLOOKUP(AC$2,Fériés!$B$3:$B$5,Fériés!$B$3:$B$5,0,0)=0),"1","")</f>
        <v/>
      </c>
      <c r="AD14" s="6" t="str">
        <f>IF(AND(AD$2&gt;=$D14,AD$2&lt;=$E14,WEEKDAY(AD$2,2)&lt;6,_xlfn.XLOOKUP(AD$2,Fériés!$B$3:$B$5,Fériés!$B$3:$B$5,0,0)=0),"1","")</f>
        <v/>
      </c>
      <c r="AE14" s="6" t="str">
        <f>IF(AND(AE$2&gt;=$D14,AE$2&lt;=$E14,WEEKDAY(AE$2,2)&lt;6,_xlfn.XLOOKUP(AE$2,Fériés!$B$3:$B$5,Fériés!$B$3:$B$5,0,0)=0),"1","")</f>
        <v/>
      </c>
      <c r="AF14" s="6" t="str">
        <f>IF(AND(AF$2&gt;=$D14,AF$2&lt;=$E14,WEEKDAY(AF$2,2)&lt;6,_xlfn.XLOOKUP(AF$2,Fériés!$B$3:$B$5,Fériés!$B$3:$B$5,0,0)=0),"1","")</f>
        <v/>
      </c>
      <c r="AG14" s="6" t="str">
        <f>IF(AND(AG$2&gt;=$D14,AG$2&lt;=$E14,WEEKDAY(AG$2,2)&lt;6,_xlfn.XLOOKUP(AG$2,Fériés!$B$3:$B$5,Fériés!$B$3:$B$5,0,0)=0),"1","")</f>
        <v/>
      </c>
      <c r="AH14" s="6" t="str">
        <f>IF(AND(AH$2&gt;=$D14,AH$2&lt;=$E14,WEEKDAY(AH$2,2)&lt;6,_xlfn.XLOOKUP(AH$2,Fériés!$B$3:$B$5,Fériés!$B$3:$B$5,0,0)=0),"1","")</f>
        <v/>
      </c>
      <c r="AI14" s="6" t="str">
        <f>IF(AND(AI$2&gt;=$D14,AI$2&lt;=$E14,WEEKDAY(AI$2,2)&lt;6,_xlfn.XLOOKUP(AI$2,Fériés!$B$3:$B$5,Fériés!$B$3:$B$5,0,0)=0),"1","")</f>
        <v/>
      </c>
      <c r="AJ14" s="6" t="str">
        <f>IF(AND(AJ$2&gt;=$D14,AJ$2&lt;=$E14,WEEKDAY(AJ$2,2)&lt;6,_xlfn.XLOOKUP(AJ$2,Fériés!$B$3:$B$5,Fériés!$B$3:$B$5,0,0)=0),"1","")</f>
        <v/>
      </c>
      <c r="AK14" s="6" t="str">
        <f>IF(AND(AK$2&gt;=$D14,AK$2&lt;=$E14,WEEKDAY(AK$2,2)&lt;6,_xlfn.XLOOKUP(AK$2,Fériés!$B$3:$B$5,Fériés!$B$3:$B$5,0,0)=0),"1","")</f>
        <v/>
      </c>
      <c r="AL14" s="6" t="str">
        <f>IF(AND(AL$2&gt;=$D14,AL$2&lt;=$E14,WEEKDAY(AL$2,2)&lt;6,_xlfn.XLOOKUP(AL$2,Fériés!$B$3:$B$5,Fériés!$B$3:$B$5,0,0)=0),"1","")</f>
        <v/>
      </c>
      <c r="AM14" s="6" t="str">
        <f>IF(AND(AM$2&gt;=$D14,AM$2&lt;=$E14,WEEKDAY(AM$2,2)&lt;6,_xlfn.XLOOKUP(AM$2,Fériés!$B$3:$B$5,Fériés!$B$3:$B$5,0,0)=0),"1","")</f>
        <v/>
      </c>
      <c r="AN14" s="6" t="str">
        <f>IF(AND(AN$2&gt;=$D14,AN$2&lt;=$E14,WEEKDAY(AN$2,2)&lt;6,_xlfn.XLOOKUP(AN$2,Fériés!$B$3:$B$5,Fériés!$B$3:$B$5,0,0)=0),"1","")</f>
        <v/>
      </c>
      <c r="AO14" s="6" t="str">
        <f>IF(AND(AO$2&gt;=$D14,AO$2&lt;=$E14,WEEKDAY(AO$2,2)&lt;6,_xlfn.XLOOKUP(AO$2,Fériés!$B$3:$B$5,Fériés!$B$3:$B$5,0,0)=0),"1","")</f>
        <v/>
      </c>
      <c r="AP14" s="6" t="str">
        <f>IF(AND(AP$2&gt;=$D14,AP$2&lt;=$E14,WEEKDAY(AP$2,2)&lt;6,_xlfn.XLOOKUP(AP$2,Fériés!$B$3:$B$5,Fériés!$B$3:$B$5,0,0)=0),"1","")</f>
        <v/>
      </c>
      <c r="AQ14" s="6" t="str">
        <f>IF(AND(AQ$2&gt;=$D14,AQ$2&lt;=$E14,WEEKDAY(AQ$2,2)&lt;6,_xlfn.XLOOKUP(AQ$2,Fériés!$B$3:$B$5,Fériés!$B$3:$B$5,0,0)=0),"1","")</f>
        <v/>
      </c>
      <c r="AR14" s="6" t="str">
        <f>IF(AND(AR$2&gt;=$D14,AR$2&lt;=$E14,WEEKDAY(AR$2,2)&lt;6,_xlfn.XLOOKUP(AR$2,Fériés!$B$3:$B$5,Fériés!$B$3:$B$5,0,0)=0),"1","")</f>
        <v/>
      </c>
      <c r="AS14" s="6" t="str">
        <f>IF(AND(AS$2&gt;=$D14,AS$2&lt;=$E14,WEEKDAY(AS$2,2)&lt;6,_xlfn.XLOOKUP(AS$2,Fériés!$B$3:$B$5,Fériés!$B$3:$B$5,0,0)=0),"1","")</f>
        <v/>
      </c>
      <c r="AT14" s="6" t="str">
        <f>IF(AND(AT$2&gt;=$D14,AT$2&lt;=$E14,WEEKDAY(AT$2,2)&lt;6,_xlfn.XLOOKUP(AT$2,Fériés!$B$3:$B$5,Fériés!$B$3:$B$5,0,0)=0),"1","")</f>
        <v/>
      </c>
      <c r="AU14" s="6" t="str">
        <f>IF(AND(AU$2&gt;=$D14,AU$2&lt;=$E14,WEEKDAY(AU$2,2)&lt;6,_xlfn.XLOOKUP(AU$2,Fériés!$B$3:$B$5,Fériés!$B$3:$B$5,0,0)=0),"1","")</f>
        <v/>
      </c>
      <c r="AV14" s="6" t="str">
        <f>IF(AND(AV$2&gt;=$D14,AV$2&lt;=$E14,WEEKDAY(AV$2,2)&lt;6,_xlfn.XLOOKUP(AV$2,Fériés!$B$3:$B$5,Fériés!$B$3:$B$5,0,0)=0),"1","")</f>
        <v/>
      </c>
      <c r="AW14" s="6" t="str">
        <f>IF(AND(AW$2&gt;=$D14,AW$2&lt;=$E14,WEEKDAY(AW$2,2)&lt;6,_xlfn.XLOOKUP(AW$2,Fériés!$B$3:$B$5,Fériés!$B$3:$B$5,0,0)=0),"1","")</f>
        <v/>
      </c>
      <c r="AX14" s="6" t="str">
        <f>IF(AND(AX$2&gt;=$D14,AX$2&lt;=$E14,WEEKDAY(AX$2,2)&lt;6,_xlfn.XLOOKUP(AX$2,Fériés!$B$3:$B$5,Fériés!$B$3:$B$5,0,0)=0),"1","")</f>
        <v/>
      </c>
      <c r="AY14" s="6" t="str">
        <f>IF(AND(AY$2&gt;=$D14,AY$2&lt;=$E14,WEEKDAY(AY$2,2)&lt;6,_xlfn.XLOOKUP(AY$2,Fériés!$B$3:$B$5,Fériés!$B$3:$B$5,0,0)=0),"1","")</f>
        <v/>
      </c>
      <c r="AZ14" s="6" t="str">
        <f>IF(AND(AZ$2&gt;=$D14,AZ$2&lt;=$E14,WEEKDAY(AZ$2,2)&lt;6,_xlfn.XLOOKUP(AZ$2,Fériés!$B$3:$B$5,Fériés!$B$3:$B$5,0,0)=0),"1","")</f>
        <v/>
      </c>
      <c r="BA14" s="6" t="str">
        <f>IF(AND(BA$2&gt;=$D14,BA$2&lt;=$E14,WEEKDAY(BA$2,2)&lt;6,_xlfn.XLOOKUP(BA$2,Fériés!$B$3:$B$5,Fériés!$B$3:$B$5,0,0)=0),"1","")</f>
        <v/>
      </c>
      <c r="BB14" s="6" t="str">
        <f>IF(AND(BB$2&gt;=$D14,BB$2&lt;=$E14,WEEKDAY(BB$2,2)&lt;6,_xlfn.XLOOKUP(BB$2,Fériés!$B$3:$B$5,Fériés!$B$3:$B$5,0,0)=0),"1","")</f>
        <v/>
      </c>
      <c r="BC14" s="6" t="str">
        <f>IF(AND(BC$2&gt;=$D14,BC$2&lt;=$E14,WEEKDAY(BC$2,2)&lt;6,_xlfn.XLOOKUP(BC$2,Fériés!$B$3:$B$5,Fériés!$B$3:$B$5,0,0)=0),"1","")</f>
        <v/>
      </c>
      <c r="BD14" s="6" t="str">
        <f>IF(AND(BD$2&gt;=$D14,BD$2&lt;=$E14,WEEKDAY(BD$2,2)&lt;6,_xlfn.XLOOKUP(BD$2,Fériés!$B$3:$B$5,Fériés!$B$3:$B$5,0,0)=0),"1","")</f>
        <v/>
      </c>
      <c r="BE14" s="6" t="str">
        <f>IF(AND(BE$2&gt;=$D14,BE$2&lt;=$E14,WEEKDAY(BE$2,2)&lt;6,_xlfn.XLOOKUP(BE$2,Fériés!$B$3:$B$5,Fériés!$B$3:$B$5,0,0)=0),"1","")</f>
        <v/>
      </c>
      <c r="BF14" s="6" t="str">
        <f>IF(AND(BF$2&gt;=$D14,BF$2&lt;=$E14,WEEKDAY(BF$2,2)&lt;6,_xlfn.XLOOKUP(BF$2,Fériés!$B$3:$B$5,Fériés!$B$3:$B$5,0,0)=0),"1","")</f>
        <v/>
      </c>
      <c r="BG14" s="6" t="str">
        <f>IF(AND(BG$2&gt;=$D14,BG$2&lt;=$E14,WEEKDAY(BG$2,2)&lt;6,_xlfn.XLOOKUP(BG$2,Fériés!$B$3:$B$5,Fériés!$B$3:$B$5,0,0)=0),"1","")</f>
        <v/>
      </c>
      <c r="BH14" s="6" t="str">
        <f>IF(AND(BH$2&gt;=$D14,BH$2&lt;=$E14,WEEKDAY(BH$2,2)&lt;6,_xlfn.XLOOKUP(BH$2,Fériés!$B$3:$B$5,Fériés!$B$3:$B$5,0,0)=0),"1","")</f>
        <v/>
      </c>
      <c r="BI14" s="6" t="str">
        <f>IF(AND(BI$2&gt;=$D14,BI$2&lt;=$E14,WEEKDAY(BI$2,2)&lt;6,_xlfn.XLOOKUP(BI$2,Fériés!$B$3:$B$5,Fériés!$B$3:$B$5,0,0)=0),"1","")</f>
        <v/>
      </c>
      <c r="BJ14" s="6" t="str">
        <f>IF(AND(BJ$2&gt;=$D14,BJ$2&lt;=$E14,WEEKDAY(BJ$2,2)&lt;6,_xlfn.XLOOKUP(BJ$2,Fériés!$B$3:$B$5,Fériés!$B$3:$B$5,0,0)=0),"1","")</f>
        <v/>
      </c>
      <c r="BK14" s="6" t="str">
        <f>IF(AND(BK$2&gt;=$D14,BK$2&lt;=$E14,WEEKDAY(BK$2,2)&lt;6,_xlfn.XLOOKUP(BK$2,Fériés!$B$3:$B$5,Fériés!$B$3:$B$5,0,0)=0),"1","")</f>
        <v/>
      </c>
      <c r="BL14" s="6" t="str">
        <f>IF(AND(BL$2&gt;=$D14,BL$2&lt;=$E14,WEEKDAY(BL$2,2)&lt;6,_xlfn.XLOOKUP(BL$2,Fériés!$B$3:$B$5,Fériés!$B$3:$B$5,0,0)=0),"1","")</f>
        <v/>
      </c>
      <c r="BM14" s="6" t="str">
        <f>IF(AND(BM$2&gt;=$D14,BM$2&lt;=$E14,WEEKDAY(BM$2,2)&lt;6,_xlfn.XLOOKUP(BM$2,Fériés!$B$3:$B$5,Fériés!$B$3:$B$5,0,0)=0),"1","")</f>
        <v/>
      </c>
      <c r="BN14" s="6" t="str">
        <f>IF(AND(BN$2&gt;=$D14,BN$2&lt;=$E14,WEEKDAY(BN$2,2)&lt;6,_xlfn.XLOOKUP(BN$2,Fériés!$B$3:$B$5,Fériés!$B$3:$B$5,0,0)=0),"1","")</f>
        <v/>
      </c>
      <c r="BO14" s="6" t="str">
        <f>IF(AND(BO$2&gt;=$D14,BO$2&lt;=$E14,WEEKDAY(BO$2,2)&lt;6,_xlfn.XLOOKUP(BO$2,Fériés!$B$3:$B$5,Fériés!$B$3:$B$5,0,0)=0),"1","")</f>
        <v/>
      </c>
      <c r="BP14" s="6" t="str">
        <f>IF(AND(BP$2&gt;=$D14,BP$2&lt;=$E14,WEEKDAY(BP$2,2)&lt;6,_xlfn.XLOOKUP(BP$2,Fériés!$B$3:$B$5,Fériés!$B$3:$B$5,0,0)=0),"1","")</f>
        <v/>
      </c>
      <c r="BQ14" s="6" t="str">
        <f>IF(AND(BQ$2&gt;=$D14,BQ$2&lt;=$E14,WEEKDAY(BQ$2,2)&lt;6,_xlfn.XLOOKUP(BQ$2,Fériés!$B$3:$B$5,Fériés!$B$3:$B$5,0,0)=0),"1","")</f>
        <v/>
      </c>
      <c r="BR14" s="6" t="str">
        <f>IF(AND(BR$2&gt;=$D14,BR$2&lt;=$E14,WEEKDAY(BR$2,2)&lt;6,_xlfn.XLOOKUP(BR$2,Fériés!$B$3:$B$5,Fériés!$B$3:$B$5,0,0)=0),"1","")</f>
        <v/>
      </c>
      <c r="BS14" s="6" t="str">
        <f>IF(AND(BS$2&gt;=$D14,BS$2&lt;=$E14,WEEKDAY(BS$2,2)&lt;6,_xlfn.XLOOKUP(BS$2,Fériés!$B$3:$B$5,Fériés!$B$3:$B$5,0,0)=0),"1","")</f>
        <v/>
      </c>
      <c r="BT14" s="6" t="str">
        <f>IF(AND(BT$2&gt;=$D14,BT$2&lt;=$E14,WEEKDAY(BT$2,2)&lt;6,_xlfn.XLOOKUP(BT$2,Fériés!$B$3:$B$5,Fériés!$B$3:$B$5,0,0)=0),"1","")</f>
        <v/>
      </c>
      <c r="BU14" s="6" t="str">
        <f>IF(AND(BU$2&gt;=$D14,BU$2&lt;=$E14,WEEKDAY(BU$2,2)&lt;6,_xlfn.XLOOKUP(BU$2,Fériés!$B$3:$B$5,Fériés!$B$3:$B$5,0,0)=0),"1","")</f>
        <v/>
      </c>
      <c r="BV14" s="6" t="str">
        <f>IF(AND(BV$2&gt;=$D14,BV$2&lt;=$E14,WEEKDAY(BV$2,2)&lt;6,_xlfn.XLOOKUP(BV$2,Fériés!$B$3:$B$5,Fériés!$B$3:$B$5,0,0)=0),"1","")</f>
        <v/>
      </c>
      <c r="BW14" s="6" t="str">
        <f>IF(AND(BW$2&gt;=$D14,BW$2&lt;=$E14,WEEKDAY(BW$2,2)&lt;6,_xlfn.XLOOKUP(BW$2,Fériés!$B$3:$B$5,Fériés!$B$3:$B$5,0,0)=0),"1","")</f>
        <v/>
      </c>
      <c r="BX14" s="6" t="str">
        <f>IF(AND(BX$2&gt;=$D14,BX$2&lt;=$E14,WEEKDAY(BX$2,2)&lt;6,_xlfn.XLOOKUP(BX$2,Fériés!$B$3:$B$5,Fériés!$B$3:$B$5,0,0)=0),"1","")</f>
        <v/>
      </c>
      <c r="BY14" s="6" t="str">
        <f>IF(AND(BY$2&gt;=$D14,BY$2&lt;=$E14,WEEKDAY(BY$2,2)&lt;6,_xlfn.XLOOKUP(BY$2,Fériés!$B$3:$B$5,Fériés!$B$3:$B$5,0,0)=0),"1","")</f>
        <v/>
      </c>
      <c r="BZ14" s="6" t="str">
        <f>IF(AND(BZ$2&gt;=$D14,BZ$2&lt;=$E14,WEEKDAY(BZ$2,2)&lt;6,_xlfn.XLOOKUP(BZ$2,Fériés!$B$3:$B$5,Fériés!$B$3:$B$5,0,0)=0),"1","")</f>
        <v/>
      </c>
      <c r="CA14" s="6" t="str">
        <f>IF(AND(CA$2&gt;=$D14,CA$2&lt;=$E14,WEEKDAY(CA$2,2)&lt;6,_xlfn.XLOOKUP(CA$2,Fériés!$B$3:$B$5,Fériés!$B$3:$B$5,0,0)=0),"1","")</f>
        <v/>
      </c>
      <c r="CB14" s="6" t="str">
        <f>IF(AND(CB$2&gt;=$D14,CB$2&lt;=$E14,WEEKDAY(CB$2,2)&lt;6,_xlfn.XLOOKUP(CB$2,Fériés!$B$3:$B$5,Fériés!$B$3:$B$5,0,0)=0),"1","")</f>
        <v/>
      </c>
      <c r="CC14" s="6" t="str">
        <f>IF(AND(CC$2&gt;=$D14,CC$2&lt;=$E14,WEEKDAY(CC$2,2)&lt;6,_xlfn.XLOOKUP(CC$2,Fériés!$B$3:$B$5,Fériés!$B$3:$B$5,0,0)=0),"1","")</f>
        <v/>
      </c>
      <c r="CD14" s="6" t="str">
        <f>IF(AND(CD$2&gt;=$D14,CD$2&lt;=$E14,WEEKDAY(CD$2,2)&lt;6,_xlfn.XLOOKUP(CD$2,Fériés!$B$3:$B$5,Fériés!$B$3:$B$5,0,0)=0),"1","")</f>
        <v/>
      </c>
      <c r="CE14" s="6" t="str">
        <f>IF(AND(CE$2&gt;=$D14,CE$2&lt;=$E14,WEEKDAY(CE$2,2)&lt;6,_xlfn.XLOOKUP(CE$2,Fériés!$B$3:$B$5,Fériés!$B$3:$B$5,0,0)=0),"1","")</f>
        <v/>
      </c>
      <c r="CF14" s="6" t="str">
        <f>IF(AND(CF$2&gt;=$D14,CF$2&lt;=$E14,WEEKDAY(CF$2,2)&lt;6,_xlfn.XLOOKUP(CF$2,Fériés!$B$3:$B$5,Fériés!$B$3:$B$5,0,0)=0),"1","")</f>
        <v/>
      </c>
      <c r="CG14" s="6" t="str">
        <f>IF(AND(CG$2&gt;=$D14,CG$2&lt;=$E14,WEEKDAY(CG$2,2)&lt;6,_xlfn.XLOOKUP(CG$2,Fériés!$B$3:$B$5,Fériés!$B$3:$B$5,0,0)=0),"1","")</f>
        <v/>
      </c>
      <c r="CH14" s="6" t="str">
        <f>IF(AND(CH$2&gt;=$D14,CH$2&lt;=$E14,WEEKDAY(CH$2,2)&lt;6,_xlfn.XLOOKUP(CH$2,Fériés!$B$3:$B$5,Fériés!$B$3:$B$5,0,0)=0),"1","")</f>
        <v/>
      </c>
      <c r="CI14" s="6" t="str">
        <f>IF(AND(CI$2&gt;=$D14,CI$2&lt;=$E14,WEEKDAY(CI$2,2)&lt;6,_xlfn.XLOOKUP(CI$2,Fériés!$B$3:$B$5,Fériés!$B$3:$B$5,0,0)=0),"1","")</f>
        <v/>
      </c>
      <c r="CJ14" s="6" t="str">
        <f>IF(AND(CJ$2&gt;=$D14,CJ$2&lt;=$E14,WEEKDAY(CJ$2,2)&lt;6,_xlfn.XLOOKUP(CJ$2,Fériés!$B$3:$B$5,Fériés!$B$3:$B$5,0,0)=0),"1","")</f>
        <v/>
      </c>
      <c r="CK14" s="6" t="str">
        <f>IF(AND(CK$2&gt;=$D14,CK$2&lt;=$E14,WEEKDAY(CK$2,2)&lt;6,_xlfn.XLOOKUP(CK$2,Fériés!$B$3:$B$5,Fériés!$B$3:$B$5,0,0)=0),"1","")</f>
        <v/>
      </c>
      <c r="CL14" s="6" t="str">
        <f>IF(AND(CL$2&gt;=$D14,CL$2&lt;=$E14,WEEKDAY(CL$2,2)&lt;6,_xlfn.XLOOKUP(CL$2,Fériés!$B$3:$B$5,Fériés!$B$3:$B$5,0,0)=0),"1","")</f>
        <v/>
      </c>
      <c r="CM14" s="6" t="str">
        <f>IF(AND(CM$2&gt;=$D14,CM$2&lt;=$E14,WEEKDAY(CM$2,2)&lt;6,_xlfn.XLOOKUP(CM$2,Fériés!$B$3:$B$5,Fériés!$B$3:$B$5,0,0)=0),"1","")</f>
        <v/>
      </c>
      <c r="CN14" s="6" t="str">
        <f>IF(AND(CN$2&gt;=$D14,CN$2&lt;=$E14,WEEKDAY(CN$2,2)&lt;6,_xlfn.XLOOKUP(CN$2,Fériés!$B$3:$B$5,Fériés!$B$3:$B$5,0,0)=0),"1","")</f>
        <v/>
      </c>
      <c r="CO14" s="6" t="str">
        <f>IF(AND(CO$2&gt;=$D14,CO$2&lt;=$E14,WEEKDAY(CO$2,2)&lt;6,_xlfn.XLOOKUP(CO$2,Fériés!$B$3:$B$5,Fériés!$B$3:$B$5,0,0)=0),"1","")</f>
        <v/>
      </c>
      <c r="CP14" s="6" t="str">
        <f>IF(AND(CP$2&gt;=$D14,CP$2&lt;=$E14,WEEKDAY(CP$2,2)&lt;6,_xlfn.XLOOKUP(CP$2,Fériés!$B$3:$B$5,Fériés!$B$3:$B$5,0,0)=0),"1","")</f>
        <v/>
      </c>
      <c r="CQ14" s="6" t="str">
        <f>IF(AND(CQ$2&gt;=$D14,CQ$2&lt;=$E14,WEEKDAY(CQ$2,2)&lt;6,_xlfn.XLOOKUP(CQ$2,Fériés!$B$3:$B$5,Fériés!$B$3:$B$5,0,0)=0),"1","")</f>
        <v/>
      </c>
      <c r="CR14" s="6" t="str">
        <f>IF(AND(CR$2&gt;=$D14,CR$2&lt;=$E14,WEEKDAY(CR$2,2)&lt;6,_xlfn.XLOOKUP(CR$2,Fériés!$B$3:$B$5,Fériés!$B$3:$B$5,0,0)=0),"1","")</f>
        <v/>
      </c>
      <c r="CS14" s="6" t="str">
        <f>IF(AND(CS$2&gt;=$D14,CS$2&lt;=$E14,WEEKDAY(CS$2,2)&lt;6,_xlfn.XLOOKUP(CS$2,Fériés!$B$3:$B$5,Fériés!$B$3:$B$5,0,0)=0),"1","")</f>
        <v/>
      </c>
      <c r="CT14" s="6" t="str">
        <f>IF(AND(CT$2&gt;=$D14,CT$2&lt;=$E14,WEEKDAY(CT$2,2)&lt;6,_xlfn.XLOOKUP(CT$2,Fériés!$B$3:$B$5,Fériés!$B$3:$B$5,0,0)=0),"1","")</f>
        <v/>
      </c>
      <c r="CU14" s="6" t="str">
        <f>IF(AND(CU$2&gt;=$D14,CU$2&lt;=$E14,WEEKDAY(CU$2,2)&lt;6,_xlfn.XLOOKUP(CU$2,Fériés!$B$3:$B$5,Fériés!$B$3:$B$5,0,0)=0),"1","")</f>
        <v/>
      </c>
      <c r="CV14" s="6" t="str">
        <f>IF(AND(CV$2&gt;=$D14,CV$2&lt;=$E14,WEEKDAY(CV$2,2)&lt;6,_xlfn.XLOOKUP(CV$2,Fériés!$B$3:$B$5,Fériés!$B$3:$B$5,0,0)=0),"1","")</f>
        <v/>
      </c>
      <c r="CW14" s="6" t="str">
        <f>IF(AND(CW$2&gt;=$D14,CW$2&lt;=$E14,WEEKDAY(CW$2,2)&lt;6,_xlfn.XLOOKUP(CW$2,Fériés!$B$3:$B$5,Fériés!$B$3:$B$5,0,0)=0),"1","")</f>
        <v/>
      </c>
      <c r="CX14" s="6" t="str">
        <f>IF(AND(CX$2&gt;=$D14,CX$2&lt;=$E14,WEEKDAY(CX$2,2)&lt;6,_xlfn.XLOOKUP(CX$2,Fériés!$B$3:$B$5,Fériés!$B$3:$B$5,0,0)=0),"1","")</f>
        <v/>
      </c>
      <c r="CY14" s="6" t="str">
        <f>IF(AND(CY$2&gt;=$D14,CY$2&lt;=$E14,WEEKDAY(CY$2,2)&lt;6,_xlfn.XLOOKUP(CY$2,Fériés!$B$3:$B$5,Fériés!$B$3:$B$5,0,0)=0),"1","")</f>
        <v/>
      </c>
      <c r="CZ14" s="6" t="str">
        <f>IF(AND(CZ$2&gt;=$D14,CZ$2&lt;=$E14,WEEKDAY(CZ$2,2)&lt;6,_xlfn.XLOOKUP(CZ$2,Fériés!$B$3:$B$5,Fériés!$B$3:$B$5,0,0)=0),"1","")</f>
        <v/>
      </c>
      <c r="DA14" s="15" t="str">
        <f>IF(AND(DA$2&gt;=$D14,DA$2&lt;=$E14,WEEKDAY(DA$2,2)&lt;6,_xlfn.XLOOKUP(DA$2,Fériés!$B$3:$B$5,Fériés!$B$3:$B$5,0,0)=0),"1","")</f>
        <v/>
      </c>
      <c r="DB14" s="15" t="str">
        <f>IF(AND(DB$2&gt;=$D14,DB$2&lt;=$E14,WEEKDAY(DB$2,2)&lt;6,_xlfn.XLOOKUP(DB$2,Fériés!$B$3:$B$5,Fériés!$B$3:$B$5,0,0)=0),"1","")</f>
        <v/>
      </c>
    </row>
    <row r="15" spans="2:106" ht="16.5" thickTop="1" thickBot="1" x14ac:dyDescent="0.3">
      <c r="B15">
        <v>7</v>
      </c>
      <c r="C15" s="2"/>
      <c r="D15" s="18">
        <f>WORKDAY(E15,-F15,Fériés!B9:B11)</f>
        <v>44232</v>
      </c>
      <c r="E15" s="7">
        <v>44242</v>
      </c>
      <c r="F15" s="8">
        <v>6</v>
      </c>
      <c r="H15" s="6" t="str">
        <f>IF(AND(H$2&gt;=$D15,H$2&lt;=$E15,WEEKDAY(H$2,2)&lt;6,_xlfn.XLOOKUP(H$2,Fériés!$B$3:$B$5,Fériés!$B$3:$B$5,0,0)=0),"1","")</f>
        <v/>
      </c>
      <c r="I15" s="6" t="str">
        <f>IF(AND(I$2&gt;=$D15,I$2&lt;=$E15,WEEKDAY(I$2,2)&lt;6,_xlfn.XLOOKUP(I$2,Fériés!$B$3:$B$5,Fériés!$B$3:$B$5,0,0)=0),"1","")</f>
        <v/>
      </c>
      <c r="J15" s="6" t="str">
        <f>IF(AND(J$2&gt;=$D15,J$2&lt;=$E15,WEEKDAY(J$2,2)&lt;6,_xlfn.XLOOKUP(J$2,Fériés!$B$3:$B$5,Fériés!$B$3:$B$5,0,0)=0),"1","")</f>
        <v/>
      </c>
      <c r="K15" s="6" t="str">
        <f>IF(AND(K$2&gt;=$D15,K$2&lt;=$E15,WEEKDAY(K$2,2)&lt;6,_xlfn.XLOOKUP(K$2,Fériés!$B$3:$B$5,Fériés!$B$3:$B$5,0,0)=0),"1","")</f>
        <v/>
      </c>
      <c r="L15" s="6" t="str">
        <f>IF(AND(L$2&gt;=$D15,L$2&lt;=$E15,WEEKDAY(L$2,2)&lt;6,_xlfn.XLOOKUP(L$2,Fériés!$B$3:$B$5,Fériés!$B$3:$B$5,0,0)=0),"1","")</f>
        <v/>
      </c>
      <c r="M15" s="6" t="str">
        <f>IF(AND(M$2&gt;=$D15,M$2&lt;=$E15,WEEKDAY(M$2,2)&lt;6,_xlfn.XLOOKUP(M$2,Fériés!$B$3:$B$5,Fériés!$B$3:$B$5,0,0)=0),"1","")</f>
        <v/>
      </c>
      <c r="N15" s="6" t="str">
        <f>IF(AND(N$2&gt;=$D15,N$2&lt;=$E15,WEEKDAY(N$2,2)&lt;6,_xlfn.XLOOKUP(N$2,Fériés!$B$3:$B$5,Fériés!$B$3:$B$5,0,0)=0),"1","")</f>
        <v/>
      </c>
      <c r="O15" s="6" t="str">
        <f>IF(AND(O$2&gt;=$D15,O$2&lt;=$E15,WEEKDAY(O$2,2)&lt;6,_xlfn.XLOOKUP(O$2,Fériés!$B$3:$B$5,Fériés!$B$3:$B$5,0,0)=0),"1","")</f>
        <v>1</v>
      </c>
      <c r="P15" s="6" t="str">
        <f>IF(AND(P$2&gt;=$D15,P$2&lt;=$E15,WEEKDAY(P$2,2)&lt;6,_xlfn.XLOOKUP(P$2,Fériés!$B$3:$B$5,Fériés!$B$3:$B$5,0,0)=0),"1","")</f>
        <v/>
      </c>
      <c r="Q15" s="6" t="str">
        <f>IF(AND(Q$2&gt;=$D15,Q$2&lt;=$E15,WEEKDAY(Q$2,2)&lt;6,_xlfn.XLOOKUP(Q$2,Fériés!$B$3:$B$5,Fériés!$B$3:$B$5,0,0)=0),"1","")</f>
        <v/>
      </c>
      <c r="R15" s="6" t="str">
        <f>IF(AND(R$2&gt;=$D15,R$2&lt;=$E15,WEEKDAY(R$2,2)&lt;6,_xlfn.XLOOKUP(R$2,Fériés!$B$3:$B$5,Fériés!$B$3:$B$5,0,0)=0),"1","")</f>
        <v>1</v>
      </c>
      <c r="S15" s="6" t="str">
        <f>IF(AND(S$2&gt;=$D15,S$2&lt;=$E15,WEEKDAY(S$2,2)&lt;6,_xlfn.XLOOKUP(S$2,Fériés!$B$3:$B$5,Fériés!$B$3:$B$5,0,0)=0),"1","")</f>
        <v/>
      </c>
      <c r="T15" s="6" t="str">
        <f>IF(AND(T$2&gt;=$D15,T$2&lt;=$E15,WEEKDAY(T$2,2)&lt;6,_xlfn.XLOOKUP(T$2,Fériés!$B$3:$B$5,Fériés!$B$3:$B$5,0,0)=0),"1","")</f>
        <v>1</v>
      </c>
      <c r="U15" s="6" t="str">
        <f>IF(AND(U$2&gt;=$D15,U$2&lt;=$E15,WEEKDAY(U$2,2)&lt;6,_xlfn.XLOOKUP(U$2,Fériés!$B$3:$B$5,Fériés!$B$3:$B$5,0,0)=0),"1","")</f>
        <v>1</v>
      </c>
      <c r="V15" s="6" t="str">
        <f>IF(AND(V$2&gt;=$D15,V$2&lt;=$E15,WEEKDAY(V$2,2)&lt;6,_xlfn.XLOOKUP(V$2,Fériés!$B$3:$B$5,Fériés!$B$3:$B$5,0,0)=0),"1","")</f>
        <v>1</v>
      </c>
      <c r="W15" s="6" t="str">
        <f>IF(AND(W$2&gt;=$D15,W$2&lt;=$E15,WEEKDAY(W$2,2)&lt;6,_xlfn.XLOOKUP(W$2,Fériés!$B$3:$B$5,Fériés!$B$3:$B$5,0,0)=0),"1","")</f>
        <v/>
      </c>
      <c r="X15" s="6" t="str">
        <f>IF(AND(X$2&gt;=$D15,X$2&lt;=$E15,WEEKDAY(X$2,2)&lt;6,_xlfn.XLOOKUP(X$2,Fériés!$B$3:$B$5,Fériés!$B$3:$B$5,0,0)=0),"1","")</f>
        <v/>
      </c>
      <c r="Y15" s="6" t="str">
        <f>IF(AND(Y$2&gt;=$D15,Y$2&lt;=$E15,WEEKDAY(Y$2,2)&lt;6,_xlfn.XLOOKUP(Y$2,Fériés!$B$3:$B$5,Fériés!$B$3:$B$5,0,0)=0),"1","")</f>
        <v>1</v>
      </c>
      <c r="Z15" s="6" t="str">
        <f>IF(AND(Z$2&gt;=$D15,Z$2&lt;=$E15,WEEKDAY(Z$2,2)&lt;6,_xlfn.XLOOKUP(Z$2,Fériés!$B$3:$B$5,Fériés!$B$3:$B$5,0,0)=0),"1","")</f>
        <v/>
      </c>
      <c r="AA15" s="6" t="str">
        <f>IF(AND(AA$2&gt;=$D15,AA$2&lt;=$E15,WEEKDAY(AA$2,2)&lt;6,_xlfn.XLOOKUP(AA$2,Fériés!$B$3:$B$5,Fériés!$B$3:$B$5,0,0)=0),"1","")</f>
        <v/>
      </c>
      <c r="AB15" s="6" t="str">
        <f>IF(AND(AB$2&gt;=$D15,AB$2&lt;=$E15,WEEKDAY(AB$2,2)&lt;6,_xlfn.XLOOKUP(AB$2,Fériés!$B$3:$B$5,Fériés!$B$3:$B$5,0,0)=0),"1","")</f>
        <v/>
      </c>
      <c r="AC15" s="6" t="str">
        <f>IF(AND(AC$2&gt;=$D15,AC$2&lt;=$E15,WEEKDAY(AC$2,2)&lt;6,_xlfn.XLOOKUP(AC$2,Fériés!$B$3:$B$5,Fériés!$B$3:$B$5,0,0)=0),"1","")</f>
        <v/>
      </c>
      <c r="AD15" s="6" t="str">
        <f>IF(AND(AD$2&gt;=$D15,AD$2&lt;=$E15,WEEKDAY(AD$2,2)&lt;6,_xlfn.XLOOKUP(AD$2,Fériés!$B$3:$B$5,Fériés!$B$3:$B$5,0,0)=0),"1","")</f>
        <v/>
      </c>
      <c r="AE15" s="6" t="str">
        <f>IF(AND(AE$2&gt;=$D15,AE$2&lt;=$E15,WEEKDAY(AE$2,2)&lt;6,_xlfn.XLOOKUP(AE$2,Fériés!$B$3:$B$5,Fériés!$B$3:$B$5,0,0)=0),"1","")</f>
        <v/>
      </c>
      <c r="AF15" s="6" t="str">
        <f>IF(AND(AF$2&gt;=$D15,AF$2&lt;=$E15,WEEKDAY(AF$2,2)&lt;6,_xlfn.XLOOKUP(AF$2,Fériés!$B$3:$B$5,Fériés!$B$3:$B$5,0,0)=0),"1","")</f>
        <v/>
      </c>
      <c r="AG15" s="6" t="str">
        <f>IF(AND(AG$2&gt;=$D15,AG$2&lt;=$E15,WEEKDAY(AG$2,2)&lt;6,_xlfn.XLOOKUP(AG$2,Fériés!$B$3:$B$5,Fériés!$B$3:$B$5,0,0)=0),"1","")</f>
        <v/>
      </c>
      <c r="AH15" s="6" t="str">
        <f>IF(AND(AH$2&gt;=$D15,AH$2&lt;=$E15,WEEKDAY(AH$2,2)&lt;6,_xlfn.XLOOKUP(AH$2,Fériés!$B$3:$B$5,Fériés!$B$3:$B$5,0,0)=0),"1","")</f>
        <v/>
      </c>
      <c r="AI15" s="6" t="str">
        <f>IF(AND(AI$2&gt;=$D15,AI$2&lt;=$E15,WEEKDAY(AI$2,2)&lt;6,_xlfn.XLOOKUP(AI$2,Fériés!$B$3:$B$5,Fériés!$B$3:$B$5,0,0)=0),"1","")</f>
        <v/>
      </c>
      <c r="AJ15" s="6" t="str">
        <f>IF(AND(AJ$2&gt;=$D15,AJ$2&lt;=$E15,WEEKDAY(AJ$2,2)&lt;6,_xlfn.XLOOKUP(AJ$2,Fériés!$B$3:$B$5,Fériés!$B$3:$B$5,0,0)=0),"1","")</f>
        <v/>
      </c>
      <c r="AK15" s="6" t="str">
        <f>IF(AND(AK$2&gt;=$D15,AK$2&lt;=$E15,WEEKDAY(AK$2,2)&lt;6,_xlfn.XLOOKUP(AK$2,Fériés!$B$3:$B$5,Fériés!$B$3:$B$5,0,0)=0),"1","")</f>
        <v/>
      </c>
      <c r="AL15" s="6" t="str">
        <f>IF(AND(AL$2&gt;=$D15,AL$2&lt;=$E15,WEEKDAY(AL$2,2)&lt;6,_xlfn.XLOOKUP(AL$2,Fériés!$B$3:$B$5,Fériés!$B$3:$B$5,0,0)=0),"1","")</f>
        <v/>
      </c>
      <c r="AM15" s="6" t="str">
        <f>IF(AND(AM$2&gt;=$D15,AM$2&lt;=$E15,WEEKDAY(AM$2,2)&lt;6,_xlfn.XLOOKUP(AM$2,Fériés!$B$3:$B$5,Fériés!$B$3:$B$5,0,0)=0),"1","")</f>
        <v/>
      </c>
      <c r="AN15" s="6" t="str">
        <f>IF(AND(AN$2&gt;=$D15,AN$2&lt;=$E15,WEEKDAY(AN$2,2)&lt;6,_xlfn.XLOOKUP(AN$2,Fériés!$B$3:$B$5,Fériés!$B$3:$B$5,0,0)=0),"1","")</f>
        <v/>
      </c>
      <c r="AO15" s="6" t="str">
        <f>IF(AND(AO$2&gt;=$D15,AO$2&lt;=$E15,WEEKDAY(AO$2,2)&lt;6,_xlfn.XLOOKUP(AO$2,Fériés!$B$3:$B$5,Fériés!$B$3:$B$5,0,0)=0),"1","")</f>
        <v/>
      </c>
      <c r="AP15" s="6" t="str">
        <f>IF(AND(AP$2&gt;=$D15,AP$2&lt;=$E15,WEEKDAY(AP$2,2)&lt;6,_xlfn.XLOOKUP(AP$2,Fériés!$B$3:$B$5,Fériés!$B$3:$B$5,0,0)=0),"1","")</f>
        <v/>
      </c>
      <c r="AQ15" s="6" t="str">
        <f>IF(AND(AQ$2&gt;=$D15,AQ$2&lt;=$E15,WEEKDAY(AQ$2,2)&lt;6,_xlfn.XLOOKUP(AQ$2,Fériés!$B$3:$B$5,Fériés!$B$3:$B$5,0,0)=0),"1","")</f>
        <v/>
      </c>
      <c r="AR15" s="6" t="str">
        <f>IF(AND(AR$2&gt;=$D15,AR$2&lt;=$E15,WEEKDAY(AR$2,2)&lt;6,_xlfn.XLOOKUP(AR$2,Fériés!$B$3:$B$5,Fériés!$B$3:$B$5,0,0)=0),"1","")</f>
        <v/>
      </c>
      <c r="AS15" s="6" t="str">
        <f>IF(AND(AS$2&gt;=$D15,AS$2&lt;=$E15,WEEKDAY(AS$2,2)&lt;6,_xlfn.XLOOKUP(AS$2,Fériés!$B$3:$B$5,Fériés!$B$3:$B$5,0,0)=0),"1","")</f>
        <v/>
      </c>
      <c r="AT15" s="6" t="str">
        <f>IF(AND(AT$2&gt;=$D15,AT$2&lt;=$E15,WEEKDAY(AT$2,2)&lt;6,_xlfn.XLOOKUP(AT$2,Fériés!$B$3:$B$5,Fériés!$B$3:$B$5,0,0)=0),"1","")</f>
        <v/>
      </c>
      <c r="AU15" s="6" t="str">
        <f>IF(AND(AU$2&gt;=$D15,AU$2&lt;=$E15,WEEKDAY(AU$2,2)&lt;6,_xlfn.XLOOKUP(AU$2,Fériés!$B$3:$B$5,Fériés!$B$3:$B$5,0,0)=0),"1","")</f>
        <v/>
      </c>
      <c r="AV15" s="6" t="str">
        <f>IF(AND(AV$2&gt;=$D15,AV$2&lt;=$E15,WEEKDAY(AV$2,2)&lt;6,_xlfn.XLOOKUP(AV$2,Fériés!$B$3:$B$5,Fériés!$B$3:$B$5,0,0)=0),"1","")</f>
        <v/>
      </c>
      <c r="AW15" s="6" t="str">
        <f>IF(AND(AW$2&gt;=$D15,AW$2&lt;=$E15,WEEKDAY(AW$2,2)&lt;6,_xlfn.XLOOKUP(AW$2,Fériés!$B$3:$B$5,Fériés!$B$3:$B$5,0,0)=0),"1","")</f>
        <v/>
      </c>
      <c r="AX15" s="6" t="str">
        <f>IF(AND(AX$2&gt;=$D15,AX$2&lt;=$E15,WEEKDAY(AX$2,2)&lt;6,_xlfn.XLOOKUP(AX$2,Fériés!$B$3:$B$5,Fériés!$B$3:$B$5,0,0)=0),"1","")</f>
        <v/>
      </c>
      <c r="AY15" s="6" t="str">
        <f>IF(AND(AY$2&gt;=$D15,AY$2&lt;=$E15,WEEKDAY(AY$2,2)&lt;6,_xlfn.XLOOKUP(AY$2,Fériés!$B$3:$B$5,Fériés!$B$3:$B$5,0,0)=0),"1","")</f>
        <v/>
      </c>
      <c r="AZ15" s="6" t="str">
        <f>IF(AND(AZ$2&gt;=$D15,AZ$2&lt;=$E15,WEEKDAY(AZ$2,2)&lt;6,_xlfn.XLOOKUP(AZ$2,Fériés!$B$3:$B$5,Fériés!$B$3:$B$5,0,0)=0),"1","")</f>
        <v/>
      </c>
      <c r="BA15" s="6" t="str">
        <f>IF(AND(BA$2&gt;=$D15,BA$2&lt;=$E15,WEEKDAY(BA$2,2)&lt;6,_xlfn.XLOOKUP(BA$2,Fériés!$B$3:$B$5,Fériés!$B$3:$B$5,0,0)=0),"1","")</f>
        <v/>
      </c>
      <c r="BB15" s="6" t="str">
        <f>IF(AND(BB$2&gt;=$D15,BB$2&lt;=$E15,WEEKDAY(BB$2,2)&lt;6,_xlfn.XLOOKUP(BB$2,Fériés!$B$3:$B$5,Fériés!$B$3:$B$5,0,0)=0),"1","")</f>
        <v/>
      </c>
      <c r="BC15" s="6" t="str">
        <f>IF(AND(BC$2&gt;=$D15,BC$2&lt;=$E15,WEEKDAY(BC$2,2)&lt;6,_xlfn.XLOOKUP(BC$2,Fériés!$B$3:$B$5,Fériés!$B$3:$B$5,0,0)=0),"1","")</f>
        <v/>
      </c>
      <c r="BD15" s="6" t="str">
        <f>IF(AND(BD$2&gt;=$D15,BD$2&lt;=$E15,WEEKDAY(BD$2,2)&lt;6,_xlfn.XLOOKUP(BD$2,Fériés!$B$3:$B$5,Fériés!$B$3:$B$5,0,0)=0),"1","")</f>
        <v/>
      </c>
      <c r="BE15" s="6" t="str">
        <f>IF(AND(BE$2&gt;=$D15,BE$2&lt;=$E15,WEEKDAY(BE$2,2)&lt;6,_xlfn.XLOOKUP(BE$2,Fériés!$B$3:$B$5,Fériés!$B$3:$B$5,0,0)=0),"1","")</f>
        <v/>
      </c>
      <c r="BF15" s="6" t="str">
        <f>IF(AND(BF$2&gt;=$D15,BF$2&lt;=$E15,WEEKDAY(BF$2,2)&lt;6,_xlfn.XLOOKUP(BF$2,Fériés!$B$3:$B$5,Fériés!$B$3:$B$5,0,0)=0),"1","")</f>
        <v/>
      </c>
      <c r="BG15" s="6" t="str">
        <f>IF(AND(BG$2&gt;=$D15,BG$2&lt;=$E15,WEEKDAY(BG$2,2)&lt;6,_xlfn.XLOOKUP(BG$2,Fériés!$B$3:$B$5,Fériés!$B$3:$B$5,0,0)=0),"1","")</f>
        <v/>
      </c>
      <c r="BH15" s="6" t="str">
        <f>IF(AND(BH$2&gt;=$D15,BH$2&lt;=$E15,WEEKDAY(BH$2,2)&lt;6,_xlfn.XLOOKUP(BH$2,Fériés!$B$3:$B$5,Fériés!$B$3:$B$5,0,0)=0),"1","")</f>
        <v/>
      </c>
      <c r="BI15" s="6" t="str">
        <f>IF(AND(BI$2&gt;=$D15,BI$2&lt;=$E15,WEEKDAY(BI$2,2)&lt;6,_xlfn.XLOOKUP(BI$2,Fériés!$B$3:$B$5,Fériés!$B$3:$B$5,0,0)=0),"1","")</f>
        <v/>
      </c>
      <c r="BJ15" s="6" t="str">
        <f>IF(AND(BJ$2&gt;=$D15,BJ$2&lt;=$E15,WEEKDAY(BJ$2,2)&lt;6,_xlfn.XLOOKUP(BJ$2,Fériés!$B$3:$B$5,Fériés!$B$3:$B$5,0,0)=0),"1","")</f>
        <v/>
      </c>
      <c r="BK15" s="6" t="str">
        <f>IF(AND(BK$2&gt;=$D15,BK$2&lt;=$E15,WEEKDAY(BK$2,2)&lt;6,_xlfn.XLOOKUP(BK$2,Fériés!$B$3:$B$5,Fériés!$B$3:$B$5,0,0)=0),"1","")</f>
        <v/>
      </c>
      <c r="BL15" s="6" t="str">
        <f>IF(AND(BL$2&gt;=$D15,BL$2&lt;=$E15,WEEKDAY(BL$2,2)&lt;6,_xlfn.XLOOKUP(BL$2,Fériés!$B$3:$B$5,Fériés!$B$3:$B$5,0,0)=0),"1","")</f>
        <v/>
      </c>
      <c r="BM15" s="6" t="str">
        <f>IF(AND(BM$2&gt;=$D15,BM$2&lt;=$E15,WEEKDAY(BM$2,2)&lt;6,_xlfn.XLOOKUP(BM$2,Fériés!$B$3:$B$5,Fériés!$B$3:$B$5,0,0)=0),"1","")</f>
        <v/>
      </c>
      <c r="BN15" s="6" t="str">
        <f>IF(AND(BN$2&gt;=$D15,BN$2&lt;=$E15,WEEKDAY(BN$2,2)&lt;6,_xlfn.XLOOKUP(BN$2,Fériés!$B$3:$B$5,Fériés!$B$3:$B$5,0,0)=0),"1","")</f>
        <v/>
      </c>
      <c r="BO15" s="6" t="str">
        <f>IF(AND(BO$2&gt;=$D15,BO$2&lt;=$E15,WEEKDAY(BO$2,2)&lt;6,_xlfn.XLOOKUP(BO$2,Fériés!$B$3:$B$5,Fériés!$B$3:$B$5,0,0)=0),"1","")</f>
        <v/>
      </c>
      <c r="BP15" s="6" t="str">
        <f>IF(AND(BP$2&gt;=$D15,BP$2&lt;=$E15,WEEKDAY(BP$2,2)&lt;6,_xlfn.XLOOKUP(BP$2,Fériés!$B$3:$B$5,Fériés!$B$3:$B$5,0,0)=0),"1","")</f>
        <v/>
      </c>
      <c r="BQ15" s="6" t="str">
        <f>IF(AND(BQ$2&gt;=$D15,BQ$2&lt;=$E15,WEEKDAY(BQ$2,2)&lt;6,_xlfn.XLOOKUP(BQ$2,Fériés!$B$3:$B$5,Fériés!$B$3:$B$5,0,0)=0),"1","")</f>
        <v/>
      </c>
      <c r="BR15" s="6" t="str">
        <f>IF(AND(BR$2&gt;=$D15,BR$2&lt;=$E15,WEEKDAY(BR$2,2)&lt;6,_xlfn.XLOOKUP(BR$2,Fériés!$B$3:$B$5,Fériés!$B$3:$B$5,0,0)=0),"1","")</f>
        <v/>
      </c>
      <c r="BS15" s="6" t="str">
        <f>IF(AND(BS$2&gt;=$D15,BS$2&lt;=$E15,WEEKDAY(BS$2,2)&lt;6,_xlfn.XLOOKUP(BS$2,Fériés!$B$3:$B$5,Fériés!$B$3:$B$5,0,0)=0),"1","")</f>
        <v/>
      </c>
      <c r="BT15" s="6" t="str">
        <f>IF(AND(BT$2&gt;=$D15,BT$2&lt;=$E15,WEEKDAY(BT$2,2)&lt;6,_xlfn.XLOOKUP(BT$2,Fériés!$B$3:$B$5,Fériés!$B$3:$B$5,0,0)=0),"1","")</f>
        <v/>
      </c>
      <c r="BU15" s="6" t="str">
        <f>IF(AND(BU$2&gt;=$D15,BU$2&lt;=$E15,WEEKDAY(BU$2,2)&lt;6,_xlfn.XLOOKUP(BU$2,Fériés!$B$3:$B$5,Fériés!$B$3:$B$5,0,0)=0),"1","")</f>
        <v/>
      </c>
      <c r="BV15" s="6" t="str">
        <f>IF(AND(BV$2&gt;=$D15,BV$2&lt;=$E15,WEEKDAY(BV$2,2)&lt;6,_xlfn.XLOOKUP(BV$2,Fériés!$B$3:$B$5,Fériés!$B$3:$B$5,0,0)=0),"1","")</f>
        <v/>
      </c>
      <c r="BW15" s="6" t="str">
        <f>IF(AND(BW$2&gt;=$D15,BW$2&lt;=$E15,WEEKDAY(BW$2,2)&lt;6,_xlfn.XLOOKUP(BW$2,Fériés!$B$3:$B$5,Fériés!$B$3:$B$5,0,0)=0),"1","")</f>
        <v/>
      </c>
      <c r="BX15" s="6" t="str">
        <f>IF(AND(BX$2&gt;=$D15,BX$2&lt;=$E15,WEEKDAY(BX$2,2)&lt;6,_xlfn.XLOOKUP(BX$2,Fériés!$B$3:$B$5,Fériés!$B$3:$B$5,0,0)=0),"1","")</f>
        <v/>
      </c>
      <c r="BY15" s="6" t="str">
        <f>IF(AND(BY$2&gt;=$D15,BY$2&lt;=$E15,WEEKDAY(BY$2,2)&lt;6,_xlfn.XLOOKUP(BY$2,Fériés!$B$3:$B$5,Fériés!$B$3:$B$5,0,0)=0),"1","")</f>
        <v/>
      </c>
      <c r="BZ15" s="6" t="str">
        <f>IF(AND(BZ$2&gt;=$D15,BZ$2&lt;=$E15,WEEKDAY(BZ$2,2)&lt;6,_xlfn.XLOOKUP(BZ$2,Fériés!$B$3:$B$5,Fériés!$B$3:$B$5,0,0)=0),"1","")</f>
        <v/>
      </c>
      <c r="CA15" s="6" t="str">
        <f>IF(AND(CA$2&gt;=$D15,CA$2&lt;=$E15,WEEKDAY(CA$2,2)&lt;6,_xlfn.XLOOKUP(CA$2,Fériés!$B$3:$B$5,Fériés!$B$3:$B$5,0,0)=0),"1","")</f>
        <v/>
      </c>
      <c r="CB15" s="6" t="str">
        <f>IF(AND(CB$2&gt;=$D15,CB$2&lt;=$E15,WEEKDAY(CB$2,2)&lt;6,_xlfn.XLOOKUP(CB$2,Fériés!$B$3:$B$5,Fériés!$B$3:$B$5,0,0)=0),"1","")</f>
        <v/>
      </c>
      <c r="CC15" s="6" t="str">
        <f>IF(AND(CC$2&gt;=$D15,CC$2&lt;=$E15,WEEKDAY(CC$2,2)&lt;6,_xlfn.XLOOKUP(CC$2,Fériés!$B$3:$B$5,Fériés!$B$3:$B$5,0,0)=0),"1","")</f>
        <v/>
      </c>
      <c r="CD15" s="6" t="str">
        <f>IF(AND(CD$2&gt;=$D15,CD$2&lt;=$E15,WEEKDAY(CD$2,2)&lt;6,_xlfn.XLOOKUP(CD$2,Fériés!$B$3:$B$5,Fériés!$B$3:$B$5,0,0)=0),"1","")</f>
        <v/>
      </c>
      <c r="CE15" s="6" t="str">
        <f>IF(AND(CE$2&gt;=$D15,CE$2&lt;=$E15,WEEKDAY(CE$2,2)&lt;6,_xlfn.XLOOKUP(CE$2,Fériés!$B$3:$B$5,Fériés!$B$3:$B$5,0,0)=0),"1","")</f>
        <v/>
      </c>
      <c r="CF15" s="6" t="str">
        <f>IF(AND(CF$2&gt;=$D15,CF$2&lt;=$E15,WEEKDAY(CF$2,2)&lt;6,_xlfn.XLOOKUP(CF$2,Fériés!$B$3:$B$5,Fériés!$B$3:$B$5,0,0)=0),"1","")</f>
        <v/>
      </c>
      <c r="CG15" s="6" t="str">
        <f>IF(AND(CG$2&gt;=$D15,CG$2&lt;=$E15,WEEKDAY(CG$2,2)&lt;6,_xlfn.XLOOKUP(CG$2,Fériés!$B$3:$B$5,Fériés!$B$3:$B$5,0,0)=0),"1","")</f>
        <v/>
      </c>
      <c r="CH15" s="6" t="str">
        <f>IF(AND(CH$2&gt;=$D15,CH$2&lt;=$E15,WEEKDAY(CH$2,2)&lt;6,_xlfn.XLOOKUP(CH$2,Fériés!$B$3:$B$5,Fériés!$B$3:$B$5,0,0)=0),"1","")</f>
        <v/>
      </c>
      <c r="CI15" s="6" t="str">
        <f>IF(AND(CI$2&gt;=$D15,CI$2&lt;=$E15,WEEKDAY(CI$2,2)&lt;6,_xlfn.XLOOKUP(CI$2,Fériés!$B$3:$B$5,Fériés!$B$3:$B$5,0,0)=0),"1","")</f>
        <v/>
      </c>
      <c r="CJ15" s="6" t="str">
        <f>IF(AND(CJ$2&gt;=$D15,CJ$2&lt;=$E15,WEEKDAY(CJ$2,2)&lt;6,_xlfn.XLOOKUP(CJ$2,Fériés!$B$3:$B$5,Fériés!$B$3:$B$5,0,0)=0),"1","")</f>
        <v/>
      </c>
      <c r="CK15" s="6" t="str">
        <f>IF(AND(CK$2&gt;=$D15,CK$2&lt;=$E15,WEEKDAY(CK$2,2)&lt;6,_xlfn.XLOOKUP(CK$2,Fériés!$B$3:$B$5,Fériés!$B$3:$B$5,0,0)=0),"1","")</f>
        <v/>
      </c>
      <c r="CL15" s="6" t="str">
        <f>IF(AND(CL$2&gt;=$D15,CL$2&lt;=$E15,WEEKDAY(CL$2,2)&lt;6,_xlfn.XLOOKUP(CL$2,Fériés!$B$3:$B$5,Fériés!$B$3:$B$5,0,0)=0),"1","")</f>
        <v/>
      </c>
      <c r="CM15" s="6" t="str">
        <f>IF(AND(CM$2&gt;=$D15,CM$2&lt;=$E15,WEEKDAY(CM$2,2)&lt;6,_xlfn.XLOOKUP(CM$2,Fériés!$B$3:$B$5,Fériés!$B$3:$B$5,0,0)=0),"1","")</f>
        <v/>
      </c>
      <c r="CN15" s="6" t="str">
        <f>IF(AND(CN$2&gt;=$D15,CN$2&lt;=$E15,WEEKDAY(CN$2,2)&lt;6,_xlfn.XLOOKUP(CN$2,Fériés!$B$3:$B$5,Fériés!$B$3:$B$5,0,0)=0),"1","")</f>
        <v/>
      </c>
      <c r="CO15" s="6" t="str">
        <f>IF(AND(CO$2&gt;=$D15,CO$2&lt;=$E15,WEEKDAY(CO$2,2)&lt;6,_xlfn.XLOOKUP(CO$2,Fériés!$B$3:$B$5,Fériés!$B$3:$B$5,0,0)=0),"1","")</f>
        <v/>
      </c>
      <c r="CP15" s="6" t="str">
        <f>IF(AND(CP$2&gt;=$D15,CP$2&lt;=$E15,WEEKDAY(CP$2,2)&lt;6,_xlfn.XLOOKUP(CP$2,Fériés!$B$3:$B$5,Fériés!$B$3:$B$5,0,0)=0),"1","")</f>
        <v/>
      </c>
      <c r="CQ15" s="6" t="str">
        <f>IF(AND(CQ$2&gt;=$D15,CQ$2&lt;=$E15,WEEKDAY(CQ$2,2)&lt;6,_xlfn.XLOOKUP(CQ$2,Fériés!$B$3:$B$5,Fériés!$B$3:$B$5,0,0)=0),"1","")</f>
        <v/>
      </c>
      <c r="CR15" s="6" t="str">
        <f>IF(AND(CR$2&gt;=$D15,CR$2&lt;=$E15,WEEKDAY(CR$2,2)&lt;6,_xlfn.XLOOKUP(CR$2,Fériés!$B$3:$B$5,Fériés!$B$3:$B$5,0,0)=0),"1","")</f>
        <v/>
      </c>
      <c r="CS15" s="6" t="str">
        <f>IF(AND(CS$2&gt;=$D15,CS$2&lt;=$E15,WEEKDAY(CS$2,2)&lt;6,_xlfn.XLOOKUP(CS$2,Fériés!$B$3:$B$5,Fériés!$B$3:$B$5,0,0)=0),"1","")</f>
        <v/>
      </c>
      <c r="CT15" s="6" t="str">
        <f>IF(AND(CT$2&gt;=$D15,CT$2&lt;=$E15,WEEKDAY(CT$2,2)&lt;6,_xlfn.XLOOKUP(CT$2,Fériés!$B$3:$B$5,Fériés!$B$3:$B$5,0,0)=0),"1","")</f>
        <v/>
      </c>
      <c r="CU15" s="6" t="str">
        <f>IF(AND(CU$2&gt;=$D15,CU$2&lt;=$E15,WEEKDAY(CU$2,2)&lt;6,_xlfn.XLOOKUP(CU$2,Fériés!$B$3:$B$5,Fériés!$B$3:$B$5,0,0)=0),"1","")</f>
        <v/>
      </c>
      <c r="CV15" s="6" t="str">
        <f>IF(AND(CV$2&gt;=$D15,CV$2&lt;=$E15,WEEKDAY(CV$2,2)&lt;6,_xlfn.XLOOKUP(CV$2,Fériés!$B$3:$B$5,Fériés!$B$3:$B$5,0,0)=0),"1","")</f>
        <v/>
      </c>
      <c r="CW15" s="6" t="str">
        <f>IF(AND(CW$2&gt;=$D15,CW$2&lt;=$E15,WEEKDAY(CW$2,2)&lt;6,_xlfn.XLOOKUP(CW$2,Fériés!$B$3:$B$5,Fériés!$B$3:$B$5,0,0)=0),"1","")</f>
        <v/>
      </c>
      <c r="CX15" s="6" t="str">
        <f>IF(AND(CX$2&gt;=$D15,CX$2&lt;=$E15,WEEKDAY(CX$2,2)&lt;6,_xlfn.XLOOKUP(CX$2,Fériés!$B$3:$B$5,Fériés!$B$3:$B$5,0,0)=0),"1","")</f>
        <v/>
      </c>
      <c r="CY15" s="6" t="str">
        <f>IF(AND(CY$2&gt;=$D15,CY$2&lt;=$E15,WEEKDAY(CY$2,2)&lt;6,_xlfn.XLOOKUP(CY$2,Fériés!$B$3:$B$5,Fériés!$B$3:$B$5,0,0)=0),"1","")</f>
        <v/>
      </c>
      <c r="CZ15" s="6" t="str">
        <f>IF(AND(CZ$2&gt;=$D15,CZ$2&lt;=$E15,WEEKDAY(CZ$2,2)&lt;6,_xlfn.XLOOKUP(CZ$2,Fériés!$B$3:$B$5,Fériés!$B$3:$B$5,0,0)=0),"1","")</f>
        <v/>
      </c>
      <c r="DA15" s="15" t="str">
        <f>IF(AND(DA$2&gt;=$D15,DA$2&lt;=$E15,WEEKDAY(DA$2,2)&lt;6,_xlfn.XLOOKUP(DA$2,Fériés!$B$3:$B$5,Fériés!$B$3:$B$5,0,0)=0),"1","")</f>
        <v/>
      </c>
      <c r="DB15" s="15" t="str">
        <f>IF(AND(DB$2&gt;=$D15,DB$2&lt;=$E15,WEEKDAY(DB$2,2)&lt;6,_xlfn.XLOOKUP(DB$2,Fériés!$B$3:$B$5,Fériés!$B$3:$B$5,0,0)=0),"1","")</f>
        <v/>
      </c>
    </row>
    <row r="16" spans="2:106" ht="16.5" thickTop="1" thickBot="1" x14ac:dyDescent="0.3">
      <c r="B16" s="10">
        <v>8</v>
      </c>
      <c r="C16" s="11"/>
      <c r="D16" s="20">
        <f>WORKDAY(E16,-F16,Fériés!B10:B12)</f>
        <v>44260</v>
      </c>
      <c r="E16" s="13">
        <v>44266</v>
      </c>
      <c r="F16" s="12">
        <v>4</v>
      </c>
      <c r="G16" s="10"/>
      <c r="H16" s="6" t="str">
        <f>IF(AND(H$2&gt;=$D16,H$2&lt;=$E16,WEEKDAY(H$2,2)&lt;6,_xlfn.XLOOKUP(H$2,Fériés!$B$3:$B$5,Fériés!$B$3:$B$5,0,0)=0),"1","")</f>
        <v/>
      </c>
      <c r="I16" s="6" t="str">
        <f>IF(AND(I$2&gt;=$D16,I$2&lt;=$E16,WEEKDAY(I$2,2)&lt;6,_xlfn.XLOOKUP(I$2,Fériés!$B$3:$B$5,Fériés!$B$3:$B$5,0,0)=0),"1","")</f>
        <v/>
      </c>
      <c r="J16" s="6" t="str">
        <f>IF(AND(J$2&gt;=$D16,J$2&lt;=$E16,WEEKDAY(J$2,2)&lt;6,_xlfn.XLOOKUP(J$2,Fériés!$B$3:$B$5,Fériés!$B$3:$B$5,0,0)=0),"1","")</f>
        <v/>
      </c>
      <c r="K16" s="6" t="str">
        <f>IF(AND(K$2&gt;=$D16,K$2&lt;=$E16,WEEKDAY(K$2,2)&lt;6,_xlfn.XLOOKUP(K$2,Fériés!$B$3:$B$5,Fériés!$B$3:$B$5,0,0)=0),"1","")</f>
        <v/>
      </c>
      <c r="L16" s="6" t="str">
        <f>IF(AND(L$2&gt;=$D16,L$2&lt;=$E16,WEEKDAY(L$2,2)&lt;6,_xlfn.XLOOKUP(L$2,Fériés!$B$3:$B$5,Fériés!$B$3:$B$5,0,0)=0),"1","")</f>
        <v/>
      </c>
      <c r="M16" s="6" t="str">
        <f>IF(AND(M$2&gt;=$D16,M$2&lt;=$E16,WEEKDAY(M$2,2)&lt;6,_xlfn.XLOOKUP(M$2,Fériés!$B$3:$B$5,Fériés!$B$3:$B$5,0,0)=0),"1","")</f>
        <v/>
      </c>
      <c r="N16" s="6" t="str">
        <f>IF(AND(N$2&gt;=$D16,N$2&lt;=$E16,WEEKDAY(N$2,2)&lt;6,_xlfn.XLOOKUP(N$2,Fériés!$B$3:$B$5,Fériés!$B$3:$B$5,0,0)=0),"1","")</f>
        <v/>
      </c>
      <c r="O16" s="6" t="str">
        <f>IF(AND(O$2&gt;=$D16,O$2&lt;=$E16,WEEKDAY(O$2,2)&lt;6,_xlfn.XLOOKUP(O$2,Fériés!$B$3:$B$5,Fériés!$B$3:$B$5,0,0)=0),"1","")</f>
        <v/>
      </c>
      <c r="P16" s="6" t="str">
        <f>IF(AND(P$2&gt;=$D16,P$2&lt;=$E16,WEEKDAY(P$2,2)&lt;6,_xlfn.XLOOKUP(P$2,Fériés!$B$3:$B$5,Fériés!$B$3:$B$5,0,0)=0),"1","")</f>
        <v/>
      </c>
      <c r="Q16" s="6" t="str">
        <f>IF(AND(Q$2&gt;=$D16,Q$2&lt;=$E16,WEEKDAY(Q$2,2)&lt;6,_xlfn.XLOOKUP(Q$2,Fériés!$B$3:$B$5,Fériés!$B$3:$B$5,0,0)=0),"1","")</f>
        <v/>
      </c>
      <c r="R16" s="6" t="str">
        <f>IF(AND(R$2&gt;=$D16,R$2&lt;=$E16,WEEKDAY(R$2,2)&lt;6,_xlfn.XLOOKUP(R$2,Fériés!$B$3:$B$5,Fériés!$B$3:$B$5,0,0)=0),"1","")</f>
        <v/>
      </c>
      <c r="S16" s="6" t="str">
        <f>IF(AND(S$2&gt;=$D16,S$2&lt;=$E16,WEEKDAY(S$2,2)&lt;6,_xlfn.XLOOKUP(S$2,Fériés!$B$3:$B$5,Fériés!$B$3:$B$5,0,0)=0),"1","")</f>
        <v/>
      </c>
      <c r="T16" s="6" t="str">
        <f>IF(AND(T$2&gt;=$D16,T$2&lt;=$E16,WEEKDAY(T$2,2)&lt;6,_xlfn.XLOOKUP(T$2,Fériés!$B$3:$B$5,Fériés!$B$3:$B$5,0,0)=0),"1","")</f>
        <v/>
      </c>
      <c r="U16" s="6" t="str">
        <f>IF(AND(U$2&gt;=$D16,U$2&lt;=$E16,WEEKDAY(U$2,2)&lt;6,_xlfn.XLOOKUP(U$2,Fériés!$B$3:$B$5,Fériés!$B$3:$B$5,0,0)=0),"1","")</f>
        <v/>
      </c>
      <c r="V16" s="6" t="str">
        <f>IF(AND(V$2&gt;=$D16,V$2&lt;=$E16,WEEKDAY(V$2,2)&lt;6,_xlfn.XLOOKUP(V$2,Fériés!$B$3:$B$5,Fériés!$B$3:$B$5,0,0)=0),"1","")</f>
        <v/>
      </c>
      <c r="W16" s="6" t="str">
        <f>IF(AND(W$2&gt;=$D16,W$2&lt;=$E16,WEEKDAY(W$2,2)&lt;6,_xlfn.XLOOKUP(W$2,Fériés!$B$3:$B$5,Fériés!$B$3:$B$5,0,0)=0),"1","")</f>
        <v/>
      </c>
      <c r="X16" s="6" t="str">
        <f>IF(AND(X$2&gt;=$D16,X$2&lt;=$E16,WEEKDAY(X$2,2)&lt;6,_xlfn.XLOOKUP(X$2,Fériés!$B$3:$B$5,Fériés!$B$3:$B$5,0,0)=0),"1","")</f>
        <v/>
      </c>
      <c r="Y16" s="6" t="str">
        <f>IF(AND(Y$2&gt;=$D16,Y$2&lt;=$E16,WEEKDAY(Y$2,2)&lt;6,_xlfn.XLOOKUP(Y$2,Fériés!$B$3:$B$5,Fériés!$B$3:$B$5,0,0)=0),"1","")</f>
        <v/>
      </c>
      <c r="Z16" s="6" t="str">
        <f>IF(AND(Z$2&gt;=$D16,Z$2&lt;=$E16,WEEKDAY(Z$2,2)&lt;6,_xlfn.XLOOKUP(Z$2,Fériés!$B$3:$B$5,Fériés!$B$3:$B$5,0,0)=0),"1","")</f>
        <v/>
      </c>
      <c r="AA16" s="6" t="str">
        <f>IF(AND(AA$2&gt;=$D16,AA$2&lt;=$E16,WEEKDAY(AA$2,2)&lt;6,_xlfn.XLOOKUP(AA$2,Fériés!$B$3:$B$5,Fériés!$B$3:$B$5,0,0)=0),"1","")</f>
        <v/>
      </c>
      <c r="AB16" s="6" t="str">
        <f>IF(AND(AB$2&gt;=$D16,AB$2&lt;=$E16,WEEKDAY(AB$2,2)&lt;6,_xlfn.XLOOKUP(AB$2,Fériés!$B$3:$B$5,Fériés!$B$3:$B$5,0,0)=0),"1","")</f>
        <v/>
      </c>
      <c r="AC16" s="6" t="str">
        <f>IF(AND(AC$2&gt;=$D16,AC$2&lt;=$E16,WEEKDAY(AC$2,2)&lt;6,_xlfn.XLOOKUP(AC$2,Fériés!$B$3:$B$5,Fériés!$B$3:$B$5,0,0)=0),"1","")</f>
        <v/>
      </c>
      <c r="AD16" s="6" t="str">
        <f>IF(AND(AD$2&gt;=$D16,AD$2&lt;=$E16,WEEKDAY(AD$2,2)&lt;6,_xlfn.XLOOKUP(AD$2,Fériés!$B$3:$B$5,Fériés!$B$3:$B$5,0,0)=0),"1","")</f>
        <v/>
      </c>
      <c r="AE16" s="6" t="str">
        <f>IF(AND(AE$2&gt;=$D16,AE$2&lt;=$E16,WEEKDAY(AE$2,2)&lt;6,_xlfn.XLOOKUP(AE$2,Fériés!$B$3:$B$5,Fériés!$B$3:$B$5,0,0)=0),"1","")</f>
        <v/>
      </c>
      <c r="AF16" s="6" t="str">
        <f>IF(AND(AF$2&gt;=$D16,AF$2&lt;=$E16,WEEKDAY(AF$2,2)&lt;6,_xlfn.XLOOKUP(AF$2,Fériés!$B$3:$B$5,Fériés!$B$3:$B$5,0,0)=0),"1","")</f>
        <v/>
      </c>
      <c r="AG16" s="6" t="str">
        <f>IF(AND(AG$2&gt;=$D16,AG$2&lt;=$E16,WEEKDAY(AG$2,2)&lt;6,_xlfn.XLOOKUP(AG$2,Fériés!$B$3:$B$5,Fériés!$B$3:$B$5,0,0)=0),"1","")</f>
        <v/>
      </c>
      <c r="AH16" s="6" t="str">
        <f>IF(AND(AH$2&gt;=$D16,AH$2&lt;=$E16,WEEKDAY(AH$2,2)&lt;6,_xlfn.XLOOKUP(AH$2,Fériés!$B$3:$B$5,Fériés!$B$3:$B$5,0,0)=0),"1","")</f>
        <v/>
      </c>
      <c r="AI16" s="6" t="str">
        <f>IF(AND(AI$2&gt;=$D16,AI$2&lt;=$E16,WEEKDAY(AI$2,2)&lt;6,_xlfn.XLOOKUP(AI$2,Fériés!$B$3:$B$5,Fériés!$B$3:$B$5,0,0)=0),"1","")</f>
        <v/>
      </c>
      <c r="AJ16" s="6" t="str">
        <f>IF(AND(AJ$2&gt;=$D16,AJ$2&lt;=$E16,WEEKDAY(AJ$2,2)&lt;6,_xlfn.XLOOKUP(AJ$2,Fériés!$B$3:$B$5,Fériés!$B$3:$B$5,0,0)=0),"1","")</f>
        <v/>
      </c>
      <c r="AK16" s="6" t="str">
        <f>IF(AND(AK$2&gt;=$D16,AK$2&lt;=$E16,WEEKDAY(AK$2,2)&lt;6,_xlfn.XLOOKUP(AK$2,Fériés!$B$3:$B$5,Fériés!$B$3:$B$5,0,0)=0),"1","")</f>
        <v/>
      </c>
      <c r="AL16" s="6" t="str">
        <f>IF(AND(AL$2&gt;=$D16,AL$2&lt;=$E16,WEEKDAY(AL$2,2)&lt;6,_xlfn.XLOOKUP(AL$2,Fériés!$B$3:$B$5,Fériés!$B$3:$B$5,0,0)=0),"1","")</f>
        <v/>
      </c>
      <c r="AM16" s="6" t="str">
        <f>IF(AND(AM$2&gt;=$D16,AM$2&lt;=$E16,WEEKDAY(AM$2,2)&lt;6,_xlfn.XLOOKUP(AM$2,Fériés!$B$3:$B$5,Fériés!$B$3:$B$5,0,0)=0),"1","")</f>
        <v/>
      </c>
      <c r="AN16" s="6" t="str">
        <f>IF(AND(AN$2&gt;=$D16,AN$2&lt;=$E16,WEEKDAY(AN$2,2)&lt;6,_xlfn.XLOOKUP(AN$2,Fériés!$B$3:$B$5,Fériés!$B$3:$B$5,0,0)=0),"1","")</f>
        <v/>
      </c>
      <c r="AO16" s="6" t="str">
        <f>IF(AND(AO$2&gt;=$D16,AO$2&lt;=$E16,WEEKDAY(AO$2,2)&lt;6,_xlfn.XLOOKUP(AO$2,Fériés!$B$3:$B$5,Fériés!$B$3:$B$5,0,0)=0),"1","")</f>
        <v/>
      </c>
      <c r="AP16" s="6" t="str">
        <f>IF(AND(AP$2&gt;=$D16,AP$2&lt;=$E16,WEEKDAY(AP$2,2)&lt;6,_xlfn.XLOOKUP(AP$2,Fériés!$B$3:$B$5,Fériés!$B$3:$B$5,0,0)=0),"1","")</f>
        <v/>
      </c>
      <c r="AQ16" s="6" t="str">
        <f>IF(AND(AQ$2&gt;=$D16,AQ$2&lt;=$E16,WEEKDAY(AQ$2,2)&lt;6,_xlfn.XLOOKUP(AQ$2,Fériés!$B$3:$B$5,Fériés!$B$3:$B$5,0,0)=0),"1","")</f>
        <v>1</v>
      </c>
      <c r="AR16" s="6" t="str">
        <f>IF(AND(AR$2&gt;=$D16,AR$2&lt;=$E16,WEEKDAY(AR$2,2)&lt;6,_xlfn.XLOOKUP(AR$2,Fériés!$B$3:$B$5,Fériés!$B$3:$B$5,0,0)=0),"1","")</f>
        <v/>
      </c>
      <c r="AS16" s="6" t="str">
        <f>IF(AND(AS$2&gt;=$D16,AS$2&lt;=$E16,WEEKDAY(AS$2,2)&lt;6,_xlfn.XLOOKUP(AS$2,Fériés!$B$3:$B$5,Fériés!$B$3:$B$5,0,0)=0),"1","")</f>
        <v/>
      </c>
      <c r="AT16" s="6" t="str">
        <f>IF(AND(AT$2&gt;=$D16,AT$2&lt;=$E16,WEEKDAY(AT$2,2)&lt;6,_xlfn.XLOOKUP(AT$2,Fériés!$B$3:$B$5,Fériés!$B$3:$B$5,0,0)=0),"1","")</f>
        <v>1</v>
      </c>
      <c r="AU16" s="6" t="str">
        <f>IF(AND(AU$2&gt;=$D16,AU$2&lt;=$E16,WEEKDAY(AU$2,2)&lt;6,_xlfn.XLOOKUP(AU$2,Fériés!$B$3:$B$5,Fériés!$B$3:$B$5,0,0)=0),"1","")</f>
        <v>1</v>
      </c>
      <c r="AV16" s="6" t="str">
        <f>IF(AND(AV$2&gt;=$D16,AV$2&lt;=$E16,WEEKDAY(AV$2,2)&lt;6,_xlfn.XLOOKUP(AV$2,Fériés!$B$3:$B$5,Fériés!$B$3:$B$5,0,0)=0),"1","")</f>
        <v>1</v>
      </c>
      <c r="AW16" s="6" t="str">
        <f>IF(AND(AW$2&gt;=$D16,AW$2&lt;=$E16,WEEKDAY(AW$2,2)&lt;6,_xlfn.XLOOKUP(AW$2,Fériés!$B$3:$B$5,Fériés!$B$3:$B$5,0,0)=0),"1","")</f>
        <v>1</v>
      </c>
      <c r="AX16" s="6" t="str">
        <f>IF(AND(AX$2&gt;=$D16,AX$2&lt;=$E16,WEEKDAY(AX$2,2)&lt;6,_xlfn.XLOOKUP(AX$2,Fériés!$B$3:$B$5,Fériés!$B$3:$B$5,0,0)=0),"1","")</f>
        <v/>
      </c>
      <c r="AY16" s="6" t="str">
        <f>IF(AND(AY$2&gt;=$D16,AY$2&lt;=$E16,WEEKDAY(AY$2,2)&lt;6,_xlfn.XLOOKUP(AY$2,Fériés!$B$3:$B$5,Fériés!$B$3:$B$5,0,0)=0),"1","")</f>
        <v/>
      </c>
      <c r="AZ16" s="6" t="str">
        <f>IF(AND(AZ$2&gt;=$D16,AZ$2&lt;=$E16,WEEKDAY(AZ$2,2)&lt;6,_xlfn.XLOOKUP(AZ$2,Fériés!$B$3:$B$5,Fériés!$B$3:$B$5,0,0)=0),"1","")</f>
        <v/>
      </c>
      <c r="BA16" s="6" t="str">
        <f>IF(AND(BA$2&gt;=$D16,BA$2&lt;=$E16,WEEKDAY(BA$2,2)&lt;6,_xlfn.XLOOKUP(BA$2,Fériés!$B$3:$B$5,Fériés!$B$3:$B$5,0,0)=0),"1","")</f>
        <v/>
      </c>
      <c r="BB16" s="6" t="str">
        <f>IF(AND(BB$2&gt;=$D16,BB$2&lt;=$E16,WEEKDAY(BB$2,2)&lt;6,_xlfn.XLOOKUP(BB$2,Fériés!$B$3:$B$5,Fériés!$B$3:$B$5,0,0)=0),"1","")</f>
        <v/>
      </c>
      <c r="BC16" s="6" t="str">
        <f>IF(AND(BC$2&gt;=$D16,BC$2&lt;=$E16,WEEKDAY(BC$2,2)&lt;6,_xlfn.XLOOKUP(BC$2,Fériés!$B$3:$B$5,Fériés!$B$3:$B$5,0,0)=0),"1","")</f>
        <v/>
      </c>
      <c r="BD16" s="6" t="str">
        <f>IF(AND(BD$2&gt;=$D16,BD$2&lt;=$E16,WEEKDAY(BD$2,2)&lt;6,_xlfn.XLOOKUP(BD$2,Fériés!$B$3:$B$5,Fériés!$B$3:$B$5,0,0)=0),"1","")</f>
        <v/>
      </c>
      <c r="BE16" s="6" t="str">
        <f>IF(AND(BE$2&gt;=$D16,BE$2&lt;=$E16,WEEKDAY(BE$2,2)&lt;6,_xlfn.XLOOKUP(BE$2,Fériés!$B$3:$B$5,Fériés!$B$3:$B$5,0,0)=0),"1","")</f>
        <v/>
      </c>
      <c r="BF16" s="6" t="str">
        <f>IF(AND(BF$2&gt;=$D16,BF$2&lt;=$E16,WEEKDAY(BF$2,2)&lt;6,_xlfn.XLOOKUP(BF$2,Fériés!$B$3:$B$5,Fériés!$B$3:$B$5,0,0)=0),"1","")</f>
        <v/>
      </c>
      <c r="BG16" s="6" t="str">
        <f>IF(AND(BG$2&gt;=$D16,BG$2&lt;=$E16,WEEKDAY(BG$2,2)&lt;6,_xlfn.XLOOKUP(BG$2,Fériés!$B$3:$B$5,Fériés!$B$3:$B$5,0,0)=0),"1","")</f>
        <v/>
      </c>
      <c r="BH16" s="6" t="str">
        <f>IF(AND(BH$2&gt;=$D16,BH$2&lt;=$E16,WEEKDAY(BH$2,2)&lt;6,_xlfn.XLOOKUP(BH$2,Fériés!$B$3:$B$5,Fériés!$B$3:$B$5,0,0)=0),"1","")</f>
        <v/>
      </c>
      <c r="BI16" s="6" t="str">
        <f>IF(AND(BI$2&gt;=$D16,BI$2&lt;=$E16,WEEKDAY(BI$2,2)&lt;6,_xlfn.XLOOKUP(BI$2,Fériés!$B$3:$B$5,Fériés!$B$3:$B$5,0,0)=0),"1","")</f>
        <v/>
      </c>
      <c r="BJ16" s="6" t="str">
        <f>IF(AND(BJ$2&gt;=$D16,BJ$2&lt;=$E16,WEEKDAY(BJ$2,2)&lt;6,_xlfn.XLOOKUP(BJ$2,Fériés!$B$3:$B$5,Fériés!$B$3:$B$5,0,0)=0),"1","")</f>
        <v/>
      </c>
      <c r="BK16" s="6" t="str">
        <f>IF(AND(BK$2&gt;=$D16,BK$2&lt;=$E16,WEEKDAY(BK$2,2)&lt;6,_xlfn.XLOOKUP(BK$2,Fériés!$B$3:$B$5,Fériés!$B$3:$B$5,0,0)=0),"1","")</f>
        <v/>
      </c>
      <c r="BL16" s="6" t="str">
        <f>IF(AND(BL$2&gt;=$D16,BL$2&lt;=$E16,WEEKDAY(BL$2,2)&lt;6,_xlfn.XLOOKUP(BL$2,Fériés!$B$3:$B$5,Fériés!$B$3:$B$5,0,0)=0),"1","")</f>
        <v/>
      </c>
      <c r="BM16" s="6" t="str">
        <f>IF(AND(BM$2&gt;=$D16,BM$2&lt;=$E16,WEEKDAY(BM$2,2)&lt;6,_xlfn.XLOOKUP(BM$2,Fériés!$B$3:$B$5,Fériés!$B$3:$B$5,0,0)=0),"1","")</f>
        <v/>
      </c>
      <c r="BN16" s="6" t="str">
        <f>IF(AND(BN$2&gt;=$D16,BN$2&lt;=$E16,WEEKDAY(BN$2,2)&lt;6,_xlfn.XLOOKUP(BN$2,Fériés!$B$3:$B$5,Fériés!$B$3:$B$5,0,0)=0),"1","")</f>
        <v/>
      </c>
      <c r="BO16" s="6" t="str">
        <f>IF(AND(BO$2&gt;=$D16,BO$2&lt;=$E16,WEEKDAY(BO$2,2)&lt;6,_xlfn.XLOOKUP(BO$2,Fériés!$B$3:$B$5,Fériés!$B$3:$B$5,0,0)=0),"1","")</f>
        <v/>
      </c>
      <c r="BP16" s="6" t="str">
        <f>IF(AND(BP$2&gt;=$D16,BP$2&lt;=$E16,WEEKDAY(BP$2,2)&lt;6,_xlfn.XLOOKUP(BP$2,Fériés!$B$3:$B$5,Fériés!$B$3:$B$5,0,0)=0),"1","")</f>
        <v/>
      </c>
      <c r="BQ16" s="6" t="str">
        <f>IF(AND(BQ$2&gt;=$D16,BQ$2&lt;=$E16,WEEKDAY(BQ$2,2)&lt;6,_xlfn.XLOOKUP(BQ$2,Fériés!$B$3:$B$5,Fériés!$B$3:$B$5,0,0)=0),"1","")</f>
        <v/>
      </c>
      <c r="BR16" s="6" t="str">
        <f>IF(AND(BR$2&gt;=$D16,BR$2&lt;=$E16,WEEKDAY(BR$2,2)&lt;6,_xlfn.XLOOKUP(BR$2,Fériés!$B$3:$B$5,Fériés!$B$3:$B$5,0,0)=0),"1","")</f>
        <v/>
      </c>
      <c r="BS16" s="6" t="str">
        <f>IF(AND(BS$2&gt;=$D16,BS$2&lt;=$E16,WEEKDAY(BS$2,2)&lt;6,_xlfn.XLOOKUP(BS$2,Fériés!$B$3:$B$5,Fériés!$B$3:$B$5,0,0)=0),"1","")</f>
        <v/>
      </c>
      <c r="BT16" s="6" t="str">
        <f>IF(AND(BT$2&gt;=$D16,BT$2&lt;=$E16,WEEKDAY(BT$2,2)&lt;6,_xlfn.XLOOKUP(BT$2,Fériés!$B$3:$B$5,Fériés!$B$3:$B$5,0,0)=0),"1","")</f>
        <v/>
      </c>
      <c r="BU16" s="6" t="str">
        <f>IF(AND(BU$2&gt;=$D16,BU$2&lt;=$E16,WEEKDAY(BU$2,2)&lt;6,_xlfn.XLOOKUP(BU$2,Fériés!$B$3:$B$5,Fériés!$B$3:$B$5,0,0)=0),"1","")</f>
        <v/>
      </c>
      <c r="BV16" s="6" t="str">
        <f>IF(AND(BV$2&gt;=$D16,BV$2&lt;=$E16,WEEKDAY(BV$2,2)&lt;6,_xlfn.XLOOKUP(BV$2,Fériés!$B$3:$B$5,Fériés!$B$3:$B$5,0,0)=0),"1","")</f>
        <v/>
      </c>
      <c r="BW16" s="6" t="str">
        <f>IF(AND(BW$2&gt;=$D16,BW$2&lt;=$E16,WEEKDAY(BW$2,2)&lt;6,_xlfn.XLOOKUP(BW$2,Fériés!$B$3:$B$5,Fériés!$B$3:$B$5,0,0)=0),"1","")</f>
        <v/>
      </c>
      <c r="BX16" s="6" t="str">
        <f>IF(AND(BX$2&gt;=$D16,BX$2&lt;=$E16,WEEKDAY(BX$2,2)&lt;6,_xlfn.XLOOKUP(BX$2,Fériés!$B$3:$B$5,Fériés!$B$3:$B$5,0,0)=0),"1","")</f>
        <v/>
      </c>
      <c r="BY16" s="6" t="str">
        <f>IF(AND(BY$2&gt;=$D16,BY$2&lt;=$E16,WEEKDAY(BY$2,2)&lt;6,_xlfn.XLOOKUP(BY$2,Fériés!$B$3:$B$5,Fériés!$B$3:$B$5,0,0)=0),"1","")</f>
        <v/>
      </c>
      <c r="BZ16" s="6" t="str">
        <f>IF(AND(BZ$2&gt;=$D16,BZ$2&lt;=$E16,WEEKDAY(BZ$2,2)&lt;6,_xlfn.XLOOKUP(BZ$2,Fériés!$B$3:$B$5,Fériés!$B$3:$B$5,0,0)=0),"1","")</f>
        <v/>
      </c>
      <c r="CA16" s="6" t="str">
        <f>IF(AND(CA$2&gt;=$D16,CA$2&lt;=$E16,WEEKDAY(CA$2,2)&lt;6,_xlfn.XLOOKUP(CA$2,Fériés!$B$3:$B$5,Fériés!$B$3:$B$5,0,0)=0),"1","")</f>
        <v/>
      </c>
      <c r="CB16" s="6" t="str">
        <f>IF(AND(CB$2&gt;=$D16,CB$2&lt;=$E16,WEEKDAY(CB$2,2)&lt;6,_xlfn.XLOOKUP(CB$2,Fériés!$B$3:$B$5,Fériés!$B$3:$B$5,0,0)=0),"1","")</f>
        <v/>
      </c>
      <c r="CC16" s="6" t="str">
        <f>IF(AND(CC$2&gt;=$D16,CC$2&lt;=$E16,WEEKDAY(CC$2,2)&lt;6,_xlfn.XLOOKUP(CC$2,Fériés!$B$3:$B$5,Fériés!$B$3:$B$5,0,0)=0),"1","")</f>
        <v/>
      </c>
      <c r="CD16" s="6" t="str">
        <f>IF(AND(CD$2&gt;=$D16,CD$2&lt;=$E16,WEEKDAY(CD$2,2)&lt;6,_xlfn.XLOOKUP(CD$2,Fériés!$B$3:$B$5,Fériés!$B$3:$B$5,0,0)=0),"1","")</f>
        <v/>
      </c>
      <c r="CE16" s="6" t="str">
        <f>IF(AND(CE$2&gt;=$D16,CE$2&lt;=$E16,WEEKDAY(CE$2,2)&lt;6,_xlfn.XLOOKUP(CE$2,Fériés!$B$3:$B$5,Fériés!$B$3:$B$5,0,0)=0),"1","")</f>
        <v/>
      </c>
      <c r="CF16" s="6" t="str">
        <f>IF(AND(CF$2&gt;=$D16,CF$2&lt;=$E16,WEEKDAY(CF$2,2)&lt;6,_xlfn.XLOOKUP(CF$2,Fériés!$B$3:$B$5,Fériés!$B$3:$B$5,0,0)=0),"1","")</f>
        <v/>
      </c>
      <c r="CG16" s="6" t="str">
        <f>IF(AND(CG$2&gt;=$D16,CG$2&lt;=$E16,WEEKDAY(CG$2,2)&lt;6,_xlfn.XLOOKUP(CG$2,Fériés!$B$3:$B$5,Fériés!$B$3:$B$5,0,0)=0),"1","")</f>
        <v/>
      </c>
      <c r="CH16" s="6" t="str">
        <f>IF(AND(CH$2&gt;=$D16,CH$2&lt;=$E16,WEEKDAY(CH$2,2)&lt;6,_xlfn.XLOOKUP(CH$2,Fériés!$B$3:$B$5,Fériés!$B$3:$B$5,0,0)=0),"1","")</f>
        <v/>
      </c>
      <c r="CI16" s="6" t="str">
        <f>IF(AND(CI$2&gt;=$D16,CI$2&lt;=$E16,WEEKDAY(CI$2,2)&lt;6,_xlfn.XLOOKUP(CI$2,Fériés!$B$3:$B$5,Fériés!$B$3:$B$5,0,0)=0),"1","")</f>
        <v/>
      </c>
      <c r="CJ16" s="6" t="str">
        <f>IF(AND(CJ$2&gt;=$D16,CJ$2&lt;=$E16,WEEKDAY(CJ$2,2)&lt;6,_xlfn.XLOOKUP(CJ$2,Fériés!$B$3:$B$5,Fériés!$B$3:$B$5,0,0)=0),"1","")</f>
        <v/>
      </c>
      <c r="CK16" s="6" t="str">
        <f>IF(AND(CK$2&gt;=$D16,CK$2&lt;=$E16,WEEKDAY(CK$2,2)&lt;6,_xlfn.XLOOKUP(CK$2,Fériés!$B$3:$B$5,Fériés!$B$3:$B$5,0,0)=0),"1","")</f>
        <v/>
      </c>
      <c r="CL16" s="6" t="str">
        <f>IF(AND(CL$2&gt;=$D16,CL$2&lt;=$E16,WEEKDAY(CL$2,2)&lt;6,_xlfn.XLOOKUP(CL$2,Fériés!$B$3:$B$5,Fériés!$B$3:$B$5,0,0)=0),"1","")</f>
        <v/>
      </c>
      <c r="CM16" s="6" t="str">
        <f>IF(AND(CM$2&gt;=$D16,CM$2&lt;=$E16,WEEKDAY(CM$2,2)&lt;6,_xlfn.XLOOKUP(CM$2,Fériés!$B$3:$B$5,Fériés!$B$3:$B$5,0,0)=0),"1","")</f>
        <v/>
      </c>
      <c r="CN16" s="6" t="str">
        <f>IF(AND(CN$2&gt;=$D16,CN$2&lt;=$E16,WEEKDAY(CN$2,2)&lt;6,_xlfn.XLOOKUP(CN$2,Fériés!$B$3:$B$5,Fériés!$B$3:$B$5,0,0)=0),"1","")</f>
        <v/>
      </c>
      <c r="CO16" s="6" t="str">
        <f>IF(AND(CO$2&gt;=$D16,CO$2&lt;=$E16,WEEKDAY(CO$2,2)&lt;6,_xlfn.XLOOKUP(CO$2,Fériés!$B$3:$B$5,Fériés!$B$3:$B$5,0,0)=0),"1","")</f>
        <v/>
      </c>
      <c r="CP16" s="6" t="str">
        <f>IF(AND(CP$2&gt;=$D16,CP$2&lt;=$E16,WEEKDAY(CP$2,2)&lt;6,_xlfn.XLOOKUP(CP$2,Fériés!$B$3:$B$5,Fériés!$B$3:$B$5,0,0)=0),"1","")</f>
        <v/>
      </c>
      <c r="CQ16" s="6" t="str">
        <f>IF(AND(CQ$2&gt;=$D16,CQ$2&lt;=$E16,WEEKDAY(CQ$2,2)&lt;6,_xlfn.XLOOKUP(CQ$2,Fériés!$B$3:$B$5,Fériés!$B$3:$B$5,0,0)=0),"1","")</f>
        <v/>
      </c>
      <c r="CR16" s="6" t="str">
        <f>IF(AND(CR$2&gt;=$D16,CR$2&lt;=$E16,WEEKDAY(CR$2,2)&lt;6,_xlfn.XLOOKUP(CR$2,Fériés!$B$3:$B$5,Fériés!$B$3:$B$5,0,0)=0),"1","")</f>
        <v/>
      </c>
      <c r="CS16" s="6" t="str">
        <f>IF(AND(CS$2&gt;=$D16,CS$2&lt;=$E16,WEEKDAY(CS$2,2)&lt;6,_xlfn.XLOOKUP(CS$2,Fériés!$B$3:$B$5,Fériés!$B$3:$B$5,0,0)=0),"1","")</f>
        <v/>
      </c>
      <c r="CT16" s="6" t="str">
        <f>IF(AND(CT$2&gt;=$D16,CT$2&lt;=$E16,WEEKDAY(CT$2,2)&lt;6,_xlfn.XLOOKUP(CT$2,Fériés!$B$3:$B$5,Fériés!$B$3:$B$5,0,0)=0),"1","")</f>
        <v/>
      </c>
      <c r="CU16" s="6" t="str">
        <f>IF(AND(CU$2&gt;=$D16,CU$2&lt;=$E16,WEEKDAY(CU$2,2)&lt;6,_xlfn.XLOOKUP(CU$2,Fériés!$B$3:$B$5,Fériés!$B$3:$B$5,0,0)=0),"1","")</f>
        <v/>
      </c>
      <c r="CV16" s="6" t="str">
        <f>IF(AND(CV$2&gt;=$D16,CV$2&lt;=$E16,WEEKDAY(CV$2,2)&lt;6,_xlfn.XLOOKUP(CV$2,Fériés!$B$3:$B$5,Fériés!$B$3:$B$5,0,0)=0),"1","")</f>
        <v/>
      </c>
      <c r="CW16" s="6" t="str">
        <f>IF(AND(CW$2&gt;=$D16,CW$2&lt;=$E16,WEEKDAY(CW$2,2)&lt;6,_xlfn.XLOOKUP(CW$2,Fériés!$B$3:$B$5,Fériés!$B$3:$B$5,0,0)=0),"1","")</f>
        <v/>
      </c>
      <c r="CX16" s="6" t="str">
        <f>IF(AND(CX$2&gt;=$D16,CX$2&lt;=$E16,WEEKDAY(CX$2,2)&lt;6,_xlfn.XLOOKUP(CX$2,Fériés!$B$3:$B$5,Fériés!$B$3:$B$5,0,0)=0),"1","")</f>
        <v/>
      </c>
      <c r="CY16" s="6" t="str">
        <f>IF(AND(CY$2&gt;=$D16,CY$2&lt;=$E16,WEEKDAY(CY$2,2)&lt;6,_xlfn.XLOOKUP(CY$2,Fériés!$B$3:$B$5,Fériés!$B$3:$B$5,0,0)=0),"1","")</f>
        <v/>
      </c>
      <c r="CZ16" s="6" t="str">
        <f>IF(AND(CZ$2&gt;=$D16,CZ$2&lt;=$E16,WEEKDAY(CZ$2,2)&lt;6,_xlfn.XLOOKUP(CZ$2,Fériés!$B$3:$B$5,Fériés!$B$3:$B$5,0,0)=0),"1","")</f>
        <v/>
      </c>
      <c r="DA16" s="16" t="str">
        <f>IF(AND(DA$2&gt;=$D16,DA$2&lt;=$E16,WEEKDAY(DA$2,2)&lt;6,_xlfn.XLOOKUP(DA$2,Fériés!$B$3:$B$5,Fériés!$B$3:$B$5,0,0)=0),"1","")</f>
        <v/>
      </c>
      <c r="DB16" s="16" t="str">
        <f>IF(AND(DB$2&gt;=$D16,DB$2&lt;=$E16,WEEKDAY(DB$2,2)&lt;6,_xlfn.XLOOKUP(DB$2,Fériés!$B$3:$B$5,Fériés!$B$3:$B$5,0,0)=0),"1","")</f>
        <v/>
      </c>
    </row>
    <row r="17" spans="2:106" ht="15.75" thickTop="1" x14ac:dyDescent="0.25">
      <c r="B17" s="10"/>
      <c r="C17" s="11"/>
      <c r="D17" s="20">
        <f>WORKDAY(E17,-F17,Fériés!B11:B13)</f>
        <v>44239</v>
      </c>
      <c r="E17" s="13">
        <v>44245</v>
      </c>
      <c r="F17" s="12">
        <v>4</v>
      </c>
      <c r="G17" s="10"/>
      <c r="H17" s="17" t="str">
        <f>IF(AND(H$2&gt;=$D17,H$2&lt;=$E17,WEEKDAY(H$2,2)&lt;6,_xlfn.XLOOKUP(H$2,Fériés!$B$3:$B$5,Fériés!$B$3:$B$5,0,0)=0),"1","")</f>
        <v/>
      </c>
      <c r="I17" s="16" t="str">
        <f>IF(AND(I$2&gt;=$D17,I$2&lt;=$E17,WEEKDAY(I$2,2)&lt;6,_xlfn.XLOOKUP(I$2,Fériés!$B$3:$B$5,Fériés!$B$3:$B$5,0,0)=0),"1","")</f>
        <v/>
      </c>
      <c r="J17" s="17" t="str">
        <f>IF(AND(J$2&gt;=$D17,J$2&lt;=$E17,WEEKDAY(J$2,2)&lt;6,_xlfn.XLOOKUP(J$2,Fériés!$B$3:$B$5,Fériés!$B$3:$B$5,0,0)=0),"1","")</f>
        <v/>
      </c>
      <c r="K17" s="16" t="str">
        <f>IF(AND(K$2&gt;=$D17,K$2&lt;=$E17,WEEKDAY(K$2,2)&lt;6,_xlfn.XLOOKUP(K$2,Fériés!$B$3:$B$5,Fériés!$B$3:$B$5,0,0)=0),"1","")</f>
        <v/>
      </c>
      <c r="L17" s="16" t="str">
        <f>IF(AND(L$2&gt;=$D17,L$2&lt;=$E17,WEEKDAY(L$2,2)&lt;6,_xlfn.XLOOKUP(L$2,Fériés!$B$3:$B$5,Fériés!$B$3:$B$5,0,0)=0),"1","")</f>
        <v/>
      </c>
      <c r="M17" s="16" t="str">
        <f>IF(AND(M$2&gt;=$D17,M$2&lt;=$E17,WEEKDAY(M$2,2)&lt;6,_xlfn.XLOOKUP(M$2,Fériés!$B$3:$B$5,Fériés!$B$3:$B$5,0,0)=0),"1","")</f>
        <v/>
      </c>
      <c r="N17" s="16" t="str">
        <f>IF(AND(N$2&gt;=$D17,N$2&lt;=$E17,WEEKDAY(N$2,2)&lt;6,_xlfn.XLOOKUP(N$2,Fériés!$B$3:$B$5,Fériés!$B$3:$B$5,0,0)=0),"1","")</f>
        <v/>
      </c>
      <c r="O17" s="16" t="str">
        <f>IF(AND(O$2&gt;=$D17,O$2&lt;=$E17,WEEKDAY(O$2,2)&lt;6,_xlfn.XLOOKUP(O$2,Fériés!$B$3:$B$5,Fériés!$B$3:$B$5,0,0)=0),"1","")</f>
        <v/>
      </c>
      <c r="P17" s="16" t="str">
        <f>IF(AND(P$2&gt;=$D17,P$2&lt;=$E17,WEEKDAY(P$2,2)&lt;6,_xlfn.XLOOKUP(P$2,Fériés!$B$3:$B$5,Fériés!$B$3:$B$5,0,0)=0),"1","")</f>
        <v/>
      </c>
      <c r="Q17" s="16" t="str">
        <f>IF(AND(Q$2&gt;=$D17,Q$2&lt;=$E17,WEEKDAY(Q$2,2)&lt;6,_xlfn.XLOOKUP(Q$2,Fériés!$B$3:$B$5,Fériés!$B$3:$B$5,0,0)=0),"1","")</f>
        <v/>
      </c>
      <c r="R17" s="16" t="str">
        <f>IF(AND(R$2&gt;=$D17,R$2&lt;=$E17,WEEKDAY(R$2,2)&lt;6,_xlfn.XLOOKUP(R$2,Fériés!$B$3:$B$5,Fériés!$B$3:$B$5,0,0)=0),"1","")</f>
        <v/>
      </c>
      <c r="S17" s="16" t="str">
        <f>IF(AND(S$2&gt;=$D17,S$2&lt;=$E17,WEEKDAY(S$2,2)&lt;6,_xlfn.XLOOKUP(S$2,Fériés!$B$3:$B$5,Fériés!$B$3:$B$5,0,0)=0),"1","")</f>
        <v/>
      </c>
      <c r="T17" s="16" t="str">
        <f>IF(AND(T$2&gt;=$D17,T$2&lt;=$E17,WEEKDAY(T$2,2)&lt;6,_xlfn.XLOOKUP(T$2,Fériés!$B$3:$B$5,Fériés!$B$3:$B$5,0,0)=0),"1","")</f>
        <v/>
      </c>
      <c r="U17" s="16" t="str">
        <f>IF(AND(U$2&gt;=$D17,U$2&lt;=$E17,WEEKDAY(U$2,2)&lt;6,_xlfn.XLOOKUP(U$2,Fériés!$B$3:$B$5,Fériés!$B$3:$B$5,0,0)=0),"1","")</f>
        <v/>
      </c>
      <c r="V17" s="16" t="str">
        <f>IF(AND(V$2&gt;=$D17,V$2&lt;=$E17,WEEKDAY(V$2,2)&lt;6,_xlfn.XLOOKUP(V$2,Fériés!$B$3:$B$5,Fériés!$B$3:$B$5,0,0)=0),"1","")</f>
        <v>1</v>
      </c>
      <c r="W17" s="16" t="str">
        <f>IF(AND(W$2&gt;=$D17,W$2&lt;=$E17,WEEKDAY(W$2,2)&lt;6,_xlfn.XLOOKUP(W$2,Fériés!$B$3:$B$5,Fériés!$B$3:$B$5,0,0)=0),"1","")</f>
        <v/>
      </c>
      <c r="X17" s="16" t="str">
        <f>IF(AND(X$2&gt;=$D17,X$2&lt;=$E17,WEEKDAY(X$2,2)&lt;6,_xlfn.XLOOKUP(X$2,Fériés!$B$3:$B$5,Fériés!$B$3:$B$5,0,0)=0),"1","")</f>
        <v/>
      </c>
      <c r="Y17" s="16" t="str">
        <f>IF(AND(Y$2&gt;=$D17,Y$2&lt;=$E17,WEEKDAY(Y$2,2)&lt;6,_xlfn.XLOOKUP(Y$2,Fériés!$B$3:$B$5,Fériés!$B$3:$B$5,0,0)=0),"1","")</f>
        <v>1</v>
      </c>
      <c r="Z17" s="16" t="str">
        <f>IF(AND(Z$2&gt;=$D17,Z$2&lt;=$E17,WEEKDAY(Z$2,2)&lt;6,_xlfn.XLOOKUP(Z$2,Fériés!$B$3:$B$5,Fériés!$B$3:$B$5,0,0)=0),"1","")</f>
        <v>1</v>
      </c>
      <c r="AA17" s="16" t="str">
        <f>IF(AND(AA$2&gt;=$D17,AA$2&lt;=$E17,WEEKDAY(AA$2,2)&lt;6,_xlfn.XLOOKUP(AA$2,Fériés!$B$3:$B$5,Fériés!$B$3:$B$5,0,0)=0),"1","")</f>
        <v>1</v>
      </c>
      <c r="AB17" s="16" t="str">
        <f>IF(AND(AB$2&gt;=$D17,AB$2&lt;=$E17,WEEKDAY(AB$2,2)&lt;6,_xlfn.XLOOKUP(AB$2,Fériés!$B$3:$B$5,Fériés!$B$3:$B$5,0,0)=0),"1","")</f>
        <v>1</v>
      </c>
      <c r="AC17" s="16" t="str">
        <f>IF(AND(AC$2&gt;=$D17,AC$2&lt;=$E17,WEEKDAY(AC$2,2)&lt;6,_xlfn.XLOOKUP(AC$2,Fériés!$B$3:$B$5,Fériés!$B$3:$B$5,0,0)=0),"1","")</f>
        <v/>
      </c>
      <c r="AD17" s="16" t="str">
        <f>IF(AND(AD$2&gt;=$D17,AD$2&lt;=$E17,WEEKDAY(AD$2,2)&lt;6,_xlfn.XLOOKUP(AD$2,Fériés!$B$3:$B$5,Fériés!$B$3:$B$5,0,0)=0),"1","")</f>
        <v/>
      </c>
      <c r="AE17" s="16" t="str">
        <f>IF(AND(AE$2&gt;=$D17,AE$2&lt;=$E17,WEEKDAY(AE$2,2)&lt;6,_xlfn.XLOOKUP(AE$2,Fériés!$B$3:$B$5,Fériés!$B$3:$B$5,0,0)=0),"1","")</f>
        <v/>
      </c>
      <c r="AF17" s="16" t="str">
        <f>IF(AND(AF$2&gt;=$D17,AF$2&lt;=$E17,WEEKDAY(AF$2,2)&lt;6,_xlfn.XLOOKUP(AF$2,Fériés!$B$3:$B$5,Fériés!$B$3:$B$5,0,0)=0),"1","")</f>
        <v/>
      </c>
      <c r="AG17" s="16" t="str">
        <f>IF(AND(AG$2&gt;=$D17,AG$2&lt;=$E17,WEEKDAY(AG$2,2)&lt;6,_xlfn.XLOOKUP(AG$2,Fériés!$B$3:$B$5,Fériés!$B$3:$B$5,0,0)=0),"1","")</f>
        <v/>
      </c>
      <c r="AH17" s="16" t="str">
        <f>IF(AND(AH$2&gt;=$D17,AH$2&lt;=$E17,WEEKDAY(AH$2,2)&lt;6,_xlfn.XLOOKUP(AH$2,Fériés!$B$3:$B$5,Fériés!$B$3:$B$5,0,0)=0),"1","")</f>
        <v/>
      </c>
      <c r="AI17" s="16" t="str">
        <f>IF(AND(AI$2&gt;=$D17,AI$2&lt;=$E17,WEEKDAY(AI$2,2)&lt;6,_xlfn.XLOOKUP(AI$2,Fériés!$B$3:$B$5,Fériés!$B$3:$B$5,0,0)=0),"1","")</f>
        <v/>
      </c>
      <c r="AJ17" s="16" t="str">
        <f>IF(AND(AJ$2&gt;=$D17,AJ$2&lt;=$E17,WEEKDAY(AJ$2,2)&lt;6,_xlfn.XLOOKUP(AJ$2,Fériés!$B$3:$B$5,Fériés!$B$3:$B$5,0,0)=0),"1","")</f>
        <v/>
      </c>
      <c r="AK17" s="16" t="str">
        <f>IF(AND(AK$2&gt;=$D17,AK$2&lt;=$E17,WEEKDAY(AK$2,2)&lt;6,_xlfn.XLOOKUP(AK$2,Fériés!$B$3:$B$5,Fériés!$B$3:$B$5,0,0)=0),"1","")</f>
        <v/>
      </c>
      <c r="AL17" s="16" t="str">
        <f>IF(AND(AL$2&gt;=$D17,AL$2&lt;=$E17,WEEKDAY(AL$2,2)&lt;6,_xlfn.XLOOKUP(AL$2,Fériés!$B$3:$B$5,Fériés!$B$3:$B$5,0,0)=0),"1","")</f>
        <v/>
      </c>
      <c r="AM17" s="16" t="str">
        <f>IF(AND(AM$2&gt;=$D17,AM$2&lt;=$E17,WEEKDAY(AM$2,2)&lt;6,_xlfn.XLOOKUP(AM$2,Fériés!$B$3:$B$5,Fériés!$B$3:$B$5,0,0)=0),"1","")</f>
        <v/>
      </c>
      <c r="AN17" s="16" t="str">
        <f>IF(AND(AN$2&gt;=$D17,AN$2&lt;=$E17,WEEKDAY(AN$2,2)&lt;6,_xlfn.XLOOKUP(AN$2,Fériés!$B$3:$B$5,Fériés!$B$3:$B$5,0,0)=0),"1","")</f>
        <v/>
      </c>
      <c r="AO17" s="16" t="str">
        <f>IF(AND(AO$2&gt;=$D17,AO$2&lt;=$E17,WEEKDAY(AO$2,2)&lt;6,_xlfn.XLOOKUP(AO$2,Fériés!$B$3:$B$5,Fériés!$B$3:$B$5,0,0)=0),"1","")</f>
        <v/>
      </c>
      <c r="AP17" s="16" t="str">
        <f>IF(AND(AP$2&gt;=$D17,AP$2&lt;=$E17,WEEKDAY(AP$2,2)&lt;6,_xlfn.XLOOKUP(AP$2,Fériés!$B$3:$B$5,Fériés!$B$3:$B$5,0,0)=0),"1","")</f>
        <v/>
      </c>
      <c r="AQ17" s="16" t="str">
        <f>IF(AND(AQ$2&gt;=$D17,AQ$2&lt;=$E17,WEEKDAY(AQ$2,2)&lt;6,_xlfn.XLOOKUP(AQ$2,Fériés!$B$3:$B$5,Fériés!$B$3:$B$5,0,0)=0),"1","")</f>
        <v/>
      </c>
      <c r="AR17" s="16" t="str">
        <f>IF(AND(AR$2&gt;=$D17,AR$2&lt;=$E17,WEEKDAY(AR$2,2)&lt;6,_xlfn.XLOOKUP(AR$2,Fériés!$B$3:$B$5,Fériés!$B$3:$B$5,0,0)=0),"1","")</f>
        <v/>
      </c>
      <c r="AS17" s="16" t="str">
        <f>IF(AND(AS$2&gt;=$D17,AS$2&lt;=$E17,WEEKDAY(AS$2,2)&lt;6,_xlfn.XLOOKUP(AS$2,Fériés!$B$3:$B$5,Fériés!$B$3:$B$5,0,0)=0),"1","")</f>
        <v/>
      </c>
      <c r="AT17" s="16" t="str">
        <f>IF(AND(AT$2&gt;=$D17,AT$2&lt;=$E17,WEEKDAY(AT$2,2)&lt;6,_xlfn.XLOOKUP(AT$2,Fériés!$B$3:$B$5,Fériés!$B$3:$B$5,0,0)=0),"1","")</f>
        <v/>
      </c>
      <c r="AU17" s="16" t="str">
        <f>IF(AND(AU$2&gt;=$D17,AU$2&lt;=$E17,WEEKDAY(AU$2,2)&lt;6,_xlfn.XLOOKUP(AU$2,Fériés!$B$3:$B$5,Fériés!$B$3:$B$5,0,0)=0),"1","")</f>
        <v/>
      </c>
      <c r="AV17" s="16" t="str">
        <f>IF(AND(AV$2&gt;=$D17,AV$2&lt;=$E17,WEEKDAY(AV$2,2)&lt;6,_xlfn.XLOOKUP(AV$2,Fériés!$B$3:$B$5,Fériés!$B$3:$B$5,0,0)=0),"1","")</f>
        <v/>
      </c>
      <c r="AW17" s="16" t="str">
        <f>IF(AND(AW$2&gt;=$D17,AW$2&lt;=$E17,WEEKDAY(AW$2,2)&lt;6,_xlfn.XLOOKUP(AW$2,Fériés!$B$3:$B$5,Fériés!$B$3:$B$5,0,0)=0),"1","")</f>
        <v/>
      </c>
      <c r="AX17" s="16" t="str">
        <f>IF(AND(AX$2&gt;=$D17,AX$2&lt;=$E17,WEEKDAY(AX$2,2)&lt;6,_xlfn.XLOOKUP(AX$2,Fériés!$B$3:$B$5,Fériés!$B$3:$B$5,0,0)=0),"1","")</f>
        <v/>
      </c>
      <c r="AY17" s="16" t="str">
        <f>IF(AND(AY$2&gt;=$D17,AY$2&lt;=$E17,WEEKDAY(AY$2,2)&lt;6,_xlfn.XLOOKUP(AY$2,Fériés!$B$3:$B$5,Fériés!$B$3:$B$5,0,0)=0),"1","")</f>
        <v/>
      </c>
      <c r="AZ17" s="16" t="str">
        <f>IF(AND(AZ$2&gt;=$D17,AZ$2&lt;=$E17,WEEKDAY(AZ$2,2)&lt;6,_xlfn.XLOOKUP(AZ$2,Fériés!$B$3:$B$5,Fériés!$B$3:$B$5,0,0)=0),"1","")</f>
        <v/>
      </c>
      <c r="BA17" s="16" t="str">
        <f>IF(AND(BA$2&gt;=$D17,BA$2&lt;=$E17,WEEKDAY(BA$2,2)&lt;6,_xlfn.XLOOKUP(BA$2,Fériés!$B$3:$B$5,Fériés!$B$3:$B$5,0,0)=0),"1","")</f>
        <v/>
      </c>
      <c r="BB17" s="16" t="str">
        <f>IF(AND(BB$2&gt;=$D17,BB$2&lt;=$E17,WEEKDAY(BB$2,2)&lt;6,_xlfn.XLOOKUP(BB$2,Fériés!$B$3:$B$5,Fériés!$B$3:$B$5,0,0)=0),"1","")</f>
        <v/>
      </c>
      <c r="BC17" s="16" t="str">
        <f>IF(AND(BC$2&gt;=$D17,BC$2&lt;=$E17,WEEKDAY(BC$2,2)&lt;6,_xlfn.XLOOKUP(BC$2,Fériés!$B$3:$B$5,Fériés!$B$3:$B$5,0,0)=0),"1","")</f>
        <v/>
      </c>
      <c r="BD17" s="16" t="str">
        <f>IF(AND(BD$2&gt;=$D17,BD$2&lt;=$E17,WEEKDAY(BD$2,2)&lt;6,_xlfn.XLOOKUP(BD$2,Fériés!$B$3:$B$5,Fériés!$B$3:$B$5,0,0)=0),"1","")</f>
        <v/>
      </c>
      <c r="BE17" s="16" t="str">
        <f>IF(AND(BE$2&gt;=$D17,BE$2&lt;=$E17,WEEKDAY(BE$2,2)&lt;6,_xlfn.XLOOKUP(BE$2,Fériés!$B$3:$B$5,Fériés!$B$3:$B$5,0,0)=0),"1","")</f>
        <v/>
      </c>
      <c r="BF17" s="16" t="str">
        <f>IF(AND(BF$2&gt;=$D17,BF$2&lt;=$E17,WEEKDAY(BF$2,2)&lt;6,_xlfn.XLOOKUP(BF$2,Fériés!$B$3:$B$5,Fériés!$B$3:$B$5,0,0)=0),"1","")</f>
        <v/>
      </c>
      <c r="BG17" s="16" t="str">
        <f>IF(AND(BG$2&gt;=$D17,BG$2&lt;=$E17,WEEKDAY(BG$2,2)&lt;6,_xlfn.XLOOKUP(BG$2,Fériés!$B$3:$B$5,Fériés!$B$3:$B$5,0,0)=0),"1","")</f>
        <v/>
      </c>
      <c r="BH17" s="16" t="str">
        <f>IF(AND(BH$2&gt;=$D17,BH$2&lt;=$E17,WEEKDAY(BH$2,2)&lt;6,_xlfn.XLOOKUP(BH$2,Fériés!$B$3:$B$5,Fériés!$B$3:$B$5,0,0)=0),"1","")</f>
        <v/>
      </c>
      <c r="BI17" s="16" t="str">
        <f>IF(AND(BI$2&gt;=$D17,BI$2&lt;=$E17,WEEKDAY(BI$2,2)&lt;6,_xlfn.XLOOKUP(BI$2,Fériés!$B$3:$B$5,Fériés!$B$3:$B$5,0,0)=0),"1","")</f>
        <v/>
      </c>
      <c r="BJ17" s="16" t="str">
        <f>IF(AND(BJ$2&gt;=$D17,BJ$2&lt;=$E17,WEEKDAY(BJ$2,2)&lt;6,_xlfn.XLOOKUP(BJ$2,Fériés!$B$3:$B$5,Fériés!$B$3:$B$5,0,0)=0),"1","")</f>
        <v/>
      </c>
      <c r="BK17" s="16" t="str">
        <f>IF(AND(BK$2&gt;=$D17,BK$2&lt;=$E17,WEEKDAY(BK$2,2)&lt;6,_xlfn.XLOOKUP(BK$2,Fériés!$B$3:$B$5,Fériés!$B$3:$B$5,0,0)=0),"1","")</f>
        <v/>
      </c>
      <c r="BL17" s="16" t="str">
        <f>IF(AND(BL$2&gt;=$D17,BL$2&lt;=$E17,WEEKDAY(BL$2,2)&lt;6,_xlfn.XLOOKUP(BL$2,Fériés!$B$3:$B$5,Fériés!$B$3:$B$5,0,0)=0),"1","")</f>
        <v/>
      </c>
      <c r="BM17" s="16" t="str">
        <f>IF(AND(BM$2&gt;=$D17,BM$2&lt;=$E17,WEEKDAY(BM$2,2)&lt;6,_xlfn.XLOOKUP(BM$2,Fériés!$B$3:$B$5,Fériés!$B$3:$B$5,0,0)=0),"1","")</f>
        <v/>
      </c>
      <c r="BN17" s="16" t="str">
        <f>IF(AND(BN$2&gt;=$D17,BN$2&lt;=$E17,WEEKDAY(BN$2,2)&lt;6,_xlfn.XLOOKUP(BN$2,Fériés!$B$3:$B$5,Fériés!$B$3:$B$5,0,0)=0),"1","")</f>
        <v/>
      </c>
      <c r="BO17" s="16" t="str">
        <f>IF(AND(BO$2&gt;=$D17,BO$2&lt;=$E17,WEEKDAY(BO$2,2)&lt;6,_xlfn.XLOOKUP(BO$2,Fériés!$B$3:$B$5,Fériés!$B$3:$B$5,0,0)=0),"1","")</f>
        <v/>
      </c>
      <c r="BP17" s="16" t="str">
        <f>IF(AND(BP$2&gt;=$D17,BP$2&lt;=$E17,WEEKDAY(BP$2,2)&lt;6,_xlfn.XLOOKUP(BP$2,Fériés!$B$3:$B$5,Fériés!$B$3:$B$5,0,0)=0),"1","")</f>
        <v/>
      </c>
      <c r="BQ17" s="16" t="str">
        <f>IF(AND(BQ$2&gt;=$D17,BQ$2&lt;=$E17,WEEKDAY(BQ$2,2)&lt;6,_xlfn.XLOOKUP(BQ$2,Fériés!$B$3:$B$5,Fériés!$B$3:$B$5,0,0)=0),"1","")</f>
        <v/>
      </c>
      <c r="BR17" s="16" t="str">
        <f>IF(AND(BR$2&gt;=$D17,BR$2&lt;=$E17,WEEKDAY(BR$2,2)&lt;6,_xlfn.XLOOKUP(BR$2,Fériés!$B$3:$B$5,Fériés!$B$3:$B$5,0,0)=0),"1","")</f>
        <v/>
      </c>
      <c r="BS17" s="16" t="str">
        <f>IF(AND(BS$2&gt;=$D17,BS$2&lt;=$E17,WEEKDAY(BS$2,2)&lt;6,_xlfn.XLOOKUP(BS$2,Fériés!$B$3:$B$5,Fériés!$B$3:$B$5,0,0)=0),"1","")</f>
        <v/>
      </c>
      <c r="BT17" s="16" t="str">
        <f>IF(AND(BT$2&gt;=$D17,BT$2&lt;=$E17,WEEKDAY(BT$2,2)&lt;6,_xlfn.XLOOKUP(BT$2,Fériés!$B$3:$B$5,Fériés!$B$3:$B$5,0,0)=0),"1","")</f>
        <v/>
      </c>
      <c r="BU17" s="16" t="str">
        <f>IF(AND(BU$2&gt;=$D17,BU$2&lt;=$E17,WEEKDAY(BU$2,2)&lt;6,_xlfn.XLOOKUP(BU$2,Fériés!$B$3:$B$5,Fériés!$B$3:$B$5,0,0)=0),"1","")</f>
        <v/>
      </c>
      <c r="BV17" s="16" t="str">
        <f>IF(AND(BV$2&gt;=$D17,BV$2&lt;=$E17,WEEKDAY(BV$2,2)&lt;6,_xlfn.XLOOKUP(BV$2,Fériés!$B$3:$B$5,Fériés!$B$3:$B$5,0,0)=0),"1","")</f>
        <v/>
      </c>
      <c r="BW17" s="16" t="str">
        <f>IF(AND(BW$2&gt;=$D17,BW$2&lt;=$E17,WEEKDAY(BW$2,2)&lt;6,_xlfn.XLOOKUP(BW$2,Fériés!$B$3:$B$5,Fériés!$B$3:$B$5,0,0)=0),"1","")</f>
        <v/>
      </c>
      <c r="BX17" s="16" t="str">
        <f>IF(AND(BX$2&gt;=$D17,BX$2&lt;=$E17,WEEKDAY(BX$2,2)&lt;6,_xlfn.XLOOKUP(BX$2,Fériés!$B$3:$B$5,Fériés!$B$3:$B$5,0,0)=0),"1","")</f>
        <v/>
      </c>
      <c r="BY17" s="16" t="str">
        <f>IF(AND(BY$2&gt;=$D17,BY$2&lt;=$E17,WEEKDAY(BY$2,2)&lt;6,_xlfn.XLOOKUP(BY$2,Fériés!$B$3:$B$5,Fériés!$B$3:$B$5,0,0)=0),"1","")</f>
        <v/>
      </c>
      <c r="BZ17" s="16" t="str">
        <f>IF(AND(BZ$2&gt;=$D17,BZ$2&lt;=$E17,WEEKDAY(BZ$2,2)&lt;6,_xlfn.XLOOKUP(BZ$2,Fériés!$B$3:$B$5,Fériés!$B$3:$B$5,0,0)=0),"1","")</f>
        <v/>
      </c>
      <c r="CA17" s="16" t="str">
        <f>IF(AND(CA$2&gt;=$D17,CA$2&lt;=$E17,WEEKDAY(CA$2,2)&lt;6,_xlfn.XLOOKUP(CA$2,Fériés!$B$3:$B$5,Fériés!$B$3:$B$5,0,0)=0),"1","")</f>
        <v/>
      </c>
      <c r="CB17" s="16" t="str">
        <f>IF(AND(CB$2&gt;=$D17,CB$2&lt;=$E17,WEEKDAY(CB$2,2)&lt;6,_xlfn.XLOOKUP(CB$2,Fériés!$B$3:$B$5,Fériés!$B$3:$B$5,0,0)=0),"1","")</f>
        <v/>
      </c>
      <c r="CC17" s="16" t="str">
        <f>IF(AND(CC$2&gt;=$D17,CC$2&lt;=$E17,WEEKDAY(CC$2,2)&lt;6,_xlfn.XLOOKUP(CC$2,Fériés!$B$3:$B$5,Fériés!$B$3:$B$5,0,0)=0),"1","")</f>
        <v/>
      </c>
      <c r="CD17" s="16" t="str">
        <f>IF(AND(CD$2&gt;=$D17,CD$2&lt;=$E17,WEEKDAY(CD$2,2)&lt;6,_xlfn.XLOOKUP(CD$2,Fériés!$B$3:$B$5,Fériés!$B$3:$B$5,0,0)=0),"1","")</f>
        <v/>
      </c>
      <c r="CE17" s="16" t="str">
        <f>IF(AND(CE$2&gt;=$D17,CE$2&lt;=$E17,WEEKDAY(CE$2,2)&lt;6,_xlfn.XLOOKUP(CE$2,Fériés!$B$3:$B$5,Fériés!$B$3:$B$5,0,0)=0),"1","")</f>
        <v/>
      </c>
      <c r="CF17" s="16" t="str">
        <f>IF(AND(CF$2&gt;=$D17,CF$2&lt;=$E17,WEEKDAY(CF$2,2)&lt;6,_xlfn.XLOOKUP(CF$2,Fériés!$B$3:$B$5,Fériés!$B$3:$B$5,0,0)=0),"1","")</f>
        <v/>
      </c>
      <c r="CG17" s="16" t="str">
        <f>IF(AND(CG$2&gt;=$D17,CG$2&lt;=$E17,WEEKDAY(CG$2,2)&lt;6,_xlfn.XLOOKUP(CG$2,Fériés!$B$3:$B$5,Fériés!$B$3:$B$5,0,0)=0),"1","")</f>
        <v/>
      </c>
      <c r="CH17" s="16" t="str">
        <f>IF(AND(CH$2&gt;=$D17,CH$2&lt;=$E17,WEEKDAY(CH$2,2)&lt;6,_xlfn.XLOOKUP(CH$2,Fériés!$B$3:$B$5,Fériés!$B$3:$B$5,0,0)=0),"1","")</f>
        <v/>
      </c>
      <c r="CI17" s="16" t="str">
        <f>IF(AND(CI$2&gt;=$D17,CI$2&lt;=$E17,WEEKDAY(CI$2,2)&lt;6,_xlfn.XLOOKUP(CI$2,Fériés!$B$3:$B$5,Fériés!$B$3:$B$5,0,0)=0),"1","")</f>
        <v/>
      </c>
      <c r="CJ17" s="16" t="str">
        <f>IF(AND(CJ$2&gt;=$D17,CJ$2&lt;=$E17,WEEKDAY(CJ$2,2)&lt;6,_xlfn.XLOOKUP(CJ$2,Fériés!$B$3:$B$5,Fériés!$B$3:$B$5,0,0)=0),"1","")</f>
        <v/>
      </c>
      <c r="CK17" s="16" t="str">
        <f>IF(AND(CK$2&gt;=$D17,CK$2&lt;=$E17,WEEKDAY(CK$2,2)&lt;6,_xlfn.XLOOKUP(CK$2,Fériés!$B$3:$B$5,Fériés!$B$3:$B$5,0,0)=0),"1","")</f>
        <v/>
      </c>
      <c r="CL17" s="16" t="str">
        <f>IF(AND(CL$2&gt;=$D17,CL$2&lt;=$E17,WEEKDAY(CL$2,2)&lt;6,_xlfn.XLOOKUP(CL$2,Fériés!$B$3:$B$5,Fériés!$B$3:$B$5,0,0)=0),"1","")</f>
        <v/>
      </c>
      <c r="CM17" s="16" t="str">
        <f>IF(AND(CM$2&gt;=$D17,CM$2&lt;=$E17,WEEKDAY(CM$2,2)&lt;6,_xlfn.XLOOKUP(CM$2,Fériés!$B$3:$B$5,Fériés!$B$3:$B$5,0,0)=0),"1","")</f>
        <v/>
      </c>
      <c r="CN17" s="16" t="str">
        <f>IF(AND(CN$2&gt;=$D17,CN$2&lt;=$E17,WEEKDAY(CN$2,2)&lt;6,_xlfn.XLOOKUP(CN$2,Fériés!$B$3:$B$5,Fériés!$B$3:$B$5,0,0)=0),"1","")</f>
        <v/>
      </c>
      <c r="CO17" s="16" t="str">
        <f>IF(AND(CO$2&gt;=$D17,CO$2&lt;=$E17,WEEKDAY(CO$2,2)&lt;6,_xlfn.XLOOKUP(CO$2,Fériés!$B$3:$B$5,Fériés!$B$3:$B$5,0,0)=0),"1","")</f>
        <v/>
      </c>
      <c r="CP17" s="16" t="str">
        <f>IF(AND(CP$2&gt;=$D17,CP$2&lt;=$E17,WEEKDAY(CP$2,2)&lt;6,_xlfn.XLOOKUP(CP$2,Fériés!$B$3:$B$5,Fériés!$B$3:$B$5,0,0)=0),"1","")</f>
        <v/>
      </c>
      <c r="CQ17" s="16" t="str">
        <f>IF(AND(CQ$2&gt;=$D17,CQ$2&lt;=$E17,WEEKDAY(CQ$2,2)&lt;6,_xlfn.XLOOKUP(CQ$2,Fériés!$B$3:$B$5,Fériés!$B$3:$B$5,0,0)=0),"1","")</f>
        <v/>
      </c>
      <c r="CR17" s="16" t="str">
        <f>IF(AND(CR$2&gt;=$D17,CR$2&lt;=$E17,WEEKDAY(CR$2,2)&lt;6,_xlfn.XLOOKUP(CR$2,Fériés!$B$3:$B$5,Fériés!$B$3:$B$5,0,0)=0),"1","")</f>
        <v/>
      </c>
      <c r="CS17" s="16" t="str">
        <f>IF(AND(CS$2&gt;=$D17,CS$2&lt;=$E17,WEEKDAY(CS$2,2)&lt;6,_xlfn.XLOOKUP(CS$2,Fériés!$B$3:$B$5,Fériés!$B$3:$B$5,0,0)=0),"1","")</f>
        <v/>
      </c>
      <c r="CT17" s="16" t="str">
        <f>IF(AND(CT$2&gt;=$D17,CT$2&lt;=$E17,WEEKDAY(CT$2,2)&lt;6,_xlfn.XLOOKUP(CT$2,Fériés!$B$3:$B$5,Fériés!$B$3:$B$5,0,0)=0),"1","")</f>
        <v/>
      </c>
      <c r="CU17" s="16" t="str">
        <f>IF(AND(CU$2&gt;=$D17,CU$2&lt;=$E17,WEEKDAY(CU$2,2)&lt;6,_xlfn.XLOOKUP(CU$2,Fériés!$B$3:$B$5,Fériés!$B$3:$B$5,0,0)=0),"1","")</f>
        <v/>
      </c>
      <c r="CV17" s="16" t="str">
        <f>IF(AND(CV$2&gt;=$D17,CV$2&lt;=$E17,WEEKDAY(CV$2,2)&lt;6,_xlfn.XLOOKUP(CV$2,Fériés!$B$3:$B$5,Fériés!$B$3:$B$5,0,0)=0),"1","")</f>
        <v/>
      </c>
      <c r="CW17" s="16" t="str">
        <f>IF(AND(CW$2&gt;=$D17,CW$2&lt;=$E17,WEEKDAY(CW$2,2)&lt;6,_xlfn.XLOOKUP(CW$2,Fériés!$B$3:$B$5,Fériés!$B$3:$B$5,0,0)=0),"1","")</f>
        <v/>
      </c>
      <c r="CX17" s="16" t="str">
        <f>IF(AND(CX$2&gt;=$D17,CX$2&lt;=$E17,WEEKDAY(CX$2,2)&lt;6,_xlfn.XLOOKUP(CX$2,Fériés!$B$3:$B$5,Fériés!$B$3:$B$5,0,0)=0),"1","")</f>
        <v/>
      </c>
      <c r="CY17" s="16" t="str">
        <f>IF(AND(CY$2&gt;=$D17,CY$2&lt;=$E17,WEEKDAY(CY$2,2)&lt;6,_xlfn.XLOOKUP(CY$2,Fériés!$B$3:$B$5,Fériés!$B$3:$B$5,0,0)=0),"1","")</f>
        <v/>
      </c>
      <c r="CZ17" s="16" t="str">
        <f>IF(AND(CZ$2&gt;=$D17,CZ$2&lt;=$E17,WEEKDAY(CZ$2,2)&lt;6,_xlfn.XLOOKUP(CZ$2,Fériés!$B$3:$B$5,Fériés!$B$3:$B$5,0,0)=0),"1","")</f>
        <v/>
      </c>
      <c r="DA17" s="16" t="str">
        <f>IF(AND(DA$2&gt;=$D17,DA$2&lt;=$E17,WEEKDAY(DA$2,2)&lt;6,_xlfn.XLOOKUP(DA$2,Fériés!$B$3:$B$5,Fériés!$B$3:$B$5,0,0)=0),"1","")</f>
        <v/>
      </c>
      <c r="DB17" s="16" t="str">
        <f>IF(AND(DB$2&gt;=$D17,DB$2&lt;=$E17,WEEKDAY(DB$2,2)&lt;6,_xlfn.XLOOKUP(DB$2,Fériés!$B$3:$B$5,Fériés!$B$3:$B$5,0,0)=0),"1","")</f>
        <v/>
      </c>
    </row>
  </sheetData>
  <phoneticPr fontId="2" type="noConversion"/>
  <conditionalFormatting sqref="H9:DB17">
    <cfRule type="cellIs" dxfId="3" priority="1" operator="equal">
      <formula>"1"</formula>
    </cfRule>
    <cfRule type="expression" dxfId="2" priority="2">
      <formula>IF(OR(WEEKDAY(H$2,2)=6, WEEKDAY(H$2,2)=7),TRUE,FALSE)</formula>
    </cfRule>
  </conditionalFormatting>
  <dataValidations count="1">
    <dataValidation type="date" operator="greaterThanOrEqual" allowBlank="1" showInputMessage="1" showErrorMessage="1" sqref="E9:E17" xr:uid="{A18D17E7-13D8-4FF5-99E2-4500FE8F22E5}">
      <formula1>D9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393098A3-B200-46FD-8C9C-15404E3E9931}">
            <xm:f>IF( _xlfn.XLOOKUP(H$2,Fériés!$B$3:$B$5,Fériés!$B$3:$B$5,0)  &gt;0,TRUE,FALSE)</xm:f>
            <x14:dxf>
              <fill>
                <patternFill>
                  <bgColor rgb="FFFF0000"/>
                </patternFill>
              </fill>
            </x14:dxf>
          </x14:cfRule>
          <xm:sqref>H9:DB17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33B07-ECFB-4091-9407-AB7230DC0CF4}">
  <dimension ref="B2:B5"/>
  <sheetViews>
    <sheetView workbookViewId="0">
      <selection activeCell="G13" sqref="G13"/>
    </sheetView>
  </sheetViews>
  <sheetFormatPr baseColWidth="10" defaultRowHeight="15" x14ac:dyDescent="0.25"/>
  <cols>
    <col min="2" max="2" width="20.5703125" bestFit="1" customWidth="1"/>
  </cols>
  <sheetData>
    <row r="2" spans="2:2" x14ac:dyDescent="0.25">
      <c r="B2" t="s">
        <v>6</v>
      </c>
    </row>
    <row r="3" spans="2:2" x14ac:dyDescent="0.25">
      <c r="B3" s="1">
        <v>44320</v>
      </c>
    </row>
    <row r="4" spans="2:2" x14ac:dyDescent="0.25">
      <c r="B4" s="1">
        <v>44236</v>
      </c>
    </row>
    <row r="5" spans="2:2" x14ac:dyDescent="0.25">
      <c r="B5" s="1">
        <v>44331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Fin_durée (WOP) </vt:lpstr>
      <vt:lpstr>Fériés</vt:lpstr>
      <vt:lpstr>'Fin_durée (WOP) '!Taches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Frenette</dc:creator>
  <cp:lastModifiedBy>François Frenette</cp:lastModifiedBy>
  <dcterms:created xsi:type="dcterms:W3CDTF">2021-02-03T19:08:06Z</dcterms:created>
  <dcterms:modified xsi:type="dcterms:W3CDTF">2021-02-04T16:20:24Z</dcterms:modified>
</cp:coreProperties>
</file>