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60" yWindow="80" windowWidth="11660" windowHeight="67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15" i="1"/>
  <c r="I15" s="1"/>
  <c r="H14"/>
  <c r="I14" s="1"/>
  <c r="H13"/>
  <c r="I13" s="1"/>
  <c r="H12"/>
  <c r="I12" s="1"/>
  <c r="H11"/>
  <c r="I11" s="1"/>
  <c r="H10"/>
  <c r="I10" s="1"/>
  <c r="H9"/>
  <c r="I9" s="1"/>
  <c r="H8"/>
  <c r="I8" s="1"/>
  <c r="H7"/>
  <c r="I7" s="1"/>
  <c r="H6"/>
  <c r="I6" s="1"/>
  <c r="H5"/>
  <c r="I5" s="1"/>
  <c r="H4"/>
  <c r="I4" s="1"/>
</calcChain>
</file>

<file path=xl/sharedStrings.xml><?xml version="1.0" encoding="utf-8"?>
<sst xmlns="http://schemas.openxmlformats.org/spreadsheetml/2006/main" count="14" uniqueCount="14">
  <si>
    <t>J-1</t>
  </si>
  <si>
    <t>J</t>
  </si>
  <si>
    <t>AA</t>
  </si>
  <si>
    <t>AD</t>
  </si>
  <si>
    <t>AE</t>
  </si>
  <si>
    <t>AI</t>
  </si>
  <si>
    <t>ALG</t>
  </si>
  <si>
    <t>AM</t>
  </si>
  <si>
    <t>AN</t>
  </si>
  <si>
    <t>ANT</t>
  </si>
  <si>
    <t>AP</t>
  </si>
  <si>
    <t>AR</t>
  </si>
  <si>
    <t>AF</t>
  </si>
  <si>
    <t>ADA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</si>
</sst>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7" fontId="2" fillId="2" borderId="6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/>
    <xf numFmtId="49" fontId="1" fillId="2" borderId="8" xfId="0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7" fontId="0" fillId="2" borderId="10" xfId="0" applyNumberFormat="1" applyFill="1" applyBorder="1" applyAlignment="1">
      <alignment horizontal="left" vertical="center"/>
    </xf>
    <xf numFmtId="17" fontId="2" fillId="2" borderId="10" xfId="0" applyNumberFormat="1" applyFont="1" applyFill="1" applyBorder="1" applyAlignment="1">
      <alignment horizontal="left" vertical="center"/>
    </xf>
    <xf numFmtId="0" fontId="0" fillId="3" borderId="11" xfId="0" applyFill="1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9" xfId="0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1" fillId="2" borderId="14" xfId="0" applyFont="1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 shrinkToFit="1"/>
    </xf>
    <xf numFmtId="0" fontId="0" fillId="2" borderId="12" xfId="0" applyFill="1" applyBorder="1" applyAlignment="1">
      <alignment horizontal="center" vertical="center" shrinkToFit="1"/>
    </xf>
    <xf numFmtId="2" fontId="0" fillId="0" borderId="15" xfId="0" applyNumberFormat="1" applyBorder="1" applyAlignment="1">
      <alignment horizontal="center" vertical="center"/>
    </xf>
  </cellXfs>
  <cellStyles count="1">
    <cellStyle name="Normal" xfId="0" builtinId="0"/>
  </cellStyles>
  <dxfs count="41"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E389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ont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22" sqref="E22"/>
    </sheetView>
  </sheetViews>
  <sheetFormatPr baseColWidth="10" defaultRowHeight="14.5"/>
  <cols>
    <col min="2" max="2" width="4.54296875" customWidth="1"/>
    <col min="5" max="5" width="7.7265625" customWidth="1"/>
    <col min="6" max="6" width="4.81640625" bestFit="1" customWidth="1"/>
    <col min="7" max="7" width="6.6328125" customWidth="1"/>
    <col min="8" max="8" width="6.7265625" customWidth="1"/>
  </cols>
  <sheetData>
    <row r="1" spans="1:10" ht="15.5" thickTop="1" thickBot="1">
      <c r="A1" s="1"/>
      <c r="B1" s="2"/>
      <c r="C1" s="2"/>
      <c r="D1" s="2"/>
      <c r="E1" s="2"/>
      <c r="F1" s="2"/>
      <c r="G1" s="2"/>
      <c r="H1" s="3"/>
      <c r="I1" s="3"/>
      <c r="J1" s="4"/>
    </row>
    <row r="2" spans="1:10" ht="15" thickTop="1">
      <c r="A2" s="5"/>
      <c r="B2" s="6"/>
      <c r="C2" s="6"/>
      <c r="D2" s="6"/>
      <c r="E2" s="7"/>
      <c r="F2" s="8"/>
      <c r="G2" s="6"/>
      <c r="H2" s="9"/>
      <c r="I2" s="10"/>
      <c r="J2" s="11"/>
    </row>
    <row r="3" spans="1:10" ht="15" thickBot="1">
      <c r="A3" s="12"/>
      <c r="B3" s="13"/>
      <c r="C3" s="14">
        <v>44105</v>
      </c>
      <c r="D3" s="15">
        <v>44228</v>
      </c>
      <c r="E3" s="16" t="s">
        <v>0</v>
      </c>
      <c r="F3" s="17" t="s">
        <v>1</v>
      </c>
      <c r="G3" s="18"/>
      <c r="H3" s="19"/>
      <c r="I3" s="20"/>
      <c r="J3" s="21"/>
    </row>
    <row r="4" spans="1:10" ht="15" thickTop="1">
      <c r="A4" s="24">
        <v>1.748E-3</v>
      </c>
      <c r="B4" s="25" t="s">
        <v>2</v>
      </c>
      <c r="C4" s="25">
        <v>2.1570000000000001E-3</v>
      </c>
      <c r="D4" s="25">
        <v>8.8330000000000006E-3</v>
      </c>
      <c r="E4" s="26">
        <v>505</v>
      </c>
      <c r="F4" s="26">
        <v>772</v>
      </c>
      <c r="G4" s="27"/>
      <c r="H4" s="28">
        <f t="shared" ref="H4:H15" si="0">D4/A4</f>
        <v>5.0532036613272311</v>
      </c>
      <c r="I4" s="22" t="str">
        <f t="shared" ref="I4:I15" si="1">IF($H4&gt;2.5,"0",IF($H4&gt;2.4,"1",IF($H4&gt;2.2,"2",IF($H4&gt;2,"3",IF($H4&gt;1.8,"4",IF($H4&gt;1.6,"5",IF($H4&gt;1.4,"6",IF($H4&gt;1.2,"7",IF($H4&gt;1,"8",IF($H4&gt;0.8,"9",IF($H4&gt;0.5,"10")))))))))))</f>
        <v>0</v>
      </c>
      <c r="J4" s="23"/>
    </row>
    <row r="5" spans="1:10">
      <c r="A5" s="24">
        <v>3.9600000000000002E-6</v>
      </c>
      <c r="B5" s="25" t="s">
        <v>3</v>
      </c>
      <c r="C5" s="25">
        <v>6.7299999999999999E-6</v>
      </c>
      <c r="D5" s="25">
        <v>1.039E-5</v>
      </c>
      <c r="E5" s="26">
        <v>1204</v>
      </c>
      <c r="F5" s="26">
        <v>4373</v>
      </c>
      <c r="G5" s="27"/>
      <c r="H5" s="28">
        <f t="shared" si="0"/>
        <v>2.6237373737373737</v>
      </c>
      <c r="I5" s="22" t="str">
        <f t="shared" si="1"/>
        <v>0</v>
      </c>
      <c r="J5" s="23"/>
    </row>
    <row r="6" spans="1:10">
      <c r="A6" s="24">
        <v>6.9999999999999999E-6</v>
      </c>
      <c r="B6" s="25" t="s">
        <v>13</v>
      </c>
      <c r="C6" s="25">
        <v>1.5760000000000002E-5</v>
      </c>
      <c r="D6" s="25">
        <v>1.225E-5</v>
      </c>
      <c r="E6" s="26">
        <v>35</v>
      </c>
      <c r="F6" s="26">
        <v>28</v>
      </c>
      <c r="G6" s="27"/>
      <c r="H6" s="28">
        <f t="shared" si="0"/>
        <v>1.75</v>
      </c>
      <c r="I6" s="22" t="str">
        <f t="shared" si="1"/>
        <v>5</v>
      </c>
      <c r="J6" s="23"/>
    </row>
    <row r="7" spans="1:10">
      <c r="A7" s="24">
        <v>1.02E-6</v>
      </c>
      <c r="B7" s="25" t="s">
        <v>4</v>
      </c>
      <c r="C7" s="25">
        <v>3.0000000000000001E-6</v>
      </c>
      <c r="D7" s="25">
        <v>1.5099999999999999E-6</v>
      </c>
      <c r="E7" s="26">
        <v>10</v>
      </c>
      <c r="F7" s="26">
        <v>14</v>
      </c>
      <c r="G7" s="27"/>
      <c r="H7" s="28">
        <f t="shared" si="0"/>
        <v>1.4803921568627452</v>
      </c>
      <c r="I7" s="22" t="str">
        <f t="shared" si="1"/>
        <v>6</v>
      </c>
      <c r="J7" s="23"/>
    </row>
    <row r="8" spans="1:10">
      <c r="A8" s="24">
        <v>1.3799999999999999E-6</v>
      </c>
      <c r="B8" s="25" t="s">
        <v>12</v>
      </c>
      <c r="C8" s="25">
        <v>2.61E-6</v>
      </c>
      <c r="D8" s="25">
        <v>2.4899999999999999E-6</v>
      </c>
      <c r="E8" s="26">
        <v>76</v>
      </c>
      <c r="F8" s="26">
        <v>100</v>
      </c>
      <c r="G8" s="27"/>
      <c r="H8" s="28">
        <f t="shared" si="0"/>
        <v>1.8043478260869565</v>
      </c>
      <c r="I8" s="22" t="str">
        <f t="shared" si="1"/>
        <v>4</v>
      </c>
      <c r="J8" s="23"/>
    </row>
    <row r="9" spans="1:10">
      <c r="A9" s="24">
        <v>1.8199999999999999E-6</v>
      </c>
      <c r="B9" s="25" t="s">
        <v>5</v>
      </c>
      <c r="C9" s="25">
        <v>4.5299999999999998E-6</v>
      </c>
      <c r="D9" s="25">
        <v>2.4899999999999999E-6</v>
      </c>
      <c r="E9" s="26">
        <v>31</v>
      </c>
      <c r="F9" s="26">
        <v>28</v>
      </c>
      <c r="G9" s="27"/>
      <c r="H9" s="28">
        <f t="shared" si="0"/>
        <v>1.3681318681318682</v>
      </c>
      <c r="I9" s="22" t="str">
        <f t="shared" si="1"/>
        <v>7</v>
      </c>
      <c r="J9" s="23"/>
    </row>
    <row r="10" spans="1:10">
      <c r="A10" s="24">
        <v>9.9499999999999996E-6</v>
      </c>
      <c r="B10" s="25" t="s">
        <v>6</v>
      </c>
      <c r="C10" s="25">
        <v>1.804E-5</v>
      </c>
      <c r="D10" s="25">
        <v>1.895E-5</v>
      </c>
      <c r="E10" s="26">
        <v>345</v>
      </c>
      <c r="F10" s="26">
        <v>298</v>
      </c>
      <c r="G10" s="27"/>
      <c r="H10" s="28">
        <f t="shared" si="0"/>
        <v>1.9045226130653268</v>
      </c>
      <c r="I10" s="22" t="str">
        <f t="shared" si="1"/>
        <v>4</v>
      </c>
      <c r="J10" s="23"/>
    </row>
    <row r="11" spans="1:10">
      <c r="A11" s="24">
        <v>3.8000000000000001E-7</v>
      </c>
      <c r="B11" s="25" t="s">
        <v>7</v>
      </c>
      <c r="C11" s="25">
        <v>5.8999999999999996E-7</v>
      </c>
      <c r="D11" s="25">
        <v>7.0999999999999998E-7</v>
      </c>
      <c r="E11" s="26">
        <v>70</v>
      </c>
      <c r="F11" s="26">
        <v>27</v>
      </c>
      <c r="G11" s="27"/>
      <c r="H11" s="28">
        <f t="shared" si="0"/>
        <v>1.8684210526315788</v>
      </c>
      <c r="I11" s="22" t="str">
        <f t="shared" si="1"/>
        <v>4</v>
      </c>
      <c r="J11" s="23"/>
    </row>
    <row r="12" spans="1:10">
      <c r="A12" s="24">
        <v>2.2000000000000001E-7</v>
      </c>
      <c r="B12" s="25" t="s">
        <v>8</v>
      </c>
      <c r="C12" s="25">
        <v>5.2E-7</v>
      </c>
      <c r="D12" s="25">
        <v>3.3999999999999997E-7</v>
      </c>
      <c r="E12" s="26">
        <v>33</v>
      </c>
      <c r="F12" s="26">
        <v>124</v>
      </c>
      <c r="G12" s="27"/>
      <c r="H12" s="28">
        <f t="shared" si="0"/>
        <v>1.5454545454545452</v>
      </c>
      <c r="I12" s="22" t="str">
        <f t="shared" si="1"/>
        <v>6</v>
      </c>
      <c r="J12" s="23"/>
    </row>
    <row r="13" spans="1:10">
      <c r="A13" s="24">
        <v>8.1299999999999997E-5</v>
      </c>
      <c r="B13" s="25" t="s">
        <v>9</v>
      </c>
      <c r="C13" s="25">
        <v>2.2460000000000001E-4</v>
      </c>
      <c r="D13" s="25">
        <v>1.3009999999999999E-4</v>
      </c>
      <c r="E13" s="26">
        <v>42</v>
      </c>
      <c r="F13" s="26">
        <v>18</v>
      </c>
      <c r="G13" s="27"/>
      <c r="H13" s="28">
        <f t="shared" si="0"/>
        <v>1.6002460024600245</v>
      </c>
      <c r="I13" s="22" t="str">
        <f t="shared" si="1"/>
        <v>5</v>
      </c>
      <c r="J13" s="23"/>
    </row>
    <row r="14" spans="1:10">
      <c r="A14" s="24">
        <v>6.6000000000000003E-7</v>
      </c>
      <c r="B14" s="25" t="s">
        <v>10</v>
      </c>
      <c r="C14" s="25">
        <v>2.2699999999999999E-6</v>
      </c>
      <c r="D14" s="25">
        <v>1.6500000000000001E-6</v>
      </c>
      <c r="E14" s="26">
        <v>684</v>
      </c>
      <c r="F14" s="26">
        <v>60</v>
      </c>
      <c r="G14" s="27"/>
      <c r="H14" s="28">
        <f t="shared" si="0"/>
        <v>2.5</v>
      </c>
      <c r="I14" s="22" t="str">
        <f t="shared" si="1"/>
        <v>1</v>
      </c>
      <c r="J14" s="23"/>
    </row>
    <row r="15" spans="1:10">
      <c r="A15" s="24">
        <v>1.9700000000000002E-6</v>
      </c>
      <c r="B15" s="25" t="s">
        <v>11</v>
      </c>
      <c r="C15" s="25">
        <v>3.4300000000000002E-6</v>
      </c>
      <c r="D15" s="25">
        <v>2.3599999999999999E-6</v>
      </c>
      <c r="E15" s="26">
        <v>14</v>
      </c>
      <c r="F15" s="26">
        <v>14</v>
      </c>
      <c r="G15" s="27"/>
      <c r="H15" s="28">
        <f t="shared" si="0"/>
        <v>1.1979695431472079</v>
      </c>
      <c r="I15" s="22" t="str">
        <f t="shared" si="1"/>
        <v>8</v>
      </c>
      <c r="J15" s="23"/>
    </row>
  </sheetData>
  <mergeCells count="3">
    <mergeCell ref="A1:J1"/>
    <mergeCell ref="E2:F2"/>
    <mergeCell ref="H2:I2"/>
  </mergeCells>
  <conditionalFormatting sqref="G4:G15">
    <cfRule type="expression" dxfId="12" priority="1">
      <formula>N&gt;M</formula>
    </cfRule>
    <cfRule type="expression" dxfId="11" priority="2">
      <formula>N&lt;M</formula>
    </cfRule>
  </conditionalFormatting>
  <conditionalFormatting sqref="A1:A2">
    <cfRule type="expression" dxfId="10" priority="1">
      <formula>IF(#REF!&gt;100,#REF!&gt;0)</formula>
    </cfRule>
  </conditionalFormatting>
  <conditionalFormatting sqref="G4:G15">
    <cfRule type="expression" dxfId="9" priority="10" stopIfTrue="1">
      <formula>F4&gt;E4</formula>
    </cfRule>
    <cfRule type="expression" dxfId="8" priority="11" stopIfTrue="1">
      <formula>F4&lt;E4</formula>
    </cfRule>
  </conditionalFormatting>
  <conditionalFormatting sqref="G4:G15">
    <cfRule type="expression" dxfId="7" priority="9" stopIfTrue="1">
      <formula>F4&lt;5</formula>
    </cfRule>
  </conditionalFormatting>
  <conditionalFormatting sqref="I4:I15">
    <cfRule type="expression" dxfId="6" priority="7" stopIfTrue="1">
      <formula>$S4&gt;=2.5</formula>
    </cfRule>
    <cfRule type="expression" dxfId="5" priority="8" stopIfTrue="1">
      <formula>$S4&lt;2</formula>
    </cfRule>
  </conditionalFormatting>
  <conditionalFormatting sqref="I4:I15">
    <cfRule type="expression" dxfId="4" priority="2" stopIfTrue="1">
      <formula>$S4&lt;1.25</formula>
    </cfRule>
    <cfRule type="expression" dxfId="3" priority="3" stopIfTrue="1">
      <formula>$S4&lt;1.5</formula>
    </cfRule>
    <cfRule type="expression" dxfId="2" priority="4" stopIfTrue="1">
      <formula>$S4&lt;1.8</formula>
    </cfRule>
    <cfRule type="expression" dxfId="1" priority="5" stopIfTrue="1">
      <formula>$S4&lt;=2.2</formula>
    </cfRule>
    <cfRule type="expression" dxfId="0" priority="6" stopIfTrue="1">
      <formula>$S4&lt;2.5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REMOX</dc:creator>
  <cp:lastModifiedBy>REMOX</cp:lastModifiedBy>
  <dcterms:created xsi:type="dcterms:W3CDTF">2021-02-02T05:01:45Z</dcterms:created>
  <dcterms:modified xsi:type="dcterms:W3CDTF">2021-02-02T05:19:45Z</dcterms:modified>
</cp:coreProperties>
</file>