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enware\Desktop\"/>
    </mc:Choice>
  </mc:AlternateContent>
  <xr:revisionPtr revIDLastSave="0" documentId="8_{6179FA1A-4833-4093-9F84-B10DC9BE3326}" xr6:coauthVersionLast="46" xr6:coauthVersionMax="46" xr10:uidLastSave="{00000000-0000-0000-0000-000000000000}"/>
  <bookViews>
    <workbookView xWindow="-120" yWindow="-120" windowWidth="29040" windowHeight="15840" xr2:uid="{2A21D1EC-B7E6-481D-B62C-0D6B7E42C70E}"/>
  </bookViews>
  <sheets>
    <sheet name="Janvier 2021" sheetId="1" r:id="rId1"/>
    <sheet name="Fevrier 2021" sheetId="2" r:id="rId2"/>
    <sheet name="Mars 2021" sheetId="4" r:id="rId3"/>
    <sheet name="Recap SAP" sheetId="3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4" l="1"/>
  <c r="H24" i="4"/>
  <c r="H23" i="4"/>
  <c r="H22" i="4"/>
  <c r="H21" i="4"/>
  <c r="H20" i="4"/>
  <c r="H19" i="4"/>
  <c r="H18" i="4"/>
  <c r="H17" i="4"/>
  <c r="H16" i="4"/>
  <c r="H15" i="4"/>
  <c r="H14" i="4"/>
  <c r="H13" i="4"/>
  <c r="H12" i="4"/>
  <c r="H11" i="4"/>
  <c r="H10" i="4"/>
  <c r="H9" i="4"/>
  <c r="H8" i="4"/>
  <c r="H7" i="4"/>
  <c r="H6" i="4"/>
  <c r="H5" i="4"/>
  <c r="H4" i="4"/>
  <c r="H3" i="4"/>
  <c r="H2" i="4"/>
  <c r="H26" i="4" s="1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H26" i="2" s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H26" i="1" s="1"/>
</calcChain>
</file>

<file path=xl/sharedStrings.xml><?xml version="1.0" encoding="utf-8"?>
<sst xmlns="http://schemas.openxmlformats.org/spreadsheetml/2006/main" count="71" uniqueCount="38">
  <si>
    <t>N client</t>
  </si>
  <si>
    <t>Date</t>
  </si>
  <si>
    <t>Nom</t>
  </si>
  <si>
    <t>Montant</t>
  </si>
  <si>
    <t>Type paiement</t>
  </si>
  <si>
    <t>Num cheque</t>
  </si>
  <si>
    <t>débours</t>
  </si>
  <si>
    <t>Total</t>
  </si>
  <si>
    <t>Num Facture</t>
  </si>
  <si>
    <t>Intervention</t>
  </si>
  <si>
    <t>CHEQUE</t>
  </si>
  <si>
    <t>F210104 - 00367-0001</t>
  </si>
  <si>
    <t>Assistance internet</t>
  </si>
  <si>
    <t>F210107 - 00368-0001</t>
  </si>
  <si>
    <t>F210107 - 00369-0001</t>
  </si>
  <si>
    <t>F210107 - 00370-0001</t>
  </si>
  <si>
    <t>VIREMENT</t>
  </si>
  <si>
    <t>F210111 - 00371-0001</t>
  </si>
  <si>
    <t>F210113 - 00372-0001</t>
  </si>
  <si>
    <t>F210122 - 00373-0001</t>
  </si>
  <si>
    <t>F210122 - 0048 -0001</t>
  </si>
  <si>
    <t>F210122 - 00374-0001</t>
  </si>
  <si>
    <t>F210121 - 0084-0001</t>
  </si>
  <si>
    <t>F210127 - 00374-0001</t>
  </si>
  <si>
    <t>F210129 - 00140-0001</t>
  </si>
  <si>
    <t>xxx</t>
  </si>
  <si>
    <t>yyy</t>
  </si>
  <si>
    <t>zzz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</si>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</sst>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9"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1D8C81-7AB5-4AC7-9E5A-5B8DC7ABD183}" name="Janvier21" displayName="Janvier21" ref="A1:J26" totalsRowCount="1">
  <tableColumns count="10">
    <tableColumn id="9" xr3:uid="{5A8C960A-30C1-436F-BB08-02A5E3DD1B11}" name="N client" dataDxfId="8"/>
    <tableColumn id="1" xr3:uid="{A4401B1A-5852-4813-B6A5-B13867C7E8AD}" name="Date"/>
    <tableColumn id="2" xr3:uid="{B86FE65C-A1E5-4340-99B7-B9B1CA907916}" name="Nom"/>
    <tableColumn id="3" xr3:uid="{6F80966E-20BB-40F8-A092-14731F5CCE89}" name="Montant"/>
    <tableColumn id="4" xr3:uid="{9466C7CC-F16C-45A3-AA99-8EF33D45FF06}" name="Type paiement"/>
    <tableColumn id="5" xr3:uid="{707CF463-5930-435A-A0DF-1FE57E4E7990}" name="Num cheque"/>
    <tableColumn id="7" xr3:uid="{E682FFFF-5FF3-4BA3-99E1-B520F87588C7}" name="débours"/>
    <tableColumn id="6" xr3:uid="{C6587DDF-4F42-4BFC-A72C-5FA654905CF6}" name="Total" totalsRowFunction="custom" dataDxfId="7">
      <calculatedColumnFormula>Janvier21[[#This Row],[Montant]]-Janvier21[[#This Row],[débours]]</calculatedColumnFormula>
      <totalsRowFormula>SUM(H2:H20)</totalsRowFormula>
    </tableColumn>
    <tableColumn id="8" xr3:uid="{A236DE97-3252-4EB8-8401-863E95F11F9A}" name="Num Facture"/>
    <tableColumn id="10" xr3:uid="{6E0150BD-51F8-46E6-A9D2-816083D2C75A}" name="Intervention" dataDxfId="6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80A983-5018-48CB-B5CD-230C3821B4BB}" name="Janvier213" displayName="Janvier213" ref="A1:J26" totalsRowCount="1">
  <tableColumns count="10">
    <tableColumn id="9" xr3:uid="{1D3565C2-D8FC-44FF-9865-38B534141A14}" name="N client" dataDxfId="5"/>
    <tableColumn id="1" xr3:uid="{F1230B4C-A4BA-407B-9553-BBCEE9B31066}" name="Date"/>
    <tableColumn id="2" xr3:uid="{80C8E913-A6CC-42F6-B468-0E496E4CBC20}" name="Nom"/>
    <tableColumn id="3" xr3:uid="{CB90BD8A-B8D2-445B-846B-CD3E580FC561}" name="Montant"/>
    <tableColumn id="4" xr3:uid="{08363962-1B28-484C-B034-FA97CB85483B}" name="Type paiement"/>
    <tableColumn id="5" xr3:uid="{8F142F7F-FFDF-4728-96D8-B751BA727957}" name="Num cheque"/>
    <tableColumn id="7" xr3:uid="{18C59DC7-FAB7-4417-941A-CFC938D1A8F9}" name="débours"/>
    <tableColumn id="6" xr3:uid="{9884B64E-BCC1-40DF-B315-96016C12A401}" name="Total" totalsRowFunction="custom" dataDxfId="4">
      <calculatedColumnFormula>Janvier213[[#This Row],[Montant]]-Janvier213[[#This Row],[débours]]</calculatedColumnFormula>
      <totalsRowFormula>SUM(H2:H20)</totalsRowFormula>
    </tableColumn>
    <tableColumn id="8" xr3:uid="{DBBF92F2-689A-45A3-9F45-20BE92C5E51A}" name="Num Facture"/>
    <tableColumn id="10" xr3:uid="{47E6C22D-7C95-449D-BE0E-43195A5EF65E}" name="Intervention" dataDxfId="3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1C37C0-51D8-4F2E-9FA8-CA4D6ADCE8BD}" name="Janvier2134" displayName="Janvier2134" ref="A1:J26" totalsRowCount="1">
  <tableColumns count="10">
    <tableColumn id="9" xr3:uid="{6BB4C14E-CFF9-4391-A5A0-EE906A1B1982}" name="N client" dataDxfId="2"/>
    <tableColumn id="1" xr3:uid="{7CFBBCD3-6BD5-46FA-A228-77CE1593D9D0}" name="Date"/>
    <tableColumn id="2" xr3:uid="{66D6ECB6-AD1F-4469-88B0-1840B448E875}" name="Nom"/>
    <tableColumn id="3" xr3:uid="{6F988855-9544-4182-878C-EE27D86412EB}" name="Montant"/>
    <tableColumn id="4" xr3:uid="{790DF943-48B9-4F11-B4C2-56229BB42B23}" name="Type paiement"/>
    <tableColumn id="5" xr3:uid="{1F2CB3A5-26B1-42C2-8324-9605F10860C8}" name="Num cheque"/>
    <tableColumn id="7" xr3:uid="{2B07F30B-5D99-458A-8E22-C13CFBB83FBD}" name="débours"/>
    <tableColumn id="6" xr3:uid="{042BC502-1032-41FC-8FC4-C16C8C2AD6FB}" name="Total" totalsRowFunction="custom" dataDxfId="1">
      <calculatedColumnFormula>Janvier2134[[#This Row],[Montant]]-Janvier2134[[#This Row],[débours]]</calculatedColumnFormula>
      <totalsRowFormula>SUM(H2:H20)</totalsRowFormula>
    </tableColumn>
    <tableColumn id="8" xr3:uid="{36CAA5C4-F5F0-4EE2-8251-124111739BA1}" name="Num Facture"/>
    <tableColumn id="10" xr3:uid="{0B976AFA-D36E-4A71-BB50-DED6EFFC8A3C}" name="Intervention" dataDxfId="0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C914F0-7811-4F05-8EB9-3E79ADE71010}">
  <dimension ref="A1:M27"/>
  <sheetViews>
    <sheetView tabSelected="1" workbookViewId="0">
      <selection activeCell="C15" sqref="C15"/>
    </sheetView>
  </sheetViews>
  <sheetFormatPr baseColWidth="10" defaultRowHeight="15" x14ac:dyDescent="0.25"/>
  <cols>
    <col min="1" max="1" width="10.140625" bestFit="1" customWidth="1"/>
    <col min="2" max="2" width="10.7109375" bestFit="1" customWidth="1"/>
    <col min="3" max="3" width="43.7109375" bestFit="1" customWidth="1"/>
    <col min="4" max="4" width="12" bestFit="1" customWidth="1"/>
    <col min="5" max="5" width="16.5703125" bestFit="1" customWidth="1"/>
    <col min="9" max="9" width="19.42578125" bestFit="1" customWidth="1"/>
    <col min="10" max="10" width="28.140625" customWidth="1"/>
    <col min="15" max="15" width="28.855468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3" x14ac:dyDescent="0.25">
      <c r="A2" s="1">
        <v>367</v>
      </c>
      <c r="B2" s="2">
        <v>44200</v>
      </c>
      <c r="C2" s="2" t="s">
        <v>25</v>
      </c>
      <c r="D2">
        <v>30</v>
      </c>
      <c r="E2" t="s">
        <v>10</v>
      </c>
      <c r="H2">
        <f>Janvier21[[#This Row],[Montant]]-Janvier21[[#This Row],[débours]]</f>
        <v>30</v>
      </c>
      <c r="I2" t="s">
        <v>11</v>
      </c>
      <c r="J2" s="3"/>
    </row>
    <row r="3" spans="1:13" x14ac:dyDescent="0.25">
      <c r="A3" s="1">
        <v>368</v>
      </c>
      <c r="B3" s="2">
        <v>44201</v>
      </c>
      <c r="C3" t="s">
        <v>26</v>
      </c>
      <c r="D3">
        <v>50</v>
      </c>
      <c r="E3" t="s">
        <v>10</v>
      </c>
      <c r="H3">
        <f>Janvier21[[#This Row],[Montant]]-Janvier21[[#This Row],[débours]]</f>
        <v>50</v>
      </c>
      <c r="I3" t="s">
        <v>13</v>
      </c>
    </row>
    <row r="4" spans="1:13" x14ac:dyDescent="0.25">
      <c r="A4" s="1">
        <v>369</v>
      </c>
      <c r="B4" s="2">
        <v>44202</v>
      </c>
      <c r="C4" t="s">
        <v>27</v>
      </c>
      <c r="D4">
        <v>60</v>
      </c>
      <c r="E4" t="s">
        <v>10</v>
      </c>
      <c r="H4">
        <f>Janvier21[[#This Row],[Montant]]-Janvier21[[#This Row],[débours]]</f>
        <v>60</v>
      </c>
      <c r="I4" t="s">
        <v>14</v>
      </c>
    </row>
    <row r="5" spans="1:13" x14ac:dyDescent="0.25">
      <c r="A5" s="1">
        <v>370</v>
      </c>
      <c r="B5" s="2">
        <v>44203</v>
      </c>
      <c r="C5" t="s">
        <v>28</v>
      </c>
      <c r="D5">
        <v>70</v>
      </c>
      <c r="E5" t="s">
        <v>10</v>
      </c>
      <c r="H5">
        <f>Janvier21[[#This Row],[Montant]]-Janvier21[[#This Row],[débours]]</f>
        <v>70</v>
      </c>
      <c r="I5" t="s">
        <v>15</v>
      </c>
    </row>
    <row r="6" spans="1:13" x14ac:dyDescent="0.25">
      <c r="A6" s="1">
        <v>222</v>
      </c>
      <c r="B6" s="2">
        <v>44207</v>
      </c>
      <c r="C6" t="s">
        <v>29</v>
      </c>
      <c r="D6">
        <v>30</v>
      </c>
      <c r="E6" t="s">
        <v>16</v>
      </c>
      <c r="H6">
        <f>Janvier21[[#This Row],[Montant]]-Janvier21[[#This Row],[débours]]</f>
        <v>30</v>
      </c>
      <c r="I6" t="s">
        <v>17</v>
      </c>
      <c r="K6" s="4"/>
      <c r="L6" s="4"/>
      <c r="M6" s="4"/>
    </row>
    <row r="7" spans="1:13" x14ac:dyDescent="0.25">
      <c r="A7" s="1">
        <v>371</v>
      </c>
      <c r="B7" s="2">
        <v>44208</v>
      </c>
      <c r="C7" t="s">
        <v>30</v>
      </c>
      <c r="D7">
        <v>54</v>
      </c>
      <c r="E7" t="s">
        <v>10</v>
      </c>
      <c r="H7">
        <f>Janvier21[[#This Row],[Montant]]-Janvier21[[#This Row],[débours]]</f>
        <v>54</v>
      </c>
      <c r="I7" t="s">
        <v>17</v>
      </c>
    </row>
    <row r="8" spans="1:13" x14ac:dyDescent="0.25">
      <c r="A8" s="1">
        <v>372</v>
      </c>
      <c r="B8" s="2">
        <v>44214</v>
      </c>
      <c r="C8" t="s">
        <v>31</v>
      </c>
      <c r="D8">
        <v>145</v>
      </c>
      <c r="E8" t="s">
        <v>16</v>
      </c>
      <c r="H8">
        <f>Janvier21[[#This Row],[Montant]]-Janvier21[[#This Row],[débours]]</f>
        <v>145</v>
      </c>
      <c r="I8" t="s">
        <v>18</v>
      </c>
    </row>
    <row r="9" spans="1:13" x14ac:dyDescent="0.25">
      <c r="A9" s="1">
        <v>373</v>
      </c>
      <c r="B9" s="2">
        <v>44218</v>
      </c>
      <c r="C9" t="s">
        <v>32</v>
      </c>
      <c r="D9">
        <v>45</v>
      </c>
      <c r="E9" t="s">
        <v>10</v>
      </c>
      <c r="H9">
        <f>Janvier21[[#This Row],[Montant]]-Janvier21[[#This Row],[débours]]</f>
        <v>45</v>
      </c>
      <c r="I9" t="s">
        <v>19</v>
      </c>
    </row>
    <row r="10" spans="1:13" x14ac:dyDescent="0.25">
      <c r="A10" s="1">
        <v>48</v>
      </c>
      <c r="B10" s="2">
        <v>44218</v>
      </c>
      <c r="C10" t="s">
        <v>33</v>
      </c>
      <c r="D10">
        <v>30</v>
      </c>
      <c r="E10" t="s">
        <v>10</v>
      </c>
      <c r="H10">
        <f>Janvier21[[#This Row],[Montant]]-Janvier21[[#This Row],[débours]]</f>
        <v>30</v>
      </c>
      <c r="I10" t="s">
        <v>20</v>
      </c>
    </row>
    <row r="11" spans="1:13" x14ac:dyDescent="0.25">
      <c r="A11" s="1">
        <v>374</v>
      </c>
      <c r="B11" s="2">
        <v>44218</v>
      </c>
      <c r="C11" t="s">
        <v>34</v>
      </c>
      <c r="D11">
        <v>30</v>
      </c>
      <c r="E11" t="s">
        <v>10</v>
      </c>
      <c r="H11">
        <f>Janvier21[[#This Row],[Montant]]-Janvier21[[#This Row],[débours]]</f>
        <v>30</v>
      </c>
      <c r="I11" t="s">
        <v>21</v>
      </c>
    </row>
    <row r="12" spans="1:13" x14ac:dyDescent="0.25">
      <c r="A12" s="1"/>
      <c r="B12" s="2">
        <v>44222</v>
      </c>
      <c r="C12" t="s">
        <v>35</v>
      </c>
      <c r="D12">
        <v>15</v>
      </c>
      <c r="E12" t="s">
        <v>10</v>
      </c>
      <c r="H12">
        <f>Janvier21[[#This Row],[Montant]]-Janvier21[[#This Row],[débours]]</f>
        <v>15</v>
      </c>
      <c r="I12" t="s">
        <v>22</v>
      </c>
    </row>
    <row r="13" spans="1:13" x14ac:dyDescent="0.25">
      <c r="A13" s="1">
        <v>375</v>
      </c>
      <c r="B13" s="2">
        <v>44223</v>
      </c>
      <c r="C13" t="s">
        <v>36</v>
      </c>
      <c r="D13">
        <v>50</v>
      </c>
      <c r="E13" t="s">
        <v>10</v>
      </c>
      <c r="H13">
        <f>Janvier21[[#This Row],[Montant]]-Janvier21[[#This Row],[débours]]</f>
        <v>50</v>
      </c>
      <c r="I13" t="s">
        <v>23</v>
      </c>
    </row>
    <row r="14" spans="1:13" x14ac:dyDescent="0.25">
      <c r="A14" s="1"/>
      <c r="B14" s="2">
        <v>44225</v>
      </c>
      <c r="C14" t="s">
        <v>37</v>
      </c>
      <c r="D14">
        <v>85</v>
      </c>
      <c r="E14" t="s">
        <v>10</v>
      </c>
      <c r="H14">
        <f>Janvier21[[#This Row],[Montant]]-Janvier21[[#This Row],[débours]]</f>
        <v>85</v>
      </c>
      <c r="I14" t="s">
        <v>24</v>
      </c>
    </row>
    <row r="15" spans="1:13" x14ac:dyDescent="0.25">
      <c r="A15" s="1"/>
      <c r="B15" s="2"/>
      <c r="H15">
        <f>Janvier21[[#This Row],[Montant]]-Janvier21[[#This Row],[débours]]</f>
        <v>0</v>
      </c>
    </row>
    <row r="16" spans="1:13" x14ac:dyDescent="0.25">
      <c r="A16" s="1"/>
      <c r="B16" s="2"/>
      <c r="H16">
        <f>Janvier21[[#This Row],[Montant]]-Janvier21[[#This Row],[débours]]</f>
        <v>0</v>
      </c>
    </row>
    <row r="17" spans="1:11" x14ac:dyDescent="0.25">
      <c r="A17" s="1"/>
      <c r="B17" s="2"/>
      <c r="H17">
        <f>Janvier21[[#This Row],[Montant]]-Janvier21[[#This Row],[débours]]</f>
        <v>0</v>
      </c>
    </row>
    <row r="18" spans="1:11" x14ac:dyDescent="0.25">
      <c r="A18" s="1"/>
      <c r="B18" s="2"/>
      <c r="H18">
        <f>Janvier21[[#This Row],[Montant]]-Janvier21[[#This Row],[débours]]</f>
        <v>0</v>
      </c>
    </row>
    <row r="19" spans="1:11" x14ac:dyDescent="0.25">
      <c r="A19" s="1"/>
      <c r="B19" s="2"/>
      <c r="H19">
        <f>Janvier21[[#This Row],[Montant]]-Janvier21[[#This Row],[débours]]</f>
        <v>0</v>
      </c>
    </row>
    <row r="20" spans="1:11" x14ac:dyDescent="0.25">
      <c r="A20" s="1"/>
      <c r="B20" s="2"/>
      <c r="H20">
        <f>Janvier21[[#This Row],[Montant]]-Janvier21[[#This Row],[débours]]</f>
        <v>0</v>
      </c>
    </row>
    <row r="21" spans="1:11" x14ac:dyDescent="0.25">
      <c r="A21" s="1"/>
      <c r="B21" s="2"/>
      <c r="H21">
        <f>Janvier21[[#This Row],[Montant]]-Janvier21[[#This Row],[débours]]</f>
        <v>0</v>
      </c>
    </row>
    <row r="22" spans="1:11" x14ac:dyDescent="0.25">
      <c r="A22" s="1"/>
      <c r="B22" s="2"/>
      <c r="H22">
        <f>Janvier21[[#This Row],[Montant]]-Janvier21[[#This Row],[débours]]</f>
        <v>0</v>
      </c>
    </row>
    <row r="23" spans="1:11" x14ac:dyDescent="0.25">
      <c r="A23" s="1"/>
      <c r="B23" s="2"/>
      <c r="H23">
        <f>Janvier21[[#This Row],[Montant]]-Janvier21[[#This Row],[débours]]</f>
        <v>0</v>
      </c>
    </row>
    <row r="24" spans="1:11" x14ac:dyDescent="0.25">
      <c r="A24" s="1"/>
      <c r="B24" s="2"/>
      <c r="H24">
        <f>Janvier21[[#This Row],[Montant]]-Janvier21[[#This Row],[débours]]</f>
        <v>0</v>
      </c>
    </row>
    <row r="25" spans="1:11" x14ac:dyDescent="0.25">
      <c r="A25" s="1"/>
      <c r="B25" s="2"/>
      <c r="H25">
        <f>Janvier21[[#This Row],[Montant]]-Janvier21[[#This Row],[débours]]</f>
        <v>0</v>
      </c>
    </row>
    <row r="26" spans="1:11" x14ac:dyDescent="0.25">
      <c r="H26">
        <f>SUM(H2:H20)</f>
        <v>694</v>
      </c>
    </row>
    <row r="27" spans="1:11" x14ac:dyDescent="0.25">
      <c r="H27" s="5"/>
      <c r="K27" s="5"/>
    </row>
  </sheetData>
  <mergeCells count="1">
    <mergeCell ref="K6:M6"/>
  </mergeCells>
  <dataValidations count="1">
    <dataValidation type="list" allowBlank="1" showDropDown="1" showInputMessage="1" showErrorMessage="1" sqref="K2" xr:uid="{77A47976-7F72-4462-99C8-AEFF4F48BB5F}">
      <formula1>#REF!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D9F468-F03A-4D5B-9533-EF3AFEA1B918}">
  <dimension ref="A1:M27"/>
  <sheetViews>
    <sheetView workbookViewId="0">
      <selection activeCell="K6" sqref="K6:M6"/>
    </sheetView>
  </sheetViews>
  <sheetFormatPr baseColWidth="10" defaultRowHeight="15" x14ac:dyDescent="0.25"/>
  <cols>
    <col min="1" max="1" width="10.140625" bestFit="1" customWidth="1"/>
    <col min="2" max="2" width="10.7109375" bestFit="1" customWidth="1"/>
    <col min="3" max="3" width="43.7109375" bestFit="1" customWidth="1"/>
    <col min="4" max="4" width="12" bestFit="1" customWidth="1"/>
    <col min="5" max="5" width="16.5703125" bestFit="1" customWidth="1"/>
    <col min="9" max="9" width="19.42578125" bestFit="1" customWidth="1"/>
    <col min="10" max="10" width="28.140625" customWidth="1"/>
    <col min="15" max="15" width="28.855468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3" x14ac:dyDescent="0.25">
      <c r="A2" s="1"/>
      <c r="B2" s="2"/>
      <c r="C2" s="2"/>
      <c r="H2">
        <f>Janvier213[[#This Row],[Montant]]-Janvier213[[#This Row],[débours]]</f>
        <v>0</v>
      </c>
      <c r="J2" s="3" t="s">
        <v>12</v>
      </c>
    </row>
    <row r="3" spans="1:13" x14ac:dyDescent="0.25">
      <c r="A3" s="1"/>
      <c r="B3" s="2"/>
      <c r="H3">
        <f>Janvier213[[#This Row],[Montant]]-Janvier213[[#This Row],[débours]]</f>
        <v>0</v>
      </c>
    </row>
    <row r="4" spans="1:13" x14ac:dyDescent="0.25">
      <c r="A4" s="1"/>
      <c r="B4" s="2"/>
      <c r="H4">
        <f>Janvier213[[#This Row],[Montant]]-Janvier213[[#This Row],[débours]]</f>
        <v>0</v>
      </c>
    </row>
    <row r="5" spans="1:13" x14ac:dyDescent="0.25">
      <c r="A5" s="1"/>
      <c r="B5" s="2"/>
      <c r="H5">
        <f>Janvier213[[#This Row],[Montant]]-Janvier213[[#This Row],[débours]]</f>
        <v>0</v>
      </c>
    </row>
    <row r="6" spans="1:13" x14ac:dyDescent="0.25">
      <c r="A6" s="1"/>
      <c r="B6" s="2"/>
      <c r="H6">
        <f>Janvier213[[#This Row],[Montant]]-Janvier213[[#This Row],[débours]]</f>
        <v>0</v>
      </c>
      <c r="K6" s="4"/>
      <c r="L6" s="4"/>
      <c r="M6" s="4"/>
    </row>
    <row r="7" spans="1:13" x14ac:dyDescent="0.25">
      <c r="A7" s="1"/>
      <c r="B7" s="2"/>
      <c r="H7">
        <f>Janvier213[[#This Row],[Montant]]-Janvier213[[#This Row],[débours]]</f>
        <v>0</v>
      </c>
    </row>
    <row r="8" spans="1:13" x14ac:dyDescent="0.25">
      <c r="A8" s="1"/>
      <c r="B8" s="2"/>
      <c r="H8">
        <f>Janvier213[[#This Row],[Montant]]-Janvier213[[#This Row],[débours]]</f>
        <v>0</v>
      </c>
    </row>
    <row r="9" spans="1:13" x14ac:dyDescent="0.25">
      <c r="A9" s="1"/>
      <c r="B9" s="2"/>
      <c r="H9">
        <f>Janvier213[[#This Row],[Montant]]-Janvier213[[#This Row],[débours]]</f>
        <v>0</v>
      </c>
    </row>
    <row r="10" spans="1:13" x14ac:dyDescent="0.25">
      <c r="A10" s="1"/>
      <c r="B10" s="2"/>
      <c r="H10">
        <f>Janvier213[[#This Row],[Montant]]-Janvier213[[#This Row],[débours]]</f>
        <v>0</v>
      </c>
    </row>
    <row r="11" spans="1:13" x14ac:dyDescent="0.25">
      <c r="A11" s="1"/>
      <c r="B11" s="2"/>
      <c r="H11">
        <f>Janvier213[[#This Row],[Montant]]-Janvier213[[#This Row],[débours]]</f>
        <v>0</v>
      </c>
    </row>
    <row r="12" spans="1:13" x14ac:dyDescent="0.25">
      <c r="A12" s="1"/>
      <c r="B12" s="2"/>
      <c r="H12">
        <f>Janvier213[[#This Row],[Montant]]-Janvier213[[#This Row],[débours]]</f>
        <v>0</v>
      </c>
    </row>
    <row r="13" spans="1:13" x14ac:dyDescent="0.25">
      <c r="A13" s="1"/>
      <c r="B13" s="2"/>
      <c r="H13">
        <f>Janvier213[[#This Row],[Montant]]-Janvier213[[#This Row],[débours]]</f>
        <v>0</v>
      </c>
    </row>
    <row r="14" spans="1:13" x14ac:dyDescent="0.25">
      <c r="A14" s="1"/>
      <c r="B14" s="2"/>
      <c r="H14">
        <f>Janvier213[[#This Row],[Montant]]-Janvier213[[#This Row],[débours]]</f>
        <v>0</v>
      </c>
    </row>
    <row r="15" spans="1:13" x14ac:dyDescent="0.25">
      <c r="A15" s="1"/>
      <c r="B15" s="2"/>
      <c r="H15">
        <f>Janvier213[[#This Row],[Montant]]-Janvier213[[#This Row],[débours]]</f>
        <v>0</v>
      </c>
    </row>
    <row r="16" spans="1:13" x14ac:dyDescent="0.25">
      <c r="A16" s="1"/>
      <c r="B16" s="2"/>
      <c r="H16">
        <f>Janvier213[[#This Row],[Montant]]-Janvier213[[#This Row],[débours]]</f>
        <v>0</v>
      </c>
    </row>
    <row r="17" spans="1:11" x14ac:dyDescent="0.25">
      <c r="A17" s="1"/>
      <c r="B17" s="2"/>
      <c r="H17">
        <f>Janvier213[[#This Row],[Montant]]-Janvier213[[#This Row],[débours]]</f>
        <v>0</v>
      </c>
    </row>
    <row r="18" spans="1:11" x14ac:dyDescent="0.25">
      <c r="A18" s="1"/>
      <c r="B18" s="2"/>
      <c r="H18">
        <f>Janvier213[[#This Row],[Montant]]-Janvier213[[#This Row],[débours]]</f>
        <v>0</v>
      </c>
    </row>
    <row r="19" spans="1:11" x14ac:dyDescent="0.25">
      <c r="A19" s="1"/>
      <c r="B19" s="2"/>
      <c r="H19">
        <f>Janvier213[[#This Row],[Montant]]-Janvier213[[#This Row],[débours]]</f>
        <v>0</v>
      </c>
    </row>
    <row r="20" spans="1:11" x14ac:dyDescent="0.25">
      <c r="A20" s="1"/>
      <c r="B20" s="2"/>
      <c r="H20">
        <f>Janvier213[[#This Row],[Montant]]-Janvier213[[#This Row],[débours]]</f>
        <v>0</v>
      </c>
    </row>
    <row r="21" spans="1:11" x14ac:dyDescent="0.25">
      <c r="A21" s="1"/>
      <c r="B21" s="2"/>
      <c r="H21">
        <f>Janvier213[[#This Row],[Montant]]-Janvier213[[#This Row],[débours]]</f>
        <v>0</v>
      </c>
    </row>
    <row r="22" spans="1:11" x14ac:dyDescent="0.25">
      <c r="A22" s="1"/>
      <c r="B22" s="2"/>
      <c r="H22">
        <f>Janvier213[[#This Row],[Montant]]-Janvier213[[#This Row],[débours]]</f>
        <v>0</v>
      </c>
    </row>
    <row r="23" spans="1:11" x14ac:dyDescent="0.25">
      <c r="A23" s="1"/>
      <c r="B23" s="2"/>
      <c r="H23">
        <f>Janvier213[[#This Row],[Montant]]-Janvier213[[#This Row],[débours]]</f>
        <v>0</v>
      </c>
    </row>
    <row r="24" spans="1:11" x14ac:dyDescent="0.25">
      <c r="A24" s="1"/>
      <c r="B24" s="2"/>
      <c r="H24">
        <f>Janvier213[[#This Row],[Montant]]-Janvier213[[#This Row],[débours]]</f>
        <v>0</v>
      </c>
    </row>
    <row r="25" spans="1:11" x14ac:dyDescent="0.25">
      <c r="A25" s="1"/>
      <c r="B25" s="2"/>
      <c r="H25">
        <f>Janvier213[[#This Row],[Montant]]-Janvier213[[#This Row],[débours]]</f>
        <v>0</v>
      </c>
    </row>
    <row r="26" spans="1:11" x14ac:dyDescent="0.25">
      <c r="H26">
        <f>SUM(H2:H20)</f>
        <v>0</v>
      </c>
    </row>
    <row r="27" spans="1:11" x14ac:dyDescent="0.25">
      <c r="H27" s="5"/>
      <c r="K27" s="5"/>
    </row>
  </sheetData>
  <mergeCells count="1">
    <mergeCell ref="K6:M6"/>
  </mergeCells>
  <dataValidations count="1">
    <dataValidation type="list" allowBlank="1" showDropDown="1" showInputMessage="1" showErrorMessage="1" sqref="K2" xr:uid="{FA350E0F-8D09-4C9C-91D1-A6947EA7E649}">
      <formula1>#REF!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8D49B-3807-4B53-BF6C-71E43FD8CEFB}">
  <dimension ref="A1:M27"/>
  <sheetViews>
    <sheetView workbookViewId="0">
      <selection activeCell="K6" sqref="K6:M6"/>
    </sheetView>
  </sheetViews>
  <sheetFormatPr baseColWidth="10" defaultRowHeight="15" x14ac:dyDescent="0.25"/>
  <cols>
    <col min="1" max="1" width="10.140625" bestFit="1" customWidth="1"/>
    <col min="2" max="2" width="10.7109375" bestFit="1" customWidth="1"/>
    <col min="3" max="3" width="43.7109375" bestFit="1" customWidth="1"/>
    <col min="4" max="4" width="12" bestFit="1" customWidth="1"/>
    <col min="5" max="5" width="16.5703125" bestFit="1" customWidth="1"/>
    <col min="9" max="9" width="19.42578125" bestFit="1" customWidth="1"/>
    <col min="10" max="10" width="28.140625" customWidth="1"/>
    <col min="15" max="15" width="28.8554687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3" x14ac:dyDescent="0.25">
      <c r="A2" s="1"/>
      <c r="B2" s="2"/>
      <c r="C2" s="2"/>
      <c r="H2">
        <f>Janvier2134[[#This Row],[Montant]]-Janvier2134[[#This Row],[débours]]</f>
        <v>0</v>
      </c>
      <c r="J2" s="3" t="s">
        <v>12</v>
      </c>
    </row>
    <row r="3" spans="1:13" x14ac:dyDescent="0.25">
      <c r="A3" s="1"/>
      <c r="B3" s="2"/>
      <c r="H3">
        <f>Janvier2134[[#This Row],[Montant]]-Janvier2134[[#This Row],[débours]]</f>
        <v>0</v>
      </c>
    </row>
    <row r="4" spans="1:13" x14ac:dyDescent="0.25">
      <c r="A4" s="1"/>
      <c r="B4" s="2"/>
      <c r="H4">
        <f>Janvier2134[[#This Row],[Montant]]-Janvier2134[[#This Row],[débours]]</f>
        <v>0</v>
      </c>
    </row>
    <row r="5" spans="1:13" x14ac:dyDescent="0.25">
      <c r="A5" s="1"/>
      <c r="B5" s="2"/>
      <c r="H5">
        <f>Janvier2134[[#This Row],[Montant]]-Janvier2134[[#This Row],[débours]]</f>
        <v>0</v>
      </c>
    </row>
    <row r="6" spans="1:13" x14ac:dyDescent="0.25">
      <c r="A6" s="1"/>
      <c r="B6" s="2"/>
      <c r="H6">
        <f>Janvier2134[[#This Row],[Montant]]-Janvier2134[[#This Row],[débours]]</f>
        <v>0</v>
      </c>
      <c r="K6" s="4"/>
      <c r="L6" s="4"/>
      <c r="M6" s="4"/>
    </row>
    <row r="7" spans="1:13" x14ac:dyDescent="0.25">
      <c r="A7" s="1"/>
      <c r="B7" s="2"/>
      <c r="H7">
        <f>Janvier2134[[#This Row],[Montant]]-Janvier2134[[#This Row],[débours]]</f>
        <v>0</v>
      </c>
    </row>
    <row r="8" spans="1:13" x14ac:dyDescent="0.25">
      <c r="A8" s="1"/>
      <c r="B8" s="2"/>
      <c r="H8">
        <f>Janvier2134[[#This Row],[Montant]]-Janvier2134[[#This Row],[débours]]</f>
        <v>0</v>
      </c>
    </row>
    <row r="9" spans="1:13" x14ac:dyDescent="0.25">
      <c r="A9" s="1"/>
      <c r="B9" s="2"/>
      <c r="H9">
        <f>Janvier2134[[#This Row],[Montant]]-Janvier2134[[#This Row],[débours]]</f>
        <v>0</v>
      </c>
    </row>
    <row r="10" spans="1:13" x14ac:dyDescent="0.25">
      <c r="A10" s="1"/>
      <c r="B10" s="2"/>
      <c r="H10">
        <f>Janvier2134[[#This Row],[Montant]]-Janvier2134[[#This Row],[débours]]</f>
        <v>0</v>
      </c>
    </row>
    <row r="11" spans="1:13" x14ac:dyDescent="0.25">
      <c r="A11" s="1"/>
      <c r="B11" s="2"/>
      <c r="H11">
        <f>Janvier2134[[#This Row],[Montant]]-Janvier2134[[#This Row],[débours]]</f>
        <v>0</v>
      </c>
    </row>
    <row r="12" spans="1:13" x14ac:dyDescent="0.25">
      <c r="A12" s="1"/>
      <c r="B12" s="2"/>
      <c r="H12">
        <f>Janvier2134[[#This Row],[Montant]]-Janvier2134[[#This Row],[débours]]</f>
        <v>0</v>
      </c>
    </row>
    <row r="13" spans="1:13" x14ac:dyDescent="0.25">
      <c r="A13" s="1"/>
      <c r="B13" s="2"/>
      <c r="H13">
        <f>Janvier2134[[#This Row],[Montant]]-Janvier2134[[#This Row],[débours]]</f>
        <v>0</v>
      </c>
    </row>
    <row r="14" spans="1:13" x14ac:dyDescent="0.25">
      <c r="A14" s="1"/>
      <c r="B14" s="2"/>
      <c r="H14">
        <f>Janvier2134[[#This Row],[Montant]]-Janvier2134[[#This Row],[débours]]</f>
        <v>0</v>
      </c>
    </row>
    <row r="15" spans="1:13" x14ac:dyDescent="0.25">
      <c r="A15" s="1"/>
      <c r="B15" s="2"/>
      <c r="H15">
        <f>Janvier2134[[#This Row],[Montant]]-Janvier2134[[#This Row],[débours]]</f>
        <v>0</v>
      </c>
    </row>
    <row r="16" spans="1:13" x14ac:dyDescent="0.25">
      <c r="A16" s="1"/>
      <c r="B16" s="2"/>
      <c r="H16">
        <f>Janvier2134[[#This Row],[Montant]]-Janvier2134[[#This Row],[débours]]</f>
        <v>0</v>
      </c>
    </row>
    <row r="17" spans="1:11" x14ac:dyDescent="0.25">
      <c r="A17" s="1"/>
      <c r="B17" s="2"/>
      <c r="H17">
        <f>Janvier2134[[#This Row],[Montant]]-Janvier2134[[#This Row],[débours]]</f>
        <v>0</v>
      </c>
    </row>
    <row r="18" spans="1:11" x14ac:dyDescent="0.25">
      <c r="A18" s="1"/>
      <c r="B18" s="2"/>
      <c r="H18">
        <f>Janvier2134[[#This Row],[Montant]]-Janvier2134[[#This Row],[débours]]</f>
        <v>0</v>
      </c>
    </row>
    <row r="19" spans="1:11" x14ac:dyDescent="0.25">
      <c r="A19" s="1"/>
      <c r="B19" s="2"/>
      <c r="H19">
        <f>Janvier2134[[#This Row],[Montant]]-Janvier2134[[#This Row],[débours]]</f>
        <v>0</v>
      </c>
    </row>
    <row r="20" spans="1:11" x14ac:dyDescent="0.25">
      <c r="A20" s="1"/>
      <c r="B20" s="2"/>
      <c r="H20">
        <f>Janvier2134[[#This Row],[Montant]]-Janvier2134[[#This Row],[débours]]</f>
        <v>0</v>
      </c>
    </row>
    <row r="21" spans="1:11" x14ac:dyDescent="0.25">
      <c r="A21" s="1"/>
      <c r="B21" s="2"/>
      <c r="H21">
        <f>Janvier2134[[#This Row],[Montant]]-Janvier2134[[#This Row],[débours]]</f>
        <v>0</v>
      </c>
    </row>
    <row r="22" spans="1:11" x14ac:dyDescent="0.25">
      <c r="A22" s="1"/>
      <c r="B22" s="2"/>
      <c r="H22">
        <f>Janvier2134[[#This Row],[Montant]]-Janvier2134[[#This Row],[débours]]</f>
        <v>0</v>
      </c>
    </row>
    <row r="23" spans="1:11" x14ac:dyDescent="0.25">
      <c r="A23" s="1"/>
      <c r="B23" s="2"/>
      <c r="H23">
        <f>Janvier2134[[#This Row],[Montant]]-Janvier2134[[#This Row],[débours]]</f>
        <v>0</v>
      </c>
    </row>
    <row r="24" spans="1:11" x14ac:dyDescent="0.25">
      <c r="A24" s="1"/>
      <c r="B24" s="2"/>
      <c r="H24">
        <f>Janvier2134[[#This Row],[Montant]]-Janvier2134[[#This Row],[débours]]</f>
        <v>0</v>
      </c>
    </row>
    <row r="25" spans="1:11" x14ac:dyDescent="0.25">
      <c r="A25" s="1"/>
      <c r="B25" s="2"/>
      <c r="H25">
        <f>Janvier2134[[#This Row],[Montant]]-Janvier2134[[#This Row],[débours]]</f>
        <v>0</v>
      </c>
    </row>
    <row r="26" spans="1:11" x14ac:dyDescent="0.25">
      <c r="H26">
        <f>SUM(H2:H20)</f>
        <v>0</v>
      </c>
    </row>
    <row r="27" spans="1:11" x14ac:dyDescent="0.25">
      <c r="H27" s="5"/>
      <c r="K27" s="5"/>
    </row>
  </sheetData>
  <mergeCells count="1">
    <mergeCell ref="K6:M6"/>
  </mergeCells>
  <dataValidations count="1">
    <dataValidation type="list" allowBlank="1" showDropDown="1" showInputMessage="1" showErrorMessage="1" sqref="K2" xr:uid="{6106BFF2-88FD-429C-9E63-192F52BCA24F}">
      <formula1>#REF!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7E451-4BEB-406C-87DC-AD65C549A7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 2021</vt:lpstr>
      <vt:lpstr>Fevrier 2021</vt:lpstr>
      <vt:lpstr>Mars 2021</vt:lpstr>
      <vt:lpstr>Recap SAP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Alienware</dc:creator>
  <cp:lastModifiedBy>Alienware</cp:lastModifiedBy>
  <dcterms:created xsi:type="dcterms:W3CDTF">2021-01-31T17:38:25Z</dcterms:created>
  <dcterms:modified xsi:type="dcterms:W3CDTF">2021-01-31T17:41:38Z</dcterms:modified>
</cp:coreProperties>
</file>