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showInkAnnotation="0" defaultThemeVersion="166925"/>
  <xr:revisionPtr revIDLastSave="0" documentId="8_{B0496EDE-C647-524D-9303-007BF99C0C3B}" xr6:coauthVersionLast="46" xr6:coauthVersionMax="46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Feuil1!$B$1:$G$101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D45" i="1"/>
  <c r="E45" i="1"/>
  <c r="F45" i="1"/>
  <c r="G45" i="1"/>
  <c r="C45" i="1"/>
  <c r="D101" i="1"/>
  <c r="E101" i="1"/>
  <c r="F101" i="1"/>
  <c r="G101" i="1"/>
  <c r="C101" i="1"/>
  <c r="D100" i="1"/>
  <c r="E100" i="1"/>
  <c r="F100" i="1"/>
  <c r="G100" i="1"/>
  <c r="C100" i="1"/>
  <c r="D99" i="1"/>
  <c r="E99" i="1"/>
  <c r="F99" i="1"/>
  <c r="G99" i="1"/>
  <c r="C99" i="1"/>
  <c r="D98" i="1"/>
  <c r="E98" i="1"/>
  <c r="F98" i="1"/>
  <c r="G98" i="1"/>
  <c r="C98" i="1"/>
  <c r="D97" i="1"/>
  <c r="E97" i="1"/>
  <c r="F97" i="1"/>
  <c r="G97" i="1"/>
  <c r="C97" i="1"/>
  <c r="D96" i="1"/>
  <c r="E96" i="1"/>
  <c r="F96" i="1"/>
  <c r="G96" i="1"/>
  <c r="C96" i="1"/>
  <c r="D95" i="1"/>
  <c r="E95" i="1"/>
  <c r="F95" i="1"/>
  <c r="G95" i="1"/>
  <c r="C95" i="1"/>
  <c r="D94" i="1"/>
  <c r="E94" i="1"/>
  <c r="F94" i="1"/>
  <c r="G94" i="1"/>
  <c r="C94" i="1"/>
  <c r="D93" i="1"/>
  <c r="E93" i="1"/>
  <c r="F93" i="1"/>
  <c r="G93" i="1"/>
  <c r="C93" i="1"/>
  <c r="D92" i="1"/>
  <c r="E92" i="1"/>
  <c r="F92" i="1"/>
  <c r="G92" i="1"/>
  <c r="C92" i="1"/>
  <c r="D91" i="1"/>
  <c r="E91" i="1"/>
  <c r="F91" i="1"/>
  <c r="G91" i="1"/>
  <c r="C91" i="1"/>
  <c r="D90" i="1"/>
  <c r="E90" i="1"/>
  <c r="F90" i="1"/>
  <c r="G90" i="1"/>
  <c r="C90" i="1"/>
  <c r="D89" i="1"/>
  <c r="E89" i="1"/>
  <c r="F89" i="1"/>
  <c r="G89" i="1"/>
  <c r="C89" i="1"/>
  <c r="D88" i="1"/>
  <c r="E88" i="1"/>
  <c r="F88" i="1"/>
  <c r="G88" i="1"/>
  <c r="C88" i="1"/>
  <c r="D87" i="1"/>
  <c r="E87" i="1"/>
  <c r="F87" i="1"/>
  <c r="G87" i="1"/>
  <c r="C87" i="1"/>
  <c r="D86" i="1"/>
  <c r="E86" i="1"/>
  <c r="F86" i="1"/>
  <c r="G86" i="1"/>
  <c r="C86" i="1"/>
  <c r="D85" i="1"/>
  <c r="E85" i="1"/>
  <c r="F85" i="1"/>
  <c r="G85" i="1"/>
  <c r="C85" i="1"/>
  <c r="D84" i="1"/>
  <c r="E84" i="1"/>
  <c r="F84" i="1"/>
  <c r="G84" i="1"/>
  <c r="C84" i="1"/>
  <c r="D83" i="1"/>
  <c r="E83" i="1"/>
  <c r="F83" i="1"/>
  <c r="G83" i="1"/>
  <c r="C83" i="1"/>
  <c r="D82" i="1"/>
  <c r="E82" i="1"/>
  <c r="F82" i="1"/>
  <c r="G82" i="1"/>
  <c r="C82" i="1"/>
  <c r="D81" i="1"/>
  <c r="E81" i="1"/>
  <c r="F81" i="1"/>
  <c r="G81" i="1"/>
  <c r="C81" i="1"/>
  <c r="D80" i="1"/>
  <c r="E80" i="1"/>
  <c r="F80" i="1"/>
  <c r="G80" i="1"/>
  <c r="C80" i="1"/>
  <c r="D79" i="1"/>
  <c r="E79" i="1"/>
  <c r="F79" i="1"/>
  <c r="G79" i="1"/>
  <c r="C79" i="1"/>
  <c r="D78" i="1"/>
  <c r="E78" i="1"/>
  <c r="F78" i="1"/>
  <c r="G78" i="1"/>
  <c r="C78" i="1"/>
  <c r="D77" i="1"/>
  <c r="E77" i="1"/>
  <c r="F77" i="1"/>
  <c r="G77" i="1"/>
  <c r="C77" i="1"/>
  <c r="D76" i="1"/>
  <c r="E76" i="1"/>
  <c r="F76" i="1"/>
  <c r="G76" i="1"/>
  <c r="C76" i="1"/>
  <c r="D75" i="1"/>
  <c r="E75" i="1"/>
  <c r="F75" i="1"/>
  <c r="G75" i="1"/>
  <c r="C75" i="1"/>
  <c r="D74" i="1"/>
  <c r="E74" i="1"/>
  <c r="F74" i="1"/>
  <c r="G74" i="1"/>
  <c r="C74" i="1"/>
  <c r="D73" i="1"/>
  <c r="E73" i="1"/>
  <c r="F73" i="1"/>
  <c r="G73" i="1"/>
  <c r="C73" i="1"/>
  <c r="D72" i="1"/>
  <c r="E72" i="1"/>
  <c r="F72" i="1"/>
  <c r="G72" i="1"/>
  <c r="C72" i="1"/>
  <c r="D71" i="1"/>
  <c r="E71" i="1"/>
  <c r="F71" i="1"/>
  <c r="G71" i="1"/>
  <c r="C71" i="1"/>
  <c r="D70" i="1"/>
  <c r="E70" i="1"/>
  <c r="F70" i="1"/>
  <c r="G70" i="1"/>
  <c r="C70" i="1"/>
  <c r="D69" i="1"/>
  <c r="E69" i="1"/>
  <c r="F69" i="1"/>
  <c r="G69" i="1"/>
  <c r="C69" i="1"/>
  <c r="D68" i="1"/>
  <c r="E68" i="1"/>
  <c r="F68" i="1"/>
  <c r="G68" i="1"/>
  <c r="C68" i="1"/>
  <c r="D67" i="1"/>
  <c r="E67" i="1"/>
  <c r="F67" i="1"/>
  <c r="G67" i="1"/>
  <c r="C67" i="1"/>
  <c r="D66" i="1"/>
  <c r="E66" i="1"/>
  <c r="F66" i="1"/>
  <c r="G66" i="1"/>
  <c r="C66" i="1"/>
  <c r="D65" i="1"/>
  <c r="E65" i="1"/>
  <c r="F65" i="1"/>
  <c r="G65" i="1"/>
  <c r="C65" i="1"/>
  <c r="D64" i="1"/>
  <c r="E64" i="1"/>
  <c r="F64" i="1"/>
  <c r="G64" i="1"/>
  <c r="C64" i="1"/>
  <c r="D63" i="1"/>
  <c r="E63" i="1"/>
  <c r="F63" i="1"/>
  <c r="G63" i="1"/>
  <c r="C63" i="1"/>
  <c r="D62" i="1"/>
  <c r="E62" i="1"/>
  <c r="F62" i="1"/>
  <c r="G62" i="1"/>
  <c r="C62" i="1"/>
  <c r="D61" i="1"/>
  <c r="E61" i="1"/>
  <c r="F61" i="1"/>
  <c r="G61" i="1"/>
  <c r="C61" i="1"/>
  <c r="D60" i="1"/>
  <c r="E60" i="1"/>
  <c r="F60" i="1"/>
  <c r="G60" i="1"/>
  <c r="C60" i="1"/>
  <c r="D59" i="1"/>
  <c r="E59" i="1"/>
  <c r="F59" i="1"/>
  <c r="G59" i="1"/>
  <c r="C59" i="1"/>
  <c r="D58" i="1"/>
  <c r="E58" i="1"/>
  <c r="F58" i="1"/>
  <c r="G58" i="1"/>
  <c r="C58" i="1"/>
  <c r="D57" i="1"/>
  <c r="E57" i="1"/>
  <c r="F57" i="1"/>
  <c r="G57" i="1"/>
  <c r="C57" i="1"/>
  <c r="D56" i="1"/>
  <c r="E56" i="1"/>
  <c r="F56" i="1"/>
  <c r="G56" i="1"/>
  <c r="C56" i="1"/>
  <c r="D55" i="1"/>
  <c r="E55" i="1"/>
  <c r="F55" i="1"/>
  <c r="G55" i="1"/>
  <c r="C55" i="1"/>
  <c r="D54" i="1"/>
  <c r="E54" i="1"/>
  <c r="F54" i="1"/>
  <c r="G54" i="1"/>
  <c r="C54" i="1"/>
  <c r="D53" i="1"/>
  <c r="E53" i="1"/>
  <c r="F53" i="1"/>
  <c r="G53" i="1"/>
  <c r="C53" i="1"/>
  <c r="D52" i="1"/>
  <c r="E52" i="1"/>
  <c r="F52" i="1"/>
  <c r="G52" i="1"/>
  <c r="C52" i="1"/>
  <c r="D27" i="1"/>
  <c r="E27" i="1"/>
  <c r="F27" i="1"/>
  <c r="G27" i="1"/>
  <c r="C27" i="1"/>
  <c r="D28" i="1"/>
  <c r="E28" i="1"/>
  <c r="F28" i="1"/>
  <c r="G28" i="1"/>
  <c r="C28" i="1"/>
  <c r="D26" i="1"/>
  <c r="E26" i="1"/>
  <c r="F26" i="1"/>
  <c r="G26" i="1"/>
  <c r="C26" i="1"/>
  <c r="D15" i="1"/>
  <c r="E15" i="1"/>
  <c r="F15" i="1"/>
  <c r="G15" i="1"/>
  <c r="C15" i="1"/>
  <c r="D12" i="1"/>
  <c r="E12" i="1"/>
  <c r="F12" i="1"/>
  <c r="G12" i="1"/>
  <c r="C12" i="1"/>
  <c r="D34" i="1"/>
  <c r="E34" i="1"/>
  <c r="F34" i="1"/>
  <c r="G34" i="1"/>
  <c r="C34" i="1"/>
  <c r="D51" i="1"/>
  <c r="E51" i="1"/>
  <c r="F51" i="1"/>
  <c r="G51" i="1"/>
  <c r="C51" i="1"/>
  <c r="D33" i="1"/>
  <c r="E33" i="1"/>
  <c r="F33" i="1"/>
  <c r="G33" i="1"/>
  <c r="C33" i="1"/>
  <c r="D2" i="1"/>
  <c r="E2" i="1"/>
  <c r="F2" i="1"/>
  <c r="G2" i="1"/>
  <c r="C2" i="1"/>
  <c r="D29" i="1"/>
  <c r="E29" i="1"/>
  <c r="F29" i="1"/>
  <c r="G29" i="1"/>
  <c r="C29" i="1"/>
  <c r="D23" i="1"/>
  <c r="E23" i="1"/>
  <c r="F23" i="1"/>
  <c r="G23" i="1"/>
  <c r="C23" i="1"/>
  <c r="D50" i="1"/>
  <c r="E50" i="1"/>
  <c r="F50" i="1"/>
  <c r="G50" i="1"/>
  <c r="C50" i="1"/>
  <c r="D17" i="1"/>
  <c r="E17" i="1"/>
  <c r="F17" i="1"/>
  <c r="G17" i="1"/>
  <c r="C17" i="1"/>
  <c r="D49" i="1"/>
  <c r="E49" i="1"/>
  <c r="F49" i="1"/>
  <c r="G49" i="1"/>
  <c r="C49" i="1"/>
  <c r="D10" i="1"/>
  <c r="E10" i="1"/>
  <c r="F10" i="1"/>
  <c r="G10" i="1"/>
  <c r="C10" i="1"/>
  <c r="D5" i="1"/>
  <c r="E5" i="1"/>
  <c r="F5" i="1"/>
  <c r="G5" i="1"/>
  <c r="C5" i="1"/>
  <c r="D48" i="1"/>
  <c r="E48" i="1"/>
  <c r="F48" i="1"/>
  <c r="G48" i="1"/>
  <c r="C48" i="1"/>
  <c r="D4" i="1"/>
  <c r="E4" i="1"/>
  <c r="F4" i="1"/>
  <c r="G4" i="1"/>
  <c r="C4" i="1"/>
  <c r="D47" i="1"/>
  <c r="E47" i="1"/>
  <c r="F47" i="1"/>
  <c r="G47" i="1"/>
  <c r="C47" i="1"/>
  <c r="D20" i="1"/>
  <c r="E20" i="1"/>
  <c r="F20" i="1"/>
  <c r="G20" i="1"/>
  <c r="C20" i="1"/>
  <c r="D19" i="1"/>
  <c r="E19" i="1"/>
  <c r="F19" i="1"/>
  <c r="G19" i="1"/>
  <c r="C19" i="1"/>
  <c r="D22" i="1"/>
  <c r="E22" i="1"/>
  <c r="F22" i="1"/>
  <c r="G22" i="1"/>
  <c r="C22" i="1"/>
  <c r="D37" i="1"/>
  <c r="E37" i="1"/>
  <c r="F37" i="1"/>
  <c r="G37" i="1"/>
  <c r="C37" i="1"/>
  <c r="D32" i="1"/>
  <c r="E32" i="1"/>
  <c r="F32" i="1"/>
  <c r="G32" i="1"/>
  <c r="C32" i="1"/>
  <c r="D35" i="1"/>
  <c r="E35" i="1"/>
  <c r="F35" i="1"/>
  <c r="G35" i="1"/>
  <c r="C35" i="1"/>
  <c r="D46" i="1"/>
  <c r="E46" i="1"/>
  <c r="F46" i="1"/>
  <c r="G46" i="1"/>
  <c r="C46" i="1"/>
  <c r="D44" i="1"/>
  <c r="E44" i="1"/>
  <c r="F44" i="1"/>
  <c r="G44" i="1"/>
  <c r="C44" i="1"/>
  <c r="D25" i="1"/>
  <c r="E25" i="1"/>
  <c r="F25" i="1"/>
  <c r="G25" i="1"/>
  <c r="C25" i="1"/>
  <c r="D3" i="1"/>
  <c r="E3" i="1"/>
  <c r="F3" i="1"/>
  <c r="G3" i="1"/>
  <c r="C3" i="1"/>
  <c r="D24" i="1"/>
  <c r="E24" i="1"/>
  <c r="F24" i="1"/>
  <c r="G24" i="1"/>
  <c r="C24" i="1"/>
  <c r="D11" i="1"/>
  <c r="E11" i="1"/>
  <c r="F11" i="1"/>
  <c r="G11" i="1"/>
  <c r="C11" i="1"/>
  <c r="D14" i="1"/>
  <c r="E14" i="1"/>
  <c r="F14" i="1"/>
  <c r="G14" i="1"/>
  <c r="C14" i="1"/>
  <c r="D43" i="1"/>
  <c r="E43" i="1"/>
  <c r="F43" i="1"/>
  <c r="G43" i="1"/>
  <c r="C43" i="1"/>
  <c r="D31" i="1"/>
  <c r="E31" i="1"/>
  <c r="F31" i="1"/>
  <c r="G31" i="1"/>
  <c r="C31" i="1"/>
  <c r="D30" i="1"/>
  <c r="E30" i="1"/>
  <c r="F30" i="1"/>
  <c r="G30" i="1"/>
  <c r="C30" i="1"/>
  <c r="D42" i="1"/>
  <c r="E42" i="1"/>
  <c r="F42" i="1"/>
  <c r="G42" i="1"/>
  <c r="C42" i="1"/>
  <c r="D16" i="1"/>
  <c r="E16" i="1"/>
  <c r="F16" i="1"/>
  <c r="G16" i="1"/>
  <c r="C16" i="1"/>
  <c r="D41" i="1"/>
  <c r="E41" i="1"/>
  <c r="F41" i="1"/>
  <c r="G41" i="1"/>
  <c r="C41" i="1"/>
  <c r="D7" i="1"/>
  <c r="E7" i="1"/>
  <c r="F7" i="1"/>
  <c r="G7" i="1"/>
  <c r="C7" i="1"/>
  <c r="D9" i="1"/>
  <c r="E9" i="1"/>
  <c r="F9" i="1"/>
  <c r="G9" i="1"/>
  <c r="C9" i="1"/>
  <c r="D40" i="1"/>
  <c r="E40" i="1"/>
  <c r="F40" i="1"/>
  <c r="G40" i="1"/>
  <c r="C40" i="1"/>
  <c r="D13" i="1"/>
  <c r="E13" i="1"/>
  <c r="F13" i="1"/>
  <c r="G13" i="1"/>
  <c r="C13" i="1"/>
  <c r="D39" i="1"/>
  <c r="E39" i="1"/>
  <c r="F39" i="1"/>
  <c r="G39" i="1"/>
  <c r="C39" i="1"/>
  <c r="D6" i="1"/>
  <c r="E6" i="1"/>
  <c r="F6" i="1"/>
  <c r="G6" i="1"/>
  <c r="C6" i="1"/>
  <c r="D18" i="1"/>
  <c r="E18" i="1"/>
  <c r="F18" i="1"/>
  <c r="G18" i="1"/>
  <c r="C18" i="1"/>
  <c r="D21" i="1"/>
  <c r="E21" i="1"/>
  <c r="F21" i="1"/>
  <c r="G21" i="1"/>
  <c r="C21" i="1"/>
  <c r="D8" i="1"/>
  <c r="E8" i="1"/>
  <c r="F8" i="1"/>
  <c r="G8" i="1"/>
  <c r="C8" i="1"/>
  <c r="D36" i="1"/>
  <c r="E36" i="1"/>
  <c r="F36" i="1"/>
  <c r="G36" i="1"/>
  <c r="C36" i="1"/>
  <c r="D38" i="1"/>
  <c r="E38" i="1"/>
  <c r="F38" i="1"/>
  <c r="G38" i="1"/>
  <c r="C38" i="1"/>
  <c r="L26" i="1"/>
  <c r="M26" i="1"/>
  <c r="N25" i="1"/>
  <c r="N26" i="1"/>
  <c r="N27" i="1"/>
  <c r="N28" i="1"/>
</calcChain>
</file>

<file path=xl/sharedStrings.xml><?xml version="1.0" encoding="utf-8"?>
<sst xmlns="http://schemas.openxmlformats.org/spreadsheetml/2006/main" count="84" uniqueCount="64">
  <si>
    <t>&gt;&gt; EPICERIE        </t>
  </si>
  <si>
    <t>        EXTRA MOELLEUX NAT SSA  280G        0.70        </t>
  </si>
  <si>
    <t>        CAFE SOLUBLE LYOPHILISE             3.59        </t>
  </si>
  <si>
    <t>        CHOC NR GINGEMBRE BIO 100,,100G     2.30        </t>
  </si>
  <si>
    <t>        CHOCOLAT NOIR FRT PASSION BIO 1     2.50        </t>
  </si>
  <si>
    <t>        CACAO CHOCO VAN HOUTEN BISTROT      4.21        </t>
  </si>
  <si>
    <t>        &gt;&gt; DHP        </t>
  </si>
  <si>
    <t>        BICARBONATE SOUDE STERIPAN 250G     3.16        </t>
  </si>
  <si>
    <t>        &gt;&gt; BOUCHERIE        </t>
  </si>
  <si>
    <t>        1X RUMSTECK*** A GRILLER            3.53        </t>
  </si>
  <si>
    <t>        1 X FILET MIGNON                    3.98        </t>
  </si>
  <si>
    <t>        &gt;&gt; CHARCUTERIE, TRAITEUR        </t>
  </si>
  <si>
    <t>        JAMBON SUP DD 2TR                   2.55        </t>
  </si>
  <si>
    <t>        &gt;&gt; FROMAGE / CREMERIE        </t>
  </si>
  <si>
    <t>        YAF PANIER ABRICOT 130G X4          1.46        </t>
  </si>
  <si>
    <t>        RAPE CROISE X3                      1.42        </t>
  </si>
  <si>
    <t>        &gt;&gt; FRUITS &amp; LEGUMES        </t>
  </si>
  <si>
    <t>        PDT BIO VILLAGE FLT 1.5 KG          2.79        </t>
  </si>
  <si>
    <t>        AIL FLT 250 G BIOVILLAGE            3.29        </t>
  </si>
  <si>
    <t>        ORANGE BIO X 4 BIO VILLAGE          1.99        </t>
  </si>
  <si>
    <t>        COURGETTE BIO VILLAGE 1KGX8 ESP     5.99        </t>
  </si>
  <si>
    <t>        BANANE BIO VILLAGE MAX HAVELAAR     1.99        </t>
  </si>
  <si>
    <t>        ENDIVE JEUNE POUSSE FRANCE NRT      2.19  </t>
  </si>
  <si>
    <t>        GALETTES BRETONNES PEP CHOC MR      0.90        </t>
  </si>
  <si>
    <t>      * SPECULOOS 500G MR                   1.42        </t>
  </si>
  <si>
    <t>        SABLE DORE ET CROUSTILLANT 120G     0.62        </t>
  </si>
  <si>
    <t>        SABLES CANTAL MUSCADE 100G          2.45        </t>
  </si>
  <si>
    <t>        &gt;&gt; LIQUIDES        </t>
  </si>
  <si>
    <t>        IGP OC SAUVIGNON 4X25CL             4.60        </t>
  </si>
  <si>
    <t>        1X RUMSTECK*** A GRILLER            4.46        </t>
  </si>
  <si>
    <t>        1X ESCALOPE*** A GRILLER            3.37        </t>
  </si>
  <si>
    <t>        LE PIE D'ANGLOYS                    2.16        </t>
  </si>
  <si>
    <t>        YAF PANIER PECHE POIRE 4X130G       1.54        </t>
  </si>
  <si>
    <t>        MONT D'OR AOP BABY PIECE            6.95        </t>
  </si>
  <si>
    <t>        POIREAU                             0.96        </t>
  </si>
  <si>
    <t>        AVOCAT BQ 2 FRTS  BIO VILLAGE       3.29        </t>
  </si>
  <si>
    <t>        CITRON BIO X 4 BIO VILLAGE          1.79        </t>
  </si>
  <si>
    <t>        ENDIVE JEUNE POUSSE FRANCE NRT      2.19</t>
  </si>
  <si>
    <t>date 29/01/2021</t>
  </si>
  <si>
    <t>ARTICLES</t>
  </si>
  <si>
    <t>Colonne1</t>
  </si>
  <si>
    <t>Colonne2</t>
  </si>
  <si>
    <t>Colonne3</t>
  </si>
  <si>
    <t>Colonne4</t>
  </si>
  <si>
    <t>EPICERIE        </t>
  </si>
  <si>
    <t>        THON ENTIER MSC HUILE OLIVE 160     2.75        </t>
  </si>
  <si>
    <t>        GALETTE BIO 130G                    1.08        </t>
  </si>
  <si>
    <t>        HARICOTS VERTS EXTRA FINS BIO 1     2.30        </t>
  </si>
  <si>
    <t>        SARDINE MSC OLIVE BIO 1/5 135G        </t>
  </si>
  <si>
    <t>                 2 X 2.35€                  4.70        </t>
  </si>
  <si>
    <t>        PETITS POIS EXTRA FINS              0.72        </t>
  </si>
  <si>
    <t>        PISTACHES GRILLEES A SEC 125G       1.89        </t>
  </si>
  <si>
    <t>        GENOISE FRAISE 150G                 0.98        </t>
  </si>
  <si>
    <t>        SABLE BEAUFORT AOP PTE POIVRE       1.99        </t>
  </si>
  <si>
    <t>        1 X FILET MIGNON                    7.81        </t>
  </si>
  <si>
    <t>        DOUBLE SENSATION ROUGE X6           2.40        </t>
  </si>
  <si>
    <t>        FONDUE 4FROMAGES CHABERT            5.90        </t>
  </si>
  <si>
    <t>        ENDIVE 5 FRUITS NOTRE JARDIN        2.29        </t>
  </si>
  <si>
    <t>        CAROTTE BIO VILLAGE BQ 1 KG         1.79        </t>
  </si>
  <si>
    <t>        AUBERGINE BIO 500 G BIO VILLAGE     3.49        </t>
  </si>
  <si>
    <t>        POIVRON BICOLORE 2 FRTS BIO VIL     1.99        </t>
  </si>
  <si>
    <t xml:space="preserve">        BANANE BIO VILLAGE MAX HAVELAAR     1.39      </t>
  </si>
  <si>
    <t>1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</si>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</sst>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Monospace"/>
      <family val="18"/>
    </font>
    <font>
      <sz val="10"/>
      <color rgb="FF000000"/>
      <name val="Monospace"/>
      <family val="18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Font="1" applyBorder="1"/>
    <xf numFmtId="0" fontId="3" fillId="2" borderId="3" xfId="0" applyFont="1" applyFill="1" applyBorder="1"/>
    <xf numFmtId="0" fontId="3" fillId="2" borderId="4" xfId="0" applyFont="1" applyFill="1" applyBorder="1"/>
    <xf numFmtId="0" fontId="2" fillId="3" borderId="3" xfId="0" applyFont="1" applyFill="1" applyBorder="1" applyAlignment="1">
      <alignment wrapText="1"/>
    </xf>
    <xf numFmtId="0" fontId="0" fillId="3" borderId="4" xfId="0" applyFont="1" applyFill="1" applyBorder="1"/>
    <xf numFmtId="0" fontId="2" fillId="0" borderId="3" xfId="0" applyFont="1" applyBorder="1" applyAlignment="1">
      <alignment wrapText="1"/>
    </xf>
    <xf numFmtId="0" fontId="0" fillId="0" borderId="4" xfId="0" applyFont="1" applyBorder="1"/>
    <xf numFmtId="0" fontId="1" fillId="3" borderId="3" xfId="0" applyFont="1" applyFill="1" applyBorder="1" applyAlignment="1">
      <alignment wrapText="1"/>
    </xf>
    <xf numFmtId="0" fontId="1" fillId="0" borderId="3" xfId="0" applyFont="1" applyBorder="1" applyAlignment="1">
      <alignment wrapText="1"/>
    </xf>
    <xf numFmtId="14" fontId="1" fillId="0" borderId="3" xfId="0" applyNumberFormat="1" applyFont="1" applyBorder="1" applyAlignment="1">
      <alignment wrapText="1"/>
    </xf>
    <xf numFmtId="0" fontId="0" fillId="0" borderId="3" xfId="0" applyFont="1" applyBorder="1"/>
    <xf numFmtId="0" fontId="0" fillId="3" borderId="3" xfId="0" applyFont="1" applyFill="1" applyBorder="1"/>
    <xf numFmtId="0" fontId="0" fillId="0" borderId="1" xfId="0" applyFont="1" applyBorder="1"/>
    <xf numFmtId="0" fontId="1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2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41C43C-4D49-AA4F-9A62-6C6EB57C58C2}" name="Tableau1" displayName="Tableau1" ref="A1:G101" totalsRowShown="0" headerRowDxfId="8" dataDxfId="7" tableBorderDxfId="6">
  <autoFilter ref="A1:G101" xr:uid="{03588470-2EE9-E74B-81F9-8D3FA885DB12}"/>
  <sortState xmlns:xlrd2="http://schemas.microsoft.com/office/spreadsheetml/2017/richdata2" ref="A2:G101">
    <sortCondition ref="A1:A101"/>
  </sortState>
  <tableColumns count="7">
    <tableColumn id="1" xr3:uid="{9D258D22-BC8D-5C4E-8F70-A3BB019E5637}" name="1"/>
    <tableColumn id="2" xr3:uid="{7C2A0EAD-98C4-994C-86C7-B55C6DF6D13A}" name="ARTICLES" dataDxfId="5"/>
    <tableColumn id="3" xr3:uid="{A6962C04-3D7D-6047-9ED6-EE99883F8E2F}" name="PRIX" dataDxfId="4">
      <calculatedColumnFormula>IF(ISNUMBER(G2),G2,0)</calculatedColumnFormula>
    </tableColumn>
    <tableColumn id="4" xr3:uid="{304317C9-378B-FE42-BE56-5D738293FB29}" name="Colonne1" dataDxfId="3">
      <calculatedColumnFormula>RIGHT(B2,13)</calculatedColumnFormula>
    </tableColumn>
    <tableColumn id="5" xr3:uid="{42050613-9E75-4B4A-A288-612BEDF35B09}" name="Colonne2" dataDxfId="2">
      <calculatedColumnFormula>SUBSTITUTE(D2,".",",",1)</calculatedColumnFormula>
    </tableColumn>
    <tableColumn id="6" xr3:uid="{C061AF5C-5F2A-1C4E-B8F4-D99CAD9CA155}" name="Colonne3" dataDxfId="1">
      <calculatedColumnFormula>SUBSTITUTE(E2,CHAR(160),"")</calculatedColumnFormula>
    </tableColumn>
    <tableColumn id="7" xr3:uid="{2E77EC31-6D1E-9641-B790-DC9DE275F5C5}" name="Colonne4" dataDxfId="0">
      <calculatedColumnFormula>VALUE(F2)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7B625-96CD-4344-8BB3-C00839D808D3}">
  <dimension ref="A1:N101"/>
  <sheetViews>
    <sheetView tabSelected="1" zoomScaleNormal="80" zoomScaleSheetLayoutView="100" workbookViewId="0">
      <selection activeCell="A19" sqref="A19"/>
    </sheetView>
  </sheetViews>
  <sheetFormatPr defaultColWidth="8.609375" defaultRowHeight="15" x14ac:dyDescent="0.2"/>
  <cols>
    <col min="2" max="2" width="42.375" customWidth="1"/>
    <col min="3" max="3" width="12.375" customWidth="1"/>
    <col min="4" max="7" width="11.8359375" customWidth="1"/>
    <col min="9" max="9" width="9.28125" bestFit="1" customWidth="1"/>
  </cols>
  <sheetData>
    <row r="1" spans="1:7" x14ac:dyDescent="0.2">
      <c r="A1" t="s">
        <v>62</v>
      </c>
      <c r="B1" s="2" t="s">
        <v>39</v>
      </c>
      <c r="C1" s="3" t="s">
        <v>63</v>
      </c>
      <c r="D1" s="3" t="s">
        <v>40</v>
      </c>
      <c r="E1" s="3" t="s">
        <v>41</v>
      </c>
      <c r="F1" s="3" t="s">
        <v>42</v>
      </c>
      <c r="G1" s="3" t="s">
        <v>43</v>
      </c>
    </row>
    <row r="2" spans="1:7" ht="16.5" customHeight="1" x14ac:dyDescent="0.2">
      <c r="A2">
        <f>1</f>
        <v>1</v>
      </c>
      <c r="B2" s="4" t="s">
        <v>33</v>
      </c>
      <c r="C2" s="5">
        <f>IF(ISNUMBER(G2),G2,0)</f>
        <v>6.95</v>
      </c>
      <c r="D2" s="5" t="str">
        <f>RIGHT(B2,13)</f>
        <v> 6.95        </v>
      </c>
      <c r="E2" s="5" t="str">
        <f>SUBSTITUTE(D2,".",",",1)</f>
        <v> 6,95        </v>
      </c>
      <c r="F2" s="5" t="str">
        <f>SUBSTITUTE(E2,CHAR(160),"")</f>
        <v>6,95</v>
      </c>
      <c r="G2" s="5">
        <f>VALUE(F2)</f>
        <v>6.95</v>
      </c>
    </row>
    <row r="3" spans="1:7" x14ac:dyDescent="0.2">
      <c r="A3">
        <v>2</v>
      </c>
      <c r="B3" s="6" t="s">
        <v>20</v>
      </c>
      <c r="C3" s="7">
        <f>IF(ISNUMBER(G3),G3,0)</f>
        <v>5.99</v>
      </c>
      <c r="D3" s="7" t="str">
        <f>RIGHT(B3,13)</f>
        <v> 5.99        </v>
      </c>
      <c r="E3" s="7" t="str">
        <f>SUBSTITUTE(D3,".",",",1)</f>
        <v> 5,99        </v>
      </c>
      <c r="F3" s="7" t="str">
        <f>SUBSTITUTE(E3,CHAR(160),"")</f>
        <v>5,99</v>
      </c>
      <c r="G3" s="7">
        <f>VALUE(F3)</f>
        <v>5.99</v>
      </c>
    </row>
    <row r="4" spans="1:7" x14ac:dyDescent="0.2">
      <c r="A4">
        <v>3</v>
      </c>
      <c r="B4" s="4" t="s">
        <v>28</v>
      </c>
      <c r="C4" s="5">
        <f>IF(ISNUMBER(G4),G4,0)</f>
        <v>4.5999999999999996</v>
      </c>
      <c r="D4" s="5" t="str">
        <f>RIGHT(B4,13)</f>
        <v> 4.60        </v>
      </c>
      <c r="E4" s="5" t="str">
        <f>SUBSTITUTE(D4,".",",",1)</f>
        <v> 4,60        </v>
      </c>
      <c r="F4" s="5" t="str">
        <f>SUBSTITUTE(E4,CHAR(160),"")</f>
        <v>4,60</v>
      </c>
      <c r="G4" s="5">
        <f>VALUE(F4)</f>
        <v>4.5999999999999996</v>
      </c>
    </row>
    <row r="5" spans="1:7" x14ac:dyDescent="0.2">
      <c r="A5">
        <v>4</v>
      </c>
      <c r="B5" s="6" t="s">
        <v>29</v>
      </c>
      <c r="C5" s="7">
        <f>IF(ISNUMBER(G5),G5,0)</f>
        <v>4.46</v>
      </c>
      <c r="D5" s="7" t="str">
        <f>RIGHT(B5,13)</f>
        <v> 4.46        </v>
      </c>
      <c r="E5" s="7" t="str">
        <f>SUBSTITUTE(D5,".",",",1)</f>
        <v> 4,46        </v>
      </c>
      <c r="F5" s="7" t="str">
        <f>SUBSTITUTE(E5,CHAR(160),"")</f>
        <v>4,46</v>
      </c>
      <c r="G5" s="7">
        <f>VALUE(F5)</f>
        <v>4.46</v>
      </c>
    </row>
    <row r="6" spans="1:7" x14ac:dyDescent="0.2">
      <c r="A6">
        <v>5</v>
      </c>
      <c r="B6" s="4" t="s">
        <v>5</v>
      </c>
      <c r="C6" s="5">
        <f>IF(ISNUMBER(G6),G6,0)</f>
        <v>4.21</v>
      </c>
      <c r="D6" s="5" t="str">
        <f>RIGHT(B6,13)</f>
        <v> 4.21        </v>
      </c>
      <c r="E6" s="5" t="str">
        <f>SUBSTITUTE(D6,".",",",1)</f>
        <v> 4,21        </v>
      </c>
      <c r="F6" s="5" t="str">
        <f>SUBSTITUTE(E6,CHAR(160),"")</f>
        <v>4,21</v>
      </c>
      <c r="G6" s="5">
        <f>VALUE(F6)</f>
        <v>4.21</v>
      </c>
    </row>
    <row r="7" spans="1:7" x14ac:dyDescent="0.2">
      <c r="A7">
        <v>6</v>
      </c>
      <c r="B7" s="6" t="s">
        <v>10</v>
      </c>
      <c r="C7" s="7">
        <f>IF(ISNUMBER(G7),G7,0)</f>
        <v>3.98</v>
      </c>
      <c r="D7" s="7" t="str">
        <f>RIGHT(B7,13)</f>
        <v> 3.98        </v>
      </c>
      <c r="E7" s="7" t="str">
        <f>SUBSTITUTE(D7,".",",",1)</f>
        <v> 3,98        </v>
      </c>
      <c r="F7" s="7" t="str">
        <f>SUBSTITUTE(E7,CHAR(160),"")</f>
        <v>3,98</v>
      </c>
      <c r="G7" s="7">
        <f>VALUE(F7)</f>
        <v>3.98</v>
      </c>
    </row>
    <row r="8" spans="1:7" x14ac:dyDescent="0.2">
      <c r="A8">
        <v>7</v>
      </c>
      <c r="B8" s="4" t="s">
        <v>2</v>
      </c>
      <c r="C8" s="5">
        <f>IF(ISNUMBER(G8),G8,0)</f>
        <v>3.59</v>
      </c>
      <c r="D8" s="5" t="str">
        <f>RIGHT(B8,13)</f>
        <v> 3.59        </v>
      </c>
      <c r="E8" s="5" t="str">
        <f>SUBSTITUTE(D8,".",",",1)</f>
        <v> 3,59        </v>
      </c>
      <c r="F8" s="5" t="str">
        <f>SUBSTITUTE(E8,CHAR(160),"")</f>
        <v>3,59</v>
      </c>
      <c r="G8" s="5">
        <f>VALUE(F8)</f>
        <v>3.59</v>
      </c>
    </row>
    <row r="9" spans="1:7" x14ac:dyDescent="0.2">
      <c r="A9">
        <v>8</v>
      </c>
      <c r="B9" s="6" t="s">
        <v>9</v>
      </c>
      <c r="C9" s="7">
        <f>IF(ISNUMBER(G9),G9,0)</f>
        <v>3.53</v>
      </c>
      <c r="D9" s="7" t="str">
        <f>RIGHT(B9,13)</f>
        <v> 3.53        </v>
      </c>
      <c r="E9" s="7" t="str">
        <f>SUBSTITUTE(D9,".",",",1)</f>
        <v> 3,53        </v>
      </c>
      <c r="F9" s="7" t="str">
        <f>SUBSTITUTE(E9,CHAR(160),"")</f>
        <v>3,53</v>
      </c>
      <c r="G9" s="7">
        <f>VALUE(F9)</f>
        <v>3.53</v>
      </c>
    </row>
    <row r="10" spans="1:7" x14ac:dyDescent="0.2">
      <c r="A10">
        <v>9</v>
      </c>
      <c r="B10" s="4" t="s">
        <v>30</v>
      </c>
      <c r="C10" s="5">
        <f>IF(ISNUMBER(G10),G10,0)</f>
        <v>3.37</v>
      </c>
      <c r="D10" s="5" t="str">
        <f>RIGHT(B10,13)</f>
        <v> 3.37        </v>
      </c>
      <c r="E10" s="5" t="str">
        <f>SUBSTITUTE(D10,".",",",1)</f>
        <v> 3,37        </v>
      </c>
      <c r="F10" s="5" t="str">
        <f>SUBSTITUTE(E10,CHAR(160),"")</f>
        <v>3,37</v>
      </c>
      <c r="G10" s="5">
        <f>VALUE(F10)</f>
        <v>3.37</v>
      </c>
    </row>
    <row r="11" spans="1:7" x14ac:dyDescent="0.2">
      <c r="A11">
        <v>10</v>
      </c>
      <c r="B11" s="6" t="s">
        <v>18</v>
      </c>
      <c r="C11" s="7">
        <f>IF(ISNUMBER(G11),G11,0)</f>
        <v>3.29</v>
      </c>
      <c r="D11" s="7" t="str">
        <f>RIGHT(B11,13)</f>
        <v> 3.29        </v>
      </c>
      <c r="E11" s="7" t="str">
        <f>SUBSTITUTE(D11,".",",",1)</f>
        <v> 3,29        </v>
      </c>
      <c r="F11" s="7" t="str">
        <f>SUBSTITUTE(E11,CHAR(160),"")</f>
        <v>3,29</v>
      </c>
      <c r="G11" s="7">
        <f>VALUE(F11)</f>
        <v>3.29</v>
      </c>
    </row>
    <row r="12" spans="1:7" x14ac:dyDescent="0.2">
      <c r="A12">
        <v>11</v>
      </c>
      <c r="B12" s="4" t="s">
        <v>35</v>
      </c>
      <c r="C12" s="5">
        <f>IF(ISNUMBER(G12),G12,0)</f>
        <v>3.29</v>
      </c>
      <c r="D12" s="5" t="str">
        <f>RIGHT(B12,13)</f>
        <v> 3.29        </v>
      </c>
      <c r="E12" s="5" t="str">
        <f>SUBSTITUTE(D12,".",",",1)</f>
        <v> 3,29        </v>
      </c>
      <c r="F12" s="5" t="str">
        <f>SUBSTITUTE(E12,CHAR(160),"")</f>
        <v>3,29</v>
      </c>
      <c r="G12" s="5">
        <f>VALUE(F12)</f>
        <v>3.29</v>
      </c>
    </row>
    <row r="13" spans="1:7" x14ac:dyDescent="0.2">
      <c r="A13">
        <v>12</v>
      </c>
      <c r="B13" s="6" t="s">
        <v>7</v>
      </c>
      <c r="C13" s="7">
        <f>IF(ISNUMBER(G13),G13,0)</f>
        <v>3.16</v>
      </c>
      <c r="D13" s="7" t="str">
        <f>RIGHT(B13,13)</f>
        <v> 3.16        </v>
      </c>
      <c r="E13" s="7" t="str">
        <f>SUBSTITUTE(D13,".",",",1)</f>
        <v> 3,16        </v>
      </c>
      <c r="F13" s="7" t="str">
        <f>SUBSTITUTE(E13,CHAR(160),"")</f>
        <v>3,16</v>
      </c>
      <c r="G13" s="7">
        <f>VALUE(F13)</f>
        <v>3.16</v>
      </c>
    </row>
    <row r="14" spans="1:7" x14ac:dyDescent="0.2">
      <c r="A14">
        <v>13</v>
      </c>
      <c r="B14" s="4" t="s">
        <v>17</v>
      </c>
      <c r="C14" s="5">
        <f>IF(ISNUMBER(G14),G14,0)</f>
        <v>2.79</v>
      </c>
      <c r="D14" s="5" t="str">
        <f>RIGHT(B14,13)</f>
        <v> 2.79        </v>
      </c>
      <c r="E14" s="5" t="str">
        <f>SUBSTITUTE(D14,".",",",1)</f>
        <v> 2,79        </v>
      </c>
      <c r="F14" s="5" t="str">
        <f>SUBSTITUTE(E14,CHAR(160),"")</f>
        <v>2,79</v>
      </c>
      <c r="G14" s="5">
        <f>VALUE(F14)</f>
        <v>2.79</v>
      </c>
    </row>
    <row r="15" spans="1:7" x14ac:dyDescent="0.2">
      <c r="A15">
        <v>14</v>
      </c>
      <c r="B15" s="6" t="s">
        <v>17</v>
      </c>
      <c r="C15" s="7">
        <f>IF(ISNUMBER(G15),G15,0)</f>
        <v>2.79</v>
      </c>
      <c r="D15" s="7" t="str">
        <f>RIGHT(B15,13)</f>
        <v> 2.79        </v>
      </c>
      <c r="E15" s="7" t="str">
        <f>SUBSTITUTE(D15,".",",",1)</f>
        <v> 2,79        </v>
      </c>
      <c r="F15" s="7" t="str">
        <f>SUBSTITUTE(E15,CHAR(160),"")</f>
        <v>2,79</v>
      </c>
      <c r="G15" s="7">
        <f>VALUE(F15)</f>
        <v>2.79</v>
      </c>
    </row>
    <row r="16" spans="1:7" x14ac:dyDescent="0.2">
      <c r="A16">
        <v>15</v>
      </c>
      <c r="B16" s="4" t="s">
        <v>12</v>
      </c>
      <c r="C16" s="5">
        <f>IF(ISNUMBER(G16),G16,0)</f>
        <v>2.5499999999999998</v>
      </c>
      <c r="D16" s="5" t="str">
        <f>RIGHT(B16,13)</f>
        <v> 2.55        </v>
      </c>
      <c r="E16" s="5" t="str">
        <f>SUBSTITUTE(D16,".",",",1)</f>
        <v> 2,55        </v>
      </c>
      <c r="F16" s="5" t="str">
        <f>SUBSTITUTE(E16,CHAR(160),"")</f>
        <v>2,55</v>
      </c>
      <c r="G16" s="5">
        <f>VALUE(F16)</f>
        <v>2.5499999999999998</v>
      </c>
    </row>
    <row r="17" spans="1:14" x14ac:dyDescent="0.2">
      <c r="A17">
        <v>16</v>
      </c>
      <c r="B17" s="6" t="s">
        <v>12</v>
      </c>
      <c r="C17" s="7">
        <f>IF(ISNUMBER(G17),G17,0)</f>
        <v>2.5499999999999998</v>
      </c>
      <c r="D17" s="7" t="str">
        <f>RIGHT(B17,13)</f>
        <v> 2.55        </v>
      </c>
      <c r="E17" s="7" t="str">
        <f>SUBSTITUTE(D17,".",",",1)</f>
        <v> 2,55        </v>
      </c>
      <c r="F17" s="7" t="str">
        <f>SUBSTITUTE(E17,CHAR(160),"")</f>
        <v>2,55</v>
      </c>
      <c r="G17" s="7">
        <f>VALUE(F17)</f>
        <v>2.5499999999999998</v>
      </c>
    </row>
    <row r="18" spans="1:14" x14ac:dyDescent="0.2">
      <c r="A18">
        <v>17</v>
      </c>
      <c r="B18" s="4" t="s">
        <v>4</v>
      </c>
      <c r="C18" s="5">
        <f>IF(ISNUMBER(G18),G18,0)</f>
        <v>2.5</v>
      </c>
      <c r="D18" s="5" t="str">
        <f>RIGHT(B18,13)</f>
        <v> 2.50        </v>
      </c>
      <c r="E18" s="5" t="str">
        <f>SUBSTITUTE(D18,".",",",1)</f>
        <v> 2,50        </v>
      </c>
      <c r="F18" s="5" t="str">
        <f>SUBSTITUTE(E18,CHAR(160),"")</f>
        <v>2,50</v>
      </c>
      <c r="G18" s="5">
        <f>VALUE(F18)</f>
        <v>2.5</v>
      </c>
    </row>
    <row r="19" spans="1:14" x14ac:dyDescent="0.2">
      <c r="A19">
        <v>18</v>
      </c>
      <c r="B19" s="6" t="s">
        <v>4</v>
      </c>
      <c r="C19" s="7">
        <f>IF(ISNUMBER(G19),G19,0)</f>
        <v>2.5</v>
      </c>
      <c r="D19" s="7" t="str">
        <f>RIGHT(B19,13)</f>
        <v> 2.50        </v>
      </c>
      <c r="E19" s="7" t="str">
        <f>SUBSTITUTE(D19,".",",",1)</f>
        <v> 2,50        </v>
      </c>
      <c r="F19" s="7" t="str">
        <f>SUBSTITUTE(E19,CHAR(160),"")</f>
        <v>2,50</v>
      </c>
      <c r="G19" s="7">
        <f>VALUE(F19)</f>
        <v>2.5</v>
      </c>
    </row>
    <row r="20" spans="1:14" x14ac:dyDescent="0.2">
      <c r="A20">
        <v>19</v>
      </c>
      <c r="B20" s="4" t="s">
        <v>26</v>
      </c>
      <c r="C20" s="5">
        <f>IF(ISNUMBER(G20),G20,0)</f>
        <v>2.4500000000000002</v>
      </c>
      <c r="D20" s="5" t="str">
        <f>RIGHT(B20,13)</f>
        <v> 2.45        </v>
      </c>
      <c r="E20" s="5" t="str">
        <f>SUBSTITUTE(D20,".",",",1)</f>
        <v> 2,45        </v>
      </c>
      <c r="F20" s="5" t="str">
        <f>SUBSTITUTE(E20,CHAR(160),"")</f>
        <v>2,45</v>
      </c>
      <c r="G20" s="5">
        <f>VALUE(F20)</f>
        <v>2.4500000000000002</v>
      </c>
    </row>
    <row r="21" spans="1:14" x14ac:dyDescent="0.2">
      <c r="A21">
        <v>20</v>
      </c>
      <c r="B21" s="6" t="s">
        <v>3</v>
      </c>
      <c r="C21" s="7">
        <f>IF(ISNUMBER(G21),G21,0)</f>
        <v>2.2999999999999998</v>
      </c>
      <c r="D21" s="7" t="str">
        <f>RIGHT(B21,13)</f>
        <v> 2.30        </v>
      </c>
      <c r="E21" s="7" t="str">
        <f>SUBSTITUTE(D21,".",",",1)</f>
        <v> 2,30        </v>
      </c>
      <c r="F21" s="7" t="str">
        <f>SUBSTITUTE(E21,CHAR(160),"")</f>
        <v>2,30</v>
      </c>
      <c r="G21" s="7">
        <f>VALUE(F21)</f>
        <v>2.2999999999999998</v>
      </c>
    </row>
    <row r="22" spans="1:14" x14ac:dyDescent="0.2">
      <c r="A22">
        <v>21</v>
      </c>
      <c r="B22" s="4" t="s">
        <v>3</v>
      </c>
      <c r="C22" s="5">
        <f>IF(ISNUMBER(G22),G22,0)</f>
        <v>2.2999999999999998</v>
      </c>
      <c r="D22" s="5" t="str">
        <f>RIGHT(B22,13)</f>
        <v> 2.30        </v>
      </c>
      <c r="E22" s="5" t="str">
        <f>SUBSTITUTE(D22,".",",",1)</f>
        <v> 2,30        </v>
      </c>
      <c r="F22" s="5" t="str">
        <f>SUBSTITUTE(E22,CHAR(160),"")</f>
        <v>2,30</v>
      </c>
      <c r="G22" s="5">
        <f>VALUE(F22)</f>
        <v>2.2999999999999998</v>
      </c>
    </row>
    <row r="23" spans="1:14" x14ac:dyDescent="0.2">
      <c r="A23">
        <v>22</v>
      </c>
      <c r="B23" s="6" t="s">
        <v>31</v>
      </c>
      <c r="C23" s="7">
        <f>IF(ISNUMBER(G23),G23,0)</f>
        <v>2.16</v>
      </c>
      <c r="D23" s="7" t="str">
        <f>RIGHT(B23,13)</f>
        <v> 2.16        </v>
      </c>
      <c r="E23" s="7" t="str">
        <f>SUBSTITUTE(D23,".",",",1)</f>
        <v> 2,16        </v>
      </c>
      <c r="F23" s="7" t="str">
        <f>SUBSTITUTE(E23,CHAR(160),"")</f>
        <v>2,16</v>
      </c>
      <c r="G23" s="7">
        <f>VALUE(F23)</f>
        <v>2.16</v>
      </c>
    </row>
    <row r="24" spans="1:14" x14ac:dyDescent="0.2">
      <c r="A24">
        <v>23</v>
      </c>
      <c r="B24" s="4" t="s">
        <v>19</v>
      </c>
      <c r="C24" s="5">
        <f>IF(ISNUMBER(G24),G24,0)</f>
        <v>1.99</v>
      </c>
      <c r="D24" s="5" t="str">
        <f>RIGHT(B24,13)</f>
        <v> 1.99        </v>
      </c>
      <c r="E24" s="5" t="str">
        <f>SUBSTITUTE(D24,".",",",1)</f>
        <v> 1,99        </v>
      </c>
      <c r="F24" s="5" t="str">
        <f>SUBSTITUTE(E24,CHAR(160),"")</f>
        <v>1,99</v>
      </c>
      <c r="G24" s="5">
        <f>VALUE(F24)</f>
        <v>1.99</v>
      </c>
    </row>
    <row r="25" spans="1:14" x14ac:dyDescent="0.2">
      <c r="A25">
        <v>24</v>
      </c>
      <c r="B25" s="6" t="s">
        <v>21</v>
      </c>
      <c r="C25" s="7">
        <f>IF(ISNUMBER(G25),G25,0)</f>
        <v>1.99</v>
      </c>
      <c r="D25" s="7" t="str">
        <f>RIGHT(B25,13)</f>
        <v> 1.99        </v>
      </c>
      <c r="E25" s="7" t="str">
        <f>SUBSTITUTE(D25,".",",",1)</f>
        <v> 1,99        </v>
      </c>
      <c r="F25" s="7" t="str">
        <f>SUBSTITUTE(E25,CHAR(160),"")</f>
        <v>1,99</v>
      </c>
      <c r="G25" s="7">
        <f>VALUE(F25)</f>
        <v>1.99</v>
      </c>
      <c r="N25" t="str">
        <f>TRIM(L26)</f>
        <v>0</v>
      </c>
    </row>
    <row r="26" spans="1:14" x14ac:dyDescent="0.2">
      <c r="A26">
        <v>25</v>
      </c>
      <c r="B26" s="4" t="s">
        <v>19</v>
      </c>
      <c r="C26" s="5">
        <f>IF(ISNUMBER(G26),G26,0)</f>
        <v>1.99</v>
      </c>
      <c r="D26" s="5" t="str">
        <f>RIGHT(B26,13)</f>
        <v> 1.99        </v>
      </c>
      <c r="E26" s="5" t="str">
        <f>SUBSTITUTE(D26,".",",",1)</f>
        <v> 1,99        </v>
      </c>
      <c r="F26" s="5" t="str">
        <f>SUBSTITUTE(E26,CHAR(160),"")</f>
        <v>1,99</v>
      </c>
      <c r="G26" s="5">
        <f>VALUE(F26)</f>
        <v>1.99</v>
      </c>
      <c r="L26">
        <f>VALUE(I26)</f>
        <v>0</v>
      </c>
      <c r="M26">
        <f>+L26+1</f>
        <v>1</v>
      </c>
      <c r="N26" t="b">
        <f>ISBLANK(N25)</f>
        <v>0</v>
      </c>
    </row>
    <row r="27" spans="1:14" x14ac:dyDescent="0.2">
      <c r="A27">
        <v>26</v>
      </c>
      <c r="B27" s="6" t="s">
        <v>21</v>
      </c>
      <c r="C27" s="7">
        <f>IF(ISNUMBER(G27),G27,0)</f>
        <v>1.99</v>
      </c>
      <c r="D27" s="7" t="str">
        <f>RIGHT(B27,13)</f>
        <v> 1.99        </v>
      </c>
      <c r="E27" s="7" t="str">
        <f>SUBSTITUTE(D27,".",",",1)</f>
        <v> 1,99        </v>
      </c>
      <c r="F27" s="7" t="str">
        <f>SUBSTITUTE(E27,CHAR(160),"")</f>
        <v>1,99</v>
      </c>
      <c r="G27" s="7">
        <f>VALUE(F27)</f>
        <v>1.99</v>
      </c>
      <c r="N27" t="str">
        <f>SUBSTITUTE(L26,"","a")</f>
        <v>0</v>
      </c>
    </row>
    <row r="28" spans="1:14" x14ac:dyDescent="0.2">
      <c r="A28">
        <v>27</v>
      </c>
      <c r="B28" s="4" t="s">
        <v>36</v>
      </c>
      <c r="C28" s="5">
        <f>IF(ISNUMBER(G28),G28,0)</f>
        <v>1.79</v>
      </c>
      <c r="D28" s="5" t="str">
        <f>RIGHT(B28,13)</f>
        <v> 1.79        </v>
      </c>
      <c r="E28" s="5" t="str">
        <f>SUBSTITUTE(D28,".",",",1)</f>
        <v> 1,79        </v>
      </c>
      <c r="F28" s="5" t="str">
        <f>SUBSTITUTE(E28,CHAR(160),"")</f>
        <v>1,79</v>
      </c>
      <c r="G28" s="5">
        <f>VALUE(F28)</f>
        <v>1.79</v>
      </c>
      <c r="N28">
        <f>TYPE(N27)</f>
        <v>2</v>
      </c>
    </row>
    <row r="29" spans="1:14" x14ac:dyDescent="0.2">
      <c r="A29">
        <v>28</v>
      </c>
      <c r="B29" s="6" t="s">
        <v>32</v>
      </c>
      <c r="C29" s="7">
        <f>IF(ISNUMBER(G29),G29,0)</f>
        <v>1.54</v>
      </c>
      <c r="D29" s="7" t="str">
        <f>RIGHT(B29,13)</f>
        <v> 1.54        </v>
      </c>
      <c r="E29" s="7" t="str">
        <f>SUBSTITUTE(D29,".",",",1)</f>
        <v> 1,54        </v>
      </c>
      <c r="F29" s="7" t="str">
        <f>SUBSTITUTE(E29,CHAR(160),"")</f>
        <v>1,54</v>
      </c>
      <c r="G29" s="7">
        <f>VALUE(F29)</f>
        <v>1.54</v>
      </c>
    </row>
    <row r="30" spans="1:14" x14ac:dyDescent="0.2">
      <c r="A30">
        <v>29</v>
      </c>
      <c r="B30" s="4" t="s">
        <v>14</v>
      </c>
      <c r="C30" s="5">
        <f>IF(ISNUMBER(G30),G30,0)</f>
        <v>1.46</v>
      </c>
      <c r="D30" s="5" t="str">
        <f>RIGHT(B30,13)</f>
        <v> 1.46        </v>
      </c>
      <c r="E30" s="5" t="str">
        <f>SUBSTITUTE(D30,".",",",1)</f>
        <v> 1,46        </v>
      </c>
      <c r="F30" s="5" t="str">
        <f>SUBSTITUTE(E30,CHAR(160),"")</f>
        <v>1,46</v>
      </c>
      <c r="G30" s="5">
        <f>VALUE(F30)</f>
        <v>1.46</v>
      </c>
    </row>
    <row r="31" spans="1:14" x14ac:dyDescent="0.2">
      <c r="A31">
        <v>30</v>
      </c>
      <c r="B31" s="6" t="s">
        <v>15</v>
      </c>
      <c r="C31" s="7">
        <f>IF(ISNUMBER(G31),G31,0)</f>
        <v>1.42</v>
      </c>
      <c r="D31" s="7" t="str">
        <f>RIGHT(B31,13)</f>
        <v> 1.42        </v>
      </c>
      <c r="E31" s="7" t="str">
        <f>SUBSTITUTE(D31,".",",",1)</f>
        <v> 1,42        </v>
      </c>
      <c r="F31" s="7" t="str">
        <f>SUBSTITUTE(E31,CHAR(160),"")</f>
        <v>1,42</v>
      </c>
      <c r="G31" s="7">
        <f>VALUE(F31)</f>
        <v>1.42</v>
      </c>
    </row>
    <row r="32" spans="1:14" x14ac:dyDescent="0.2">
      <c r="A32">
        <v>31</v>
      </c>
      <c r="B32" s="4" t="s">
        <v>24</v>
      </c>
      <c r="C32" s="5">
        <f>IF(ISNUMBER(G32),G32,0)</f>
        <v>1.42</v>
      </c>
      <c r="D32" s="5" t="str">
        <f>RIGHT(B32,13)</f>
        <v> 1.42        </v>
      </c>
      <c r="E32" s="5" t="str">
        <f>SUBSTITUTE(D32,".",",",1)</f>
        <v> 1,42        </v>
      </c>
      <c r="F32" s="5" t="str">
        <f>SUBSTITUTE(E32,CHAR(160),"")</f>
        <v>1,42</v>
      </c>
      <c r="G32" s="5">
        <f>VALUE(F32)</f>
        <v>1.42</v>
      </c>
    </row>
    <row r="33" spans="1:7" x14ac:dyDescent="0.2">
      <c r="A33">
        <v>32</v>
      </c>
      <c r="B33" s="6" t="s">
        <v>15</v>
      </c>
      <c r="C33" s="7">
        <f>IF(ISNUMBER(G33),G33,0)</f>
        <v>1.42</v>
      </c>
      <c r="D33" s="7" t="str">
        <f>RIGHT(B33,13)</f>
        <v> 1.42        </v>
      </c>
      <c r="E33" s="7" t="str">
        <f>SUBSTITUTE(D33,".",",",1)</f>
        <v> 1,42        </v>
      </c>
      <c r="F33" s="7" t="str">
        <f>SUBSTITUTE(E33,CHAR(160),"")</f>
        <v>1,42</v>
      </c>
      <c r="G33" s="7">
        <f>VALUE(F33)</f>
        <v>1.42</v>
      </c>
    </row>
    <row r="34" spans="1:7" x14ac:dyDescent="0.2">
      <c r="A34">
        <v>33</v>
      </c>
      <c r="B34" s="4" t="s">
        <v>34</v>
      </c>
      <c r="C34" s="5">
        <f>IF(ISNUMBER(G34),G34,0)</f>
        <v>0.96</v>
      </c>
      <c r="D34" s="5" t="str">
        <f>RIGHT(B34,13)</f>
        <v> 0.96        </v>
      </c>
      <c r="E34" s="5" t="str">
        <f>SUBSTITUTE(D34,".",",",1)</f>
        <v> 0,96        </v>
      </c>
      <c r="F34" s="5" t="str">
        <f>SUBSTITUTE(E34,CHAR(160),"")</f>
        <v>0,96</v>
      </c>
      <c r="G34" s="5">
        <f>VALUE(F34)</f>
        <v>0.96</v>
      </c>
    </row>
    <row r="35" spans="1:7" x14ac:dyDescent="0.2">
      <c r="A35">
        <v>34</v>
      </c>
      <c r="B35" s="6" t="s">
        <v>23</v>
      </c>
      <c r="C35" s="7">
        <f>IF(ISNUMBER(G35),G35,0)</f>
        <v>0.9</v>
      </c>
      <c r="D35" s="7" t="str">
        <f>RIGHT(B35,13)</f>
        <v> 0.90        </v>
      </c>
      <c r="E35" s="7" t="str">
        <f>SUBSTITUTE(D35,".",",",1)</f>
        <v> 0,90        </v>
      </c>
      <c r="F35" s="7" t="str">
        <f>SUBSTITUTE(E35,CHAR(160),"")</f>
        <v>0,90</v>
      </c>
      <c r="G35" s="7">
        <f>VALUE(F35)</f>
        <v>0.9</v>
      </c>
    </row>
    <row r="36" spans="1:7" x14ac:dyDescent="0.2">
      <c r="A36">
        <v>35</v>
      </c>
      <c r="B36" s="4" t="s">
        <v>1</v>
      </c>
      <c r="C36" s="5">
        <f>IF(ISNUMBER(G36),G36,0)</f>
        <v>0.7</v>
      </c>
      <c r="D36" s="5" t="str">
        <f>RIGHT(B36,13)</f>
        <v> 0.70        </v>
      </c>
      <c r="E36" s="5" t="str">
        <f>SUBSTITUTE(D36,".",",",1)</f>
        <v> 0,70        </v>
      </c>
      <c r="F36" s="5" t="str">
        <f>SUBSTITUTE(E36,CHAR(160),"")</f>
        <v>0,70</v>
      </c>
      <c r="G36" s="5">
        <f>VALUE(F36)</f>
        <v>0.7</v>
      </c>
    </row>
    <row r="37" spans="1:7" x14ac:dyDescent="0.2">
      <c r="A37">
        <v>36</v>
      </c>
      <c r="B37" s="6" t="s">
        <v>25</v>
      </c>
      <c r="C37" s="7">
        <f>IF(ISNUMBER(G37),G37,0)</f>
        <v>0.62</v>
      </c>
      <c r="D37" s="7" t="str">
        <f>RIGHT(B37,13)</f>
        <v> 0.62        </v>
      </c>
      <c r="E37" s="7" t="str">
        <f>SUBSTITUTE(D37,".",",",1)</f>
        <v> 0,62        </v>
      </c>
      <c r="F37" s="7" t="str">
        <f>SUBSTITUTE(E37,CHAR(160),"")</f>
        <v>0,62</v>
      </c>
      <c r="G37" s="7">
        <f>VALUE(F37)</f>
        <v>0.62</v>
      </c>
    </row>
    <row r="38" spans="1:7" x14ac:dyDescent="0.2">
      <c r="A38">
        <v>37</v>
      </c>
      <c r="B38" s="8" t="s">
        <v>0</v>
      </c>
      <c r="C38" s="5">
        <f>IF(ISNUMBER(G38),G38,0)</f>
        <v>0</v>
      </c>
      <c r="D38" s="5" t="str">
        <f>RIGHT(B38,13)</f>
        <v>CERIE        </v>
      </c>
      <c r="E38" s="5" t="str">
        <f>SUBSTITUTE(D38,".",",",1)</f>
        <v>CERIE        </v>
      </c>
      <c r="F38" s="5" t="str">
        <f>SUBSTITUTE(E38,CHAR(160),"")</f>
        <v>CERIE</v>
      </c>
      <c r="G38" s="5" t="e">
        <f>VALUE(F38)</f>
        <v>#VALUE!</v>
      </c>
    </row>
    <row r="39" spans="1:7" x14ac:dyDescent="0.2">
      <c r="A39">
        <v>38</v>
      </c>
      <c r="B39" s="9" t="s">
        <v>6</v>
      </c>
      <c r="C39" s="7">
        <f>IF(ISNUMBER(G39),G39,0)</f>
        <v>0</v>
      </c>
      <c r="D39" s="7" t="str">
        <f>RIGHT(B39,13)</f>
        <v>&gt; DHP        </v>
      </c>
      <c r="E39" s="7" t="str">
        <f>SUBSTITUTE(D39,".",",",1)</f>
        <v>&gt; DHP        </v>
      </c>
      <c r="F39" s="7" t="str">
        <f>SUBSTITUTE(E39,CHAR(160),"")</f>
        <v>&gt;DHP</v>
      </c>
      <c r="G39" s="7" t="e">
        <f>VALUE(F39)</f>
        <v>#VALUE!</v>
      </c>
    </row>
    <row r="40" spans="1:7" x14ac:dyDescent="0.2">
      <c r="A40">
        <v>39</v>
      </c>
      <c r="B40" s="8" t="s">
        <v>8</v>
      </c>
      <c r="C40" s="5">
        <f>IF(ISNUMBER(G40),G40,0)</f>
        <v>0</v>
      </c>
      <c r="D40" s="5" t="str">
        <f>RIGHT(B40,13)</f>
        <v>HERIE        </v>
      </c>
      <c r="E40" s="5" t="str">
        <f>SUBSTITUTE(D40,".",",",1)</f>
        <v>HERIE        </v>
      </c>
      <c r="F40" s="5" t="str">
        <f>SUBSTITUTE(E40,CHAR(160),"")</f>
        <v>HERIE</v>
      </c>
      <c r="G40" s="5" t="e">
        <f>VALUE(F40)</f>
        <v>#VALUE!</v>
      </c>
    </row>
    <row r="41" spans="1:7" x14ac:dyDescent="0.2">
      <c r="A41">
        <v>40</v>
      </c>
      <c r="B41" s="9" t="s">
        <v>11</v>
      </c>
      <c r="C41" s="7">
        <f>IF(ISNUMBER(G41),G41,0)</f>
        <v>0</v>
      </c>
      <c r="D41" s="7" t="str">
        <f>RIGHT(B41,13)</f>
        <v>ITEUR        </v>
      </c>
      <c r="E41" s="7" t="str">
        <f>SUBSTITUTE(D41,".",",",1)</f>
        <v>ITEUR        </v>
      </c>
      <c r="F41" s="7" t="str">
        <f>SUBSTITUTE(E41,CHAR(160),"")</f>
        <v>ITEUR</v>
      </c>
      <c r="G41" s="7" t="e">
        <f>VALUE(F41)</f>
        <v>#VALUE!</v>
      </c>
    </row>
    <row r="42" spans="1:7" x14ac:dyDescent="0.2">
      <c r="A42">
        <v>41</v>
      </c>
      <c r="B42" s="8" t="s">
        <v>13</v>
      </c>
      <c r="C42" s="5">
        <f>IF(ISNUMBER(G42),G42,0)</f>
        <v>0</v>
      </c>
      <c r="D42" s="5" t="str">
        <f>RIGHT(B42,13)</f>
        <v>MERIE        </v>
      </c>
      <c r="E42" s="5" t="str">
        <f>SUBSTITUTE(D42,".",",",1)</f>
        <v>MERIE        </v>
      </c>
      <c r="F42" s="5" t="str">
        <f>SUBSTITUTE(E42,CHAR(160),"")</f>
        <v>MERIE</v>
      </c>
      <c r="G42" s="5" t="e">
        <f>VALUE(F42)</f>
        <v>#VALUE!</v>
      </c>
    </row>
    <row r="43" spans="1:7" x14ac:dyDescent="0.2">
      <c r="A43">
        <v>42</v>
      </c>
      <c r="B43" s="9" t="s">
        <v>16</v>
      </c>
      <c r="C43" s="7">
        <f>IF(ISNUMBER(G43),G43,0)</f>
        <v>0</v>
      </c>
      <c r="D43" s="7" t="str">
        <f>RIGHT(B43,13)</f>
        <v>GUMES        </v>
      </c>
      <c r="E43" s="7" t="str">
        <f>SUBSTITUTE(D43,".",",",1)</f>
        <v>GUMES        </v>
      </c>
      <c r="F43" s="7" t="str">
        <f>SUBSTITUTE(E43,CHAR(160),"")</f>
        <v>GUMES</v>
      </c>
      <c r="G43" s="7" t="e">
        <f>VALUE(F43)</f>
        <v>#VALUE!</v>
      </c>
    </row>
    <row r="44" spans="1:7" x14ac:dyDescent="0.2">
      <c r="A44">
        <v>43</v>
      </c>
      <c r="B44" s="4" t="s">
        <v>22</v>
      </c>
      <c r="C44" s="5">
        <f>IF(ISNUMBER(G44),G44,0)</f>
        <v>0</v>
      </c>
      <c r="D44" s="5" t="str">
        <f>RIGHT(B44,13)</f>
        <v>T      2.19  </v>
      </c>
      <c r="E44" s="5" t="str">
        <f>SUBSTITUTE(D44,".",",",1)</f>
        <v>T      2,19  </v>
      </c>
      <c r="F44" s="5" t="str">
        <f>SUBSTITUTE(E44,CHAR(160),"")</f>
        <v>T2,19</v>
      </c>
      <c r="G44" s="5" t="e">
        <f>VALUE(F44)</f>
        <v>#VALUE!</v>
      </c>
    </row>
    <row r="45" spans="1:7" x14ac:dyDescent="0.2">
      <c r="A45">
        <v>44</v>
      </c>
      <c r="B45" s="10" t="s">
        <v>38</v>
      </c>
      <c r="C45" s="7">
        <f>IF(ISNUMBER(G45),G45,0)</f>
        <v>0</v>
      </c>
      <c r="D45" s="7" t="str">
        <f>RIGHT(B45,13)</f>
        <v>te 29/01/2021</v>
      </c>
      <c r="E45" s="7" t="str">
        <f>SUBSTITUTE(D45,".",",",1)</f>
        <v>te 29/01/2021</v>
      </c>
      <c r="F45" s="7" t="str">
        <f>SUBSTITUTE(E45,CHAR(160),"")</f>
        <v>te 29/01/2021</v>
      </c>
      <c r="G45" s="7" t="e">
        <f>VALUE(F45)</f>
        <v>#VALUE!</v>
      </c>
    </row>
    <row r="46" spans="1:7" x14ac:dyDescent="0.2">
      <c r="A46">
        <v>45</v>
      </c>
      <c r="B46" s="8" t="s">
        <v>0</v>
      </c>
      <c r="C46" s="5">
        <f>IF(ISNUMBER(G46),G46,0)</f>
        <v>0</v>
      </c>
      <c r="D46" s="5" t="str">
        <f>RIGHT(B46,13)</f>
        <v>CERIE        </v>
      </c>
      <c r="E46" s="5" t="str">
        <f>SUBSTITUTE(D46,".",",",1)</f>
        <v>CERIE        </v>
      </c>
      <c r="F46" s="5" t="str">
        <f>SUBSTITUTE(E46,CHAR(160),"")</f>
        <v>CERIE</v>
      </c>
      <c r="G46" s="5" t="e">
        <f>VALUE(F46)</f>
        <v>#VALUE!</v>
      </c>
    </row>
    <row r="47" spans="1:7" x14ac:dyDescent="0.2">
      <c r="A47">
        <v>46</v>
      </c>
      <c r="B47" s="9" t="s">
        <v>27</v>
      </c>
      <c r="C47" s="7">
        <f>IF(ISNUMBER(G47),G47,0)</f>
        <v>0</v>
      </c>
      <c r="D47" s="7" t="str">
        <f>RIGHT(B47,13)</f>
        <v>UIDES        </v>
      </c>
      <c r="E47" s="7" t="str">
        <f>SUBSTITUTE(D47,".",",",1)</f>
        <v>UIDES        </v>
      </c>
      <c r="F47" s="7" t="str">
        <f>SUBSTITUTE(E47,CHAR(160),"")</f>
        <v>UIDES</v>
      </c>
      <c r="G47" s="7" t="e">
        <f>VALUE(F47)</f>
        <v>#VALUE!</v>
      </c>
    </row>
    <row r="48" spans="1:7" x14ac:dyDescent="0.2">
      <c r="A48">
        <v>47</v>
      </c>
      <c r="B48" s="8" t="s">
        <v>8</v>
      </c>
      <c r="C48" s="5">
        <f>IF(ISNUMBER(G48),G48,0)</f>
        <v>0</v>
      </c>
      <c r="D48" s="5" t="str">
        <f>RIGHT(B48,13)</f>
        <v>HERIE        </v>
      </c>
      <c r="E48" s="5" t="str">
        <f>SUBSTITUTE(D48,".",",",1)</f>
        <v>HERIE        </v>
      </c>
      <c r="F48" s="5" t="str">
        <f>SUBSTITUTE(E48,CHAR(160),"")</f>
        <v>HERIE</v>
      </c>
      <c r="G48" s="5" t="e">
        <f>VALUE(F48)</f>
        <v>#VALUE!</v>
      </c>
    </row>
    <row r="49" spans="1:7" x14ac:dyDescent="0.2">
      <c r="A49">
        <v>48</v>
      </c>
      <c r="B49" s="9" t="s">
        <v>11</v>
      </c>
      <c r="C49" s="7">
        <f>IF(ISNUMBER(G49),G49,0)</f>
        <v>0</v>
      </c>
      <c r="D49" s="7" t="str">
        <f>RIGHT(B49,13)</f>
        <v>ITEUR        </v>
      </c>
      <c r="E49" s="7" t="str">
        <f>SUBSTITUTE(D49,".",",",1)</f>
        <v>ITEUR        </v>
      </c>
      <c r="F49" s="7" t="str">
        <f>SUBSTITUTE(E49,CHAR(160),"")</f>
        <v>ITEUR</v>
      </c>
      <c r="G49" s="7" t="e">
        <f>VALUE(F49)</f>
        <v>#VALUE!</v>
      </c>
    </row>
    <row r="50" spans="1:7" x14ac:dyDescent="0.2">
      <c r="A50">
        <v>49</v>
      </c>
      <c r="B50" s="8" t="s">
        <v>13</v>
      </c>
      <c r="C50" s="5">
        <f>IF(ISNUMBER(G50),G50,0)</f>
        <v>0</v>
      </c>
      <c r="D50" s="5" t="str">
        <f>RIGHT(B50,13)</f>
        <v>MERIE        </v>
      </c>
      <c r="E50" s="5" t="str">
        <f>SUBSTITUTE(D50,".",",",1)</f>
        <v>MERIE        </v>
      </c>
      <c r="F50" s="5" t="str">
        <f>SUBSTITUTE(E50,CHAR(160),"")</f>
        <v>MERIE</v>
      </c>
      <c r="G50" s="5" t="e">
        <f>VALUE(F50)</f>
        <v>#VALUE!</v>
      </c>
    </row>
    <row r="51" spans="1:7" x14ac:dyDescent="0.2">
      <c r="A51">
        <v>50</v>
      </c>
      <c r="B51" s="9" t="s">
        <v>16</v>
      </c>
      <c r="C51" s="7">
        <f>IF(ISNUMBER(G51),G51,0)</f>
        <v>0</v>
      </c>
      <c r="D51" s="7" t="str">
        <f>RIGHT(B51,13)</f>
        <v>GUMES        </v>
      </c>
      <c r="E51" s="7" t="str">
        <f>SUBSTITUTE(D51,".",",",1)</f>
        <v>GUMES        </v>
      </c>
      <c r="F51" s="7" t="str">
        <f>SUBSTITUTE(E51,CHAR(160),"")</f>
        <v>GUMES</v>
      </c>
      <c r="G51" s="7" t="e">
        <f>VALUE(F51)</f>
        <v>#VALUE!</v>
      </c>
    </row>
    <row r="52" spans="1:7" x14ac:dyDescent="0.2">
      <c r="A52">
        <v>51</v>
      </c>
      <c r="B52" s="4" t="s">
        <v>37</v>
      </c>
      <c r="C52" s="5">
        <f>IF(ISNUMBER(G52),G52,0)</f>
        <v>0</v>
      </c>
      <c r="D52" s="5" t="str">
        <f>RIGHT(B52,13)</f>
        <v>NRT      2.19</v>
      </c>
      <c r="E52" s="5" t="str">
        <f>SUBSTITUTE(D52,".",",",1)</f>
        <v>NRT      2,19</v>
      </c>
      <c r="F52" s="5" t="str">
        <f>SUBSTITUTE(E52,CHAR(160),"")</f>
        <v>NRT2,19</v>
      </c>
      <c r="G52" s="5" t="e">
        <f>VALUE(F52)</f>
        <v>#VALUE!</v>
      </c>
    </row>
    <row r="53" spans="1:7" x14ac:dyDescent="0.2">
      <c r="A53">
        <v>52</v>
      </c>
      <c r="B53" s="14" t="s">
        <v>44</v>
      </c>
      <c r="C53" s="7">
        <f>IF(ISNUMBER(G53),G53,0)</f>
        <v>0</v>
      </c>
      <c r="D53" s="7" t="str">
        <f>RIGHT(B53,13)</f>
        <v>CERIE        </v>
      </c>
      <c r="E53" s="7" t="str">
        <f>SUBSTITUTE(D53,".",",",1)</f>
        <v>CERIE        </v>
      </c>
      <c r="F53" s="7" t="str">
        <f>SUBSTITUTE(E53,CHAR(160),"")</f>
        <v>CERIE</v>
      </c>
      <c r="G53" s="7" t="e">
        <f>VALUE(F53)</f>
        <v>#VALUE!</v>
      </c>
    </row>
    <row r="54" spans="1:7" x14ac:dyDescent="0.2">
      <c r="A54">
        <v>53</v>
      </c>
      <c r="B54" s="15" t="s">
        <v>45</v>
      </c>
      <c r="C54" s="5">
        <f>IF(ISNUMBER(G54),G54,0)</f>
        <v>2.75</v>
      </c>
      <c r="D54" s="5" t="str">
        <f>RIGHT(B54,13)</f>
        <v> 2.75        </v>
      </c>
      <c r="E54" s="5" t="str">
        <f>SUBSTITUTE(D54,".",",",1)</f>
        <v> 2,75        </v>
      </c>
      <c r="F54" s="5" t="str">
        <f>SUBSTITUTE(E54,CHAR(160),"")</f>
        <v>2,75</v>
      </c>
      <c r="G54" s="5">
        <f>VALUE(F54)</f>
        <v>2.75</v>
      </c>
    </row>
    <row r="55" spans="1:7" x14ac:dyDescent="0.2">
      <c r="A55">
        <v>54</v>
      </c>
      <c r="B55" s="16" t="s">
        <v>46</v>
      </c>
      <c r="C55" s="7">
        <f>IF(ISNUMBER(G55),G55,0)</f>
        <v>1.08</v>
      </c>
      <c r="D55" s="7" t="str">
        <f>RIGHT(B55,13)</f>
        <v> 1.08        </v>
      </c>
      <c r="E55" s="7" t="str">
        <f>SUBSTITUTE(D55,".",",",1)</f>
        <v> 1,08        </v>
      </c>
      <c r="F55" s="7" t="str">
        <f>SUBSTITUTE(E55,CHAR(160),"")</f>
        <v>1,08</v>
      </c>
      <c r="G55" s="7">
        <f>VALUE(F55)</f>
        <v>1.08</v>
      </c>
    </row>
    <row r="56" spans="1:7" x14ac:dyDescent="0.2">
      <c r="A56">
        <v>55</v>
      </c>
      <c r="B56" s="16" t="s">
        <v>1</v>
      </c>
      <c r="C56" s="5">
        <f>IF(ISNUMBER(G56),G56,0)</f>
        <v>0.7</v>
      </c>
      <c r="D56" s="5" t="str">
        <f>RIGHT(B56,13)</f>
        <v> 0.70        </v>
      </c>
      <c r="E56" s="5" t="str">
        <f>SUBSTITUTE(D56,".",",",1)</f>
        <v> 0,70        </v>
      </c>
      <c r="F56" s="5" t="str">
        <f>SUBSTITUTE(E56,CHAR(160),"")</f>
        <v>0,70</v>
      </c>
      <c r="G56" s="5">
        <f>VALUE(F56)</f>
        <v>0.7</v>
      </c>
    </row>
    <row r="57" spans="1:7" x14ac:dyDescent="0.2">
      <c r="A57">
        <v>56</v>
      </c>
      <c r="B57" s="16" t="s">
        <v>47</v>
      </c>
      <c r="C57" s="7">
        <f>IF(ISNUMBER(G57),G57,0)</f>
        <v>2.2999999999999998</v>
      </c>
      <c r="D57" s="7" t="str">
        <f>RIGHT(B57,13)</f>
        <v> 2.30        </v>
      </c>
      <c r="E57" s="7" t="str">
        <f>SUBSTITUTE(D57,".",",",1)</f>
        <v> 2,30        </v>
      </c>
      <c r="F57" s="7" t="str">
        <f>SUBSTITUTE(E57,CHAR(160),"")</f>
        <v>2,30</v>
      </c>
      <c r="G57" s="7">
        <f>VALUE(F57)</f>
        <v>2.2999999999999998</v>
      </c>
    </row>
    <row r="58" spans="1:7" x14ac:dyDescent="0.2">
      <c r="A58">
        <v>57</v>
      </c>
      <c r="B58" s="15" t="s">
        <v>48</v>
      </c>
      <c r="C58" s="5">
        <f>IF(ISNUMBER(G58),G58,0)</f>
        <v>0</v>
      </c>
      <c r="D58" s="5" t="str">
        <f>RIGHT(B58,13)</f>
        <v> 135G        </v>
      </c>
      <c r="E58" s="5" t="str">
        <f>SUBSTITUTE(D58,".",",",1)</f>
        <v> 135G        </v>
      </c>
      <c r="F58" s="5" t="str">
        <f>SUBSTITUTE(E58,CHAR(160),"")</f>
        <v>135G</v>
      </c>
      <c r="G58" s="5" t="e">
        <f>VALUE(F58)</f>
        <v>#VALUE!</v>
      </c>
    </row>
    <row r="59" spans="1:7" x14ac:dyDescent="0.2">
      <c r="A59">
        <v>58</v>
      </c>
      <c r="B59" s="16" t="s">
        <v>49</v>
      </c>
      <c r="C59" s="7">
        <f>IF(ISNUMBER(G59),G59,0)</f>
        <v>4.7</v>
      </c>
      <c r="D59" s="7" t="str">
        <f>RIGHT(B59,13)</f>
        <v> 4.70        </v>
      </c>
      <c r="E59" s="7" t="str">
        <f>SUBSTITUTE(D59,".",",",1)</f>
        <v> 4,70        </v>
      </c>
      <c r="F59" s="7" t="str">
        <f>SUBSTITUTE(E59,CHAR(160),"")</f>
        <v>4,70</v>
      </c>
      <c r="G59" s="7">
        <f>VALUE(F59)</f>
        <v>4.7</v>
      </c>
    </row>
    <row r="60" spans="1:7" x14ac:dyDescent="0.2">
      <c r="A60">
        <v>59</v>
      </c>
      <c r="B60" s="15" t="s">
        <v>50</v>
      </c>
      <c r="C60" s="5">
        <f>IF(ISNUMBER(G60),G60,0)</f>
        <v>0.72</v>
      </c>
      <c r="D60" s="5" t="str">
        <f>RIGHT(B60,13)</f>
        <v> 0.72        </v>
      </c>
      <c r="E60" s="5" t="str">
        <f>SUBSTITUTE(D60,".",",",1)</f>
        <v> 0,72        </v>
      </c>
      <c r="F60" s="5" t="str">
        <f>SUBSTITUTE(E60,CHAR(160),"")</f>
        <v>0,72</v>
      </c>
      <c r="G60" s="5">
        <f>VALUE(F60)</f>
        <v>0.72</v>
      </c>
    </row>
    <row r="61" spans="1:7" x14ac:dyDescent="0.2">
      <c r="A61">
        <v>60</v>
      </c>
      <c r="B61" s="15" t="s">
        <v>51</v>
      </c>
      <c r="C61" s="7">
        <f>IF(ISNUMBER(G61),G61,0)</f>
        <v>1.89</v>
      </c>
      <c r="D61" s="7" t="str">
        <f>RIGHT(B61,13)</f>
        <v> 1.89        </v>
      </c>
      <c r="E61" s="7" t="str">
        <f>SUBSTITUTE(D61,".",",",1)</f>
        <v> 1,89        </v>
      </c>
      <c r="F61" s="7" t="str">
        <f>SUBSTITUTE(E61,CHAR(160),"")</f>
        <v>1,89</v>
      </c>
      <c r="G61" s="7">
        <f>VALUE(F61)</f>
        <v>1.89</v>
      </c>
    </row>
    <row r="62" spans="1:7" x14ac:dyDescent="0.2">
      <c r="A62">
        <v>61</v>
      </c>
      <c r="B62" s="16" t="s">
        <v>52</v>
      </c>
      <c r="C62" s="5">
        <f>IF(ISNUMBER(G62),G62,0)</f>
        <v>0.98</v>
      </c>
      <c r="D62" s="5" t="str">
        <f>RIGHT(B62,13)</f>
        <v> 0.98        </v>
      </c>
      <c r="E62" s="5" t="str">
        <f>SUBSTITUTE(D62,".",",",1)</f>
        <v> 0,98        </v>
      </c>
      <c r="F62" s="5" t="str">
        <f>SUBSTITUTE(E62,CHAR(160),"")</f>
        <v>0,98</v>
      </c>
      <c r="G62" s="5">
        <f>VALUE(F62)</f>
        <v>0.98</v>
      </c>
    </row>
    <row r="63" spans="1:7" x14ac:dyDescent="0.2">
      <c r="A63">
        <v>62</v>
      </c>
      <c r="B63" s="16" t="s">
        <v>3</v>
      </c>
      <c r="C63" s="7">
        <f>IF(ISNUMBER(G63),G63,0)</f>
        <v>2.2999999999999998</v>
      </c>
      <c r="D63" s="7" t="str">
        <f>RIGHT(B63,13)</f>
        <v> 2.30        </v>
      </c>
      <c r="E63" s="7" t="str">
        <f>SUBSTITUTE(D63,".",",",1)</f>
        <v> 2,30        </v>
      </c>
      <c r="F63" s="7" t="str">
        <f>SUBSTITUTE(E63,CHAR(160),"")</f>
        <v>2,30</v>
      </c>
      <c r="G63" s="7">
        <f>VALUE(F63)</f>
        <v>2.2999999999999998</v>
      </c>
    </row>
    <row r="64" spans="1:7" x14ac:dyDescent="0.2">
      <c r="A64">
        <v>63</v>
      </c>
      <c r="B64" s="16" t="s">
        <v>4</v>
      </c>
      <c r="C64" s="5">
        <f>IF(ISNUMBER(G64),G64,0)</f>
        <v>2.5</v>
      </c>
      <c r="D64" s="5" t="str">
        <f>RIGHT(B64,13)</f>
        <v> 2.50        </v>
      </c>
      <c r="E64" s="5" t="str">
        <f>SUBSTITUTE(D64,".",",",1)</f>
        <v> 2,50        </v>
      </c>
      <c r="F64" s="5" t="str">
        <f>SUBSTITUTE(E64,CHAR(160),"")</f>
        <v>2,50</v>
      </c>
      <c r="G64" s="5">
        <f>VALUE(F64)</f>
        <v>2.5</v>
      </c>
    </row>
    <row r="65" spans="1:7" x14ac:dyDescent="0.2">
      <c r="A65">
        <v>64</v>
      </c>
      <c r="B65" s="15" t="s">
        <v>53</v>
      </c>
      <c r="C65" s="7">
        <f>IF(ISNUMBER(G65),G65,0)</f>
        <v>1.99</v>
      </c>
      <c r="D65" s="7" t="str">
        <f>RIGHT(B65,13)</f>
        <v> 1.99        </v>
      </c>
      <c r="E65" s="7" t="str">
        <f>SUBSTITUTE(D65,".",",",1)</f>
        <v> 1,99        </v>
      </c>
      <c r="F65" s="7" t="str">
        <f>SUBSTITUTE(E65,CHAR(160),"")</f>
        <v>1,99</v>
      </c>
      <c r="G65" s="7">
        <f>VALUE(F65)</f>
        <v>1.99</v>
      </c>
    </row>
    <row r="66" spans="1:7" x14ac:dyDescent="0.2">
      <c r="A66">
        <v>65</v>
      </c>
      <c r="B66" s="17" t="s">
        <v>8</v>
      </c>
      <c r="C66" s="5">
        <f>IF(ISNUMBER(G66),G66,0)</f>
        <v>0</v>
      </c>
      <c r="D66" s="5" t="str">
        <f>RIGHT(B66,13)</f>
        <v>HERIE        </v>
      </c>
      <c r="E66" s="5" t="str">
        <f>SUBSTITUTE(D66,".",",",1)</f>
        <v>HERIE        </v>
      </c>
      <c r="F66" s="5" t="str">
        <f>SUBSTITUTE(E66,CHAR(160),"")</f>
        <v>HERIE</v>
      </c>
      <c r="G66" s="5" t="e">
        <f>VALUE(F66)</f>
        <v>#VALUE!</v>
      </c>
    </row>
    <row r="67" spans="1:7" x14ac:dyDescent="0.2">
      <c r="A67">
        <v>66</v>
      </c>
      <c r="B67" s="16" t="s">
        <v>54</v>
      </c>
      <c r="C67" s="7">
        <f>IF(ISNUMBER(G67),G67,0)</f>
        <v>7.81</v>
      </c>
      <c r="D67" s="7" t="str">
        <f>RIGHT(B67,13)</f>
        <v> 7.81        </v>
      </c>
      <c r="E67" s="7" t="str">
        <f>SUBSTITUTE(D67,".",",",1)</f>
        <v> 7,81        </v>
      </c>
      <c r="F67" s="7" t="str">
        <f>SUBSTITUTE(E67,CHAR(160),"")</f>
        <v>7,81</v>
      </c>
      <c r="G67" s="7">
        <f>VALUE(F67)</f>
        <v>7.81</v>
      </c>
    </row>
    <row r="68" spans="1:7" x14ac:dyDescent="0.2">
      <c r="A68">
        <v>67</v>
      </c>
      <c r="B68" s="17" t="s">
        <v>13</v>
      </c>
      <c r="C68" s="5">
        <f>IF(ISNUMBER(G68),G68,0)</f>
        <v>0</v>
      </c>
      <c r="D68" s="5" t="str">
        <f>RIGHT(B68,13)</f>
        <v>MERIE        </v>
      </c>
      <c r="E68" s="5" t="str">
        <f>SUBSTITUTE(D68,".",",",1)</f>
        <v>MERIE        </v>
      </c>
      <c r="F68" s="5" t="str">
        <f>SUBSTITUTE(E68,CHAR(160),"")</f>
        <v>MERIE</v>
      </c>
      <c r="G68" s="5" t="e">
        <f>VALUE(F68)</f>
        <v>#VALUE!</v>
      </c>
    </row>
    <row r="69" spans="1:7" x14ac:dyDescent="0.2">
      <c r="A69">
        <v>68</v>
      </c>
      <c r="B69" s="16" t="s">
        <v>55</v>
      </c>
      <c r="C69" s="7">
        <f>IF(ISNUMBER(G69),G69,0)</f>
        <v>2.4</v>
      </c>
      <c r="D69" s="7" t="str">
        <f>RIGHT(B69,13)</f>
        <v> 2.40        </v>
      </c>
      <c r="E69" s="7" t="str">
        <f>SUBSTITUTE(D69,".",",",1)</f>
        <v> 2,40        </v>
      </c>
      <c r="F69" s="7" t="str">
        <f>SUBSTITUTE(E69,CHAR(160),"")</f>
        <v>2,40</v>
      </c>
      <c r="G69" s="7">
        <f>VALUE(F69)</f>
        <v>2.4</v>
      </c>
    </row>
    <row r="70" spans="1:7" x14ac:dyDescent="0.2">
      <c r="A70">
        <v>69</v>
      </c>
      <c r="B70" s="16" t="s">
        <v>56</v>
      </c>
      <c r="C70" s="5">
        <f>IF(ISNUMBER(G70),G70,0)</f>
        <v>5.9</v>
      </c>
      <c r="D70" s="5" t="str">
        <f>RIGHT(B70,13)</f>
        <v> 5.90        </v>
      </c>
      <c r="E70" s="5" t="str">
        <f>SUBSTITUTE(D70,".",",",1)</f>
        <v> 5,90        </v>
      </c>
      <c r="F70" s="5" t="str">
        <f>SUBSTITUTE(E70,CHAR(160),"")</f>
        <v>5,90</v>
      </c>
      <c r="G70" s="5">
        <f>VALUE(F70)</f>
        <v>5.9</v>
      </c>
    </row>
    <row r="71" spans="1:7" x14ac:dyDescent="0.2">
      <c r="A71">
        <v>70</v>
      </c>
      <c r="B71" s="17" t="s">
        <v>16</v>
      </c>
      <c r="C71" s="7">
        <f>IF(ISNUMBER(G71),G71,0)</f>
        <v>0</v>
      </c>
      <c r="D71" s="7" t="str">
        <f>RIGHT(B71,13)</f>
        <v>GUMES        </v>
      </c>
      <c r="E71" s="7" t="str">
        <f>SUBSTITUTE(D71,".",",",1)</f>
        <v>GUMES        </v>
      </c>
      <c r="F71" s="7" t="str">
        <f>SUBSTITUTE(E71,CHAR(160),"")</f>
        <v>GUMES</v>
      </c>
      <c r="G71" s="7" t="e">
        <f>VALUE(F71)</f>
        <v>#VALUE!</v>
      </c>
    </row>
    <row r="72" spans="1:7" x14ac:dyDescent="0.2">
      <c r="A72">
        <v>71</v>
      </c>
      <c r="B72" s="16" t="s">
        <v>57</v>
      </c>
      <c r="C72" s="5">
        <f>IF(ISNUMBER(G72),G72,0)</f>
        <v>2.29</v>
      </c>
      <c r="D72" s="5" t="str">
        <f>RIGHT(B72,13)</f>
        <v> 2.29        </v>
      </c>
      <c r="E72" s="5" t="str">
        <f>SUBSTITUTE(D72,".",",",1)</f>
        <v> 2,29        </v>
      </c>
      <c r="F72" s="5" t="str">
        <f>SUBSTITUTE(E72,CHAR(160),"")</f>
        <v>2,29</v>
      </c>
      <c r="G72" s="5">
        <f>VALUE(F72)</f>
        <v>2.29</v>
      </c>
    </row>
    <row r="73" spans="1:7" x14ac:dyDescent="0.2">
      <c r="A73">
        <v>72</v>
      </c>
      <c r="B73" s="16" t="s">
        <v>35</v>
      </c>
      <c r="C73" s="7">
        <f>IF(ISNUMBER(G73),G73,0)</f>
        <v>3.29</v>
      </c>
      <c r="D73" s="7" t="str">
        <f>RIGHT(B73,13)</f>
        <v> 3.29        </v>
      </c>
      <c r="E73" s="7" t="str">
        <f>SUBSTITUTE(D73,".",",",1)</f>
        <v> 3,29        </v>
      </c>
      <c r="F73" s="7" t="str">
        <f>SUBSTITUTE(E73,CHAR(160),"")</f>
        <v>3,29</v>
      </c>
      <c r="G73" s="7">
        <f>VALUE(F73)</f>
        <v>3.29</v>
      </c>
    </row>
    <row r="74" spans="1:7" x14ac:dyDescent="0.2">
      <c r="A74">
        <v>73</v>
      </c>
      <c r="B74" s="16" t="s">
        <v>58</v>
      </c>
      <c r="C74" s="5">
        <f>IF(ISNUMBER(G74),G74,0)</f>
        <v>1.79</v>
      </c>
      <c r="D74" s="5" t="str">
        <f>RIGHT(B74,13)</f>
        <v> 1.79        </v>
      </c>
      <c r="E74" s="5" t="str">
        <f>SUBSTITUTE(D74,".",",",1)</f>
        <v> 1,79        </v>
      </c>
      <c r="F74" s="5" t="str">
        <f>SUBSTITUTE(E74,CHAR(160),"")</f>
        <v>1,79</v>
      </c>
      <c r="G74" s="5">
        <f>VALUE(F74)</f>
        <v>1.79</v>
      </c>
    </row>
    <row r="75" spans="1:7" x14ac:dyDescent="0.2">
      <c r="A75">
        <v>74</v>
      </c>
      <c r="B75" s="15" t="s">
        <v>19</v>
      </c>
      <c r="C75" s="7">
        <f>IF(ISNUMBER(G75),G75,0)</f>
        <v>1.99</v>
      </c>
      <c r="D75" s="7" t="str">
        <f>RIGHT(B75,13)</f>
        <v> 1.99        </v>
      </c>
      <c r="E75" s="7" t="str">
        <f>SUBSTITUTE(D75,".",",",1)</f>
        <v> 1,99        </v>
      </c>
      <c r="F75" s="7" t="str">
        <f>SUBSTITUTE(E75,CHAR(160),"")</f>
        <v>1,99</v>
      </c>
      <c r="G75" s="7">
        <f>VALUE(F75)</f>
        <v>1.99</v>
      </c>
    </row>
    <row r="76" spans="1:7" x14ac:dyDescent="0.2">
      <c r="A76">
        <v>75</v>
      </c>
      <c r="B76" s="16" t="s">
        <v>59</v>
      </c>
      <c r="C76" s="5">
        <f>IF(ISNUMBER(G76),G76,0)</f>
        <v>3.49</v>
      </c>
      <c r="D76" s="5" t="str">
        <f>RIGHT(B76,13)</f>
        <v> 3.49        </v>
      </c>
      <c r="E76" s="5" t="str">
        <f>SUBSTITUTE(D76,".",",",1)</f>
        <v> 3,49        </v>
      </c>
      <c r="F76" s="5" t="str">
        <f>SUBSTITUTE(E76,CHAR(160),"")</f>
        <v>3,49</v>
      </c>
      <c r="G76" s="5">
        <f>VALUE(F76)</f>
        <v>3.49</v>
      </c>
    </row>
    <row r="77" spans="1:7" x14ac:dyDescent="0.2">
      <c r="A77">
        <v>76</v>
      </c>
      <c r="B77" s="15" t="s">
        <v>60</v>
      </c>
      <c r="C77" s="7">
        <f>IF(ISNUMBER(G77),G77,0)</f>
        <v>1.99</v>
      </c>
      <c r="D77" s="7" t="str">
        <f>RIGHT(B77,13)</f>
        <v> 1.99        </v>
      </c>
      <c r="E77" s="7" t="str">
        <f>SUBSTITUTE(D77,".",",",1)</f>
        <v> 1,99        </v>
      </c>
      <c r="F77" s="7" t="str">
        <f>SUBSTITUTE(E77,CHAR(160),"")</f>
        <v>1,99</v>
      </c>
      <c r="G77" s="7">
        <f>VALUE(F77)</f>
        <v>1.99</v>
      </c>
    </row>
    <row r="78" spans="1:7" x14ac:dyDescent="0.2">
      <c r="A78">
        <v>77</v>
      </c>
      <c r="B78" s="16" t="s">
        <v>61</v>
      </c>
      <c r="C78" s="5">
        <f>IF(ISNUMBER(G78),G78,0)</f>
        <v>1.39</v>
      </c>
      <c r="D78" s="5" t="str">
        <f>RIGHT(B78,13)</f>
        <v xml:space="preserve">   1.39      </v>
      </c>
      <c r="E78" s="5" t="str">
        <f>SUBSTITUTE(D78,".",",",1)</f>
        <v xml:space="preserve">   1,39      </v>
      </c>
      <c r="F78" s="5" t="str">
        <f>SUBSTITUTE(E78,CHAR(160),"")</f>
        <v xml:space="preserve">1,39      </v>
      </c>
      <c r="G78" s="5">
        <f>VALUE(F78)</f>
        <v>1.39</v>
      </c>
    </row>
    <row r="79" spans="1:7" x14ac:dyDescent="0.2">
      <c r="A79">
        <v>78</v>
      </c>
      <c r="B79" s="11"/>
      <c r="C79" s="7">
        <f>IF(ISNUMBER(G79),G79,0)</f>
        <v>0</v>
      </c>
      <c r="D79" s="7" t="str">
        <f>RIGHT(B79,13)</f>
        <v/>
      </c>
      <c r="E79" s="7" t="str">
        <f>SUBSTITUTE(D79,".",",",1)</f>
        <v/>
      </c>
      <c r="F79" s="7" t="str">
        <f>SUBSTITUTE(E79,CHAR(160),"")</f>
        <v/>
      </c>
      <c r="G79" s="7" t="e">
        <f>VALUE(F79)</f>
        <v>#VALUE!</v>
      </c>
    </row>
    <row r="80" spans="1:7" x14ac:dyDescent="0.2">
      <c r="A80">
        <v>79</v>
      </c>
      <c r="B80" s="12"/>
      <c r="C80" s="5">
        <f>IF(ISNUMBER(G80),G80,0)</f>
        <v>0</v>
      </c>
      <c r="D80" s="5" t="str">
        <f>RIGHT(B80,13)</f>
        <v/>
      </c>
      <c r="E80" s="5" t="str">
        <f>SUBSTITUTE(D80,".",",",1)</f>
        <v/>
      </c>
      <c r="F80" s="5" t="str">
        <f>SUBSTITUTE(E80,CHAR(160),"")</f>
        <v/>
      </c>
      <c r="G80" s="5" t="e">
        <f>VALUE(F80)</f>
        <v>#VALUE!</v>
      </c>
    </row>
    <row r="81" spans="1:7" x14ac:dyDescent="0.2">
      <c r="A81">
        <v>80</v>
      </c>
      <c r="B81" s="11"/>
      <c r="C81" s="7">
        <f>IF(ISNUMBER(G81),G81,0)</f>
        <v>0</v>
      </c>
      <c r="D81" s="7" t="str">
        <f>RIGHT(B81,13)</f>
        <v/>
      </c>
      <c r="E81" s="7" t="str">
        <f>SUBSTITUTE(D81,".",",",1)</f>
        <v/>
      </c>
      <c r="F81" s="7" t="str">
        <f>SUBSTITUTE(E81,CHAR(160),"")</f>
        <v/>
      </c>
      <c r="G81" s="7" t="e">
        <f>VALUE(F81)</f>
        <v>#VALUE!</v>
      </c>
    </row>
    <row r="82" spans="1:7" x14ac:dyDescent="0.2">
      <c r="A82">
        <v>81</v>
      </c>
      <c r="B82" s="12"/>
      <c r="C82" s="5">
        <f>IF(ISNUMBER(G82),G82,0)</f>
        <v>0</v>
      </c>
      <c r="D82" s="5" t="str">
        <f>RIGHT(B82,13)</f>
        <v/>
      </c>
      <c r="E82" s="5" t="str">
        <f>SUBSTITUTE(D82,".",",",1)</f>
        <v/>
      </c>
      <c r="F82" s="5" t="str">
        <f>SUBSTITUTE(E82,CHAR(160),"")</f>
        <v/>
      </c>
      <c r="G82" s="5" t="e">
        <f>VALUE(F82)</f>
        <v>#VALUE!</v>
      </c>
    </row>
    <row r="83" spans="1:7" x14ac:dyDescent="0.2">
      <c r="A83">
        <v>82</v>
      </c>
      <c r="B83" s="11"/>
      <c r="C83" s="7">
        <f>IF(ISNUMBER(G83),G83,0)</f>
        <v>0</v>
      </c>
      <c r="D83" s="7" t="str">
        <f>RIGHT(B83,13)</f>
        <v/>
      </c>
      <c r="E83" s="7" t="str">
        <f>SUBSTITUTE(D83,".",",",1)</f>
        <v/>
      </c>
      <c r="F83" s="7" t="str">
        <f>SUBSTITUTE(E83,CHAR(160),"")</f>
        <v/>
      </c>
      <c r="G83" s="7" t="e">
        <f>VALUE(F83)</f>
        <v>#VALUE!</v>
      </c>
    </row>
    <row r="84" spans="1:7" x14ac:dyDescent="0.2">
      <c r="A84">
        <v>83</v>
      </c>
      <c r="B84" s="12"/>
      <c r="C84" s="5">
        <f>IF(ISNUMBER(G84),G84,0)</f>
        <v>0</v>
      </c>
      <c r="D84" s="5" t="str">
        <f>RIGHT(B84,13)</f>
        <v/>
      </c>
      <c r="E84" s="5" t="str">
        <f>SUBSTITUTE(D84,".",",",1)</f>
        <v/>
      </c>
      <c r="F84" s="5" t="str">
        <f>SUBSTITUTE(E84,CHAR(160),"")</f>
        <v/>
      </c>
      <c r="G84" s="5" t="e">
        <f>VALUE(F84)</f>
        <v>#VALUE!</v>
      </c>
    </row>
    <row r="85" spans="1:7" x14ac:dyDescent="0.2">
      <c r="A85">
        <v>84</v>
      </c>
      <c r="B85" s="11"/>
      <c r="C85" s="7">
        <f>IF(ISNUMBER(G85),G85,0)</f>
        <v>0</v>
      </c>
      <c r="D85" s="7" t="str">
        <f>RIGHT(B85,13)</f>
        <v/>
      </c>
      <c r="E85" s="7" t="str">
        <f>SUBSTITUTE(D85,".",",",1)</f>
        <v/>
      </c>
      <c r="F85" s="7" t="str">
        <f>SUBSTITUTE(E85,CHAR(160),"")</f>
        <v/>
      </c>
      <c r="G85" s="7" t="e">
        <f>VALUE(F85)</f>
        <v>#VALUE!</v>
      </c>
    </row>
    <row r="86" spans="1:7" x14ac:dyDescent="0.2">
      <c r="A86">
        <v>85</v>
      </c>
      <c r="B86" s="12"/>
      <c r="C86" s="5">
        <f>IF(ISNUMBER(G86),G86,0)</f>
        <v>0</v>
      </c>
      <c r="D86" s="5" t="str">
        <f>RIGHT(B86,13)</f>
        <v/>
      </c>
      <c r="E86" s="5" t="str">
        <f>SUBSTITUTE(D86,".",",",1)</f>
        <v/>
      </c>
      <c r="F86" s="5" t="str">
        <f>SUBSTITUTE(E86,CHAR(160),"")</f>
        <v/>
      </c>
      <c r="G86" s="5" t="e">
        <f>VALUE(F86)</f>
        <v>#VALUE!</v>
      </c>
    </row>
    <row r="87" spans="1:7" x14ac:dyDescent="0.2">
      <c r="A87">
        <v>86</v>
      </c>
      <c r="B87" s="11"/>
      <c r="C87" s="7">
        <f>IF(ISNUMBER(G87),G87,0)</f>
        <v>0</v>
      </c>
      <c r="D87" s="7" t="str">
        <f>RIGHT(B87,13)</f>
        <v/>
      </c>
      <c r="E87" s="7" t="str">
        <f>SUBSTITUTE(D87,".",",",1)</f>
        <v/>
      </c>
      <c r="F87" s="7" t="str">
        <f>SUBSTITUTE(E87,CHAR(160),"")</f>
        <v/>
      </c>
      <c r="G87" s="7" t="e">
        <f>VALUE(F87)</f>
        <v>#VALUE!</v>
      </c>
    </row>
    <row r="88" spans="1:7" x14ac:dyDescent="0.2">
      <c r="A88">
        <v>87</v>
      </c>
      <c r="B88" s="12"/>
      <c r="C88" s="5">
        <f>IF(ISNUMBER(G88),G88,0)</f>
        <v>0</v>
      </c>
      <c r="D88" s="5" t="str">
        <f>RIGHT(B88,13)</f>
        <v/>
      </c>
      <c r="E88" s="5" t="str">
        <f>SUBSTITUTE(D88,".",",",1)</f>
        <v/>
      </c>
      <c r="F88" s="5" t="str">
        <f>SUBSTITUTE(E88,CHAR(160),"")</f>
        <v/>
      </c>
      <c r="G88" s="5" t="e">
        <f>VALUE(F88)</f>
        <v>#VALUE!</v>
      </c>
    </row>
    <row r="89" spans="1:7" x14ac:dyDescent="0.2">
      <c r="A89">
        <v>88</v>
      </c>
      <c r="B89" s="11"/>
      <c r="C89" s="7">
        <f>IF(ISNUMBER(G89),G89,0)</f>
        <v>0</v>
      </c>
      <c r="D89" s="7" t="str">
        <f>RIGHT(B89,13)</f>
        <v/>
      </c>
      <c r="E89" s="7" t="str">
        <f>SUBSTITUTE(D89,".",",",1)</f>
        <v/>
      </c>
      <c r="F89" s="7" t="str">
        <f>SUBSTITUTE(E89,CHAR(160),"")</f>
        <v/>
      </c>
      <c r="G89" s="7" t="e">
        <f>VALUE(F89)</f>
        <v>#VALUE!</v>
      </c>
    </row>
    <row r="90" spans="1:7" x14ac:dyDescent="0.2">
      <c r="A90">
        <v>89</v>
      </c>
      <c r="B90" s="12"/>
      <c r="C90" s="5">
        <f>IF(ISNUMBER(G90),G90,0)</f>
        <v>0</v>
      </c>
      <c r="D90" s="5" t="str">
        <f>RIGHT(B90,13)</f>
        <v/>
      </c>
      <c r="E90" s="5" t="str">
        <f>SUBSTITUTE(D90,".",",",1)</f>
        <v/>
      </c>
      <c r="F90" s="5" t="str">
        <f>SUBSTITUTE(E90,CHAR(160),"")</f>
        <v/>
      </c>
      <c r="G90" s="5" t="e">
        <f>VALUE(F90)</f>
        <v>#VALUE!</v>
      </c>
    </row>
    <row r="91" spans="1:7" x14ac:dyDescent="0.2">
      <c r="A91">
        <v>90</v>
      </c>
      <c r="B91" s="11"/>
      <c r="C91" s="7">
        <f>IF(ISNUMBER(G91),G91,0)</f>
        <v>0</v>
      </c>
      <c r="D91" s="7" t="str">
        <f>RIGHT(B91,13)</f>
        <v/>
      </c>
      <c r="E91" s="7" t="str">
        <f>SUBSTITUTE(D91,".",",",1)</f>
        <v/>
      </c>
      <c r="F91" s="7" t="str">
        <f>SUBSTITUTE(E91,CHAR(160),"")</f>
        <v/>
      </c>
      <c r="G91" s="7" t="e">
        <f>VALUE(F91)</f>
        <v>#VALUE!</v>
      </c>
    </row>
    <row r="92" spans="1:7" x14ac:dyDescent="0.2">
      <c r="A92">
        <v>91</v>
      </c>
      <c r="B92" s="12"/>
      <c r="C92" s="5">
        <f>IF(ISNUMBER(G92),G92,0)</f>
        <v>0</v>
      </c>
      <c r="D92" s="5" t="str">
        <f>RIGHT(B92,13)</f>
        <v/>
      </c>
      <c r="E92" s="5" t="str">
        <f>SUBSTITUTE(D92,".",",",1)</f>
        <v/>
      </c>
      <c r="F92" s="5" t="str">
        <f>SUBSTITUTE(E92,CHAR(160),"")</f>
        <v/>
      </c>
      <c r="G92" s="5" t="e">
        <f>VALUE(F92)</f>
        <v>#VALUE!</v>
      </c>
    </row>
    <row r="93" spans="1:7" x14ac:dyDescent="0.2">
      <c r="A93">
        <v>92</v>
      </c>
      <c r="B93" s="11"/>
      <c r="C93" s="7">
        <f>IF(ISNUMBER(G93),G93,0)</f>
        <v>0</v>
      </c>
      <c r="D93" s="7" t="str">
        <f>RIGHT(B93,13)</f>
        <v/>
      </c>
      <c r="E93" s="7" t="str">
        <f>SUBSTITUTE(D93,".",",",1)</f>
        <v/>
      </c>
      <c r="F93" s="7" t="str">
        <f>SUBSTITUTE(E93,CHAR(160),"")</f>
        <v/>
      </c>
      <c r="G93" s="7" t="e">
        <f>VALUE(F93)</f>
        <v>#VALUE!</v>
      </c>
    </row>
    <row r="94" spans="1:7" x14ac:dyDescent="0.2">
      <c r="A94">
        <v>93</v>
      </c>
      <c r="B94" s="12"/>
      <c r="C94" s="5">
        <f>IF(ISNUMBER(G94),G94,0)</f>
        <v>0</v>
      </c>
      <c r="D94" s="5" t="str">
        <f>RIGHT(B94,13)</f>
        <v/>
      </c>
      <c r="E94" s="5" t="str">
        <f>SUBSTITUTE(D94,".",",",1)</f>
        <v/>
      </c>
      <c r="F94" s="5" t="str">
        <f>SUBSTITUTE(E94,CHAR(160),"")</f>
        <v/>
      </c>
      <c r="G94" s="5" t="e">
        <f>VALUE(F94)</f>
        <v>#VALUE!</v>
      </c>
    </row>
    <row r="95" spans="1:7" x14ac:dyDescent="0.2">
      <c r="A95">
        <v>94</v>
      </c>
      <c r="B95" s="11"/>
      <c r="C95" s="7">
        <f>IF(ISNUMBER(G95),G95,0)</f>
        <v>0</v>
      </c>
      <c r="D95" s="7" t="str">
        <f>RIGHT(B95,13)</f>
        <v/>
      </c>
      <c r="E95" s="7" t="str">
        <f>SUBSTITUTE(D95,".",",",1)</f>
        <v/>
      </c>
      <c r="F95" s="7" t="str">
        <f>SUBSTITUTE(E95,CHAR(160),"")</f>
        <v/>
      </c>
      <c r="G95" s="7" t="e">
        <f>VALUE(F95)</f>
        <v>#VALUE!</v>
      </c>
    </row>
    <row r="96" spans="1:7" x14ac:dyDescent="0.2">
      <c r="A96">
        <v>95</v>
      </c>
      <c r="B96" s="12"/>
      <c r="C96" s="5">
        <f>IF(ISNUMBER(G96),G96,0)</f>
        <v>0</v>
      </c>
      <c r="D96" s="5" t="str">
        <f>RIGHT(B96,13)</f>
        <v/>
      </c>
      <c r="E96" s="5" t="str">
        <f>SUBSTITUTE(D96,".",",",1)</f>
        <v/>
      </c>
      <c r="F96" s="5" t="str">
        <f>SUBSTITUTE(E96,CHAR(160),"")</f>
        <v/>
      </c>
      <c r="G96" s="5" t="e">
        <f>VALUE(F96)</f>
        <v>#VALUE!</v>
      </c>
    </row>
    <row r="97" spans="1:7" x14ac:dyDescent="0.2">
      <c r="A97">
        <v>96</v>
      </c>
      <c r="B97" s="11"/>
      <c r="C97" s="7">
        <f>IF(ISNUMBER(G97),G97,0)</f>
        <v>0</v>
      </c>
      <c r="D97" s="7" t="str">
        <f>RIGHT(B97,13)</f>
        <v/>
      </c>
      <c r="E97" s="7" t="str">
        <f>SUBSTITUTE(D97,".",",",1)</f>
        <v/>
      </c>
      <c r="F97" s="7" t="str">
        <f>SUBSTITUTE(E97,CHAR(160),"")</f>
        <v/>
      </c>
      <c r="G97" s="7" t="e">
        <f>VALUE(F97)</f>
        <v>#VALUE!</v>
      </c>
    </row>
    <row r="98" spans="1:7" x14ac:dyDescent="0.2">
      <c r="A98">
        <v>97</v>
      </c>
      <c r="B98" s="12"/>
      <c r="C98" s="5">
        <f>IF(ISNUMBER(G98),G98,0)</f>
        <v>0</v>
      </c>
      <c r="D98" s="5" t="str">
        <f>RIGHT(B98,13)</f>
        <v/>
      </c>
      <c r="E98" s="5" t="str">
        <f>SUBSTITUTE(D98,".",",",1)</f>
        <v/>
      </c>
      <c r="F98" s="5" t="str">
        <f>SUBSTITUTE(E98,CHAR(160),"")</f>
        <v/>
      </c>
      <c r="G98" s="5" t="e">
        <f>VALUE(F98)</f>
        <v>#VALUE!</v>
      </c>
    </row>
    <row r="99" spans="1:7" x14ac:dyDescent="0.2">
      <c r="A99">
        <v>98</v>
      </c>
      <c r="B99" s="11"/>
      <c r="C99" s="7">
        <f>IF(ISNUMBER(G99),G99,0)</f>
        <v>0</v>
      </c>
      <c r="D99" s="7" t="str">
        <f>RIGHT(B99,13)</f>
        <v/>
      </c>
      <c r="E99" s="7" t="str">
        <f>SUBSTITUTE(D99,".",",",1)</f>
        <v/>
      </c>
      <c r="F99" s="7" t="str">
        <f>SUBSTITUTE(E99,CHAR(160),"")</f>
        <v/>
      </c>
      <c r="G99" s="7" t="e">
        <f>VALUE(F99)</f>
        <v>#VALUE!</v>
      </c>
    </row>
    <row r="100" spans="1:7" x14ac:dyDescent="0.2">
      <c r="A100">
        <v>99</v>
      </c>
      <c r="B100" s="12"/>
      <c r="C100" s="5">
        <f>IF(ISNUMBER(G100),G100,0)</f>
        <v>0</v>
      </c>
      <c r="D100" s="5" t="str">
        <f>RIGHT(B100,13)</f>
        <v/>
      </c>
      <c r="E100" s="5" t="str">
        <f>SUBSTITUTE(D100,".",",",1)</f>
        <v/>
      </c>
      <c r="F100" s="5" t="str">
        <f>SUBSTITUTE(E100,CHAR(160),"")</f>
        <v/>
      </c>
      <c r="G100" s="5" t="e">
        <f>VALUE(F100)</f>
        <v>#VALUE!</v>
      </c>
    </row>
    <row r="101" spans="1:7" x14ac:dyDescent="0.2">
      <c r="B101" s="13"/>
      <c r="C101" s="1">
        <f>IF(ISNUMBER(G101),G101,0)</f>
        <v>0</v>
      </c>
      <c r="D101" s="1" t="str">
        <f>RIGHT(B101,13)</f>
        <v/>
      </c>
      <c r="E101" s="1" t="str">
        <f>SUBSTITUTE(D101,".",",",1)</f>
        <v/>
      </c>
      <c r="F101" s="1" t="str">
        <f>SUBSTITUTE(E101,CHAR(160),"")</f>
        <v/>
      </c>
      <c r="G101" s="1" t="e">
        <f>VALUE(F101)</f>
        <v>#VALUE!</v>
      </c>
    </row>
  </sheetData>
  <pageMargins left="0" right="0" top="0" bottom="0" header="0" footer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FRANCOIS</dc:creator>
  <dcterms:created xsi:type="dcterms:W3CDTF">2017-11-01T18:13:53Z</dcterms:created>
</cp:coreProperties>
</file>