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320" activeTab="8"/>
  </bookViews>
  <sheets>
    <sheet name="3B" sheetId="1" r:id="rId1"/>
    <sheet name="3A" sheetId="3" r:id="rId2"/>
    <sheet name="4A" sheetId="4" r:id="rId3"/>
    <sheet name="4B" sheetId="5" r:id="rId4"/>
    <sheet name="5B" sheetId="8" r:id="rId5"/>
    <sheet name="5A" sheetId="9" r:id="rId6"/>
    <sheet name="6B" sheetId="6" r:id="rId7"/>
    <sheet name="6A" sheetId="7" r:id="rId8"/>
    <sheet name="Fiche_indiv" sheetId="10" r:id="rId9"/>
    <sheet name="Top" sheetId="11" r:id="rId10"/>
  </sheets>
  <definedNames>
    <definedName name="_xlnm._FilterDatabase" localSheetId="0" hidden="1">'3B'!$A$8:$F$36</definedName>
    <definedName name="_xlnm.Print_Area" localSheetId="8">Fiche_indiv!$A$5:$U$28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2" i="10" l="1"/>
  <c r="J12" i="10"/>
  <c r="O12" i="10"/>
  <c r="P11" i="10"/>
  <c r="O10" i="10"/>
  <c r="G12" i="10"/>
  <c r="D12" i="10"/>
  <c r="E11" i="10"/>
  <c r="D10" i="10"/>
  <c r="R12" i="10"/>
  <c r="T7" i="10"/>
  <c r="I7" i="10"/>
</calcChain>
</file>

<file path=xl/sharedStrings.xml><?xml version="1.0" encoding="utf-8"?>
<sst xmlns="http://schemas.openxmlformats.org/spreadsheetml/2006/main" count="1623" uniqueCount="541">
  <si>
    <t>Num.</t>
  </si>
  <si>
    <t>Prénoms</t>
  </si>
  <si>
    <t>Nom</t>
  </si>
  <si>
    <t>Date-Nais</t>
  </si>
  <si>
    <t>Lieu-Nais</t>
  </si>
  <si>
    <t>Sexe</t>
  </si>
  <si>
    <t>PRUDENCE</t>
  </si>
  <si>
    <t>BADJI</t>
  </si>
  <si>
    <t>04/09/2006</t>
  </si>
  <si>
    <t>NIAMBALANG</t>
  </si>
  <si>
    <t>F</t>
  </si>
  <si>
    <t>ANTOINE KOULUNEDIBO</t>
  </si>
  <si>
    <t>DIEDHIOU</t>
  </si>
  <si>
    <t>26/01/2006</t>
  </si>
  <si>
    <t>M</t>
  </si>
  <si>
    <t>ROSA</t>
  </si>
  <si>
    <t>LAMBAL</t>
  </si>
  <si>
    <t>12/12/2003</t>
  </si>
  <si>
    <t>SIGANAR</t>
  </si>
  <si>
    <t>LEOPOLD</t>
  </si>
  <si>
    <t>18/05/2005</t>
  </si>
  <si>
    <t>TAPHA</t>
  </si>
  <si>
    <t>DIATTA</t>
  </si>
  <si>
    <t>18/07/2005</t>
  </si>
  <si>
    <t>CAROUNATE</t>
  </si>
  <si>
    <t>08/09/2004</t>
  </si>
  <si>
    <t>BOUNE</t>
  </si>
  <si>
    <t>MOÏSE KOUYEGHA</t>
  </si>
  <si>
    <t>11/06/2004</t>
  </si>
  <si>
    <t>SIHAL - EBE - ZIDANE</t>
  </si>
  <si>
    <t>29/08/2005</t>
  </si>
  <si>
    <t>ROSALINA DJINKO</t>
  </si>
  <si>
    <t>05/05/2005</t>
  </si>
  <si>
    <t>ARSENE KAFADIOUYANE</t>
  </si>
  <si>
    <t>26/09/2005</t>
  </si>
  <si>
    <t>ESSAOUT</t>
  </si>
  <si>
    <t>EVARICE</t>
  </si>
  <si>
    <t>MANGA</t>
  </si>
  <si>
    <t>16/03/2003</t>
  </si>
  <si>
    <t>EHEMBA CHRISTIAN</t>
  </si>
  <si>
    <t>23/08/2005</t>
  </si>
  <si>
    <t>ABENE</t>
  </si>
  <si>
    <t>BEATRICE GILBERIA</t>
  </si>
  <si>
    <t>20/08/2004</t>
  </si>
  <si>
    <t>AICHA WATTAMA</t>
  </si>
  <si>
    <t>15/11/2003</t>
  </si>
  <si>
    <t>JULBERT</t>
  </si>
  <si>
    <t>20/09/2003</t>
  </si>
  <si>
    <t>LANDRY</t>
  </si>
  <si>
    <t>26/05/2003</t>
  </si>
  <si>
    <t>MARIE THERESE</t>
  </si>
  <si>
    <t>28/05/2005</t>
  </si>
  <si>
    <t>PIERRINE ANSITILIMAGNE</t>
  </si>
  <si>
    <t>12/11/2004</t>
  </si>
  <si>
    <t>JEANNE</t>
  </si>
  <si>
    <t>20/10/2006</t>
  </si>
  <si>
    <t>INESSE</t>
  </si>
  <si>
    <t>20/06/2006</t>
  </si>
  <si>
    <t>CHERIF</t>
  </si>
  <si>
    <t>SEYDI</t>
  </si>
  <si>
    <t>07/11/2003</t>
  </si>
  <si>
    <t>SEDHIOU</t>
  </si>
  <si>
    <t>NAZAIRE</t>
  </si>
  <si>
    <t>SENGHOR</t>
  </si>
  <si>
    <t>16/09/2000</t>
  </si>
  <si>
    <t>KADJIFOLON</t>
  </si>
  <si>
    <t>CAROLINE</t>
  </si>
  <si>
    <t>25/11/2005</t>
  </si>
  <si>
    <t>ADIATTE</t>
  </si>
  <si>
    <t>10/10/2003</t>
  </si>
  <si>
    <t>ADAMA</t>
  </si>
  <si>
    <t>SANE</t>
  </si>
  <si>
    <t>05/06/2005</t>
  </si>
  <si>
    <t>TANKORON</t>
  </si>
  <si>
    <t>ZIGUINCHOR</t>
  </si>
  <si>
    <t>BRUNO</t>
  </si>
  <si>
    <t>21/07/2003</t>
  </si>
  <si>
    <t>YOUTOU E.</t>
  </si>
  <si>
    <t>NIALA</t>
  </si>
  <si>
    <t>06/08/2003</t>
  </si>
  <si>
    <t>RAYMOND WOLOU</t>
  </si>
  <si>
    <t>15/10/2003</t>
  </si>
  <si>
    <t>SERGE</t>
  </si>
  <si>
    <t>SIGANAR B.</t>
  </si>
  <si>
    <t>ISABELLE</t>
  </si>
  <si>
    <t>06/04/2000</t>
  </si>
  <si>
    <t>AÏSSATOU</t>
  </si>
  <si>
    <t>03/03/2006</t>
  </si>
  <si>
    <t>ANGELE</t>
  </si>
  <si>
    <t>30/10/2006</t>
  </si>
  <si>
    <t>SIGANAR H.</t>
  </si>
  <si>
    <t>ROSE CAROLINE</t>
  </si>
  <si>
    <t>18/03/2006</t>
  </si>
  <si>
    <t>JEANNETTE</t>
  </si>
  <si>
    <t>03/01/2005</t>
  </si>
  <si>
    <t>YVONNE</t>
  </si>
  <si>
    <t>28/07/2005</t>
  </si>
  <si>
    <t>RICHARD TOLL</t>
  </si>
  <si>
    <t>MIMI ANONGUIBO</t>
  </si>
  <si>
    <t>HIMBANE</t>
  </si>
  <si>
    <t>08/11/2005</t>
  </si>
  <si>
    <t>DIMINGA</t>
  </si>
  <si>
    <t>10/10/2002</t>
  </si>
  <si>
    <t>BOUKITINGHO</t>
  </si>
  <si>
    <t>OMAR</t>
  </si>
  <si>
    <t>16/03/2005</t>
  </si>
  <si>
    <t>AMADOU BASSIROU</t>
  </si>
  <si>
    <t>DIALLO</t>
  </si>
  <si>
    <t>27/11/2003</t>
  </si>
  <si>
    <t>NANCIE</t>
  </si>
  <si>
    <t>12/12/2004</t>
  </si>
  <si>
    <t>LOUISE OLGA</t>
  </si>
  <si>
    <t>30/10/2005</t>
  </si>
  <si>
    <t>MALIKA</t>
  </si>
  <si>
    <t>MARCUS</t>
  </si>
  <si>
    <t>NENE SIMOYE</t>
  </si>
  <si>
    <t>10/02/2004</t>
  </si>
  <si>
    <t>CLEDOR</t>
  </si>
  <si>
    <t>27/08/2004</t>
  </si>
  <si>
    <t>ALOYSE</t>
  </si>
  <si>
    <t>DIABONE</t>
  </si>
  <si>
    <t>19/01/2005</t>
  </si>
  <si>
    <t>11/07/2003</t>
  </si>
  <si>
    <t>AGNES CLAUDINE</t>
  </si>
  <si>
    <t>04/10/2004</t>
  </si>
  <si>
    <t>BERMINE CLEMENTINE</t>
  </si>
  <si>
    <t>23/05/2003</t>
  </si>
  <si>
    <t>MAELIE OLIVA</t>
  </si>
  <si>
    <t>26/01/2005</t>
  </si>
  <si>
    <t>JOSE BIRAM</t>
  </si>
  <si>
    <t>21/08/2006</t>
  </si>
  <si>
    <t>LAURENT LIBOIS</t>
  </si>
  <si>
    <t>24/08/2004</t>
  </si>
  <si>
    <t>HONORE</t>
  </si>
  <si>
    <t>16/05/2003</t>
  </si>
  <si>
    <t>PIERRE JUNIOR</t>
  </si>
  <si>
    <t>05/06/2003</t>
  </si>
  <si>
    <t>JULIEN</t>
  </si>
  <si>
    <t>VANESSA JUSTINE</t>
  </si>
  <si>
    <t>06/02/2005</t>
  </si>
  <si>
    <t>OULEY</t>
  </si>
  <si>
    <t>06/06/2002</t>
  </si>
  <si>
    <t>SEYNABOU</t>
  </si>
  <si>
    <t>GOMIS</t>
  </si>
  <si>
    <t>04/03/2004</t>
  </si>
  <si>
    <t>OURONG</t>
  </si>
  <si>
    <t>02/07/2001</t>
  </si>
  <si>
    <t>REGIS ALEX</t>
  </si>
  <si>
    <t>15/01/2006</t>
  </si>
  <si>
    <t>MATHURIN</t>
  </si>
  <si>
    <t>12/05/2005</t>
  </si>
  <si>
    <t>CARLEMAXE</t>
  </si>
  <si>
    <t>19/12/2001</t>
  </si>
  <si>
    <t>MARIE CLAUDE</t>
  </si>
  <si>
    <t>10/08/2005</t>
  </si>
  <si>
    <t>OUSSOUYE</t>
  </si>
  <si>
    <t>CLARICE</t>
  </si>
  <si>
    <t>15/12/2004</t>
  </si>
  <si>
    <t>LISTE  3EME B</t>
  </si>
  <si>
    <t>MARTINE ALEXANDRINE HANDISSE</t>
  </si>
  <si>
    <t>MAXIME</t>
  </si>
  <si>
    <t>JOEL DIABONE</t>
  </si>
  <si>
    <t>BERNARD</t>
  </si>
  <si>
    <t>SALIOU</t>
  </si>
  <si>
    <t>ARAMATA</t>
  </si>
  <si>
    <t>DAMIE ANNA</t>
  </si>
  <si>
    <t>ANTOINETTE YADIQUONE</t>
  </si>
  <si>
    <t>SANTHIABA MANJAQUE</t>
  </si>
  <si>
    <t>JUSCAR K</t>
  </si>
  <si>
    <t>MIREILLE SIOUTY</t>
  </si>
  <si>
    <t>GISLAIN TOUNKA</t>
  </si>
  <si>
    <t>ALOYSE ABELAIRE</t>
  </si>
  <si>
    <t>REMY HULANGUI</t>
  </si>
  <si>
    <t>ACADEMIE DE ZIUINCHOR</t>
  </si>
  <si>
    <t>Année Scolaire : 2020/2021</t>
  </si>
  <si>
    <t>IEF DE OUSSOUYE</t>
  </si>
  <si>
    <t>CEM SIGANAR</t>
  </si>
  <si>
    <t>BENOIT KOUWESSO</t>
  </si>
  <si>
    <t>ROGER ADRIEN</t>
  </si>
  <si>
    <t>KABO</t>
  </si>
  <si>
    <t>DJIBELOR</t>
  </si>
  <si>
    <t>ERNESTINE NIACANE</t>
  </si>
  <si>
    <t>FATOUMATA</t>
  </si>
  <si>
    <t>LANDRY K</t>
  </si>
  <si>
    <t>JEROME</t>
  </si>
  <si>
    <t>FRANCIS OMAR</t>
  </si>
  <si>
    <t>SAMBOU</t>
  </si>
  <si>
    <t>EUDOXIE</t>
  </si>
  <si>
    <t>IRMA JULIETTE</t>
  </si>
  <si>
    <t>N°</t>
  </si>
  <si>
    <t>Prénom</t>
  </si>
  <si>
    <t>MARIE MICHELLE</t>
  </si>
  <si>
    <t>BADIANE</t>
  </si>
  <si>
    <t>09/05/2006</t>
  </si>
  <si>
    <t>CHANTAL</t>
  </si>
  <si>
    <t>BASSENE</t>
  </si>
  <si>
    <t>DIANTENE</t>
  </si>
  <si>
    <t>EDMOND</t>
  </si>
  <si>
    <t>DIEMBERING</t>
  </si>
  <si>
    <t>LEONTINE</t>
  </si>
  <si>
    <t>05/12/2005</t>
  </si>
  <si>
    <t>MAGNE DANY</t>
  </si>
  <si>
    <t>30/11/2005</t>
  </si>
  <si>
    <t>DAKAR</t>
  </si>
  <si>
    <t>OCTAVY KINE</t>
  </si>
  <si>
    <t>07/11/2006</t>
  </si>
  <si>
    <t>REMI</t>
  </si>
  <si>
    <t>03/05/2003</t>
  </si>
  <si>
    <t>YOUTOU</t>
  </si>
  <si>
    <t>SIMONNE</t>
  </si>
  <si>
    <t>12/12/2005</t>
  </si>
  <si>
    <t>STELLA</t>
  </si>
  <si>
    <t xml:space="preserve">ALBINOU </t>
  </si>
  <si>
    <t>BABA SIBEHOULAM</t>
  </si>
  <si>
    <t>26/03/2004</t>
  </si>
  <si>
    <t>BRADELLY</t>
  </si>
  <si>
    <t>12/02/2005</t>
  </si>
  <si>
    <t>DJILIFFON</t>
  </si>
  <si>
    <t>03/04/2002</t>
  </si>
  <si>
    <t>JUDICHAEL</t>
  </si>
  <si>
    <t>MARIE ODETTE SARANG</t>
  </si>
  <si>
    <t>07/08/2006</t>
  </si>
  <si>
    <t>NOËL JEAN CHRISTOPHE</t>
  </si>
  <si>
    <t>06/08/2006</t>
  </si>
  <si>
    <t>PASCAL</t>
  </si>
  <si>
    <t>26/03/2005</t>
  </si>
  <si>
    <t>ROSETTE KANONGA</t>
  </si>
  <si>
    <t>17/03/2004</t>
  </si>
  <si>
    <t>FABIEN SIGNE DIOUBO</t>
  </si>
  <si>
    <t>06/06/2006</t>
  </si>
  <si>
    <t>OLIVIER JUNIOR</t>
  </si>
  <si>
    <t>MANE</t>
  </si>
  <si>
    <t>19/06/2003</t>
  </si>
  <si>
    <t>GUEDIAWAYE</t>
  </si>
  <si>
    <t>ERNESTINE</t>
  </si>
  <si>
    <t>17/08/2004</t>
  </si>
  <si>
    <t>MARIAMA</t>
  </si>
  <si>
    <t>13/01/2006</t>
  </si>
  <si>
    <t>ONILA</t>
  </si>
  <si>
    <t>24/03/2006</t>
  </si>
  <si>
    <t>ASSENIBO</t>
  </si>
  <si>
    <t>28/01/2005</t>
  </si>
  <si>
    <t>CAGNOUT</t>
  </si>
  <si>
    <t>BORIS JAWAD</t>
  </si>
  <si>
    <t>08/07/2006</t>
  </si>
  <si>
    <t>FATIMA NINA</t>
  </si>
  <si>
    <t>01/10/2005</t>
  </si>
  <si>
    <t>13/05/2007</t>
  </si>
  <si>
    <t>SIGANAR KABOU</t>
  </si>
  <si>
    <t xml:space="preserve">Le Principal </t>
  </si>
  <si>
    <t>AÏNA</t>
  </si>
  <si>
    <t>10/11/2005</t>
  </si>
  <si>
    <t>RAMATOULAYE</t>
  </si>
  <si>
    <t>12/10/2003</t>
  </si>
  <si>
    <t>DARSALAM</t>
  </si>
  <si>
    <t>ADOLPHE</t>
  </si>
  <si>
    <t>30/07/2005</t>
  </si>
  <si>
    <t>BIENVENUE AMPA ESSYL</t>
  </si>
  <si>
    <t>18/09/2005</t>
  </si>
  <si>
    <t>LANICA</t>
  </si>
  <si>
    <t>06/11/2004</t>
  </si>
  <si>
    <t>SIGANAR BOULO</t>
  </si>
  <si>
    <t>SIRE</t>
  </si>
  <si>
    <t>THOMAS</t>
  </si>
  <si>
    <t>AMBOUKANE</t>
  </si>
  <si>
    <t>26/05/2006</t>
  </si>
  <si>
    <t>AMPA E.C NFALLY</t>
  </si>
  <si>
    <t>ELISABETH BLANDINE</t>
  </si>
  <si>
    <t>GERARD KEMOUL</t>
  </si>
  <si>
    <t>HAYARD S</t>
  </si>
  <si>
    <t>ISSA</t>
  </si>
  <si>
    <t>27/02/2006</t>
  </si>
  <si>
    <t>JEAN EDOULINE</t>
  </si>
  <si>
    <t>JEAN PAUL</t>
  </si>
  <si>
    <t>MAMADY</t>
  </si>
  <si>
    <t>MARC</t>
  </si>
  <si>
    <t>MARIE CLAIRE</t>
  </si>
  <si>
    <t>01/09/2003</t>
  </si>
  <si>
    <t>MARIE RACHELLE</t>
  </si>
  <si>
    <t>MARIE VICTOIRE</t>
  </si>
  <si>
    <t>PAPE JEAN</t>
  </si>
  <si>
    <t>11/05/2004</t>
  </si>
  <si>
    <t>PHIL0MENE MARIE JOEL</t>
  </si>
  <si>
    <t>PHILIPPE</t>
  </si>
  <si>
    <t>06/07/2007</t>
  </si>
  <si>
    <t>SYLVESTRE</t>
  </si>
  <si>
    <t>21/03/2004</t>
  </si>
  <si>
    <t>VALANTINE NDEYE</t>
  </si>
  <si>
    <t>12/12/2007</t>
  </si>
  <si>
    <t>JOHN ASSINGHO E</t>
  </si>
  <si>
    <t>BOUTOUPA CAMARACOUNDA</t>
  </si>
  <si>
    <t>PAPE CLEDOR RONALDO</t>
  </si>
  <si>
    <t>Antie Germaine</t>
  </si>
  <si>
    <t>Siganar</t>
  </si>
  <si>
    <t>Marie Bernadette M</t>
  </si>
  <si>
    <t>Niambalang</t>
  </si>
  <si>
    <t xml:space="preserve">Michel </t>
  </si>
  <si>
    <t xml:space="preserve">Siganar </t>
  </si>
  <si>
    <t>Jeannot Eballom</t>
  </si>
  <si>
    <t xml:space="preserve">Kouwalinso </t>
  </si>
  <si>
    <t xml:space="preserve"> Siganar</t>
  </si>
  <si>
    <t xml:space="preserve">Vidal  </t>
  </si>
  <si>
    <t>Bating Koussonobo G</t>
  </si>
  <si>
    <t>Santhiaba Manjacque</t>
  </si>
  <si>
    <t>Madeleine</t>
  </si>
  <si>
    <t xml:space="preserve"> Niambalang</t>
  </si>
  <si>
    <t xml:space="preserve">Benkolé </t>
  </si>
  <si>
    <t>Philippe Tany</t>
  </si>
  <si>
    <t>Joseph Augustin</t>
  </si>
  <si>
    <t>DIEDDHIOU</t>
  </si>
  <si>
    <t>Ivonique Sikinéné</t>
  </si>
  <si>
    <t>Augustin Gérard</t>
  </si>
  <si>
    <t xml:space="preserve">Nestor </t>
  </si>
  <si>
    <t>SAGNA</t>
  </si>
  <si>
    <t xml:space="preserve"> à Niambalang</t>
  </si>
  <si>
    <t>Steven Adialakile</t>
  </si>
  <si>
    <t>Oussouye</t>
  </si>
  <si>
    <t>Berthe Caroline</t>
  </si>
  <si>
    <t>Malika</t>
  </si>
  <si>
    <t>Mariama Virginie</t>
  </si>
  <si>
    <t>NDIAYE</t>
  </si>
  <si>
    <t xml:space="preserve"> Boutoupa</t>
  </si>
  <si>
    <t xml:space="preserve">Touty </t>
  </si>
  <si>
    <t xml:space="preserve">Khady </t>
  </si>
  <si>
    <t>Carounate</t>
  </si>
  <si>
    <t xml:space="preserve">Christine Adama </t>
  </si>
  <si>
    <t>Lydie Mariama</t>
  </si>
  <si>
    <t>GOUDIABY</t>
  </si>
  <si>
    <t>Ziguinchor</t>
  </si>
  <si>
    <t xml:space="preserve">Ramana </t>
  </si>
  <si>
    <t xml:space="preserve">Sarata </t>
  </si>
  <si>
    <t>Jeanne Honorine Alouga</t>
  </si>
  <si>
    <t>Joachim S</t>
  </si>
  <si>
    <t xml:space="preserve">Salboury </t>
  </si>
  <si>
    <t xml:space="preserve">Nanda </t>
  </si>
  <si>
    <t>Rayang Djiassobo</t>
  </si>
  <si>
    <t>Roméo Sibani</t>
  </si>
  <si>
    <t>Samboudiang</t>
  </si>
  <si>
    <t>Lambert Amck Etaw</t>
  </si>
  <si>
    <t>Sébastien</t>
  </si>
  <si>
    <t>Gautier Marouane</t>
  </si>
  <si>
    <t>Marcel</t>
  </si>
  <si>
    <t>à Dakar</t>
  </si>
  <si>
    <t xml:space="preserve">Pierre Marie </t>
  </si>
  <si>
    <t>Yvonne Mériane</t>
  </si>
  <si>
    <t>Aissatou Atome</t>
  </si>
  <si>
    <t>BA</t>
  </si>
  <si>
    <t>Coumba</t>
  </si>
  <si>
    <t>Kouquitinquo Daouda</t>
  </si>
  <si>
    <t>Moise</t>
  </si>
  <si>
    <t xml:space="preserve">Joséphine </t>
  </si>
  <si>
    <t>Rosa Atéme</t>
  </si>
  <si>
    <t>Victorine</t>
  </si>
  <si>
    <t>Dialang</t>
  </si>
  <si>
    <t>Marie Léonie</t>
  </si>
  <si>
    <t>Dakar</t>
  </si>
  <si>
    <t>Charlotte</t>
  </si>
  <si>
    <t>Carmelle Erica</t>
  </si>
  <si>
    <t xml:space="preserve">Bernice Diattaye </t>
  </si>
  <si>
    <t>Elisa Florence</t>
  </si>
  <si>
    <t>Bignona</t>
  </si>
  <si>
    <t>Joza</t>
  </si>
  <si>
    <t xml:space="preserve">Maxime </t>
  </si>
  <si>
    <t>Iréne Annick</t>
  </si>
  <si>
    <t>Mame Léna</t>
  </si>
  <si>
    <t>Isaie Romaldo</t>
  </si>
  <si>
    <t>Dji Léontine Belgine</t>
  </si>
  <si>
    <t xml:space="preserve">MARTIN </t>
  </si>
  <si>
    <t>LUC ANDRE BOSLER</t>
  </si>
  <si>
    <t>NADINE</t>
  </si>
  <si>
    <t>05/02/2008</t>
  </si>
  <si>
    <t>ABDOU AZIZ</t>
  </si>
  <si>
    <t>CISSE</t>
  </si>
  <si>
    <t>17/07/2007</t>
  </si>
  <si>
    <t xml:space="preserve"> MARIE ANGE ADJOUNDENBO YACINE</t>
  </si>
  <si>
    <t>16/02/2008</t>
  </si>
  <si>
    <t>ALICE</t>
  </si>
  <si>
    <t>BELOU</t>
  </si>
  <si>
    <t>MAXIME NICOLAS</t>
  </si>
  <si>
    <t>01/11/2008</t>
  </si>
  <si>
    <t>ALBERT</t>
  </si>
  <si>
    <t>ALEXIS</t>
  </si>
  <si>
    <t>28/12/2006</t>
  </si>
  <si>
    <t>SIGANAR KATAKAL</t>
  </si>
  <si>
    <t>ATHANAS GABIN</t>
  </si>
  <si>
    <t>05/10/2005</t>
  </si>
  <si>
    <t>BACARY</t>
  </si>
  <si>
    <t>CAMILLE FLORIAN</t>
  </si>
  <si>
    <t>16/07/2006</t>
  </si>
  <si>
    <t>CHRISTIANA BINTA M.</t>
  </si>
  <si>
    <t>20/03/2006</t>
  </si>
  <si>
    <t>CORNELIA HAHO</t>
  </si>
  <si>
    <t>10/12/2005</t>
  </si>
  <si>
    <t>EPHIGENIE</t>
  </si>
  <si>
    <t>03/06/2009</t>
  </si>
  <si>
    <t>GEORGINA BALBINE</t>
  </si>
  <si>
    <t>09/07/2005</t>
  </si>
  <si>
    <t>SIGANAR HOUSSAL</t>
  </si>
  <si>
    <t>GOREL SYLVAIN</t>
  </si>
  <si>
    <t>12/04/2006</t>
  </si>
  <si>
    <t>ISNAÏDA</t>
  </si>
  <si>
    <t>26/11/2007</t>
  </si>
  <si>
    <t>JEAN JACQUES</t>
  </si>
  <si>
    <t>LAURINE BALBINE</t>
  </si>
  <si>
    <t>13/04/2007</t>
  </si>
  <si>
    <t>MARIE AIMEE</t>
  </si>
  <si>
    <t>02/04/2008</t>
  </si>
  <si>
    <t>MARIE NICOLE</t>
  </si>
  <si>
    <t>06/09/2006</t>
  </si>
  <si>
    <t>MARWIN ARETTA</t>
  </si>
  <si>
    <t>06/11/2005</t>
  </si>
  <si>
    <t>MICHEL SIMBALAHAYE</t>
  </si>
  <si>
    <t>03/12/2006</t>
  </si>
  <si>
    <t>EMAYE</t>
  </si>
  <si>
    <t>MONICA COUMANTERY</t>
  </si>
  <si>
    <t>NOËL</t>
  </si>
  <si>
    <t>04/04/2007</t>
  </si>
  <si>
    <t>SALY</t>
  </si>
  <si>
    <t>16/05/2005</t>
  </si>
  <si>
    <t>SIMON SILOUE</t>
  </si>
  <si>
    <t>19/09/2007</t>
  </si>
  <si>
    <t>SOLANGE ALINE SIBEKOMAGNE</t>
  </si>
  <si>
    <t>24/04/2006</t>
  </si>
  <si>
    <t>FALL</t>
  </si>
  <si>
    <t>10/01/2006</t>
  </si>
  <si>
    <t>JEAN SIMINDEN KEBE</t>
  </si>
  <si>
    <t>05/02/2007</t>
  </si>
  <si>
    <t>ABDOU</t>
  </si>
  <si>
    <t>10/05/2007</t>
  </si>
  <si>
    <t>NGATY</t>
  </si>
  <si>
    <t>MANG</t>
  </si>
  <si>
    <t>SENE</t>
  </si>
  <si>
    <t>24/12/2006</t>
  </si>
  <si>
    <t>MECKHE</t>
  </si>
  <si>
    <t>MAMY ANTOINETTE</t>
  </si>
  <si>
    <t>REGINA ANGELIQUE</t>
  </si>
  <si>
    <t>LYDIE</t>
  </si>
  <si>
    <t>12/06/2007</t>
  </si>
  <si>
    <t>ABEL MATHIEOU KOUROLEYO</t>
  </si>
  <si>
    <t>SANTHIBA MANJAQUE</t>
  </si>
  <si>
    <t>DIARIATOU</t>
  </si>
  <si>
    <t>29/05/2007</t>
  </si>
  <si>
    <t>MONICA STEPHANIE</t>
  </si>
  <si>
    <t>20/04/2008</t>
  </si>
  <si>
    <t>ANNE MARIE</t>
  </si>
  <si>
    <t>ANNE MARIE ASIMICOMANGNE</t>
  </si>
  <si>
    <t>13/09/2005</t>
  </si>
  <si>
    <t>CHRISTINE YAGAYONE</t>
  </si>
  <si>
    <t>05/08/2006</t>
  </si>
  <si>
    <t>ENZO KAMOUKOLE</t>
  </si>
  <si>
    <t>13/08/2007</t>
  </si>
  <si>
    <t>SIGANAR BOULOUF</t>
  </si>
  <si>
    <t>FABIEN SINA</t>
  </si>
  <si>
    <t>27/09/2006</t>
  </si>
  <si>
    <t>GUSTAVE</t>
  </si>
  <si>
    <t>04/06/2005</t>
  </si>
  <si>
    <t>HILAIRE</t>
  </si>
  <si>
    <t>JEAN CLAUDE</t>
  </si>
  <si>
    <t>LOUIS</t>
  </si>
  <si>
    <t>MARIE ROSE</t>
  </si>
  <si>
    <t>07/04/2006</t>
  </si>
  <si>
    <t>MELANIE SIDONIE</t>
  </si>
  <si>
    <t>MEXAN</t>
  </si>
  <si>
    <t>03/08/2006</t>
  </si>
  <si>
    <t>MOÏSE ATOUMENE</t>
  </si>
  <si>
    <t>26/01/2007</t>
  </si>
  <si>
    <t>PIERRE KOUYONSONO</t>
  </si>
  <si>
    <t>11/09/2008</t>
  </si>
  <si>
    <t>SABINE DJIKONDO</t>
  </si>
  <si>
    <t>28/02/2008</t>
  </si>
  <si>
    <t>SIBANEHAGNA</t>
  </si>
  <si>
    <t>04/06/2007</t>
  </si>
  <si>
    <t>SINABLELOUT</t>
  </si>
  <si>
    <t>SODETTE</t>
  </si>
  <si>
    <t>SOKONDINE</t>
  </si>
  <si>
    <t>21/07/2006</t>
  </si>
  <si>
    <t>SYLVAIN IBOU</t>
  </si>
  <si>
    <t>16/06/2005</t>
  </si>
  <si>
    <t>THERESE</t>
  </si>
  <si>
    <t>22/11/2006</t>
  </si>
  <si>
    <t>THERESE THIONO</t>
  </si>
  <si>
    <t>MOUHAMADOU FADAL</t>
  </si>
  <si>
    <t>DIOUF</t>
  </si>
  <si>
    <t>01/02/2007</t>
  </si>
  <si>
    <t>BETY</t>
  </si>
  <si>
    <t>30/12/2007</t>
  </si>
  <si>
    <t>DELPHINE MAMY TOME</t>
  </si>
  <si>
    <t>FRANçOIS</t>
  </si>
  <si>
    <t>IRMA KIZI OMNA</t>
  </si>
  <si>
    <t>10/03/2008</t>
  </si>
  <si>
    <t>VENANCE</t>
  </si>
  <si>
    <t>12/11/2005</t>
  </si>
  <si>
    <t>MARIE SEYNABOU</t>
  </si>
  <si>
    <t>16/01/2007</t>
  </si>
  <si>
    <t>ANTOINETTE</t>
  </si>
  <si>
    <t>02/12/2006</t>
  </si>
  <si>
    <t>ALPHA</t>
  </si>
  <si>
    <t>TINE</t>
  </si>
  <si>
    <t>VELINGARA</t>
  </si>
  <si>
    <t>SIMON PIERRE</t>
  </si>
  <si>
    <t>MENDY</t>
  </si>
  <si>
    <t>CAROIUNATE</t>
  </si>
  <si>
    <t>ABDOUL KADER</t>
  </si>
  <si>
    <t>KAFOUNTINE</t>
  </si>
  <si>
    <t>KHADY CLARICE</t>
  </si>
  <si>
    <t>KOUNKANE</t>
  </si>
  <si>
    <t>GREGOIRE LATY</t>
  </si>
  <si>
    <t>Matières</t>
  </si>
  <si>
    <t>Devoir 1</t>
  </si>
  <si>
    <t>Devoir 2</t>
  </si>
  <si>
    <t>Devoir 3</t>
  </si>
  <si>
    <t>Devoir 4</t>
  </si>
  <si>
    <t>Devoir 5</t>
  </si>
  <si>
    <t>Moy. Dev</t>
  </si>
  <si>
    <t>Comp</t>
  </si>
  <si>
    <t>A. S: 2020 - 2021</t>
  </si>
  <si>
    <t>Classe:</t>
  </si>
  <si>
    <t>Tableau des notes du 1er Semestre</t>
  </si>
  <si>
    <t>Tableau des notes du 2nd Semestre</t>
  </si>
  <si>
    <t>Date et Lieu de Niassance:</t>
  </si>
  <si>
    <t>Sexe:</t>
  </si>
  <si>
    <t>Nbre d'élèves:</t>
  </si>
  <si>
    <t>Cl. Doublé:</t>
  </si>
  <si>
    <t>3ème B</t>
  </si>
  <si>
    <t>Cl. Doublée</t>
  </si>
  <si>
    <t>à</t>
  </si>
  <si>
    <t>de</t>
  </si>
  <si>
    <t>intervalle d'impression</t>
  </si>
  <si>
    <t>N° de la liste d'appel</t>
  </si>
  <si>
    <t>Composition Française</t>
  </si>
  <si>
    <t>Orthographe</t>
  </si>
  <si>
    <t>Anglais</t>
  </si>
  <si>
    <t>Mathématiques</t>
  </si>
  <si>
    <t>Sciences Physiques</t>
  </si>
  <si>
    <t>Histoire Géographie</t>
  </si>
  <si>
    <t>Education Civique</t>
  </si>
  <si>
    <t>Sciences de la Vie et de la Terre</t>
  </si>
  <si>
    <t>Espagnol</t>
  </si>
  <si>
    <t>Portugais</t>
  </si>
  <si>
    <t>Education Physique et Sportive</t>
  </si>
  <si>
    <t>Prénoms et 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</si>
</sst>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26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u/>
      <sz val="11"/>
      <name val="Arial"/>
      <family val="2"/>
    </font>
    <font>
      <b/>
      <sz val="11"/>
      <name val="Calibri"/>
      <family val="2"/>
      <scheme val="minor"/>
    </font>
    <font>
      <sz val="9"/>
      <color theme="1"/>
      <name val="Arial"/>
      <family val="2"/>
    </font>
    <font>
      <sz val="12"/>
      <color rgb="FF000000"/>
      <name val="Ebrima"/>
    </font>
    <font>
      <sz val="8"/>
      <name val="Arial"/>
      <family val="2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b/>
      <u/>
      <sz val="12"/>
      <color theme="1"/>
      <name val="Calibri"/>
      <family val="2"/>
      <scheme val="minor"/>
    </font>
    <font>
      <b/>
      <u/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DotDot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2" xfId="0" applyFont="1" applyBorder="1" applyAlignment="1">
      <alignment horizontal="left" vertical="top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  <xf numFmtId="0" fontId="5" fillId="0" borderId="0" xfId="0" applyFont="1"/>
    <xf numFmtId="0" fontId="5" fillId="0" borderId="0" xfId="0" applyFont="1" applyAlignment="1"/>
    <xf numFmtId="0" fontId="6" fillId="0" borderId="1" xfId="0" applyFont="1" applyBorder="1"/>
    <xf numFmtId="0" fontId="6" fillId="2" borderId="1" xfId="0" applyFont="1" applyFill="1" applyBorder="1" applyProtection="1">
      <protection hidden="1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8" fillId="0" borderId="1" xfId="0" applyFont="1" applyBorder="1"/>
    <xf numFmtId="0" fontId="8" fillId="2" borderId="1" xfId="0" applyFont="1" applyFill="1" applyBorder="1" applyProtection="1">
      <protection hidden="1"/>
    </xf>
    <xf numFmtId="0" fontId="8" fillId="2" borderId="1" xfId="0" applyFont="1" applyFill="1" applyBorder="1" applyAlignment="1" applyProtection="1">
      <alignment horizontal="left" vertical="top"/>
      <protection hidden="1"/>
    </xf>
    <xf numFmtId="0" fontId="3" fillId="0" borderId="1" xfId="0" applyFont="1" applyBorder="1" applyAlignment="1">
      <alignment horizontal="center" vertical="top"/>
    </xf>
    <xf numFmtId="0" fontId="5" fillId="0" borderId="0" xfId="0" applyFont="1" applyAlignment="1">
      <alignment horizontal="center"/>
    </xf>
    <xf numFmtId="0" fontId="6" fillId="2" borderId="1" xfId="0" applyFont="1" applyFill="1" applyBorder="1" applyAlignment="1" applyProtection="1">
      <alignment horizontal="center"/>
      <protection hidden="1"/>
    </xf>
    <xf numFmtId="0" fontId="5" fillId="0" borderId="0" xfId="0" applyFont="1" applyAlignment="1">
      <alignment vertical="top"/>
    </xf>
    <xf numFmtId="0" fontId="6" fillId="0" borderId="1" xfId="0" applyFont="1" applyBorder="1" applyAlignment="1">
      <alignment vertical="top"/>
    </xf>
    <xf numFmtId="0" fontId="0" fillId="0" borderId="0" xfId="0" applyAlignment="1">
      <alignment vertical="top"/>
    </xf>
    <xf numFmtId="0" fontId="9" fillId="0" borderId="1" xfId="0" applyFont="1" applyBorder="1" applyAlignment="1">
      <alignment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6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7" fillId="2" borderId="1" xfId="0" applyFont="1" applyFill="1" applyBorder="1" applyAlignment="1" applyProtection="1">
      <alignment horizontal="left" vertical="center"/>
      <protection hidden="1"/>
    </xf>
    <xf numFmtId="14" fontId="13" fillId="0" borderId="1" xfId="0" applyNumberFormat="1" applyFont="1" applyBorder="1" applyAlignment="1">
      <alignment horizontal="left" vertical="center"/>
    </xf>
    <xf numFmtId="164" fontId="18" fillId="0" borderId="1" xfId="0" applyNumberFormat="1" applyFont="1" applyFill="1" applyBorder="1" applyAlignment="1" applyProtection="1">
      <alignment horizontal="left" vertical="center"/>
      <protection locked="0"/>
    </xf>
    <xf numFmtId="14" fontId="18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>
      <alignment vertical="center"/>
    </xf>
    <xf numFmtId="0" fontId="12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15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left" vertical="center"/>
    </xf>
    <xf numFmtId="0" fontId="12" fillId="0" borderId="1" xfId="0" applyFont="1" applyFill="1" applyBorder="1" applyAlignment="1">
      <alignment vertical="center"/>
    </xf>
    <xf numFmtId="0" fontId="12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3" xfId="0" applyFont="1" applyBorder="1" applyAlignment="1">
      <alignment vertical="center"/>
    </xf>
    <xf numFmtId="0" fontId="12" fillId="0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4" fontId="12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vertical="center" wrapText="1"/>
    </xf>
    <xf numFmtId="14" fontId="10" fillId="0" borderId="1" xfId="0" applyNumberFormat="1" applyFont="1" applyBorder="1" applyAlignment="1">
      <alignment vertical="center" wrapText="1"/>
    </xf>
    <xf numFmtId="164" fontId="12" fillId="0" borderId="1" xfId="0" applyNumberFormat="1" applyFont="1" applyFill="1" applyBorder="1" applyAlignment="1" applyProtection="1">
      <alignment horizontal="left" vertical="center"/>
      <protection locked="0"/>
    </xf>
    <xf numFmtId="14" fontId="12" fillId="0" borderId="1" xfId="0" applyNumberFormat="1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0" borderId="1" xfId="0" applyFont="1" applyFill="1" applyBorder="1" applyAlignment="1" applyProtection="1">
      <alignment horizontal="left" vertical="center"/>
      <protection locked="0"/>
    </xf>
    <xf numFmtId="14" fontId="4" fillId="0" borderId="1" xfId="0" applyNumberFormat="1" applyFont="1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14" fontId="4" fillId="0" borderId="0" xfId="0" applyNumberFormat="1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4" fillId="0" borderId="0" xfId="0" applyFont="1" applyAlignment="1">
      <alignment vertical="center"/>
    </xf>
    <xf numFmtId="14" fontId="15" fillId="0" borderId="1" xfId="0" applyNumberFormat="1" applyFont="1" applyBorder="1" applyAlignment="1">
      <alignment horizontal="left" vertical="center"/>
    </xf>
    <xf numFmtId="0" fontId="0" fillId="0" borderId="0" xfId="0" applyAlignment="1">
      <alignment vertical="center" wrapText="1"/>
    </xf>
    <xf numFmtId="0" fontId="5" fillId="0" borderId="5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top"/>
    </xf>
    <xf numFmtId="0" fontId="2" fillId="0" borderId="1" xfId="0" applyFont="1" applyBorder="1" applyAlignment="1">
      <alignment vertical="center"/>
    </xf>
    <xf numFmtId="0" fontId="22" fillId="0" borderId="5" xfId="0" applyFont="1" applyFill="1" applyBorder="1" applyAlignment="1">
      <alignment horizontal="center" vertical="center"/>
    </xf>
    <xf numFmtId="0" fontId="0" fillId="4" borderId="0" xfId="0" applyFill="1"/>
    <xf numFmtId="0" fontId="0" fillId="0" borderId="5" xfId="0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0" borderId="0" xfId="0" applyFill="1"/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22" fillId="3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0" fillId="6" borderId="0" xfId="0" applyFill="1"/>
    <xf numFmtId="0" fontId="0" fillId="6" borderId="0" xfId="0" applyFont="1" applyFill="1" applyAlignment="1">
      <alignment vertical="center"/>
    </xf>
    <xf numFmtId="0" fontId="5" fillId="6" borderId="0" xfId="0" applyFont="1" applyFill="1" applyAlignment="1">
      <alignment horizontal="center" vertical="center"/>
    </xf>
    <xf numFmtId="0" fontId="0" fillId="6" borderId="0" xfId="0" applyFill="1" applyAlignment="1">
      <alignment vertical="center"/>
    </xf>
    <xf numFmtId="0" fontId="5" fillId="6" borderId="0" xfId="0" applyFont="1" applyFill="1" applyAlignment="1">
      <alignment vertical="center"/>
    </xf>
    <xf numFmtId="0" fontId="5" fillId="6" borderId="0" xfId="0" applyFont="1" applyFill="1" applyAlignment="1">
      <alignment horizontal="left" vertical="center"/>
    </xf>
    <xf numFmtId="0" fontId="25" fillId="6" borderId="0" xfId="0" applyFont="1" applyFill="1" applyAlignment="1">
      <alignment horizontal="right" vertical="center"/>
    </xf>
    <xf numFmtId="0" fontId="0" fillId="6" borderId="0" xfId="0" applyFill="1" applyAlignment="1">
      <alignment horizontal="right" vertical="center"/>
    </xf>
    <xf numFmtId="0" fontId="24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4" fillId="6" borderId="0" xfId="0" applyFont="1" applyFill="1" applyAlignment="1">
      <alignment horizontal="center" vertical="center" shrinkToFit="1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 wrapText="1"/>
    </xf>
    <xf numFmtId="0" fontId="0" fillId="6" borderId="4" xfId="0" applyFill="1" applyBorder="1" applyAlignment="1">
      <alignment vertical="center"/>
    </xf>
    <xf numFmtId="0" fontId="0" fillId="6" borderId="4" xfId="0" applyFill="1" applyBorder="1"/>
    <xf numFmtId="0" fontId="19" fillId="6" borderId="0" xfId="0" applyFont="1" applyFill="1" applyAlignment="1">
      <alignment horizontal="center"/>
    </xf>
    <xf numFmtId="0" fontId="0" fillId="6" borderId="0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0" xfId="0" applyFont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3" fillId="5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right" vertical="center"/>
    </xf>
    <xf numFmtId="0" fontId="0" fillId="4" borderId="0" xfId="0" applyFill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24" fillId="6" borderId="0" xfId="0" applyFont="1" applyFill="1" applyAlignment="1">
      <alignment horizontal="left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5</xdr:row>
      <xdr:rowOff>66675</xdr:rowOff>
    </xdr:from>
    <xdr:to>
      <xdr:col>2</xdr:col>
      <xdr:colOff>678942</xdr:colOff>
      <xdr:row>5</xdr:row>
      <xdr:rowOff>69342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1905000" y="10191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5</xdr:row>
      <xdr:rowOff>66675</xdr:rowOff>
    </xdr:from>
    <xdr:to>
      <xdr:col>3</xdr:col>
      <xdr:colOff>457200</xdr:colOff>
      <xdr:row>5</xdr:row>
      <xdr:rowOff>200025</xdr:rowOff>
    </xdr:to>
    <xdr:sp macro="" textlink="">
      <xdr:nvSpPr>
        <xdr:cNvPr id="3" name="AutoShape 7"/>
        <xdr:cNvSpPr>
          <a:spLocks noChangeArrowheads="1"/>
        </xdr:cNvSpPr>
      </xdr:nvSpPr>
      <xdr:spPr bwMode="auto">
        <a:xfrm>
          <a:off x="2647950" y="1019175"/>
          <a:ext cx="419100" cy="12382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5</xdr:row>
      <xdr:rowOff>66675</xdr:rowOff>
    </xdr:from>
    <xdr:to>
      <xdr:col>4</xdr:col>
      <xdr:colOff>590550</xdr:colOff>
      <xdr:row>5</xdr:row>
      <xdr:rowOff>180975</xdr:rowOff>
    </xdr:to>
    <xdr:sp macro="" textlink="">
      <xdr:nvSpPr>
        <xdr:cNvPr id="4" name="AutoShape 8"/>
        <xdr:cNvSpPr>
          <a:spLocks noChangeArrowheads="1"/>
        </xdr:cNvSpPr>
      </xdr:nvSpPr>
      <xdr:spPr bwMode="auto">
        <a:xfrm>
          <a:off x="3467100" y="10191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419100</xdr:colOff>
      <xdr:row>5</xdr:row>
      <xdr:rowOff>59436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4991100" y="1009650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7</xdr:col>
      <xdr:colOff>38100</xdr:colOff>
      <xdr:row>5</xdr:row>
      <xdr:rowOff>69342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4991100" y="1019175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219075</xdr:colOff>
      <xdr:row>5</xdr:row>
      <xdr:rowOff>59436</xdr:rowOff>
    </xdr:to>
    <xdr:sp macro="" textlink="">
      <xdr:nvSpPr>
        <xdr:cNvPr id="7" name="AutoShape 12"/>
        <xdr:cNvSpPr>
          <a:spLocks noChangeArrowheads="1"/>
        </xdr:cNvSpPr>
      </xdr:nvSpPr>
      <xdr:spPr bwMode="auto">
        <a:xfrm>
          <a:off x="4991100" y="1009650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190500</xdr:colOff>
      <xdr:row>5</xdr:row>
      <xdr:rowOff>59817</xdr:rowOff>
    </xdr:to>
    <xdr:sp macro="" textlink="">
      <xdr:nvSpPr>
        <xdr:cNvPr id="8" name="AutoShape 13"/>
        <xdr:cNvSpPr>
          <a:spLocks noChangeArrowheads="1"/>
        </xdr:cNvSpPr>
      </xdr:nvSpPr>
      <xdr:spPr bwMode="auto">
        <a:xfrm>
          <a:off x="4991100" y="1009650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304800</xdr:colOff>
      <xdr:row>5</xdr:row>
      <xdr:rowOff>69342</xdr:rowOff>
    </xdr:to>
    <xdr:sp macro="" textlink="">
      <xdr:nvSpPr>
        <xdr:cNvPr id="9" name="AutoShape 14"/>
        <xdr:cNvSpPr>
          <a:spLocks noChangeArrowheads="1"/>
        </xdr:cNvSpPr>
      </xdr:nvSpPr>
      <xdr:spPr bwMode="auto">
        <a:xfrm>
          <a:off x="4991100" y="1019175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95250</xdr:rowOff>
    </xdr:from>
    <xdr:to>
      <xdr:col>7</xdr:col>
      <xdr:colOff>69342</xdr:colOff>
      <xdr:row>5</xdr:row>
      <xdr:rowOff>97155</xdr:rowOff>
    </xdr:to>
    <xdr:sp macro="" textlink="">
      <xdr:nvSpPr>
        <xdr:cNvPr id="10" name="AutoShape 16"/>
        <xdr:cNvSpPr>
          <a:spLocks noChangeArrowheads="1"/>
        </xdr:cNvSpPr>
      </xdr:nvSpPr>
      <xdr:spPr bwMode="auto">
        <a:xfrm>
          <a:off x="4991100" y="1047750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47625</xdr:rowOff>
    </xdr:from>
    <xdr:to>
      <xdr:col>6</xdr:col>
      <xdr:colOff>381000</xdr:colOff>
      <xdr:row>5</xdr:row>
      <xdr:rowOff>48768</xdr:rowOff>
    </xdr:to>
    <xdr:sp macro="" textlink="">
      <xdr:nvSpPr>
        <xdr:cNvPr id="11" name="AutoShape 30"/>
        <xdr:cNvSpPr>
          <a:spLocks noChangeArrowheads="1"/>
        </xdr:cNvSpPr>
      </xdr:nvSpPr>
      <xdr:spPr bwMode="auto">
        <a:xfrm>
          <a:off x="4991100" y="1000125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57150</xdr:colOff>
      <xdr:row>6</xdr:row>
      <xdr:rowOff>66675</xdr:rowOff>
    </xdr:from>
    <xdr:to>
      <xdr:col>2</xdr:col>
      <xdr:colOff>678942</xdr:colOff>
      <xdr:row>6</xdr:row>
      <xdr:rowOff>69342</xdr:rowOff>
    </xdr:to>
    <xdr:sp macro="" textlink="">
      <xdr:nvSpPr>
        <xdr:cNvPr id="12" name="AutoShape 6"/>
        <xdr:cNvSpPr>
          <a:spLocks noChangeArrowheads="1"/>
        </xdr:cNvSpPr>
      </xdr:nvSpPr>
      <xdr:spPr bwMode="auto">
        <a:xfrm>
          <a:off x="1905000" y="12096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6</xdr:row>
      <xdr:rowOff>66675</xdr:rowOff>
    </xdr:from>
    <xdr:to>
      <xdr:col>3</xdr:col>
      <xdr:colOff>457200</xdr:colOff>
      <xdr:row>6</xdr:row>
      <xdr:rowOff>200025</xdr:rowOff>
    </xdr:to>
    <xdr:sp macro="" textlink="">
      <xdr:nvSpPr>
        <xdr:cNvPr id="13" name="AutoShape 7"/>
        <xdr:cNvSpPr>
          <a:spLocks noChangeArrowheads="1"/>
        </xdr:cNvSpPr>
      </xdr:nvSpPr>
      <xdr:spPr bwMode="auto">
        <a:xfrm>
          <a:off x="2647950" y="1209675"/>
          <a:ext cx="419100" cy="13335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6</xdr:row>
      <xdr:rowOff>66675</xdr:rowOff>
    </xdr:from>
    <xdr:to>
      <xdr:col>4</xdr:col>
      <xdr:colOff>590550</xdr:colOff>
      <xdr:row>6</xdr:row>
      <xdr:rowOff>180975</xdr:rowOff>
    </xdr:to>
    <xdr:sp macro="" textlink="">
      <xdr:nvSpPr>
        <xdr:cNvPr id="14" name="AutoShape 8"/>
        <xdr:cNvSpPr>
          <a:spLocks noChangeArrowheads="1"/>
        </xdr:cNvSpPr>
      </xdr:nvSpPr>
      <xdr:spPr bwMode="auto">
        <a:xfrm>
          <a:off x="3467100" y="12096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5</xdr:row>
      <xdr:rowOff>66675</xdr:rowOff>
    </xdr:from>
    <xdr:to>
      <xdr:col>2</xdr:col>
      <xdr:colOff>678942</xdr:colOff>
      <xdr:row>5</xdr:row>
      <xdr:rowOff>69342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2286000" y="10191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5</xdr:row>
      <xdr:rowOff>66675</xdr:rowOff>
    </xdr:from>
    <xdr:to>
      <xdr:col>3</xdr:col>
      <xdr:colOff>457200</xdr:colOff>
      <xdr:row>5</xdr:row>
      <xdr:rowOff>200025</xdr:rowOff>
    </xdr:to>
    <xdr:sp macro="" textlink="">
      <xdr:nvSpPr>
        <xdr:cNvPr id="3" name="AutoShape 7"/>
        <xdr:cNvSpPr>
          <a:spLocks noChangeArrowheads="1"/>
        </xdr:cNvSpPr>
      </xdr:nvSpPr>
      <xdr:spPr bwMode="auto">
        <a:xfrm>
          <a:off x="3152775" y="1019175"/>
          <a:ext cx="419100" cy="12382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5</xdr:row>
      <xdr:rowOff>66675</xdr:rowOff>
    </xdr:from>
    <xdr:to>
      <xdr:col>4</xdr:col>
      <xdr:colOff>590550</xdr:colOff>
      <xdr:row>5</xdr:row>
      <xdr:rowOff>180975</xdr:rowOff>
    </xdr:to>
    <xdr:sp macro="" textlink="">
      <xdr:nvSpPr>
        <xdr:cNvPr id="4" name="AutoShape 8"/>
        <xdr:cNvSpPr>
          <a:spLocks noChangeArrowheads="1"/>
        </xdr:cNvSpPr>
      </xdr:nvSpPr>
      <xdr:spPr bwMode="auto">
        <a:xfrm>
          <a:off x="3943350" y="10191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419100</xdr:colOff>
      <xdr:row>5</xdr:row>
      <xdr:rowOff>59436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5114925" y="1009650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7</xdr:col>
      <xdr:colOff>38100</xdr:colOff>
      <xdr:row>5</xdr:row>
      <xdr:rowOff>69342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5114925" y="1019175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219075</xdr:colOff>
      <xdr:row>5</xdr:row>
      <xdr:rowOff>59436</xdr:rowOff>
    </xdr:to>
    <xdr:sp macro="" textlink="">
      <xdr:nvSpPr>
        <xdr:cNvPr id="7" name="AutoShape 12"/>
        <xdr:cNvSpPr>
          <a:spLocks noChangeArrowheads="1"/>
        </xdr:cNvSpPr>
      </xdr:nvSpPr>
      <xdr:spPr bwMode="auto">
        <a:xfrm>
          <a:off x="5114925" y="1009650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190500</xdr:colOff>
      <xdr:row>5</xdr:row>
      <xdr:rowOff>59817</xdr:rowOff>
    </xdr:to>
    <xdr:sp macro="" textlink="">
      <xdr:nvSpPr>
        <xdr:cNvPr id="8" name="AutoShape 13"/>
        <xdr:cNvSpPr>
          <a:spLocks noChangeArrowheads="1"/>
        </xdr:cNvSpPr>
      </xdr:nvSpPr>
      <xdr:spPr bwMode="auto">
        <a:xfrm>
          <a:off x="5114925" y="1009650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304800</xdr:colOff>
      <xdr:row>5</xdr:row>
      <xdr:rowOff>69342</xdr:rowOff>
    </xdr:to>
    <xdr:sp macro="" textlink="">
      <xdr:nvSpPr>
        <xdr:cNvPr id="9" name="AutoShape 14"/>
        <xdr:cNvSpPr>
          <a:spLocks noChangeArrowheads="1"/>
        </xdr:cNvSpPr>
      </xdr:nvSpPr>
      <xdr:spPr bwMode="auto">
        <a:xfrm>
          <a:off x="5114925" y="1019175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95250</xdr:rowOff>
    </xdr:from>
    <xdr:to>
      <xdr:col>7</xdr:col>
      <xdr:colOff>69342</xdr:colOff>
      <xdr:row>5</xdr:row>
      <xdr:rowOff>97155</xdr:rowOff>
    </xdr:to>
    <xdr:sp macro="" textlink="">
      <xdr:nvSpPr>
        <xdr:cNvPr id="10" name="AutoShape 16"/>
        <xdr:cNvSpPr>
          <a:spLocks noChangeArrowheads="1"/>
        </xdr:cNvSpPr>
      </xdr:nvSpPr>
      <xdr:spPr bwMode="auto">
        <a:xfrm>
          <a:off x="5114925" y="1047750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47625</xdr:rowOff>
    </xdr:from>
    <xdr:to>
      <xdr:col>6</xdr:col>
      <xdr:colOff>381000</xdr:colOff>
      <xdr:row>5</xdr:row>
      <xdr:rowOff>48768</xdr:rowOff>
    </xdr:to>
    <xdr:sp macro="" textlink="">
      <xdr:nvSpPr>
        <xdr:cNvPr id="11" name="AutoShape 30"/>
        <xdr:cNvSpPr>
          <a:spLocks noChangeArrowheads="1"/>
        </xdr:cNvSpPr>
      </xdr:nvSpPr>
      <xdr:spPr bwMode="auto">
        <a:xfrm>
          <a:off x="5114925" y="1000125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57150</xdr:colOff>
      <xdr:row>6</xdr:row>
      <xdr:rowOff>66675</xdr:rowOff>
    </xdr:from>
    <xdr:to>
      <xdr:col>2</xdr:col>
      <xdr:colOff>678942</xdr:colOff>
      <xdr:row>6</xdr:row>
      <xdr:rowOff>69342</xdr:rowOff>
    </xdr:to>
    <xdr:sp macro="" textlink="">
      <xdr:nvSpPr>
        <xdr:cNvPr id="12" name="AutoShape 6"/>
        <xdr:cNvSpPr>
          <a:spLocks noChangeArrowheads="1"/>
        </xdr:cNvSpPr>
      </xdr:nvSpPr>
      <xdr:spPr bwMode="auto">
        <a:xfrm>
          <a:off x="2286000" y="12096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6</xdr:row>
      <xdr:rowOff>66675</xdr:rowOff>
    </xdr:from>
    <xdr:to>
      <xdr:col>3</xdr:col>
      <xdr:colOff>457200</xdr:colOff>
      <xdr:row>6</xdr:row>
      <xdr:rowOff>200025</xdr:rowOff>
    </xdr:to>
    <xdr:sp macro="" textlink="">
      <xdr:nvSpPr>
        <xdr:cNvPr id="13" name="AutoShape 7"/>
        <xdr:cNvSpPr>
          <a:spLocks noChangeArrowheads="1"/>
        </xdr:cNvSpPr>
      </xdr:nvSpPr>
      <xdr:spPr bwMode="auto">
        <a:xfrm>
          <a:off x="3152775" y="1209675"/>
          <a:ext cx="419100" cy="12382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6</xdr:row>
      <xdr:rowOff>66675</xdr:rowOff>
    </xdr:from>
    <xdr:to>
      <xdr:col>4</xdr:col>
      <xdr:colOff>590550</xdr:colOff>
      <xdr:row>6</xdr:row>
      <xdr:rowOff>180975</xdr:rowOff>
    </xdr:to>
    <xdr:sp macro="" textlink="">
      <xdr:nvSpPr>
        <xdr:cNvPr id="14" name="AutoShape 8"/>
        <xdr:cNvSpPr>
          <a:spLocks noChangeArrowheads="1"/>
        </xdr:cNvSpPr>
      </xdr:nvSpPr>
      <xdr:spPr bwMode="auto">
        <a:xfrm>
          <a:off x="3943350" y="12096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15" name="AutoShape 10"/>
        <xdr:cNvSpPr>
          <a:spLocks noChangeArrowheads="1"/>
        </xdr:cNvSpPr>
      </xdr:nvSpPr>
      <xdr:spPr bwMode="auto">
        <a:xfrm>
          <a:off x="5114925" y="1200150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16" name="AutoShape 11"/>
        <xdr:cNvSpPr>
          <a:spLocks noChangeArrowheads="1"/>
        </xdr:cNvSpPr>
      </xdr:nvSpPr>
      <xdr:spPr bwMode="auto">
        <a:xfrm>
          <a:off x="5114925" y="1209675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17" name="AutoShape 12"/>
        <xdr:cNvSpPr>
          <a:spLocks noChangeArrowheads="1"/>
        </xdr:cNvSpPr>
      </xdr:nvSpPr>
      <xdr:spPr bwMode="auto">
        <a:xfrm>
          <a:off x="5114925" y="1200150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18" name="AutoShape 13"/>
        <xdr:cNvSpPr>
          <a:spLocks noChangeArrowheads="1"/>
        </xdr:cNvSpPr>
      </xdr:nvSpPr>
      <xdr:spPr bwMode="auto">
        <a:xfrm>
          <a:off x="5114925" y="1200150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19" name="AutoShape 14"/>
        <xdr:cNvSpPr>
          <a:spLocks noChangeArrowheads="1"/>
        </xdr:cNvSpPr>
      </xdr:nvSpPr>
      <xdr:spPr bwMode="auto">
        <a:xfrm>
          <a:off x="5114925" y="1209675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20" name="AutoShape 16"/>
        <xdr:cNvSpPr>
          <a:spLocks noChangeArrowheads="1"/>
        </xdr:cNvSpPr>
      </xdr:nvSpPr>
      <xdr:spPr bwMode="auto">
        <a:xfrm>
          <a:off x="5114925" y="1238250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21" name="AutoShape 30"/>
        <xdr:cNvSpPr>
          <a:spLocks noChangeArrowheads="1"/>
        </xdr:cNvSpPr>
      </xdr:nvSpPr>
      <xdr:spPr bwMode="auto">
        <a:xfrm>
          <a:off x="5114925" y="1190625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5</xdr:row>
      <xdr:rowOff>66675</xdr:rowOff>
    </xdr:from>
    <xdr:to>
      <xdr:col>2</xdr:col>
      <xdr:colOff>678942</xdr:colOff>
      <xdr:row>5</xdr:row>
      <xdr:rowOff>69342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2114550" y="10191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5</xdr:row>
      <xdr:rowOff>66675</xdr:rowOff>
    </xdr:from>
    <xdr:to>
      <xdr:col>3</xdr:col>
      <xdr:colOff>457200</xdr:colOff>
      <xdr:row>5</xdr:row>
      <xdr:rowOff>200025</xdr:rowOff>
    </xdr:to>
    <xdr:sp macro="" textlink="">
      <xdr:nvSpPr>
        <xdr:cNvPr id="3" name="AutoShape 7"/>
        <xdr:cNvSpPr>
          <a:spLocks noChangeArrowheads="1"/>
        </xdr:cNvSpPr>
      </xdr:nvSpPr>
      <xdr:spPr bwMode="auto">
        <a:xfrm>
          <a:off x="2857500" y="1019175"/>
          <a:ext cx="419100" cy="12382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5</xdr:row>
      <xdr:rowOff>66675</xdr:rowOff>
    </xdr:from>
    <xdr:to>
      <xdr:col>4</xdr:col>
      <xdr:colOff>590550</xdr:colOff>
      <xdr:row>5</xdr:row>
      <xdr:rowOff>180975</xdr:rowOff>
    </xdr:to>
    <xdr:sp macro="" textlink="">
      <xdr:nvSpPr>
        <xdr:cNvPr id="4" name="AutoShape 8"/>
        <xdr:cNvSpPr>
          <a:spLocks noChangeArrowheads="1"/>
        </xdr:cNvSpPr>
      </xdr:nvSpPr>
      <xdr:spPr bwMode="auto">
        <a:xfrm>
          <a:off x="3648075" y="10191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419100</xdr:colOff>
      <xdr:row>5</xdr:row>
      <xdr:rowOff>59436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5391150" y="1009650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7</xdr:col>
      <xdr:colOff>38100</xdr:colOff>
      <xdr:row>5</xdr:row>
      <xdr:rowOff>69342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5391150" y="1019175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219075</xdr:colOff>
      <xdr:row>5</xdr:row>
      <xdr:rowOff>59436</xdr:rowOff>
    </xdr:to>
    <xdr:sp macro="" textlink="">
      <xdr:nvSpPr>
        <xdr:cNvPr id="7" name="AutoShape 12"/>
        <xdr:cNvSpPr>
          <a:spLocks noChangeArrowheads="1"/>
        </xdr:cNvSpPr>
      </xdr:nvSpPr>
      <xdr:spPr bwMode="auto">
        <a:xfrm>
          <a:off x="5391150" y="1009650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190500</xdr:colOff>
      <xdr:row>5</xdr:row>
      <xdr:rowOff>59817</xdr:rowOff>
    </xdr:to>
    <xdr:sp macro="" textlink="">
      <xdr:nvSpPr>
        <xdr:cNvPr id="8" name="AutoShape 13"/>
        <xdr:cNvSpPr>
          <a:spLocks noChangeArrowheads="1"/>
        </xdr:cNvSpPr>
      </xdr:nvSpPr>
      <xdr:spPr bwMode="auto">
        <a:xfrm>
          <a:off x="5391150" y="1009650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304800</xdr:colOff>
      <xdr:row>5</xdr:row>
      <xdr:rowOff>69342</xdr:rowOff>
    </xdr:to>
    <xdr:sp macro="" textlink="">
      <xdr:nvSpPr>
        <xdr:cNvPr id="9" name="AutoShape 14"/>
        <xdr:cNvSpPr>
          <a:spLocks noChangeArrowheads="1"/>
        </xdr:cNvSpPr>
      </xdr:nvSpPr>
      <xdr:spPr bwMode="auto">
        <a:xfrm>
          <a:off x="5391150" y="1019175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95250</xdr:rowOff>
    </xdr:from>
    <xdr:to>
      <xdr:col>7</xdr:col>
      <xdr:colOff>69342</xdr:colOff>
      <xdr:row>5</xdr:row>
      <xdr:rowOff>97155</xdr:rowOff>
    </xdr:to>
    <xdr:sp macro="" textlink="">
      <xdr:nvSpPr>
        <xdr:cNvPr id="10" name="AutoShape 16"/>
        <xdr:cNvSpPr>
          <a:spLocks noChangeArrowheads="1"/>
        </xdr:cNvSpPr>
      </xdr:nvSpPr>
      <xdr:spPr bwMode="auto">
        <a:xfrm>
          <a:off x="5391150" y="1047750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47625</xdr:rowOff>
    </xdr:from>
    <xdr:to>
      <xdr:col>6</xdr:col>
      <xdr:colOff>381000</xdr:colOff>
      <xdr:row>5</xdr:row>
      <xdr:rowOff>48768</xdr:rowOff>
    </xdr:to>
    <xdr:sp macro="" textlink="">
      <xdr:nvSpPr>
        <xdr:cNvPr id="11" name="AutoShape 30"/>
        <xdr:cNvSpPr>
          <a:spLocks noChangeArrowheads="1"/>
        </xdr:cNvSpPr>
      </xdr:nvSpPr>
      <xdr:spPr bwMode="auto">
        <a:xfrm>
          <a:off x="5391150" y="1000125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57150</xdr:colOff>
      <xdr:row>6</xdr:row>
      <xdr:rowOff>66675</xdr:rowOff>
    </xdr:from>
    <xdr:to>
      <xdr:col>2</xdr:col>
      <xdr:colOff>678942</xdr:colOff>
      <xdr:row>6</xdr:row>
      <xdr:rowOff>69342</xdr:rowOff>
    </xdr:to>
    <xdr:sp macro="" textlink="">
      <xdr:nvSpPr>
        <xdr:cNvPr id="12" name="AutoShape 6"/>
        <xdr:cNvSpPr>
          <a:spLocks noChangeArrowheads="1"/>
        </xdr:cNvSpPr>
      </xdr:nvSpPr>
      <xdr:spPr bwMode="auto">
        <a:xfrm>
          <a:off x="2114550" y="12096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6</xdr:row>
      <xdr:rowOff>66675</xdr:rowOff>
    </xdr:from>
    <xdr:to>
      <xdr:col>3</xdr:col>
      <xdr:colOff>457200</xdr:colOff>
      <xdr:row>6</xdr:row>
      <xdr:rowOff>200025</xdr:rowOff>
    </xdr:to>
    <xdr:sp macro="" textlink="">
      <xdr:nvSpPr>
        <xdr:cNvPr id="13" name="AutoShape 7"/>
        <xdr:cNvSpPr>
          <a:spLocks noChangeArrowheads="1"/>
        </xdr:cNvSpPr>
      </xdr:nvSpPr>
      <xdr:spPr bwMode="auto">
        <a:xfrm>
          <a:off x="2857500" y="1209675"/>
          <a:ext cx="419100" cy="12382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6</xdr:row>
      <xdr:rowOff>66675</xdr:rowOff>
    </xdr:from>
    <xdr:to>
      <xdr:col>4</xdr:col>
      <xdr:colOff>590550</xdr:colOff>
      <xdr:row>6</xdr:row>
      <xdr:rowOff>180975</xdr:rowOff>
    </xdr:to>
    <xdr:sp macro="" textlink="">
      <xdr:nvSpPr>
        <xdr:cNvPr id="14" name="AutoShape 8"/>
        <xdr:cNvSpPr>
          <a:spLocks noChangeArrowheads="1"/>
        </xdr:cNvSpPr>
      </xdr:nvSpPr>
      <xdr:spPr bwMode="auto">
        <a:xfrm>
          <a:off x="3648075" y="12096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15" name="AutoShape 10"/>
        <xdr:cNvSpPr>
          <a:spLocks noChangeArrowheads="1"/>
        </xdr:cNvSpPr>
      </xdr:nvSpPr>
      <xdr:spPr bwMode="auto">
        <a:xfrm>
          <a:off x="5391150" y="1200150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16" name="AutoShape 11"/>
        <xdr:cNvSpPr>
          <a:spLocks noChangeArrowheads="1"/>
        </xdr:cNvSpPr>
      </xdr:nvSpPr>
      <xdr:spPr bwMode="auto">
        <a:xfrm>
          <a:off x="5391150" y="1209675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17" name="AutoShape 12"/>
        <xdr:cNvSpPr>
          <a:spLocks noChangeArrowheads="1"/>
        </xdr:cNvSpPr>
      </xdr:nvSpPr>
      <xdr:spPr bwMode="auto">
        <a:xfrm>
          <a:off x="5391150" y="1200150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18" name="AutoShape 13"/>
        <xdr:cNvSpPr>
          <a:spLocks noChangeArrowheads="1"/>
        </xdr:cNvSpPr>
      </xdr:nvSpPr>
      <xdr:spPr bwMode="auto">
        <a:xfrm>
          <a:off x="5391150" y="1200150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19" name="AutoShape 14"/>
        <xdr:cNvSpPr>
          <a:spLocks noChangeArrowheads="1"/>
        </xdr:cNvSpPr>
      </xdr:nvSpPr>
      <xdr:spPr bwMode="auto">
        <a:xfrm>
          <a:off x="5391150" y="1209675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20" name="AutoShape 16"/>
        <xdr:cNvSpPr>
          <a:spLocks noChangeArrowheads="1"/>
        </xdr:cNvSpPr>
      </xdr:nvSpPr>
      <xdr:spPr bwMode="auto">
        <a:xfrm>
          <a:off x="5391150" y="1238250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21" name="AutoShape 30"/>
        <xdr:cNvSpPr>
          <a:spLocks noChangeArrowheads="1"/>
        </xdr:cNvSpPr>
      </xdr:nvSpPr>
      <xdr:spPr bwMode="auto">
        <a:xfrm>
          <a:off x="5391150" y="1190625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5</xdr:row>
      <xdr:rowOff>66675</xdr:rowOff>
    </xdr:from>
    <xdr:to>
      <xdr:col>2</xdr:col>
      <xdr:colOff>678942</xdr:colOff>
      <xdr:row>5</xdr:row>
      <xdr:rowOff>69342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1971675" y="10191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5</xdr:row>
      <xdr:rowOff>66675</xdr:rowOff>
    </xdr:from>
    <xdr:to>
      <xdr:col>3</xdr:col>
      <xdr:colOff>457200</xdr:colOff>
      <xdr:row>5</xdr:row>
      <xdr:rowOff>200025</xdr:rowOff>
    </xdr:to>
    <xdr:sp macro="" textlink="">
      <xdr:nvSpPr>
        <xdr:cNvPr id="3" name="AutoShape 7"/>
        <xdr:cNvSpPr>
          <a:spLocks noChangeArrowheads="1"/>
        </xdr:cNvSpPr>
      </xdr:nvSpPr>
      <xdr:spPr bwMode="auto">
        <a:xfrm>
          <a:off x="2714625" y="1019175"/>
          <a:ext cx="419100" cy="12382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5</xdr:row>
      <xdr:rowOff>66675</xdr:rowOff>
    </xdr:from>
    <xdr:to>
      <xdr:col>4</xdr:col>
      <xdr:colOff>590550</xdr:colOff>
      <xdr:row>5</xdr:row>
      <xdr:rowOff>180975</xdr:rowOff>
    </xdr:to>
    <xdr:sp macro="" textlink="">
      <xdr:nvSpPr>
        <xdr:cNvPr id="4" name="AutoShape 8"/>
        <xdr:cNvSpPr>
          <a:spLocks noChangeArrowheads="1"/>
        </xdr:cNvSpPr>
      </xdr:nvSpPr>
      <xdr:spPr bwMode="auto">
        <a:xfrm>
          <a:off x="3505200" y="10191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419100</xdr:colOff>
      <xdr:row>5</xdr:row>
      <xdr:rowOff>59436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5305425" y="1009650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7</xdr:col>
      <xdr:colOff>38100</xdr:colOff>
      <xdr:row>5</xdr:row>
      <xdr:rowOff>69342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5305425" y="1019175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219075</xdr:colOff>
      <xdr:row>5</xdr:row>
      <xdr:rowOff>59436</xdr:rowOff>
    </xdr:to>
    <xdr:sp macro="" textlink="">
      <xdr:nvSpPr>
        <xdr:cNvPr id="7" name="AutoShape 12"/>
        <xdr:cNvSpPr>
          <a:spLocks noChangeArrowheads="1"/>
        </xdr:cNvSpPr>
      </xdr:nvSpPr>
      <xdr:spPr bwMode="auto">
        <a:xfrm>
          <a:off x="5305425" y="1009650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57150</xdr:rowOff>
    </xdr:from>
    <xdr:to>
      <xdr:col>6</xdr:col>
      <xdr:colOff>190500</xdr:colOff>
      <xdr:row>5</xdr:row>
      <xdr:rowOff>59817</xdr:rowOff>
    </xdr:to>
    <xdr:sp macro="" textlink="">
      <xdr:nvSpPr>
        <xdr:cNvPr id="8" name="AutoShape 13"/>
        <xdr:cNvSpPr>
          <a:spLocks noChangeArrowheads="1"/>
        </xdr:cNvSpPr>
      </xdr:nvSpPr>
      <xdr:spPr bwMode="auto">
        <a:xfrm>
          <a:off x="5305425" y="1009650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304800</xdr:colOff>
      <xdr:row>5</xdr:row>
      <xdr:rowOff>69342</xdr:rowOff>
    </xdr:to>
    <xdr:sp macro="" textlink="">
      <xdr:nvSpPr>
        <xdr:cNvPr id="9" name="AutoShape 14"/>
        <xdr:cNvSpPr>
          <a:spLocks noChangeArrowheads="1"/>
        </xdr:cNvSpPr>
      </xdr:nvSpPr>
      <xdr:spPr bwMode="auto">
        <a:xfrm>
          <a:off x="5305425" y="1019175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95250</xdr:rowOff>
    </xdr:from>
    <xdr:to>
      <xdr:col>7</xdr:col>
      <xdr:colOff>69342</xdr:colOff>
      <xdr:row>5</xdr:row>
      <xdr:rowOff>97155</xdr:rowOff>
    </xdr:to>
    <xdr:sp macro="" textlink="">
      <xdr:nvSpPr>
        <xdr:cNvPr id="10" name="AutoShape 16"/>
        <xdr:cNvSpPr>
          <a:spLocks noChangeArrowheads="1"/>
        </xdr:cNvSpPr>
      </xdr:nvSpPr>
      <xdr:spPr bwMode="auto">
        <a:xfrm>
          <a:off x="5305425" y="1047750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5</xdr:row>
      <xdr:rowOff>47625</xdr:rowOff>
    </xdr:from>
    <xdr:to>
      <xdr:col>6</xdr:col>
      <xdr:colOff>381000</xdr:colOff>
      <xdr:row>5</xdr:row>
      <xdr:rowOff>48768</xdr:rowOff>
    </xdr:to>
    <xdr:sp macro="" textlink="">
      <xdr:nvSpPr>
        <xdr:cNvPr id="11" name="AutoShape 30"/>
        <xdr:cNvSpPr>
          <a:spLocks noChangeArrowheads="1"/>
        </xdr:cNvSpPr>
      </xdr:nvSpPr>
      <xdr:spPr bwMode="auto">
        <a:xfrm>
          <a:off x="5305425" y="1000125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57150</xdr:colOff>
      <xdr:row>6</xdr:row>
      <xdr:rowOff>66675</xdr:rowOff>
    </xdr:from>
    <xdr:to>
      <xdr:col>2</xdr:col>
      <xdr:colOff>678942</xdr:colOff>
      <xdr:row>6</xdr:row>
      <xdr:rowOff>69342</xdr:rowOff>
    </xdr:to>
    <xdr:sp macro="" textlink="">
      <xdr:nvSpPr>
        <xdr:cNvPr id="12" name="AutoShape 6"/>
        <xdr:cNvSpPr>
          <a:spLocks noChangeArrowheads="1"/>
        </xdr:cNvSpPr>
      </xdr:nvSpPr>
      <xdr:spPr bwMode="auto">
        <a:xfrm>
          <a:off x="1971675" y="12096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6</xdr:row>
      <xdr:rowOff>66675</xdr:rowOff>
    </xdr:from>
    <xdr:to>
      <xdr:col>3</xdr:col>
      <xdr:colOff>457200</xdr:colOff>
      <xdr:row>6</xdr:row>
      <xdr:rowOff>200025</xdr:rowOff>
    </xdr:to>
    <xdr:sp macro="" textlink="">
      <xdr:nvSpPr>
        <xdr:cNvPr id="13" name="AutoShape 7"/>
        <xdr:cNvSpPr>
          <a:spLocks noChangeArrowheads="1"/>
        </xdr:cNvSpPr>
      </xdr:nvSpPr>
      <xdr:spPr bwMode="auto">
        <a:xfrm>
          <a:off x="2714625" y="1209675"/>
          <a:ext cx="419100" cy="12382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6</xdr:row>
      <xdr:rowOff>66675</xdr:rowOff>
    </xdr:from>
    <xdr:to>
      <xdr:col>4</xdr:col>
      <xdr:colOff>590550</xdr:colOff>
      <xdr:row>6</xdr:row>
      <xdr:rowOff>180975</xdr:rowOff>
    </xdr:to>
    <xdr:sp macro="" textlink="">
      <xdr:nvSpPr>
        <xdr:cNvPr id="14" name="AutoShape 8"/>
        <xdr:cNvSpPr>
          <a:spLocks noChangeArrowheads="1"/>
        </xdr:cNvSpPr>
      </xdr:nvSpPr>
      <xdr:spPr bwMode="auto">
        <a:xfrm>
          <a:off x="3505200" y="12096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15" name="AutoShape 10"/>
        <xdr:cNvSpPr>
          <a:spLocks noChangeArrowheads="1"/>
        </xdr:cNvSpPr>
      </xdr:nvSpPr>
      <xdr:spPr bwMode="auto">
        <a:xfrm>
          <a:off x="5305425" y="1200150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16" name="AutoShape 11"/>
        <xdr:cNvSpPr>
          <a:spLocks noChangeArrowheads="1"/>
        </xdr:cNvSpPr>
      </xdr:nvSpPr>
      <xdr:spPr bwMode="auto">
        <a:xfrm>
          <a:off x="5305425" y="1209675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17" name="AutoShape 12"/>
        <xdr:cNvSpPr>
          <a:spLocks noChangeArrowheads="1"/>
        </xdr:cNvSpPr>
      </xdr:nvSpPr>
      <xdr:spPr bwMode="auto">
        <a:xfrm>
          <a:off x="5305425" y="1200150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18" name="AutoShape 13"/>
        <xdr:cNvSpPr>
          <a:spLocks noChangeArrowheads="1"/>
        </xdr:cNvSpPr>
      </xdr:nvSpPr>
      <xdr:spPr bwMode="auto">
        <a:xfrm>
          <a:off x="5305425" y="1200150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19" name="AutoShape 14"/>
        <xdr:cNvSpPr>
          <a:spLocks noChangeArrowheads="1"/>
        </xdr:cNvSpPr>
      </xdr:nvSpPr>
      <xdr:spPr bwMode="auto">
        <a:xfrm>
          <a:off x="5305425" y="1209675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20" name="AutoShape 16"/>
        <xdr:cNvSpPr>
          <a:spLocks noChangeArrowheads="1"/>
        </xdr:cNvSpPr>
      </xdr:nvSpPr>
      <xdr:spPr bwMode="auto">
        <a:xfrm>
          <a:off x="5305425" y="1238250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21" name="AutoShape 30"/>
        <xdr:cNvSpPr>
          <a:spLocks noChangeArrowheads="1"/>
        </xdr:cNvSpPr>
      </xdr:nvSpPr>
      <xdr:spPr bwMode="auto">
        <a:xfrm>
          <a:off x="5305425" y="1190625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22" name="AutoShape 10"/>
        <xdr:cNvSpPr>
          <a:spLocks noChangeArrowheads="1"/>
        </xdr:cNvSpPr>
      </xdr:nvSpPr>
      <xdr:spPr bwMode="auto">
        <a:xfrm>
          <a:off x="5876925" y="1209675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23" name="AutoShape 11"/>
        <xdr:cNvSpPr>
          <a:spLocks noChangeArrowheads="1"/>
        </xdr:cNvSpPr>
      </xdr:nvSpPr>
      <xdr:spPr bwMode="auto">
        <a:xfrm>
          <a:off x="5876925" y="1219200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24" name="AutoShape 12"/>
        <xdr:cNvSpPr>
          <a:spLocks noChangeArrowheads="1"/>
        </xdr:cNvSpPr>
      </xdr:nvSpPr>
      <xdr:spPr bwMode="auto">
        <a:xfrm>
          <a:off x="5876925" y="1209675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25" name="AutoShape 13"/>
        <xdr:cNvSpPr>
          <a:spLocks noChangeArrowheads="1"/>
        </xdr:cNvSpPr>
      </xdr:nvSpPr>
      <xdr:spPr bwMode="auto">
        <a:xfrm>
          <a:off x="5876925" y="1209675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26" name="AutoShape 14"/>
        <xdr:cNvSpPr>
          <a:spLocks noChangeArrowheads="1"/>
        </xdr:cNvSpPr>
      </xdr:nvSpPr>
      <xdr:spPr bwMode="auto">
        <a:xfrm>
          <a:off x="5876925" y="1219200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27" name="AutoShape 16"/>
        <xdr:cNvSpPr>
          <a:spLocks noChangeArrowheads="1"/>
        </xdr:cNvSpPr>
      </xdr:nvSpPr>
      <xdr:spPr bwMode="auto">
        <a:xfrm>
          <a:off x="5876925" y="1247775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28" name="AutoShape 30"/>
        <xdr:cNvSpPr>
          <a:spLocks noChangeArrowheads="1"/>
        </xdr:cNvSpPr>
      </xdr:nvSpPr>
      <xdr:spPr bwMode="auto">
        <a:xfrm>
          <a:off x="5876925" y="1200150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6</xdr:row>
      <xdr:rowOff>66675</xdr:rowOff>
    </xdr:from>
    <xdr:to>
      <xdr:col>2</xdr:col>
      <xdr:colOff>678942</xdr:colOff>
      <xdr:row>6</xdr:row>
      <xdr:rowOff>69342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1219200" y="12096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6</xdr:row>
      <xdr:rowOff>66675</xdr:rowOff>
    </xdr:from>
    <xdr:to>
      <xdr:col>3</xdr:col>
      <xdr:colOff>457200</xdr:colOff>
      <xdr:row>6</xdr:row>
      <xdr:rowOff>200025</xdr:rowOff>
    </xdr:to>
    <xdr:sp macro="" textlink="">
      <xdr:nvSpPr>
        <xdr:cNvPr id="3" name="AutoShape 7"/>
        <xdr:cNvSpPr>
          <a:spLocks noChangeArrowheads="1"/>
        </xdr:cNvSpPr>
      </xdr:nvSpPr>
      <xdr:spPr bwMode="auto">
        <a:xfrm>
          <a:off x="2238375" y="1209675"/>
          <a:ext cx="419100" cy="13335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6</xdr:row>
      <xdr:rowOff>66675</xdr:rowOff>
    </xdr:from>
    <xdr:to>
      <xdr:col>4</xdr:col>
      <xdr:colOff>590550</xdr:colOff>
      <xdr:row>6</xdr:row>
      <xdr:rowOff>180975</xdr:rowOff>
    </xdr:to>
    <xdr:sp macro="" textlink="">
      <xdr:nvSpPr>
        <xdr:cNvPr id="4" name="AutoShape 8"/>
        <xdr:cNvSpPr>
          <a:spLocks noChangeArrowheads="1"/>
        </xdr:cNvSpPr>
      </xdr:nvSpPr>
      <xdr:spPr bwMode="auto">
        <a:xfrm>
          <a:off x="3028950" y="12096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5905500" y="1209675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5905500" y="1219200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7" name="AutoShape 12"/>
        <xdr:cNvSpPr>
          <a:spLocks noChangeArrowheads="1"/>
        </xdr:cNvSpPr>
      </xdr:nvSpPr>
      <xdr:spPr bwMode="auto">
        <a:xfrm>
          <a:off x="5905500" y="1209675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8" name="AutoShape 13"/>
        <xdr:cNvSpPr>
          <a:spLocks noChangeArrowheads="1"/>
        </xdr:cNvSpPr>
      </xdr:nvSpPr>
      <xdr:spPr bwMode="auto">
        <a:xfrm>
          <a:off x="5905500" y="1209675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9" name="AutoShape 14"/>
        <xdr:cNvSpPr>
          <a:spLocks noChangeArrowheads="1"/>
        </xdr:cNvSpPr>
      </xdr:nvSpPr>
      <xdr:spPr bwMode="auto">
        <a:xfrm>
          <a:off x="5905500" y="1219200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10" name="AutoShape 16"/>
        <xdr:cNvSpPr>
          <a:spLocks noChangeArrowheads="1"/>
        </xdr:cNvSpPr>
      </xdr:nvSpPr>
      <xdr:spPr bwMode="auto">
        <a:xfrm>
          <a:off x="5905500" y="1247775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11" name="AutoShape 30"/>
        <xdr:cNvSpPr>
          <a:spLocks noChangeArrowheads="1"/>
        </xdr:cNvSpPr>
      </xdr:nvSpPr>
      <xdr:spPr bwMode="auto">
        <a:xfrm>
          <a:off x="5905500" y="1200150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12" name="AutoShape 10"/>
        <xdr:cNvSpPr>
          <a:spLocks noChangeArrowheads="1"/>
        </xdr:cNvSpPr>
      </xdr:nvSpPr>
      <xdr:spPr bwMode="auto">
        <a:xfrm>
          <a:off x="5905500" y="1209675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13" name="AutoShape 11"/>
        <xdr:cNvSpPr>
          <a:spLocks noChangeArrowheads="1"/>
        </xdr:cNvSpPr>
      </xdr:nvSpPr>
      <xdr:spPr bwMode="auto">
        <a:xfrm>
          <a:off x="5905500" y="1219200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14" name="AutoShape 12"/>
        <xdr:cNvSpPr>
          <a:spLocks noChangeArrowheads="1"/>
        </xdr:cNvSpPr>
      </xdr:nvSpPr>
      <xdr:spPr bwMode="auto">
        <a:xfrm>
          <a:off x="5905500" y="1209675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15" name="AutoShape 13"/>
        <xdr:cNvSpPr>
          <a:spLocks noChangeArrowheads="1"/>
        </xdr:cNvSpPr>
      </xdr:nvSpPr>
      <xdr:spPr bwMode="auto">
        <a:xfrm>
          <a:off x="5905500" y="1209675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16" name="AutoShape 14"/>
        <xdr:cNvSpPr>
          <a:spLocks noChangeArrowheads="1"/>
        </xdr:cNvSpPr>
      </xdr:nvSpPr>
      <xdr:spPr bwMode="auto">
        <a:xfrm>
          <a:off x="5905500" y="1219200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17" name="AutoShape 16"/>
        <xdr:cNvSpPr>
          <a:spLocks noChangeArrowheads="1"/>
        </xdr:cNvSpPr>
      </xdr:nvSpPr>
      <xdr:spPr bwMode="auto">
        <a:xfrm>
          <a:off x="5905500" y="1247775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18" name="AutoShape 30"/>
        <xdr:cNvSpPr>
          <a:spLocks noChangeArrowheads="1"/>
        </xdr:cNvSpPr>
      </xdr:nvSpPr>
      <xdr:spPr bwMode="auto">
        <a:xfrm>
          <a:off x="5905500" y="1200150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6</xdr:row>
      <xdr:rowOff>66675</xdr:rowOff>
    </xdr:from>
    <xdr:to>
      <xdr:col>2</xdr:col>
      <xdr:colOff>678942</xdr:colOff>
      <xdr:row>6</xdr:row>
      <xdr:rowOff>69342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2581275" y="1209675"/>
          <a:ext cx="621792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38100</xdr:colOff>
      <xdr:row>6</xdr:row>
      <xdr:rowOff>66675</xdr:rowOff>
    </xdr:from>
    <xdr:to>
      <xdr:col>3</xdr:col>
      <xdr:colOff>457200</xdr:colOff>
      <xdr:row>6</xdr:row>
      <xdr:rowOff>200025</xdr:rowOff>
    </xdr:to>
    <xdr:sp macro="" textlink="">
      <xdr:nvSpPr>
        <xdr:cNvPr id="3" name="AutoShape 7"/>
        <xdr:cNvSpPr>
          <a:spLocks noChangeArrowheads="1"/>
        </xdr:cNvSpPr>
      </xdr:nvSpPr>
      <xdr:spPr bwMode="auto">
        <a:xfrm>
          <a:off x="3448050" y="1209675"/>
          <a:ext cx="419100" cy="13335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66675</xdr:colOff>
      <xdr:row>6</xdr:row>
      <xdr:rowOff>66675</xdr:rowOff>
    </xdr:from>
    <xdr:to>
      <xdr:col>4</xdr:col>
      <xdr:colOff>590550</xdr:colOff>
      <xdr:row>6</xdr:row>
      <xdr:rowOff>180975</xdr:rowOff>
    </xdr:to>
    <xdr:sp macro="" textlink="">
      <xdr:nvSpPr>
        <xdr:cNvPr id="4" name="AutoShape 8"/>
        <xdr:cNvSpPr>
          <a:spLocks noChangeArrowheads="1"/>
        </xdr:cNvSpPr>
      </xdr:nvSpPr>
      <xdr:spPr bwMode="auto">
        <a:xfrm>
          <a:off x="4371975" y="1209675"/>
          <a:ext cx="523875" cy="114300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6010275" y="1209675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6010275" y="1219200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7" name="AutoShape 12"/>
        <xdr:cNvSpPr>
          <a:spLocks noChangeArrowheads="1"/>
        </xdr:cNvSpPr>
      </xdr:nvSpPr>
      <xdr:spPr bwMode="auto">
        <a:xfrm>
          <a:off x="6010275" y="1209675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8" name="AutoShape 13"/>
        <xdr:cNvSpPr>
          <a:spLocks noChangeArrowheads="1"/>
        </xdr:cNvSpPr>
      </xdr:nvSpPr>
      <xdr:spPr bwMode="auto">
        <a:xfrm>
          <a:off x="6010275" y="1209675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9" name="AutoShape 14"/>
        <xdr:cNvSpPr>
          <a:spLocks noChangeArrowheads="1"/>
        </xdr:cNvSpPr>
      </xdr:nvSpPr>
      <xdr:spPr bwMode="auto">
        <a:xfrm>
          <a:off x="6010275" y="1219200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10" name="AutoShape 16"/>
        <xdr:cNvSpPr>
          <a:spLocks noChangeArrowheads="1"/>
        </xdr:cNvSpPr>
      </xdr:nvSpPr>
      <xdr:spPr bwMode="auto">
        <a:xfrm>
          <a:off x="6010275" y="1247775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11" name="AutoShape 30"/>
        <xdr:cNvSpPr>
          <a:spLocks noChangeArrowheads="1"/>
        </xdr:cNvSpPr>
      </xdr:nvSpPr>
      <xdr:spPr bwMode="auto">
        <a:xfrm>
          <a:off x="6010275" y="1200150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419100</xdr:colOff>
      <xdr:row>6</xdr:row>
      <xdr:rowOff>59436</xdr:rowOff>
    </xdr:to>
    <xdr:sp macro="" textlink="">
      <xdr:nvSpPr>
        <xdr:cNvPr id="12" name="AutoShape 10"/>
        <xdr:cNvSpPr>
          <a:spLocks noChangeArrowheads="1"/>
        </xdr:cNvSpPr>
      </xdr:nvSpPr>
      <xdr:spPr bwMode="auto">
        <a:xfrm>
          <a:off x="6010275" y="1209675"/>
          <a:ext cx="419100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7</xdr:col>
      <xdr:colOff>38100</xdr:colOff>
      <xdr:row>6</xdr:row>
      <xdr:rowOff>69342</xdr:rowOff>
    </xdr:to>
    <xdr:sp macro="" textlink="">
      <xdr:nvSpPr>
        <xdr:cNvPr id="13" name="AutoShape 11"/>
        <xdr:cNvSpPr>
          <a:spLocks noChangeArrowheads="1"/>
        </xdr:cNvSpPr>
      </xdr:nvSpPr>
      <xdr:spPr bwMode="auto">
        <a:xfrm>
          <a:off x="6010275" y="1219200"/>
          <a:ext cx="8001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219075</xdr:colOff>
      <xdr:row>6</xdr:row>
      <xdr:rowOff>59436</xdr:rowOff>
    </xdr:to>
    <xdr:sp macro="" textlink="">
      <xdr:nvSpPr>
        <xdr:cNvPr id="14" name="AutoShape 12"/>
        <xdr:cNvSpPr>
          <a:spLocks noChangeArrowheads="1"/>
        </xdr:cNvSpPr>
      </xdr:nvSpPr>
      <xdr:spPr bwMode="auto">
        <a:xfrm>
          <a:off x="6010275" y="1209675"/>
          <a:ext cx="219075" cy="2286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57150</xdr:rowOff>
    </xdr:from>
    <xdr:to>
      <xdr:col>6</xdr:col>
      <xdr:colOff>190500</xdr:colOff>
      <xdr:row>6</xdr:row>
      <xdr:rowOff>59817</xdr:rowOff>
    </xdr:to>
    <xdr:sp macro="" textlink="">
      <xdr:nvSpPr>
        <xdr:cNvPr id="15" name="AutoShape 13"/>
        <xdr:cNvSpPr>
          <a:spLocks noChangeArrowheads="1"/>
        </xdr:cNvSpPr>
      </xdr:nvSpPr>
      <xdr:spPr bwMode="auto">
        <a:xfrm>
          <a:off x="6010275" y="1209675"/>
          <a:ext cx="1905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304800</xdr:colOff>
      <xdr:row>6</xdr:row>
      <xdr:rowOff>69342</xdr:rowOff>
    </xdr:to>
    <xdr:sp macro="" textlink="">
      <xdr:nvSpPr>
        <xdr:cNvPr id="16" name="AutoShape 14"/>
        <xdr:cNvSpPr>
          <a:spLocks noChangeArrowheads="1"/>
        </xdr:cNvSpPr>
      </xdr:nvSpPr>
      <xdr:spPr bwMode="auto">
        <a:xfrm>
          <a:off x="6010275" y="1219200"/>
          <a:ext cx="304800" cy="2667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95250</xdr:rowOff>
    </xdr:from>
    <xdr:to>
      <xdr:col>7</xdr:col>
      <xdr:colOff>69342</xdr:colOff>
      <xdr:row>6</xdr:row>
      <xdr:rowOff>97155</xdr:rowOff>
    </xdr:to>
    <xdr:sp macro="" textlink="">
      <xdr:nvSpPr>
        <xdr:cNvPr id="17" name="AutoShape 16"/>
        <xdr:cNvSpPr>
          <a:spLocks noChangeArrowheads="1"/>
        </xdr:cNvSpPr>
      </xdr:nvSpPr>
      <xdr:spPr bwMode="auto">
        <a:xfrm>
          <a:off x="6010275" y="1247775"/>
          <a:ext cx="831342" cy="1905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0</xdr:colOff>
      <xdr:row>6</xdr:row>
      <xdr:rowOff>47625</xdr:rowOff>
    </xdr:from>
    <xdr:to>
      <xdr:col>6</xdr:col>
      <xdr:colOff>381000</xdr:colOff>
      <xdr:row>6</xdr:row>
      <xdr:rowOff>48768</xdr:rowOff>
    </xdr:to>
    <xdr:sp macro="" textlink="">
      <xdr:nvSpPr>
        <xdr:cNvPr id="18" name="AutoShape 30"/>
        <xdr:cNvSpPr>
          <a:spLocks noChangeArrowheads="1"/>
        </xdr:cNvSpPr>
      </xdr:nvSpPr>
      <xdr:spPr bwMode="auto">
        <a:xfrm>
          <a:off x="6010275" y="1200150"/>
          <a:ext cx="381000" cy="1143"/>
        </a:xfrm>
        <a:prstGeom prst="flowChart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171451</xdr:colOff>
      <xdr:row>1</xdr:row>
      <xdr:rowOff>285749</xdr:rowOff>
    </xdr:from>
    <xdr:to>
      <xdr:col>13</xdr:col>
      <xdr:colOff>1000126</xdr:colOff>
      <xdr:row>3</xdr:row>
      <xdr:rowOff>9524</xdr:rowOff>
    </xdr:to>
    <xdr:sp macro="[0]!imprim" textlink="">
      <xdr:nvSpPr>
        <xdr:cNvPr id="2" name="Rectangle 1"/>
        <xdr:cNvSpPr/>
      </xdr:nvSpPr>
      <xdr:spPr>
        <a:xfrm>
          <a:off x="5076826" y="485774"/>
          <a:ext cx="1028700" cy="295275"/>
        </a:xfrm>
        <a:prstGeom prst="rect">
          <a:avLst/>
        </a:prstGeom>
        <a:gradFill>
          <a:gsLst>
            <a:gs pos="0">
              <a:schemeClr val="accent2">
                <a:lumMod val="75000"/>
              </a:schemeClr>
            </a:gs>
            <a:gs pos="50000">
              <a:schemeClr val="accent2">
                <a:satMod val="110000"/>
                <a:lumMod val="100000"/>
                <a:shade val="100000"/>
              </a:schemeClr>
            </a:gs>
            <a:gs pos="100000">
              <a:schemeClr val="accent2">
                <a:lumMod val="99000"/>
                <a:satMod val="120000"/>
                <a:shade val="78000"/>
              </a:schemeClr>
            </a:gs>
          </a:gsLst>
        </a:gra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Times New Roman" pitchFamily="18" charset="0"/>
              <a:cs typeface="Times New Roman" pitchFamily="18" charset="0"/>
            </a:rPr>
            <a:t>imprimer</a:t>
          </a:r>
          <a:endParaRPr lang="fr-FR" sz="1100" b="1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2</xdr:col>
      <xdr:colOff>114301</xdr:colOff>
      <xdr:row>0</xdr:row>
      <xdr:rowOff>171449</xdr:rowOff>
    </xdr:from>
    <xdr:to>
      <xdr:col>2</xdr:col>
      <xdr:colOff>1143001</xdr:colOff>
      <xdr:row>1</xdr:row>
      <xdr:rowOff>266699</xdr:rowOff>
    </xdr:to>
    <xdr:sp macro="[0]!pf_Top" textlink="">
      <xdr:nvSpPr>
        <xdr:cNvPr id="3" name="Rectangle 2"/>
        <xdr:cNvSpPr/>
      </xdr:nvSpPr>
      <xdr:spPr>
        <a:xfrm>
          <a:off x="342901" y="171449"/>
          <a:ext cx="1028700" cy="295275"/>
        </a:xfrm>
        <a:prstGeom prst="rect">
          <a:avLst/>
        </a:prstGeom>
        <a:gradFill>
          <a:gsLst>
            <a:gs pos="0">
              <a:schemeClr val="accent2">
                <a:lumMod val="75000"/>
              </a:schemeClr>
            </a:gs>
            <a:gs pos="50000">
              <a:schemeClr val="accent2">
                <a:satMod val="110000"/>
                <a:lumMod val="100000"/>
                <a:shade val="100000"/>
              </a:schemeClr>
            </a:gs>
            <a:gs pos="100000">
              <a:schemeClr val="accent2">
                <a:lumMod val="99000"/>
                <a:satMod val="120000"/>
                <a:shade val="78000"/>
              </a:schemeClr>
            </a:gs>
          </a:gsLst>
        </a:gra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Times New Roman" pitchFamily="18" charset="0"/>
              <a:cs typeface="Times New Roman" pitchFamily="18" charset="0"/>
            </a:rPr>
            <a:t>Retour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161925</xdr:rowOff>
    </xdr:from>
    <xdr:to>
      <xdr:col>10</xdr:col>
      <xdr:colOff>180975</xdr:colOff>
      <xdr:row>2</xdr:row>
      <xdr:rowOff>133350</xdr:rowOff>
    </xdr:to>
    <xdr:sp macro="[0]!pf_Fiche_ind" textlink="">
      <xdr:nvSpPr>
        <xdr:cNvPr id="2" name="Rectangle 1"/>
        <xdr:cNvSpPr/>
      </xdr:nvSpPr>
      <xdr:spPr>
        <a:xfrm>
          <a:off x="7524750" y="161925"/>
          <a:ext cx="1666875" cy="37147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Aller</a:t>
          </a:r>
          <a:r>
            <a:rPr lang="fr-FR" sz="1400" b="1" baseline="0"/>
            <a:t> à la fiche indiv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1"/>
  <sheetViews>
    <sheetView topLeftCell="A36" workbookViewId="0">
      <selection activeCell="G7" sqref="G7:G51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4" max="4" width="12.7109375" style="2" bestFit="1" customWidth="1"/>
    <col min="5" max="5" width="23.5703125" customWidth="1"/>
    <col min="6" max="6" width="6.28515625" style="40" customWidth="1"/>
  </cols>
  <sheetData>
    <row r="1" spans="1:7" x14ac:dyDescent="0.25">
      <c r="A1" s="109" t="s">
        <v>173</v>
      </c>
      <c r="B1" s="109"/>
      <c r="C1" s="109"/>
      <c r="D1" s="5"/>
      <c r="E1" s="110" t="s">
        <v>174</v>
      </c>
      <c r="F1" s="110"/>
      <c r="G1" s="8"/>
    </row>
    <row r="2" spans="1:7" x14ac:dyDescent="0.25">
      <c r="A2" s="109" t="s">
        <v>175</v>
      </c>
      <c r="B2" s="109"/>
      <c r="C2" s="109"/>
      <c r="D2" s="5"/>
      <c r="E2" s="6"/>
      <c r="F2" s="5"/>
    </row>
    <row r="3" spans="1:7" x14ac:dyDescent="0.25">
      <c r="A3" s="109" t="s">
        <v>176</v>
      </c>
      <c r="B3" s="109"/>
      <c r="C3" s="109"/>
      <c r="D3" s="5"/>
      <c r="E3" s="6"/>
      <c r="F3" s="5"/>
    </row>
    <row r="5" spans="1:7" ht="15.75" x14ac:dyDescent="0.25">
      <c r="A5" s="108" t="s">
        <v>158</v>
      </c>
      <c r="B5" s="108"/>
      <c r="C5" s="108"/>
      <c r="D5" s="108"/>
      <c r="E5" s="108"/>
      <c r="F5" s="108"/>
    </row>
    <row r="7" spans="1:7" x14ac:dyDescent="0.25">
      <c r="A7" s="38" t="s">
        <v>0</v>
      </c>
      <c r="B7" s="3" t="s">
        <v>1</v>
      </c>
      <c r="C7" s="3" t="s">
        <v>2</v>
      </c>
      <c r="D7" s="16" t="s">
        <v>3</v>
      </c>
      <c r="E7" s="3" t="s">
        <v>4</v>
      </c>
      <c r="F7" s="38" t="s">
        <v>5</v>
      </c>
      <c r="G7" s="76" t="s">
        <v>524</v>
      </c>
    </row>
    <row r="8" spans="1:7" s="60" customFormat="1" ht="21.75" customHeight="1" x14ac:dyDescent="0.25">
      <c r="A8" s="39">
        <v>1</v>
      </c>
      <c r="B8" s="48" t="s">
        <v>56</v>
      </c>
      <c r="C8" s="48" t="s">
        <v>7</v>
      </c>
      <c r="D8" s="39" t="s">
        <v>57</v>
      </c>
      <c r="E8" s="48" t="s">
        <v>9</v>
      </c>
      <c r="F8" s="39" t="s">
        <v>10</v>
      </c>
      <c r="G8" s="77"/>
    </row>
    <row r="9" spans="1:7" s="60" customFormat="1" ht="21.75" customHeight="1" x14ac:dyDescent="0.25">
      <c r="A9" s="39">
        <v>2</v>
      </c>
      <c r="B9" s="48" t="s">
        <v>6</v>
      </c>
      <c r="C9" s="48" t="s">
        <v>7</v>
      </c>
      <c r="D9" s="39" t="s">
        <v>8</v>
      </c>
      <c r="E9" s="48" t="s">
        <v>9</v>
      </c>
      <c r="F9" s="39" t="s">
        <v>10</v>
      </c>
      <c r="G9" s="77"/>
    </row>
    <row r="10" spans="1:7" s="60" customFormat="1" ht="21.75" customHeight="1" x14ac:dyDescent="0.25">
      <c r="A10" s="39">
        <v>3</v>
      </c>
      <c r="B10" s="49" t="s">
        <v>172</v>
      </c>
      <c r="C10" s="49" t="s">
        <v>120</v>
      </c>
      <c r="D10" s="61">
        <v>35991</v>
      </c>
      <c r="E10" s="49" t="s">
        <v>155</v>
      </c>
      <c r="F10" s="55" t="s">
        <v>14</v>
      </c>
      <c r="G10" s="77"/>
    </row>
    <row r="11" spans="1:7" s="60" customFormat="1" ht="21.75" customHeight="1" x14ac:dyDescent="0.25">
      <c r="A11" s="39">
        <v>4</v>
      </c>
      <c r="B11" s="35" t="s">
        <v>166</v>
      </c>
      <c r="C11" s="35" t="s">
        <v>22</v>
      </c>
      <c r="D11" s="61">
        <v>38057</v>
      </c>
      <c r="E11" s="35" t="s">
        <v>167</v>
      </c>
      <c r="F11" s="39" t="s">
        <v>10</v>
      </c>
      <c r="G11" s="77"/>
    </row>
    <row r="12" spans="1:7" s="60" customFormat="1" ht="21.75" customHeight="1" x14ac:dyDescent="0.25">
      <c r="A12" s="39">
        <v>5</v>
      </c>
      <c r="B12" s="35" t="s">
        <v>164</v>
      </c>
      <c r="C12" s="35" t="s">
        <v>22</v>
      </c>
      <c r="D12" s="61">
        <v>36989</v>
      </c>
      <c r="E12" s="35" t="s">
        <v>18</v>
      </c>
      <c r="F12" s="39" t="s">
        <v>10</v>
      </c>
      <c r="G12" s="77"/>
    </row>
    <row r="13" spans="1:7" s="60" customFormat="1" ht="21.75" customHeight="1" x14ac:dyDescent="0.25">
      <c r="A13" s="39">
        <v>6</v>
      </c>
      <c r="B13" s="48" t="s">
        <v>82</v>
      </c>
      <c r="C13" s="48" t="s">
        <v>22</v>
      </c>
      <c r="D13" s="39" t="s">
        <v>32</v>
      </c>
      <c r="E13" s="48" t="s">
        <v>18</v>
      </c>
      <c r="F13" s="39" t="s">
        <v>14</v>
      </c>
      <c r="G13" s="77"/>
    </row>
    <row r="14" spans="1:7" s="60" customFormat="1" ht="21.75" customHeight="1" x14ac:dyDescent="0.25">
      <c r="A14" s="39">
        <v>7</v>
      </c>
      <c r="B14" s="48" t="s">
        <v>21</v>
      </c>
      <c r="C14" s="48" t="s">
        <v>22</v>
      </c>
      <c r="D14" s="39" t="s">
        <v>23</v>
      </c>
      <c r="E14" s="48" t="s">
        <v>24</v>
      </c>
      <c r="F14" s="39" t="s">
        <v>14</v>
      </c>
      <c r="G14" s="77"/>
    </row>
    <row r="15" spans="1:7" s="60" customFormat="1" ht="21.75" customHeight="1" x14ac:dyDescent="0.25">
      <c r="A15" s="39">
        <v>8</v>
      </c>
      <c r="B15" s="48" t="s">
        <v>68</v>
      </c>
      <c r="C15" s="48" t="s">
        <v>12</v>
      </c>
      <c r="D15" s="39" t="s">
        <v>69</v>
      </c>
      <c r="E15" s="48" t="s">
        <v>18</v>
      </c>
      <c r="F15" s="39" t="s">
        <v>14</v>
      </c>
      <c r="G15" s="77"/>
    </row>
    <row r="16" spans="1:7" s="60" customFormat="1" ht="21.75" customHeight="1" x14ac:dyDescent="0.25">
      <c r="A16" s="39">
        <v>9</v>
      </c>
      <c r="B16" s="48" t="s">
        <v>44</v>
      </c>
      <c r="C16" s="48" t="s">
        <v>12</v>
      </c>
      <c r="D16" s="39" t="s">
        <v>45</v>
      </c>
      <c r="E16" s="48" t="s">
        <v>18</v>
      </c>
      <c r="F16" s="39" t="s">
        <v>10</v>
      </c>
      <c r="G16" s="77"/>
    </row>
    <row r="17" spans="1:7" s="60" customFormat="1" ht="21.75" customHeight="1" x14ac:dyDescent="0.25">
      <c r="A17" s="39">
        <v>10</v>
      </c>
      <c r="B17" s="35" t="s">
        <v>171</v>
      </c>
      <c r="C17" s="35" t="s">
        <v>12</v>
      </c>
      <c r="D17" s="61">
        <v>37355</v>
      </c>
      <c r="E17" s="35" t="s">
        <v>18</v>
      </c>
      <c r="F17" s="39" t="s">
        <v>14</v>
      </c>
      <c r="G17" s="77"/>
    </row>
    <row r="18" spans="1:7" s="60" customFormat="1" ht="21.75" customHeight="1" x14ac:dyDescent="0.25">
      <c r="A18" s="39">
        <v>11</v>
      </c>
      <c r="B18" s="48" t="s">
        <v>11</v>
      </c>
      <c r="C18" s="48" t="s">
        <v>12</v>
      </c>
      <c r="D18" s="39" t="s">
        <v>13</v>
      </c>
      <c r="E18" s="48" t="s">
        <v>9</v>
      </c>
      <c r="F18" s="39" t="s">
        <v>14</v>
      </c>
      <c r="G18" s="77"/>
    </row>
    <row r="19" spans="1:7" s="60" customFormat="1" ht="21.75" customHeight="1" x14ac:dyDescent="0.25">
      <c r="A19" s="39">
        <v>12</v>
      </c>
      <c r="B19" s="48" t="s">
        <v>33</v>
      </c>
      <c r="C19" s="48" t="s">
        <v>22</v>
      </c>
      <c r="D19" s="39" t="s">
        <v>34</v>
      </c>
      <c r="E19" s="48" t="s">
        <v>35</v>
      </c>
      <c r="F19" s="39" t="s">
        <v>14</v>
      </c>
      <c r="G19" s="77"/>
    </row>
    <row r="20" spans="1:7" s="60" customFormat="1" ht="21.75" customHeight="1" x14ac:dyDescent="0.25">
      <c r="A20" s="39">
        <v>13</v>
      </c>
      <c r="B20" s="48" t="s">
        <v>42</v>
      </c>
      <c r="C20" s="48" t="s">
        <v>12</v>
      </c>
      <c r="D20" s="39" t="s">
        <v>43</v>
      </c>
      <c r="E20" s="48" t="s">
        <v>18</v>
      </c>
      <c r="F20" s="39" t="s">
        <v>10</v>
      </c>
      <c r="G20" s="77"/>
    </row>
    <row r="21" spans="1:7" s="60" customFormat="1" ht="21.75" customHeight="1" x14ac:dyDescent="0.25">
      <c r="A21" s="39">
        <v>14</v>
      </c>
      <c r="B21" s="35" t="s">
        <v>162</v>
      </c>
      <c r="C21" s="35" t="s">
        <v>12</v>
      </c>
      <c r="D21" s="61">
        <v>37350</v>
      </c>
      <c r="E21" s="35" t="s">
        <v>18</v>
      </c>
      <c r="F21" s="39" t="s">
        <v>14</v>
      </c>
      <c r="G21" s="77"/>
    </row>
    <row r="22" spans="1:7" s="60" customFormat="1" ht="21.75" customHeight="1" x14ac:dyDescent="0.25">
      <c r="A22" s="39">
        <v>15</v>
      </c>
      <c r="B22" s="48" t="s">
        <v>75</v>
      </c>
      <c r="C22" s="48" t="s">
        <v>12</v>
      </c>
      <c r="D22" s="39" t="s">
        <v>76</v>
      </c>
      <c r="E22" s="48" t="s">
        <v>77</v>
      </c>
      <c r="F22" s="39" t="s">
        <v>14</v>
      </c>
      <c r="G22" s="77"/>
    </row>
    <row r="23" spans="1:7" s="60" customFormat="1" ht="21.75" customHeight="1" x14ac:dyDescent="0.25">
      <c r="A23" s="39">
        <v>16</v>
      </c>
      <c r="B23" s="48" t="s">
        <v>66</v>
      </c>
      <c r="C23" s="48" t="s">
        <v>12</v>
      </c>
      <c r="D23" s="39" t="s">
        <v>67</v>
      </c>
      <c r="E23" s="48" t="s">
        <v>18</v>
      </c>
      <c r="F23" s="39" t="s">
        <v>10</v>
      </c>
      <c r="G23" s="77"/>
    </row>
    <row r="24" spans="1:7" s="60" customFormat="1" ht="21.75" customHeight="1" x14ac:dyDescent="0.25">
      <c r="A24" s="39">
        <v>17</v>
      </c>
      <c r="B24" s="35" t="s">
        <v>165</v>
      </c>
      <c r="C24" s="35" t="s">
        <v>12</v>
      </c>
      <c r="D24" s="61">
        <v>36826</v>
      </c>
      <c r="E24" s="35" t="s">
        <v>18</v>
      </c>
      <c r="F24" s="39" t="s">
        <v>10</v>
      </c>
      <c r="G24" s="77"/>
    </row>
    <row r="25" spans="1:7" s="60" customFormat="1" ht="21.75" customHeight="1" x14ac:dyDescent="0.25">
      <c r="A25" s="39">
        <v>18</v>
      </c>
      <c r="B25" s="48" t="s">
        <v>39</v>
      </c>
      <c r="C25" s="48" t="s">
        <v>12</v>
      </c>
      <c r="D25" s="39" t="s">
        <v>40</v>
      </c>
      <c r="E25" s="48" t="s">
        <v>41</v>
      </c>
      <c r="F25" s="39" t="s">
        <v>14</v>
      </c>
      <c r="G25" s="77"/>
    </row>
    <row r="26" spans="1:7" s="60" customFormat="1" ht="21.75" customHeight="1" x14ac:dyDescent="0.25">
      <c r="A26" s="39">
        <v>19</v>
      </c>
      <c r="B26" s="35" t="s">
        <v>170</v>
      </c>
      <c r="C26" s="35" t="s">
        <v>12</v>
      </c>
      <c r="D26" s="61">
        <v>37212</v>
      </c>
      <c r="E26" s="35" t="s">
        <v>18</v>
      </c>
      <c r="F26" s="39" t="s">
        <v>14</v>
      </c>
      <c r="G26" s="77"/>
    </row>
    <row r="27" spans="1:7" s="60" customFormat="1" ht="21.75" customHeight="1" x14ac:dyDescent="0.25">
      <c r="A27" s="39">
        <v>20</v>
      </c>
      <c r="B27" s="48" t="s">
        <v>84</v>
      </c>
      <c r="C27" s="48" t="s">
        <v>12</v>
      </c>
      <c r="D27" s="39" t="s">
        <v>85</v>
      </c>
      <c r="E27" s="48" t="s">
        <v>18</v>
      </c>
      <c r="F27" s="39" t="s">
        <v>10</v>
      </c>
      <c r="G27" s="77"/>
    </row>
    <row r="28" spans="1:7" s="60" customFormat="1" ht="21.75" customHeight="1" x14ac:dyDescent="0.25">
      <c r="A28" s="39">
        <v>21</v>
      </c>
      <c r="B28" s="48" t="s">
        <v>54</v>
      </c>
      <c r="C28" s="48" t="s">
        <v>12</v>
      </c>
      <c r="D28" s="39" t="s">
        <v>55</v>
      </c>
      <c r="E28" s="48" t="s">
        <v>18</v>
      </c>
      <c r="F28" s="39" t="s">
        <v>10</v>
      </c>
      <c r="G28" s="77"/>
    </row>
    <row r="29" spans="1:7" s="60" customFormat="1" ht="21.75" customHeight="1" x14ac:dyDescent="0.25">
      <c r="A29" s="39">
        <v>22</v>
      </c>
      <c r="B29" s="49" t="s">
        <v>289</v>
      </c>
      <c r="C29" s="49" t="s">
        <v>12</v>
      </c>
      <c r="D29" s="61">
        <v>37184</v>
      </c>
      <c r="E29" s="49" t="s">
        <v>290</v>
      </c>
      <c r="F29" s="55" t="s">
        <v>14</v>
      </c>
      <c r="G29" s="77"/>
    </row>
    <row r="30" spans="1:7" s="60" customFormat="1" ht="21.75" customHeight="1" x14ac:dyDescent="0.25">
      <c r="A30" s="39">
        <v>23</v>
      </c>
      <c r="B30" s="48" t="s">
        <v>46</v>
      </c>
      <c r="C30" s="48" t="s">
        <v>12</v>
      </c>
      <c r="D30" s="39" t="s">
        <v>47</v>
      </c>
      <c r="E30" s="48" t="s">
        <v>24</v>
      </c>
      <c r="F30" s="39" t="s">
        <v>14</v>
      </c>
      <c r="G30" s="77"/>
    </row>
    <row r="31" spans="1:7" s="60" customFormat="1" ht="21.75" customHeight="1" x14ac:dyDescent="0.25">
      <c r="A31" s="39">
        <v>24</v>
      </c>
      <c r="B31" s="35" t="s">
        <v>168</v>
      </c>
      <c r="C31" s="35" t="s">
        <v>12</v>
      </c>
      <c r="D31" s="61">
        <v>37997</v>
      </c>
      <c r="E31" s="35" t="s">
        <v>9</v>
      </c>
      <c r="F31" s="39" t="s">
        <v>14</v>
      </c>
      <c r="G31" s="77"/>
    </row>
    <row r="32" spans="1:7" s="60" customFormat="1" ht="21.75" customHeight="1" x14ac:dyDescent="0.25">
      <c r="A32" s="39">
        <v>25</v>
      </c>
      <c r="B32" s="48" t="s">
        <v>48</v>
      </c>
      <c r="C32" s="48" t="s">
        <v>12</v>
      </c>
      <c r="D32" s="39" t="s">
        <v>49</v>
      </c>
      <c r="E32" s="48" t="s">
        <v>18</v>
      </c>
      <c r="F32" s="39" t="s">
        <v>14</v>
      </c>
      <c r="G32" s="77"/>
    </row>
    <row r="33" spans="1:7" s="60" customFormat="1" ht="21.75" customHeight="1" x14ac:dyDescent="0.25">
      <c r="A33" s="39">
        <v>26</v>
      </c>
      <c r="B33" s="48" t="s">
        <v>19</v>
      </c>
      <c r="C33" s="48" t="s">
        <v>12</v>
      </c>
      <c r="D33" s="39" t="s">
        <v>20</v>
      </c>
      <c r="E33" s="48" t="s">
        <v>9</v>
      </c>
      <c r="F33" s="39" t="s">
        <v>14</v>
      </c>
      <c r="G33" s="77"/>
    </row>
    <row r="34" spans="1:7" s="60" customFormat="1" ht="21.75" customHeight="1" x14ac:dyDescent="0.25">
      <c r="A34" s="39">
        <v>27</v>
      </c>
      <c r="B34" s="48" t="s">
        <v>50</v>
      </c>
      <c r="C34" s="48" t="s">
        <v>12</v>
      </c>
      <c r="D34" s="39" t="s">
        <v>51</v>
      </c>
      <c r="E34" s="48" t="s">
        <v>18</v>
      </c>
      <c r="F34" s="39" t="s">
        <v>10</v>
      </c>
      <c r="G34" s="77"/>
    </row>
    <row r="35" spans="1:7" s="60" customFormat="1" ht="21.75" customHeight="1" x14ac:dyDescent="0.25">
      <c r="A35" s="39">
        <v>28</v>
      </c>
      <c r="B35" s="48" t="s">
        <v>159</v>
      </c>
      <c r="C35" s="48" t="s">
        <v>12</v>
      </c>
      <c r="D35" s="39" t="s">
        <v>25</v>
      </c>
      <c r="E35" s="48" t="s">
        <v>26</v>
      </c>
      <c r="F35" s="39" t="s">
        <v>10</v>
      </c>
      <c r="G35" s="77"/>
    </row>
    <row r="36" spans="1:7" s="60" customFormat="1" ht="21.75" customHeight="1" x14ac:dyDescent="0.25">
      <c r="A36" s="39">
        <v>29</v>
      </c>
      <c r="B36" s="35" t="s">
        <v>160</v>
      </c>
      <c r="C36" s="35" t="s">
        <v>12</v>
      </c>
      <c r="D36" s="61">
        <v>38333</v>
      </c>
      <c r="E36" s="35" t="s">
        <v>9</v>
      </c>
      <c r="F36" s="39" t="s">
        <v>14</v>
      </c>
      <c r="G36" s="77"/>
    </row>
    <row r="37" spans="1:7" s="60" customFormat="1" ht="21.75" customHeight="1" x14ac:dyDescent="0.25">
      <c r="A37" s="39">
        <v>30</v>
      </c>
      <c r="B37" s="35" t="s">
        <v>169</v>
      </c>
      <c r="C37" s="35" t="s">
        <v>12</v>
      </c>
      <c r="D37" s="61">
        <v>38301</v>
      </c>
      <c r="E37" s="35" t="s">
        <v>18</v>
      </c>
      <c r="F37" s="39" t="s">
        <v>10</v>
      </c>
      <c r="G37" s="77"/>
    </row>
    <row r="38" spans="1:7" s="60" customFormat="1" ht="21.75" customHeight="1" x14ac:dyDescent="0.25">
      <c r="A38" s="39">
        <v>31</v>
      </c>
      <c r="B38" s="48" t="s">
        <v>27</v>
      </c>
      <c r="C38" s="48" t="s">
        <v>12</v>
      </c>
      <c r="D38" s="39" t="s">
        <v>28</v>
      </c>
      <c r="E38" s="48" t="s">
        <v>18</v>
      </c>
      <c r="F38" s="39" t="s">
        <v>14</v>
      </c>
      <c r="G38" s="77"/>
    </row>
    <row r="39" spans="1:7" s="60" customFormat="1" ht="21.75" customHeight="1" x14ac:dyDescent="0.25">
      <c r="A39" s="39">
        <v>32</v>
      </c>
      <c r="B39" s="48" t="s">
        <v>78</v>
      </c>
      <c r="C39" s="48" t="s">
        <v>12</v>
      </c>
      <c r="D39" s="39" t="s">
        <v>79</v>
      </c>
      <c r="E39" s="48" t="s">
        <v>18</v>
      </c>
      <c r="F39" s="39" t="s">
        <v>10</v>
      </c>
      <c r="G39" s="77"/>
    </row>
    <row r="40" spans="1:7" s="60" customFormat="1" ht="21.75" customHeight="1" x14ac:dyDescent="0.25">
      <c r="A40" s="39">
        <v>33</v>
      </c>
      <c r="B40" s="50" t="s">
        <v>291</v>
      </c>
      <c r="C40" s="50" t="s">
        <v>12</v>
      </c>
      <c r="D40" s="61">
        <v>37933</v>
      </c>
      <c r="E40" s="50" t="s">
        <v>18</v>
      </c>
      <c r="F40" s="55" t="s">
        <v>14</v>
      </c>
      <c r="G40" s="77"/>
    </row>
    <row r="41" spans="1:7" s="60" customFormat="1" ht="21.75" customHeight="1" x14ac:dyDescent="0.25">
      <c r="A41" s="39">
        <v>34</v>
      </c>
      <c r="B41" s="48" t="s">
        <v>52</v>
      </c>
      <c r="C41" s="48" t="s">
        <v>12</v>
      </c>
      <c r="D41" s="39" t="s">
        <v>53</v>
      </c>
      <c r="E41" s="48" t="s">
        <v>9</v>
      </c>
      <c r="F41" s="39" t="s">
        <v>10</v>
      </c>
      <c r="G41" s="77"/>
    </row>
    <row r="42" spans="1:7" s="60" customFormat="1" ht="21.75" customHeight="1" x14ac:dyDescent="0.25">
      <c r="A42" s="39">
        <v>35</v>
      </c>
      <c r="B42" s="48" t="s">
        <v>80</v>
      </c>
      <c r="C42" s="48" t="s">
        <v>12</v>
      </c>
      <c r="D42" s="39" t="s">
        <v>81</v>
      </c>
      <c r="E42" s="48" t="s">
        <v>18</v>
      </c>
      <c r="F42" s="39" t="s">
        <v>14</v>
      </c>
      <c r="G42" s="77"/>
    </row>
    <row r="43" spans="1:7" s="60" customFormat="1" ht="21.75" customHeight="1" x14ac:dyDescent="0.25">
      <c r="A43" s="39">
        <v>36</v>
      </c>
      <c r="B43" s="48" t="s">
        <v>31</v>
      </c>
      <c r="C43" s="48" t="s">
        <v>12</v>
      </c>
      <c r="D43" s="39" t="s">
        <v>32</v>
      </c>
      <c r="E43" s="48" t="s">
        <v>18</v>
      </c>
      <c r="F43" s="39" t="s">
        <v>10</v>
      </c>
      <c r="G43" s="77"/>
    </row>
    <row r="44" spans="1:7" s="60" customFormat="1" ht="21.75" customHeight="1" x14ac:dyDescent="0.25">
      <c r="A44" s="39">
        <v>37</v>
      </c>
      <c r="B44" s="35" t="s">
        <v>163</v>
      </c>
      <c r="C44" s="35" t="s">
        <v>12</v>
      </c>
      <c r="D44" s="61">
        <v>37475</v>
      </c>
      <c r="E44" s="35" t="s">
        <v>18</v>
      </c>
      <c r="F44" s="39" t="s">
        <v>14</v>
      </c>
      <c r="G44" s="77"/>
    </row>
    <row r="45" spans="1:7" s="25" customFormat="1" ht="21.75" customHeight="1" x14ac:dyDescent="0.25">
      <c r="A45" s="39">
        <v>38</v>
      </c>
      <c r="B45" s="48" t="s">
        <v>29</v>
      </c>
      <c r="C45" s="48" t="s">
        <v>12</v>
      </c>
      <c r="D45" s="39" t="s">
        <v>30</v>
      </c>
      <c r="E45" s="48" t="s">
        <v>18</v>
      </c>
      <c r="F45" s="39" t="s">
        <v>14</v>
      </c>
      <c r="G45" s="77"/>
    </row>
    <row r="46" spans="1:7" s="25" customFormat="1" ht="21.75" customHeight="1" x14ac:dyDescent="0.25">
      <c r="A46" s="39">
        <v>39</v>
      </c>
      <c r="B46" s="48" t="s">
        <v>15</v>
      </c>
      <c r="C46" s="48" t="s">
        <v>16</v>
      </c>
      <c r="D46" s="39" t="s">
        <v>17</v>
      </c>
      <c r="E46" s="48" t="s">
        <v>18</v>
      </c>
      <c r="F46" s="39" t="s">
        <v>10</v>
      </c>
      <c r="G46" s="77"/>
    </row>
    <row r="47" spans="1:7" s="25" customFormat="1" ht="21.75" customHeight="1" x14ac:dyDescent="0.25">
      <c r="A47" s="39">
        <v>40</v>
      </c>
      <c r="B47" s="48" t="s">
        <v>36</v>
      </c>
      <c r="C47" s="48" t="s">
        <v>37</v>
      </c>
      <c r="D47" s="39" t="s">
        <v>38</v>
      </c>
      <c r="E47" s="48" t="s">
        <v>9</v>
      </c>
      <c r="F47" s="39" t="s">
        <v>14</v>
      </c>
      <c r="G47" s="77"/>
    </row>
    <row r="48" spans="1:7" s="60" customFormat="1" ht="21.75" customHeight="1" x14ac:dyDescent="0.25">
      <c r="A48" s="39">
        <v>41</v>
      </c>
      <c r="B48" s="35" t="s">
        <v>161</v>
      </c>
      <c r="C48" s="35" t="s">
        <v>37</v>
      </c>
      <c r="D48" s="61">
        <v>38217</v>
      </c>
      <c r="E48" s="35" t="s">
        <v>9</v>
      </c>
      <c r="F48" s="39" t="s">
        <v>14</v>
      </c>
      <c r="G48" s="77"/>
    </row>
    <row r="49" spans="1:7" s="25" customFormat="1" ht="21.75" customHeight="1" x14ac:dyDescent="0.25">
      <c r="A49" s="39">
        <v>42</v>
      </c>
      <c r="B49" s="48" t="s">
        <v>70</v>
      </c>
      <c r="C49" s="48" t="s">
        <v>71</v>
      </c>
      <c r="D49" s="39" t="s">
        <v>72</v>
      </c>
      <c r="E49" s="48" t="s">
        <v>73</v>
      </c>
      <c r="F49" s="39" t="s">
        <v>14</v>
      </c>
      <c r="G49" s="77"/>
    </row>
    <row r="50" spans="1:7" s="60" customFormat="1" ht="21.75" customHeight="1" x14ac:dyDescent="0.25">
      <c r="A50" s="39">
        <v>43</v>
      </c>
      <c r="B50" s="48" t="s">
        <v>62</v>
      </c>
      <c r="C50" s="48" t="s">
        <v>63</v>
      </c>
      <c r="D50" s="39" t="s">
        <v>64</v>
      </c>
      <c r="E50" s="48" t="s">
        <v>65</v>
      </c>
      <c r="F50" s="39" t="s">
        <v>14</v>
      </c>
      <c r="G50" s="77"/>
    </row>
    <row r="51" spans="1:7" s="25" customFormat="1" ht="21.75" customHeight="1" x14ac:dyDescent="0.25">
      <c r="A51" s="39">
        <v>44</v>
      </c>
      <c r="B51" s="48" t="s">
        <v>58</v>
      </c>
      <c r="C51" s="48" t="s">
        <v>59</v>
      </c>
      <c r="D51" s="39" t="s">
        <v>60</v>
      </c>
      <c r="E51" s="48" t="s">
        <v>61</v>
      </c>
      <c r="F51" s="39" t="s">
        <v>14</v>
      </c>
      <c r="G51" s="77"/>
    </row>
  </sheetData>
  <autoFilter ref="A8:F36"/>
  <sortState ref="A11:F54">
    <sortCondition ref="C11:C54"/>
  </sortState>
  <mergeCells count="5">
    <mergeCell ref="A5:F5"/>
    <mergeCell ref="A1:C1"/>
    <mergeCell ref="A2:C2"/>
    <mergeCell ref="A3:C3"/>
    <mergeCell ref="E1:F1"/>
  </mergeCells>
  <pageMargins left="0.7" right="0.7" top="0.75" bottom="0.52" header="0.2800000000000000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1"/>
  <sheetViews>
    <sheetView topLeftCell="A35" workbookViewId="0">
      <selection activeCell="H50" sqref="F50:H51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4" max="4" width="11.85546875" style="27" bestFit="1" customWidth="1"/>
    <col min="5" max="5" width="23.5703125" customWidth="1"/>
    <col min="6" max="6" width="6.28515625" style="40" customWidth="1"/>
  </cols>
  <sheetData>
    <row r="1" spans="1:7" x14ac:dyDescent="0.25">
      <c r="A1" s="112" t="s">
        <v>173</v>
      </c>
      <c r="B1" s="112"/>
      <c r="C1" s="112"/>
      <c r="D1" s="26"/>
      <c r="E1" s="113" t="s">
        <v>174</v>
      </c>
      <c r="F1" s="113"/>
      <c r="G1" s="8"/>
    </row>
    <row r="2" spans="1:7" x14ac:dyDescent="0.25">
      <c r="A2" s="112" t="s">
        <v>175</v>
      </c>
      <c r="B2" s="112"/>
      <c r="C2" s="112"/>
      <c r="D2" s="26"/>
      <c r="E2" s="6"/>
      <c r="F2" s="5"/>
    </row>
    <row r="3" spans="1:7" x14ac:dyDescent="0.25">
      <c r="A3" s="112" t="s">
        <v>176</v>
      </c>
      <c r="B3" s="112"/>
      <c r="C3" s="112"/>
      <c r="D3" s="26"/>
      <c r="E3" s="6"/>
      <c r="F3" s="5"/>
    </row>
    <row r="5" spans="1:7" ht="15.75" x14ac:dyDescent="0.25">
      <c r="A5" s="111" t="s">
        <v>158</v>
      </c>
      <c r="B5" s="111"/>
      <c r="C5" s="111"/>
      <c r="D5" s="111"/>
      <c r="E5" s="111"/>
      <c r="F5" s="111"/>
    </row>
    <row r="7" spans="1:7" x14ac:dyDescent="0.25">
      <c r="A7" s="46" t="s">
        <v>0</v>
      </c>
      <c r="B7" s="1" t="s">
        <v>1</v>
      </c>
      <c r="C7" s="1" t="s">
        <v>2</v>
      </c>
      <c r="D7" s="1" t="s">
        <v>3</v>
      </c>
      <c r="E7" s="1" t="s">
        <v>4</v>
      </c>
      <c r="F7" s="46" t="s">
        <v>5</v>
      </c>
      <c r="G7" s="76" t="s">
        <v>524</v>
      </c>
    </row>
    <row r="8" spans="1:7" s="72" customFormat="1" ht="21.75" customHeight="1" x14ac:dyDescent="0.25">
      <c r="A8" s="39">
        <v>1</v>
      </c>
      <c r="B8" s="48" t="s">
        <v>95</v>
      </c>
      <c r="C8" s="48" t="s">
        <v>7</v>
      </c>
      <c r="D8" s="48" t="s">
        <v>96</v>
      </c>
      <c r="E8" s="48" t="s">
        <v>97</v>
      </c>
      <c r="F8" s="39" t="s">
        <v>10</v>
      </c>
      <c r="G8" s="77"/>
    </row>
    <row r="9" spans="1:7" s="72" customFormat="1" ht="21.75" customHeight="1" x14ac:dyDescent="0.25">
      <c r="A9" s="39">
        <v>2</v>
      </c>
      <c r="B9" s="48" t="s">
        <v>119</v>
      </c>
      <c r="C9" s="48" t="s">
        <v>120</v>
      </c>
      <c r="D9" s="48" t="s">
        <v>121</v>
      </c>
      <c r="E9" s="48" t="s">
        <v>9</v>
      </c>
      <c r="F9" s="39" t="s">
        <v>14</v>
      </c>
      <c r="G9" s="77"/>
    </row>
    <row r="10" spans="1:7" s="72" customFormat="1" ht="21.75" customHeight="1" x14ac:dyDescent="0.25">
      <c r="A10" s="39">
        <v>3</v>
      </c>
      <c r="B10" s="48" t="s">
        <v>106</v>
      </c>
      <c r="C10" s="48" t="s">
        <v>107</v>
      </c>
      <c r="D10" s="48" t="s">
        <v>108</v>
      </c>
      <c r="E10" s="48" t="s">
        <v>74</v>
      </c>
      <c r="F10" s="39" t="s">
        <v>14</v>
      </c>
      <c r="G10" s="77"/>
    </row>
    <row r="11" spans="1:7" s="72" customFormat="1" ht="21.75" customHeight="1" x14ac:dyDescent="0.25">
      <c r="A11" s="39">
        <v>4</v>
      </c>
      <c r="B11" s="35" t="s">
        <v>182</v>
      </c>
      <c r="C11" s="35" t="s">
        <v>107</v>
      </c>
      <c r="D11" s="65">
        <v>37322</v>
      </c>
      <c r="E11" s="35" t="s">
        <v>155</v>
      </c>
      <c r="F11" s="39" t="s">
        <v>10</v>
      </c>
      <c r="G11" s="77"/>
    </row>
    <row r="12" spans="1:7" s="72" customFormat="1" ht="21.75" customHeight="1" x14ac:dyDescent="0.25">
      <c r="A12" s="39">
        <v>5</v>
      </c>
      <c r="B12" s="48" t="s">
        <v>101</v>
      </c>
      <c r="C12" s="48" t="s">
        <v>22</v>
      </c>
      <c r="D12" s="48" t="s">
        <v>102</v>
      </c>
      <c r="E12" s="48" t="s">
        <v>103</v>
      </c>
      <c r="F12" s="39" t="s">
        <v>10</v>
      </c>
      <c r="G12" s="77"/>
    </row>
    <row r="13" spans="1:7" s="72" customFormat="1" ht="21.75" customHeight="1" x14ac:dyDescent="0.25">
      <c r="A13" s="39">
        <v>6</v>
      </c>
      <c r="B13" s="48" t="s">
        <v>111</v>
      </c>
      <c r="C13" s="48" t="s">
        <v>22</v>
      </c>
      <c r="D13" s="48" t="s">
        <v>112</v>
      </c>
      <c r="E13" s="48" t="s">
        <v>113</v>
      </c>
      <c r="F13" s="39" t="s">
        <v>10</v>
      </c>
      <c r="G13" s="77"/>
    </row>
    <row r="14" spans="1:7" s="72" customFormat="1" ht="21.75" customHeight="1" x14ac:dyDescent="0.25">
      <c r="A14" s="39">
        <v>7</v>
      </c>
      <c r="B14" s="48" t="s">
        <v>147</v>
      </c>
      <c r="C14" s="48" t="s">
        <v>22</v>
      </c>
      <c r="D14" s="48" t="s">
        <v>148</v>
      </c>
      <c r="E14" s="48" t="s">
        <v>24</v>
      </c>
      <c r="F14" s="39" t="s">
        <v>14</v>
      </c>
      <c r="G14" s="77"/>
    </row>
    <row r="15" spans="1:7" s="72" customFormat="1" ht="21.75" customHeight="1" x14ac:dyDescent="0.25">
      <c r="A15" s="39">
        <v>8</v>
      </c>
      <c r="B15" s="48" t="s">
        <v>91</v>
      </c>
      <c r="C15" s="48" t="s">
        <v>22</v>
      </c>
      <c r="D15" s="48" t="s">
        <v>92</v>
      </c>
      <c r="E15" s="48" t="s">
        <v>24</v>
      </c>
      <c r="F15" s="39" t="s">
        <v>10</v>
      </c>
      <c r="G15" s="77"/>
    </row>
    <row r="16" spans="1:7" s="72" customFormat="1" ht="21.75" customHeight="1" x14ac:dyDescent="0.25">
      <c r="A16" s="39">
        <v>9</v>
      </c>
      <c r="B16" s="48" t="s">
        <v>88</v>
      </c>
      <c r="C16" s="48" t="s">
        <v>12</v>
      </c>
      <c r="D16" s="48" t="s">
        <v>89</v>
      </c>
      <c r="E16" s="48" t="s">
        <v>90</v>
      </c>
      <c r="F16" s="39" t="s">
        <v>10</v>
      </c>
      <c r="G16" s="77"/>
    </row>
    <row r="17" spans="1:7" s="72" customFormat="1" ht="21.75" customHeight="1" x14ac:dyDescent="0.25">
      <c r="A17" s="39">
        <v>10</v>
      </c>
      <c r="B17" s="48" t="s">
        <v>177</v>
      </c>
      <c r="C17" s="48" t="s">
        <v>12</v>
      </c>
      <c r="D17" s="48" t="s">
        <v>122</v>
      </c>
      <c r="E17" s="48" t="s">
        <v>18</v>
      </c>
      <c r="F17" s="39" t="s">
        <v>14</v>
      </c>
      <c r="G17" s="77"/>
    </row>
    <row r="18" spans="1:7" s="72" customFormat="1" ht="21.75" customHeight="1" x14ac:dyDescent="0.25">
      <c r="A18" s="39">
        <v>11</v>
      </c>
      <c r="B18" s="48" t="s">
        <v>125</v>
      </c>
      <c r="C18" s="48" t="s">
        <v>12</v>
      </c>
      <c r="D18" s="48" t="s">
        <v>126</v>
      </c>
      <c r="E18" s="48" t="s">
        <v>9</v>
      </c>
      <c r="F18" s="39" t="s">
        <v>10</v>
      </c>
      <c r="G18" s="77"/>
    </row>
    <row r="19" spans="1:7" s="72" customFormat="1" ht="21.75" customHeight="1" x14ac:dyDescent="0.25">
      <c r="A19" s="39">
        <v>12</v>
      </c>
      <c r="B19" s="48" t="s">
        <v>151</v>
      </c>
      <c r="C19" s="48" t="s">
        <v>12</v>
      </c>
      <c r="D19" s="48" t="s">
        <v>152</v>
      </c>
      <c r="E19" s="48" t="s">
        <v>18</v>
      </c>
      <c r="F19" s="39" t="s">
        <v>14</v>
      </c>
      <c r="G19" s="77"/>
    </row>
    <row r="20" spans="1:7" s="72" customFormat="1" ht="21.75" customHeight="1" x14ac:dyDescent="0.25">
      <c r="A20" s="39">
        <v>13</v>
      </c>
      <c r="B20" s="48" t="s">
        <v>156</v>
      </c>
      <c r="C20" s="48" t="s">
        <v>12</v>
      </c>
      <c r="D20" s="48" t="s">
        <v>157</v>
      </c>
      <c r="E20" s="48" t="s">
        <v>18</v>
      </c>
      <c r="F20" s="39" t="s">
        <v>10</v>
      </c>
      <c r="G20" s="77"/>
    </row>
    <row r="21" spans="1:7" s="72" customFormat="1" ht="21.75" customHeight="1" x14ac:dyDescent="0.25">
      <c r="A21" s="39">
        <v>14</v>
      </c>
      <c r="B21" s="35" t="s">
        <v>117</v>
      </c>
      <c r="C21" s="35" t="s">
        <v>12</v>
      </c>
      <c r="D21" s="65">
        <v>37649</v>
      </c>
      <c r="E21" s="35" t="s">
        <v>18</v>
      </c>
      <c r="F21" s="39" t="s">
        <v>14</v>
      </c>
      <c r="G21" s="77"/>
    </row>
    <row r="22" spans="1:7" s="72" customFormat="1" ht="21.75" customHeight="1" x14ac:dyDescent="0.25">
      <c r="A22" s="39">
        <v>15</v>
      </c>
      <c r="B22" s="35" t="s">
        <v>181</v>
      </c>
      <c r="C22" s="35" t="s">
        <v>12</v>
      </c>
      <c r="D22" s="65">
        <v>37411</v>
      </c>
      <c r="E22" s="35" t="s">
        <v>18</v>
      </c>
      <c r="F22" s="39" t="s">
        <v>10</v>
      </c>
      <c r="G22" s="77"/>
    </row>
    <row r="23" spans="1:7" s="72" customFormat="1" ht="21.75" customHeight="1" x14ac:dyDescent="0.25">
      <c r="A23" s="39">
        <v>16</v>
      </c>
      <c r="B23" s="35" t="s">
        <v>187</v>
      </c>
      <c r="C23" s="35" t="s">
        <v>12</v>
      </c>
      <c r="D23" s="65">
        <v>38024</v>
      </c>
      <c r="E23" s="35" t="s">
        <v>18</v>
      </c>
      <c r="F23" s="39" t="s">
        <v>10</v>
      </c>
      <c r="G23" s="77"/>
    </row>
    <row r="24" spans="1:7" s="72" customFormat="1" ht="21.75" customHeight="1" x14ac:dyDescent="0.25">
      <c r="A24" s="39">
        <v>17</v>
      </c>
      <c r="B24" s="35" t="s">
        <v>184</v>
      </c>
      <c r="C24" s="35" t="s">
        <v>12</v>
      </c>
      <c r="D24" s="65">
        <v>38465</v>
      </c>
      <c r="E24" s="35" t="s">
        <v>18</v>
      </c>
      <c r="F24" s="39" t="s">
        <v>14</v>
      </c>
      <c r="G24" s="77"/>
    </row>
    <row r="25" spans="1:7" s="72" customFormat="1" ht="21.75" customHeight="1" x14ac:dyDescent="0.25">
      <c r="A25" s="39">
        <v>18</v>
      </c>
      <c r="B25" s="48" t="s">
        <v>137</v>
      </c>
      <c r="C25" s="48" t="s">
        <v>12</v>
      </c>
      <c r="D25" s="48" t="s">
        <v>134</v>
      </c>
      <c r="E25" s="48" t="s">
        <v>41</v>
      </c>
      <c r="F25" s="39" t="s">
        <v>14</v>
      </c>
      <c r="G25" s="77"/>
    </row>
    <row r="26" spans="1:7" s="72" customFormat="1" ht="21.75" customHeight="1" x14ac:dyDescent="0.25">
      <c r="A26" s="39">
        <v>19</v>
      </c>
      <c r="B26" s="35" t="s">
        <v>183</v>
      </c>
      <c r="C26" s="35" t="s">
        <v>12</v>
      </c>
      <c r="D26" s="65">
        <v>37715</v>
      </c>
      <c r="E26" s="35" t="s">
        <v>9</v>
      </c>
      <c r="F26" s="39" t="s">
        <v>14</v>
      </c>
      <c r="G26" s="77"/>
    </row>
    <row r="27" spans="1:7" s="72" customFormat="1" ht="21.75" customHeight="1" x14ac:dyDescent="0.25">
      <c r="A27" s="39">
        <v>20</v>
      </c>
      <c r="B27" s="48" t="s">
        <v>131</v>
      </c>
      <c r="C27" s="48" t="s">
        <v>12</v>
      </c>
      <c r="D27" s="48" t="s">
        <v>132</v>
      </c>
      <c r="E27" s="48" t="s">
        <v>18</v>
      </c>
      <c r="F27" s="39" t="s">
        <v>14</v>
      </c>
      <c r="G27" s="77"/>
    </row>
    <row r="28" spans="1:7" s="72" customFormat="1" ht="21.75" customHeight="1" x14ac:dyDescent="0.25">
      <c r="A28" s="39">
        <v>21</v>
      </c>
      <c r="B28" s="48" t="s">
        <v>114</v>
      </c>
      <c r="C28" s="48" t="s">
        <v>12</v>
      </c>
      <c r="D28" s="65">
        <v>38971</v>
      </c>
      <c r="E28" s="48" t="s">
        <v>83</v>
      </c>
      <c r="F28" s="39" t="s">
        <v>14</v>
      </c>
      <c r="G28" s="77"/>
    </row>
    <row r="29" spans="1:7" s="72" customFormat="1" ht="21.75" customHeight="1" x14ac:dyDescent="0.25">
      <c r="A29" s="39">
        <v>22</v>
      </c>
      <c r="B29" s="48" t="s">
        <v>149</v>
      </c>
      <c r="C29" s="48" t="s">
        <v>12</v>
      </c>
      <c r="D29" s="48" t="s">
        <v>150</v>
      </c>
      <c r="E29" s="48" t="s">
        <v>18</v>
      </c>
      <c r="F29" s="39" t="s">
        <v>14</v>
      </c>
      <c r="G29" s="77"/>
    </row>
    <row r="30" spans="1:7" s="72" customFormat="1" ht="21.75" customHeight="1" x14ac:dyDescent="0.25">
      <c r="A30" s="39">
        <v>23</v>
      </c>
      <c r="B30" s="48" t="s">
        <v>115</v>
      </c>
      <c r="C30" s="48" t="s">
        <v>12</v>
      </c>
      <c r="D30" s="48" t="s">
        <v>116</v>
      </c>
      <c r="E30" s="48" t="s">
        <v>9</v>
      </c>
      <c r="F30" s="39" t="s">
        <v>10</v>
      </c>
      <c r="G30" s="77"/>
    </row>
    <row r="31" spans="1:7" s="72" customFormat="1" ht="21.75" customHeight="1" x14ac:dyDescent="0.25">
      <c r="A31" s="39">
        <v>24</v>
      </c>
      <c r="B31" s="48" t="s">
        <v>104</v>
      </c>
      <c r="C31" s="48" t="s">
        <v>12</v>
      </c>
      <c r="D31" s="48" t="s">
        <v>146</v>
      </c>
      <c r="E31" s="48" t="s">
        <v>18</v>
      </c>
      <c r="F31" s="39" t="s">
        <v>14</v>
      </c>
      <c r="G31" s="77"/>
    </row>
    <row r="32" spans="1:7" s="72" customFormat="1" ht="21.75" customHeight="1" x14ac:dyDescent="0.25">
      <c r="A32" s="39">
        <v>25</v>
      </c>
      <c r="B32" s="48" t="s">
        <v>140</v>
      </c>
      <c r="C32" s="48" t="s">
        <v>12</v>
      </c>
      <c r="D32" s="48" t="s">
        <v>141</v>
      </c>
      <c r="E32" s="48" t="s">
        <v>18</v>
      </c>
      <c r="F32" s="39" t="s">
        <v>10</v>
      </c>
      <c r="G32" s="77"/>
    </row>
    <row r="33" spans="1:7" s="72" customFormat="1" ht="21.75" customHeight="1" x14ac:dyDescent="0.25">
      <c r="A33" s="39">
        <v>26</v>
      </c>
      <c r="B33" s="48" t="s">
        <v>135</v>
      </c>
      <c r="C33" s="48" t="s">
        <v>12</v>
      </c>
      <c r="D33" s="48" t="s">
        <v>136</v>
      </c>
      <c r="E33" s="48" t="s">
        <v>18</v>
      </c>
      <c r="F33" s="39" t="s">
        <v>14</v>
      </c>
      <c r="G33" s="77"/>
    </row>
    <row r="34" spans="1:7" s="72" customFormat="1" ht="21.75" customHeight="1" x14ac:dyDescent="0.25">
      <c r="A34" s="39">
        <v>27</v>
      </c>
      <c r="B34" s="48" t="s">
        <v>142</v>
      </c>
      <c r="C34" s="48" t="s">
        <v>143</v>
      </c>
      <c r="D34" s="48" t="s">
        <v>144</v>
      </c>
      <c r="E34" s="48" t="s">
        <v>145</v>
      </c>
      <c r="F34" s="39" t="s">
        <v>10</v>
      </c>
      <c r="G34" s="77"/>
    </row>
    <row r="35" spans="1:7" s="72" customFormat="1" ht="21.75" customHeight="1" x14ac:dyDescent="0.25">
      <c r="A35" s="39">
        <v>28</v>
      </c>
      <c r="B35" s="48" t="s">
        <v>98</v>
      </c>
      <c r="C35" s="48" t="s">
        <v>99</v>
      </c>
      <c r="D35" s="48" t="s">
        <v>100</v>
      </c>
      <c r="E35" s="48" t="s">
        <v>24</v>
      </c>
      <c r="F35" s="39" t="s">
        <v>10</v>
      </c>
      <c r="G35" s="77"/>
    </row>
    <row r="36" spans="1:7" s="72" customFormat="1" ht="21.75" customHeight="1" x14ac:dyDescent="0.25">
      <c r="A36" s="39">
        <v>29</v>
      </c>
      <c r="B36" s="48" t="s">
        <v>138</v>
      </c>
      <c r="C36" s="48" t="s">
        <v>99</v>
      </c>
      <c r="D36" s="48" t="s">
        <v>139</v>
      </c>
      <c r="E36" s="48" t="s">
        <v>24</v>
      </c>
      <c r="F36" s="39" t="s">
        <v>10</v>
      </c>
      <c r="G36" s="77"/>
    </row>
    <row r="37" spans="1:7" s="72" customFormat="1" ht="21.75" customHeight="1" x14ac:dyDescent="0.25">
      <c r="A37" s="39">
        <v>30</v>
      </c>
      <c r="B37" s="35" t="s">
        <v>178</v>
      </c>
      <c r="C37" s="35" t="s">
        <v>179</v>
      </c>
      <c r="D37" s="65">
        <v>37829</v>
      </c>
      <c r="E37" s="35" t="s">
        <v>180</v>
      </c>
      <c r="F37" s="39" t="s">
        <v>14</v>
      </c>
      <c r="G37" s="77"/>
    </row>
    <row r="38" spans="1:7" s="72" customFormat="1" ht="21.75" customHeight="1" x14ac:dyDescent="0.25">
      <c r="A38" s="39">
        <v>31</v>
      </c>
      <c r="B38" s="37" t="s">
        <v>188</v>
      </c>
      <c r="C38" s="37" t="s">
        <v>16</v>
      </c>
      <c r="D38" s="73">
        <v>37754</v>
      </c>
      <c r="E38" s="37" t="s">
        <v>155</v>
      </c>
      <c r="F38" s="47" t="s">
        <v>10</v>
      </c>
      <c r="G38" s="77"/>
    </row>
    <row r="39" spans="1:7" s="72" customFormat="1" ht="21.75" customHeight="1" x14ac:dyDescent="0.25">
      <c r="A39" s="39">
        <v>32</v>
      </c>
      <c r="B39" s="48" t="s">
        <v>153</v>
      </c>
      <c r="C39" s="48" t="s">
        <v>16</v>
      </c>
      <c r="D39" s="48" t="s">
        <v>154</v>
      </c>
      <c r="E39" s="48" t="s">
        <v>155</v>
      </c>
      <c r="F39" s="39" t="s">
        <v>10</v>
      </c>
      <c r="G39" s="77"/>
    </row>
    <row r="40" spans="1:7" s="72" customFormat="1" ht="21.75" customHeight="1" x14ac:dyDescent="0.25">
      <c r="A40" s="39">
        <v>33</v>
      </c>
      <c r="B40" s="48" t="s">
        <v>123</v>
      </c>
      <c r="C40" s="48" t="s">
        <v>37</v>
      </c>
      <c r="D40" s="48" t="s">
        <v>124</v>
      </c>
      <c r="E40" s="48" t="s">
        <v>9</v>
      </c>
      <c r="F40" s="39" t="s">
        <v>10</v>
      </c>
      <c r="G40" s="77"/>
    </row>
    <row r="41" spans="1:7" s="72" customFormat="1" ht="21.75" customHeight="1" x14ac:dyDescent="0.25">
      <c r="A41" s="39">
        <v>35</v>
      </c>
      <c r="B41" s="48" t="s">
        <v>86</v>
      </c>
      <c r="C41" s="48" t="s">
        <v>37</v>
      </c>
      <c r="D41" s="48" t="s">
        <v>87</v>
      </c>
      <c r="E41" s="48" t="s">
        <v>9</v>
      </c>
      <c r="F41" s="39" t="s">
        <v>10</v>
      </c>
      <c r="G41" s="77"/>
    </row>
    <row r="42" spans="1:7" s="72" customFormat="1" ht="21.75" customHeight="1" x14ac:dyDescent="0.25">
      <c r="A42" s="39">
        <v>36</v>
      </c>
      <c r="B42" s="48" t="s">
        <v>117</v>
      </c>
      <c r="C42" s="48" t="s">
        <v>37</v>
      </c>
      <c r="D42" s="48" t="s">
        <v>118</v>
      </c>
      <c r="E42" s="48" t="s">
        <v>9</v>
      </c>
      <c r="F42" s="39" t="s">
        <v>14</v>
      </c>
      <c r="G42" s="77"/>
    </row>
    <row r="43" spans="1:7" s="72" customFormat="1" ht="21.75" customHeight="1" x14ac:dyDescent="0.25">
      <c r="A43" s="39">
        <v>37</v>
      </c>
      <c r="B43" s="48" t="s">
        <v>133</v>
      </c>
      <c r="C43" s="48" t="s">
        <v>37</v>
      </c>
      <c r="D43" s="48" t="s">
        <v>134</v>
      </c>
      <c r="E43" s="48" t="s">
        <v>9</v>
      </c>
      <c r="F43" s="39" t="s">
        <v>14</v>
      </c>
      <c r="G43" s="77"/>
    </row>
    <row r="44" spans="1:7" s="72" customFormat="1" ht="21.75" customHeight="1" x14ac:dyDescent="0.25">
      <c r="A44" s="39">
        <v>38</v>
      </c>
      <c r="B44" s="48" t="s">
        <v>93</v>
      </c>
      <c r="C44" s="48" t="s">
        <v>37</v>
      </c>
      <c r="D44" s="48" t="s">
        <v>94</v>
      </c>
      <c r="E44" s="48" t="s">
        <v>9</v>
      </c>
      <c r="F44" s="39" t="s">
        <v>10</v>
      </c>
      <c r="G44" s="77"/>
    </row>
    <row r="45" spans="1:7" s="72" customFormat="1" ht="21.75" customHeight="1" x14ac:dyDescent="0.25">
      <c r="A45" s="39">
        <v>39</v>
      </c>
      <c r="B45" s="48" t="s">
        <v>129</v>
      </c>
      <c r="C45" s="48" t="s">
        <v>37</v>
      </c>
      <c r="D45" s="48" t="s">
        <v>130</v>
      </c>
      <c r="E45" s="48" t="s">
        <v>24</v>
      </c>
      <c r="F45" s="39" t="s">
        <v>14</v>
      </c>
      <c r="G45" s="77"/>
    </row>
    <row r="46" spans="1:7" s="72" customFormat="1" ht="21.75" customHeight="1" x14ac:dyDescent="0.25">
      <c r="A46" s="39">
        <v>40</v>
      </c>
      <c r="B46" s="48" t="s">
        <v>127</v>
      </c>
      <c r="C46" s="48" t="s">
        <v>37</v>
      </c>
      <c r="D46" s="48" t="s">
        <v>128</v>
      </c>
      <c r="E46" s="48" t="s">
        <v>24</v>
      </c>
      <c r="F46" s="39" t="s">
        <v>10</v>
      </c>
      <c r="G46" s="77"/>
    </row>
    <row r="47" spans="1:7" s="72" customFormat="1" ht="21.75" customHeight="1" x14ac:dyDescent="0.25">
      <c r="A47" s="39">
        <v>41</v>
      </c>
      <c r="B47" s="48" t="s">
        <v>109</v>
      </c>
      <c r="C47" s="48" t="s">
        <v>37</v>
      </c>
      <c r="D47" s="48" t="s">
        <v>110</v>
      </c>
      <c r="E47" s="48" t="s">
        <v>9</v>
      </c>
      <c r="F47" s="39" t="s">
        <v>10</v>
      </c>
      <c r="G47" s="77"/>
    </row>
    <row r="48" spans="1:7" s="72" customFormat="1" ht="21.75" customHeight="1" x14ac:dyDescent="0.25">
      <c r="A48" s="39">
        <v>42</v>
      </c>
      <c r="B48" s="35" t="s">
        <v>185</v>
      </c>
      <c r="C48" s="35" t="s">
        <v>186</v>
      </c>
      <c r="D48" s="65">
        <v>37772</v>
      </c>
      <c r="E48" s="35" t="s">
        <v>9</v>
      </c>
      <c r="F48" s="39" t="s">
        <v>14</v>
      </c>
      <c r="G48" s="77"/>
    </row>
    <row r="49" spans="1:7" s="25" customFormat="1" ht="21.75" customHeight="1" x14ac:dyDescent="0.25">
      <c r="A49" s="47">
        <v>43</v>
      </c>
      <c r="B49" s="48" t="s">
        <v>104</v>
      </c>
      <c r="C49" s="48" t="s">
        <v>63</v>
      </c>
      <c r="D49" s="48" t="s">
        <v>105</v>
      </c>
      <c r="E49" s="48" t="s">
        <v>24</v>
      </c>
      <c r="F49" s="39" t="s">
        <v>14</v>
      </c>
      <c r="G49" s="77"/>
    </row>
    <row r="50" spans="1:7" s="25" customFormat="1" ht="21.75" customHeight="1" x14ac:dyDescent="0.25">
      <c r="A50" s="40"/>
      <c r="D50" s="66"/>
    </row>
    <row r="51" spans="1:7" s="25" customFormat="1" ht="21.75" customHeight="1" x14ac:dyDescent="0.25">
      <c r="A51" s="40"/>
      <c r="D51" s="66"/>
    </row>
  </sheetData>
  <sortState ref="B9:F50">
    <sortCondition ref="C9:C50"/>
  </sortState>
  <mergeCells count="5">
    <mergeCell ref="A5:F5"/>
    <mergeCell ref="A1:C1"/>
    <mergeCell ref="A2:C2"/>
    <mergeCell ref="A3:C3"/>
    <mergeCell ref="E1:F1"/>
  </mergeCells>
  <pageMargins left="0.7" right="0.7" top="0.75" bottom="0.41" header="0.3" footer="0.2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1"/>
  <sheetViews>
    <sheetView topLeftCell="A19" workbookViewId="0">
      <selection activeCell="G7" sqref="G7:G34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5" max="5" width="23.5703125" customWidth="1"/>
    <col min="6" max="6" width="6.28515625" style="40" customWidth="1"/>
  </cols>
  <sheetData>
    <row r="1" spans="1:7" x14ac:dyDescent="0.25">
      <c r="A1" s="112" t="s">
        <v>173</v>
      </c>
      <c r="B1" s="112"/>
      <c r="C1" s="112"/>
      <c r="D1" s="7"/>
      <c r="E1" s="113" t="s">
        <v>174</v>
      </c>
      <c r="F1" s="113"/>
      <c r="G1" s="8"/>
    </row>
    <row r="2" spans="1:7" x14ac:dyDescent="0.25">
      <c r="A2" s="112" t="s">
        <v>175</v>
      </c>
      <c r="B2" s="112"/>
      <c r="C2" s="112"/>
      <c r="D2" s="8"/>
      <c r="E2" s="8"/>
      <c r="F2" s="5"/>
    </row>
    <row r="3" spans="1:7" x14ac:dyDescent="0.25">
      <c r="A3" s="112" t="s">
        <v>176</v>
      </c>
      <c r="B3" s="112"/>
      <c r="C3" s="112"/>
      <c r="D3" s="8"/>
      <c r="E3" s="8"/>
      <c r="F3" s="5"/>
    </row>
    <row r="4" spans="1:7" x14ac:dyDescent="0.25">
      <c r="A4" s="5"/>
      <c r="B4" s="8"/>
      <c r="C4" s="8"/>
      <c r="D4" s="8"/>
      <c r="E4" s="8"/>
      <c r="F4" s="5"/>
    </row>
    <row r="5" spans="1:7" ht="15.75" x14ac:dyDescent="0.25">
      <c r="A5" s="111" t="s">
        <v>158</v>
      </c>
      <c r="B5" s="111"/>
      <c r="C5" s="111"/>
      <c r="D5" s="111"/>
      <c r="E5" s="111"/>
      <c r="F5" s="111"/>
    </row>
    <row r="7" spans="1:7" ht="15.75" x14ac:dyDescent="0.25">
      <c r="A7" s="41" t="s">
        <v>189</v>
      </c>
      <c r="B7" s="9" t="s">
        <v>190</v>
      </c>
      <c r="C7" s="10" t="s">
        <v>2</v>
      </c>
      <c r="D7" s="10" t="s">
        <v>3</v>
      </c>
      <c r="E7" s="10" t="s">
        <v>4</v>
      </c>
      <c r="F7" s="41" t="s">
        <v>5</v>
      </c>
      <c r="G7" s="76" t="s">
        <v>524</v>
      </c>
    </row>
    <row r="8" spans="1:7" s="25" customFormat="1" ht="21.75" customHeight="1" x14ac:dyDescent="0.25">
      <c r="A8" s="44">
        <v>1</v>
      </c>
      <c r="B8" s="52" t="s">
        <v>191</v>
      </c>
      <c r="C8" s="52" t="s">
        <v>192</v>
      </c>
      <c r="D8" s="52" t="s">
        <v>193</v>
      </c>
      <c r="E8" s="52" t="s">
        <v>9</v>
      </c>
      <c r="F8" s="44" t="s">
        <v>10</v>
      </c>
      <c r="G8" s="77"/>
    </row>
    <row r="9" spans="1:7" s="25" customFormat="1" ht="21.75" customHeight="1" x14ac:dyDescent="0.25">
      <c r="A9" s="44">
        <v>2</v>
      </c>
      <c r="B9" s="52" t="s">
        <v>194</v>
      </c>
      <c r="C9" s="52" t="s">
        <v>195</v>
      </c>
      <c r="D9" s="68">
        <v>38682</v>
      </c>
      <c r="E9" s="52" t="s">
        <v>196</v>
      </c>
      <c r="F9" s="44" t="s">
        <v>10</v>
      </c>
      <c r="G9" s="77"/>
    </row>
    <row r="10" spans="1:7" s="25" customFormat="1" ht="21.75" customHeight="1" x14ac:dyDescent="0.25">
      <c r="A10" s="44">
        <v>3</v>
      </c>
      <c r="B10" s="52" t="s">
        <v>197</v>
      </c>
      <c r="C10" s="52" t="s">
        <v>22</v>
      </c>
      <c r="D10" s="68">
        <v>38633</v>
      </c>
      <c r="E10" s="52" t="s">
        <v>198</v>
      </c>
      <c r="F10" s="44" t="s">
        <v>14</v>
      </c>
      <c r="G10" s="77"/>
    </row>
    <row r="11" spans="1:7" s="25" customFormat="1" ht="21.75" customHeight="1" x14ac:dyDescent="0.25">
      <c r="A11" s="44">
        <v>4</v>
      </c>
      <c r="B11" s="52" t="s">
        <v>199</v>
      </c>
      <c r="C11" s="52" t="s">
        <v>22</v>
      </c>
      <c r="D11" s="52" t="s">
        <v>200</v>
      </c>
      <c r="E11" s="52" t="s">
        <v>24</v>
      </c>
      <c r="F11" s="44" t="s">
        <v>10</v>
      </c>
      <c r="G11" s="77"/>
    </row>
    <row r="12" spans="1:7" s="25" customFormat="1" ht="21.75" customHeight="1" x14ac:dyDescent="0.25">
      <c r="A12" s="44">
        <v>5</v>
      </c>
      <c r="B12" s="52" t="s">
        <v>201</v>
      </c>
      <c r="C12" s="52" t="s">
        <v>22</v>
      </c>
      <c r="D12" s="52" t="s">
        <v>202</v>
      </c>
      <c r="E12" s="52" t="s">
        <v>203</v>
      </c>
      <c r="F12" s="44" t="s">
        <v>14</v>
      </c>
      <c r="G12" s="77"/>
    </row>
    <row r="13" spans="1:7" s="25" customFormat="1" ht="21.75" customHeight="1" x14ac:dyDescent="0.25">
      <c r="A13" s="44">
        <v>6</v>
      </c>
      <c r="B13" s="52" t="s">
        <v>204</v>
      </c>
      <c r="C13" s="52" t="s">
        <v>22</v>
      </c>
      <c r="D13" s="52" t="s">
        <v>205</v>
      </c>
      <c r="E13" s="52" t="s">
        <v>24</v>
      </c>
      <c r="F13" s="44" t="s">
        <v>10</v>
      </c>
      <c r="G13" s="77"/>
    </row>
    <row r="14" spans="1:7" s="25" customFormat="1" ht="21.75" customHeight="1" x14ac:dyDescent="0.25">
      <c r="A14" s="44">
        <v>7</v>
      </c>
      <c r="B14" s="52" t="s">
        <v>206</v>
      </c>
      <c r="C14" s="52" t="s">
        <v>22</v>
      </c>
      <c r="D14" s="52" t="s">
        <v>207</v>
      </c>
      <c r="E14" s="52" t="s">
        <v>208</v>
      </c>
      <c r="F14" s="44" t="s">
        <v>14</v>
      </c>
      <c r="G14" s="77"/>
    </row>
    <row r="15" spans="1:7" s="25" customFormat="1" ht="21.75" customHeight="1" x14ac:dyDescent="0.25">
      <c r="A15" s="44">
        <v>8</v>
      </c>
      <c r="B15" s="52" t="s">
        <v>209</v>
      </c>
      <c r="C15" s="52" t="s">
        <v>22</v>
      </c>
      <c r="D15" s="52" t="s">
        <v>210</v>
      </c>
      <c r="E15" s="52" t="s">
        <v>18</v>
      </c>
      <c r="F15" s="44" t="s">
        <v>10</v>
      </c>
      <c r="G15" s="77"/>
    </row>
    <row r="16" spans="1:7" s="25" customFormat="1" ht="21.75" customHeight="1" x14ac:dyDescent="0.25">
      <c r="A16" s="44">
        <v>9</v>
      </c>
      <c r="B16" s="52" t="s">
        <v>211</v>
      </c>
      <c r="C16" s="52" t="s">
        <v>22</v>
      </c>
      <c r="D16" s="68">
        <v>37352</v>
      </c>
      <c r="E16" s="52" t="s">
        <v>24</v>
      </c>
      <c r="F16" s="44" t="s">
        <v>10</v>
      </c>
      <c r="G16" s="77"/>
    </row>
    <row r="17" spans="1:7" s="25" customFormat="1" ht="21.75" customHeight="1" x14ac:dyDescent="0.25">
      <c r="A17" s="44">
        <v>10</v>
      </c>
      <c r="B17" s="52" t="s">
        <v>212</v>
      </c>
      <c r="C17" s="52" t="s">
        <v>12</v>
      </c>
      <c r="D17" s="68">
        <v>38081</v>
      </c>
      <c r="E17" s="52" t="s">
        <v>18</v>
      </c>
      <c r="F17" s="44" t="s">
        <v>14</v>
      </c>
      <c r="G17" s="77"/>
    </row>
    <row r="18" spans="1:7" s="25" customFormat="1" ht="21.75" customHeight="1" x14ac:dyDescent="0.25">
      <c r="A18" s="44">
        <v>11</v>
      </c>
      <c r="B18" s="52" t="s">
        <v>213</v>
      </c>
      <c r="C18" s="52" t="s">
        <v>12</v>
      </c>
      <c r="D18" s="52" t="s">
        <v>214</v>
      </c>
      <c r="E18" s="52" t="s">
        <v>18</v>
      </c>
      <c r="F18" s="44" t="s">
        <v>14</v>
      </c>
      <c r="G18" s="77"/>
    </row>
    <row r="19" spans="1:7" s="25" customFormat="1" ht="21.75" customHeight="1" x14ac:dyDescent="0.25">
      <c r="A19" s="44">
        <v>12</v>
      </c>
      <c r="B19" s="52" t="s">
        <v>215</v>
      </c>
      <c r="C19" s="52" t="s">
        <v>12</v>
      </c>
      <c r="D19" s="52" t="s">
        <v>216</v>
      </c>
      <c r="E19" s="52" t="s">
        <v>203</v>
      </c>
      <c r="F19" s="44" t="s">
        <v>14</v>
      </c>
      <c r="G19" s="77"/>
    </row>
    <row r="20" spans="1:7" s="25" customFormat="1" ht="21.75" customHeight="1" x14ac:dyDescent="0.25">
      <c r="A20" s="44">
        <v>13</v>
      </c>
      <c r="B20" s="52" t="s">
        <v>217</v>
      </c>
      <c r="C20" s="52" t="s">
        <v>12</v>
      </c>
      <c r="D20" s="52" t="s">
        <v>218</v>
      </c>
      <c r="E20" s="52" t="s">
        <v>18</v>
      </c>
      <c r="F20" s="44" t="s">
        <v>14</v>
      </c>
      <c r="G20" s="77"/>
    </row>
    <row r="21" spans="1:7" s="25" customFormat="1" ht="21.75" customHeight="1" x14ac:dyDescent="0.25">
      <c r="A21" s="44">
        <v>14</v>
      </c>
      <c r="B21" s="52" t="s">
        <v>219</v>
      </c>
      <c r="C21" s="52" t="s">
        <v>12</v>
      </c>
      <c r="D21" s="68">
        <v>37457</v>
      </c>
      <c r="E21" s="52" t="s">
        <v>9</v>
      </c>
      <c r="F21" s="44" t="s">
        <v>14</v>
      </c>
      <c r="G21" s="77"/>
    </row>
    <row r="22" spans="1:7" s="25" customFormat="1" ht="21.75" customHeight="1" x14ac:dyDescent="0.25">
      <c r="A22" s="44">
        <v>15</v>
      </c>
      <c r="B22" s="52" t="s">
        <v>220</v>
      </c>
      <c r="C22" s="52" t="s">
        <v>12</v>
      </c>
      <c r="D22" s="52" t="s">
        <v>221</v>
      </c>
      <c r="E22" s="52" t="s">
        <v>18</v>
      </c>
      <c r="F22" s="44" t="s">
        <v>10</v>
      </c>
      <c r="G22" s="77"/>
    </row>
    <row r="23" spans="1:7" s="25" customFormat="1" ht="21.75" customHeight="1" x14ac:dyDescent="0.25">
      <c r="A23" s="44">
        <v>16</v>
      </c>
      <c r="B23" s="52" t="s">
        <v>222</v>
      </c>
      <c r="C23" s="52" t="s">
        <v>12</v>
      </c>
      <c r="D23" s="52" t="s">
        <v>223</v>
      </c>
      <c r="E23" s="52" t="s">
        <v>18</v>
      </c>
      <c r="F23" s="44" t="s">
        <v>14</v>
      </c>
      <c r="G23" s="77"/>
    </row>
    <row r="24" spans="1:7" s="25" customFormat="1" ht="21.75" customHeight="1" x14ac:dyDescent="0.25">
      <c r="A24" s="44">
        <v>17</v>
      </c>
      <c r="B24" s="52" t="s">
        <v>224</v>
      </c>
      <c r="C24" s="52" t="s">
        <v>12</v>
      </c>
      <c r="D24" s="52" t="s">
        <v>225</v>
      </c>
      <c r="E24" s="52" t="s">
        <v>41</v>
      </c>
      <c r="F24" s="44" t="s">
        <v>14</v>
      </c>
      <c r="G24" s="77"/>
    </row>
    <row r="25" spans="1:7" s="25" customFormat="1" ht="21.75" customHeight="1" x14ac:dyDescent="0.25">
      <c r="A25" s="44">
        <v>18</v>
      </c>
      <c r="B25" s="52" t="s">
        <v>226</v>
      </c>
      <c r="C25" s="52" t="s">
        <v>12</v>
      </c>
      <c r="D25" s="52" t="s">
        <v>227</v>
      </c>
      <c r="E25" s="52" t="s">
        <v>24</v>
      </c>
      <c r="F25" s="44" t="s">
        <v>10</v>
      </c>
      <c r="G25" s="77"/>
    </row>
    <row r="26" spans="1:7" s="25" customFormat="1" ht="21.75" customHeight="1" x14ac:dyDescent="0.25">
      <c r="A26" s="44">
        <v>19</v>
      </c>
      <c r="B26" s="52" t="s">
        <v>228</v>
      </c>
      <c r="C26" s="52" t="s">
        <v>99</v>
      </c>
      <c r="D26" s="52" t="s">
        <v>229</v>
      </c>
      <c r="E26" s="52" t="s">
        <v>24</v>
      </c>
      <c r="F26" s="44" t="s">
        <v>14</v>
      </c>
      <c r="G26" s="77"/>
    </row>
    <row r="27" spans="1:7" s="25" customFormat="1" ht="21.75" customHeight="1" x14ac:dyDescent="0.25">
      <c r="A27" s="44">
        <v>20</v>
      </c>
      <c r="B27" s="52" t="s">
        <v>230</v>
      </c>
      <c r="C27" s="52" t="s">
        <v>231</v>
      </c>
      <c r="D27" s="52" t="s">
        <v>232</v>
      </c>
      <c r="E27" s="52" t="s">
        <v>233</v>
      </c>
      <c r="F27" s="44" t="s">
        <v>14</v>
      </c>
      <c r="G27" s="77"/>
    </row>
    <row r="28" spans="1:7" s="25" customFormat="1" ht="21.75" customHeight="1" x14ac:dyDescent="0.25">
      <c r="A28" s="44">
        <v>21</v>
      </c>
      <c r="B28" s="52" t="s">
        <v>234</v>
      </c>
      <c r="C28" s="52" t="s">
        <v>37</v>
      </c>
      <c r="D28" s="52" t="s">
        <v>235</v>
      </c>
      <c r="E28" s="52" t="s">
        <v>9</v>
      </c>
      <c r="F28" s="44" t="s">
        <v>10</v>
      </c>
      <c r="G28" s="77"/>
    </row>
    <row r="29" spans="1:7" s="25" customFormat="1" ht="21.75" customHeight="1" x14ac:dyDescent="0.25">
      <c r="A29" s="44">
        <v>22</v>
      </c>
      <c r="B29" s="52" t="s">
        <v>236</v>
      </c>
      <c r="C29" s="52" t="s">
        <v>37</v>
      </c>
      <c r="D29" s="52" t="s">
        <v>237</v>
      </c>
      <c r="E29" s="52" t="s">
        <v>9</v>
      </c>
      <c r="F29" s="44" t="s">
        <v>10</v>
      </c>
      <c r="G29" s="77"/>
    </row>
    <row r="30" spans="1:7" s="25" customFormat="1" ht="21.75" customHeight="1" x14ac:dyDescent="0.25">
      <c r="A30" s="44">
        <v>23</v>
      </c>
      <c r="B30" s="52" t="s">
        <v>238</v>
      </c>
      <c r="C30" s="52" t="s">
        <v>37</v>
      </c>
      <c r="D30" s="52" t="s">
        <v>239</v>
      </c>
      <c r="E30" s="52" t="s">
        <v>9</v>
      </c>
      <c r="F30" s="44" t="s">
        <v>10</v>
      </c>
      <c r="G30" s="77"/>
    </row>
    <row r="31" spans="1:7" s="25" customFormat="1" ht="21.75" customHeight="1" x14ac:dyDescent="0.25">
      <c r="A31" s="44">
        <v>24</v>
      </c>
      <c r="B31" s="52" t="s">
        <v>240</v>
      </c>
      <c r="C31" s="52" t="s">
        <v>186</v>
      </c>
      <c r="D31" s="52" t="s">
        <v>241</v>
      </c>
      <c r="E31" s="52" t="s">
        <v>242</v>
      </c>
      <c r="F31" s="44" t="s">
        <v>10</v>
      </c>
      <c r="G31" s="77"/>
    </row>
    <row r="32" spans="1:7" s="25" customFormat="1" ht="21.75" customHeight="1" x14ac:dyDescent="0.25">
      <c r="A32" s="44">
        <v>25</v>
      </c>
      <c r="B32" s="52" t="s">
        <v>243</v>
      </c>
      <c r="C32" s="52" t="s">
        <v>186</v>
      </c>
      <c r="D32" s="52" t="s">
        <v>244</v>
      </c>
      <c r="E32" s="52" t="s">
        <v>24</v>
      </c>
      <c r="F32" s="44" t="s">
        <v>14</v>
      </c>
      <c r="G32" s="77"/>
    </row>
    <row r="33" spans="1:7" s="25" customFormat="1" ht="21.75" customHeight="1" x14ac:dyDescent="0.25">
      <c r="A33" s="44">
        <v>26</v>
      </c>
      <c r="B33" s="52" t="s">
        <v>245</v>
      </c>
      <c r="C33" s="52" t="s">
        <v>186</v>
      </c>
      <c r="D33" s="52" t="s">
        <v>246</v>
      </c>
      <c r="E33" s="52" t="s">
        <v>9</v>
      </c>
      <c r="F33" s="44" t="s">
        <v>10</v>
      </c>
      <c r="G33" s="77"/>
    </row>
    <row r="34" spans="1:7" s="25" customFormat="1" ht="21.75" customHeight="1" x14ac:dyDescent="0.25">
      <c r="A34" s="44">
        <v>27</v>
      </c>
      <c r="B34" s="52" t="s">
        <v>182</v>
      </c>
      <c r="C34" s="52" t="s">
        <v>59</v>
      </c>
      <c r="D34" s="52" t="s">
        <v>247</v>
      </c>
      <c r="E34" s="52" t="s">
        <v>248</v>
      </c>
      <c r="F34" s="44" t="s">
        <v>10</v>
      </c>
      <c r="G34" s="77"/>
    </row>
    <row r="35" spans="1:7" s="25" customFormat="1" ht="21.75" customHeight="1" x14ac:dyDescent="0.25">
      <c r="A35" s="40"/>
    </row>
    <row r="36" spans="1:7" s="25" customFormat="1" ht="21.75" customHeight="1" x14ac:dyDescent="0.25">
      <c r="A36" s="40"/>
    </row>
    <row r="37" spans="1:7" s="25" customFormat="1" ht="21.75" customHeight="1" x14ac:dyDescent="0.25">
      <c r="A37" s="40"/>
      <c r="D37" s="114" t="s">
        <v>249</v>
      </c>
      <c r="E37" s="114"/>
    </row>
    <row r="38" spans="1:7" s="25" customFormat="1" ht="21.75" customHeight="1" x14ac:dyDescent="0.25">
      <c r="A38" s="40"/>
    </row>
    <row r="39" spans="1:7" s="25" customFormat="1" ht="21.75" customHeight="1" x14ac:dyDescent="0.25">
      <c r="A39" s="40"/>
    </row>
    <row r="40" spans="1:7" s="25" customFormat="1" ht="21.75" customHeight="1" x14ac:dyDescent="0.25">
      <c r="A40" s="40"/>
    </row>
    <row r="41" spans="1:7" s="25" customFormat="1" ht="21.75" customHeight="1" x14ac:dyDescent="0.25">
      <c r="A41" s="40"/>
    </row>
    <row r="42" spans="1:7" s="25" customFormat="1" ht="21.75" customHeight="1" x14ac:dyDescent="0.25">
      <c r="A42" s="40"/>
    </row>
    <row r="43" spans="1:7" s="25" customFormat="1" ht="21.75" customHeight="1" x14ac:dyDescent="0.25">
      <c r="A43" s="40"/>
    </row>
    <row r="44" spans="1:7" s="25" customFormat="1" ht="21.75" customHeight="1" x14ac:dyDescent="0.25">
      <c r="A44" s="40"/>
    </row>
    <row r="45" spans="1:7" s="25" customFormat="1" ht="21.75" customHeight="1" x14ac:dyDescent="0.25">
      <c r="A45" s="40"/>
    </row>
    <row r="46" spans="1:7" s="25" customFormat="1" ht="21.75" customHeight="1" x14ac:dyDescent="0.25">
      <c r="A46" s="40"/>
    </row>
    <row r="47" spans="1:7" s="25" customFormat="1" ht="21.75" customHeight="1" x14ac:dyDescent="0.25">
      <c r="A47" s="40"/>
    </row>
    <row r="48" spans="1:7" s="25" customFormat="1" ht="21.75" customHeight="1" x14ac:dyDescent="0.25">
      <c r="A48" s="40"/>
    </row>
    <row r="49" spans="1:1" s="25" customFormat="1" ht="21.75" customHeight="1" x14ac:dyDescent="0.25">
      <c r="A49" s="40"/>
    </row>
    <row r="50" spans="1:1" s="25" customFormat="1" ht="21.75" customHeight="1" x14ac:dyDescent="0.25">
      <c r="A50" s="40"/>
    </row>
    <row r="51" spans="1:1" s="25" customFormat="1" ht="21.75" customHeight="1" x14ac:dyDescent="0.25">
      <c r="A51" s="40"/>
    </row>
  </sheetData>
  <mergeCells count="6">
    <mergeCell ref="D37:E37"/>
    <mergeCell ref="A1:C1"/>
    <mergeCell ref="A2:C2"/>
    <mergeCell ref="A3:C3"/>
    <mergeCell ref="A5:F5"/>
    <mergeCell ref="E1:F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1"/>
  <sheetViews>
    <sheetView topLeftCell="A30" workbookViewId="0">
      <selection activeCell="G7" sqref="G7:G34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5" max="5" width="23.5703125" customWidth="1"/>
    <col min="6" max="6" width="6.28515625" style="40" customWidth="1"/>
  </cols>
  <sheetData>
    <row r="1" spans="1:7" x14ac:dyDescent="0.25">
      <c r="A1" s="112" t="s">
        <v>173</v>
      </c>
      <c r="B1" s="112"/>
      <c r="C1" s="112"/>
      <c r="D1" s="11"/>
      <c r="E1" s="113" t="s">
        <v>174</v>
      </c>
      <c r="F1" s="113"/>
      <c r="G1" s="8"/>
    </row>
    <row r="2" spans="1:7" x14ac:dyDescent="0.25">
      <c r="A2" s="112" t="s">
        <v>175</v>
      </c>
      <c r="B2" s="112"/>
      <c r="C2" s="112"/>
      <c r="D2" s="11"/>
      <c r="E2" s="8"/>
      <c r="F2" s="5"/>
    </row>
    <row r="3" spans="1:7" x14ac:dyDescent="0.25">
      <c r="A3" s="112" t="s">
        <v>176</v>
      </c>
      <c r="B3" s="112"/>
      <c r="C3" s="112"/>
      <c r="D3" s="11"/>
      <c r="E3" s="8"/>
      <c r="F3" s="5"/>
    </row>
    <row r="4" spans="1:7" x14ac:dyDescent="0.25">
      <c r="A4" s="5"/>
      <c r="B4" s="8"/>
      <c r="C4" s="8"/>
      <c r="D4" s="11"/>
      <c r="E4" s="8"/>
      <c r="F4" s="5"/>
    </row>
    <row r="5" spans="1:7" ht="15.75" x14ac:dyDescent="0.25">
      <c r="A5" s="111" t="s">
        <v>158</v>
      </c>
      <c r="B5" s="111"/>
      <c r="C5" s="111"/>
      <c r="D5" s="111"/>
      <c r="E5" s="111"/>
      <c r="F5" s="111"/>
    </row>
    <row r="6" spans="1:7" x14ac:dyDescent="0.25">
      <c r="D6" s="12"/>
    </row>
    <row r="7" spans="1:7" x14ac:dyDescent="0.25">
      <c r="A7" s="45" t="s">
        <v>189</v>
      </c>
      <c r="B7" s="13" t="s">
        <v>190</v>
      </c>
      <c r="C7" s="14" t="s">
        <v>2</v>
      </c>
      <c r="D7" s="15" t="s">
        <v>3</v>
      </c>
      <c r="E7" s="14" t="s">
        <v>4</v>
      </c>
      <c r="F7" s="43" t="s">
        <v>5</v>
      </c>
      <c r="G7" s="76" t="s">
        <v>524</v>
      </c>
    </row>
    <row r="8" spans="1:7" s="25" customFormat="1" ht="21.75" customHeight="1" x14ac:dyDescent="0.25">
      <c r="A8" s="44">
        <v>1</v>
      </c>
      <c r="B8" s="52" t="s">
        <v>250</v>
      </c>
      <c r="C8" s="52" t="s">
        <v>7</v>
      </c>
      <c r="D8" s="52" t="s">
        <v>251</v>
      </c>
      <c r="E8" s="52" t="s">
        <v>9</v>
      </c>
      <c r="F8" s="44" t="s">
        <v>10</v>
      </c>
      <c r="G8" s="77"/>
    </row>
    <row r="9" spans="1:7" s="25" customFormat="1" ht="21.75" customHeight="1" x14ac:dyDescent="0.25">
      <c r="A9" s="44">
        <v>2</v>
      </c>
      <c r="B9" s="52" t="s">
        <v>252</v>
      </c>
      <c r="C9" s="52" t="s">
        <v>107</v>
      </c>
      <c r="D9" s="52" t="s">
        <v>253</v>
      </c>
      <c r="E9" s="52" t="s">
        <v>254</v>
      </c>
      <c r="F9" s="44" t="s">
        <v>10</v>
      </c>
      <c r="G9" s="77"/>
    </row>
    <row r="10" spans="1:7" s="25" customFormat="1" ht="21.75" customHeight="1" x14ac:dyDescent="0.25">
      <c r="A10" s="44">
        <v>3</v>
      </c>
      <c r="B10" s="52" t="s">
        <v>255</v>
      </c>
      <c r="C10" s="52" t="s">
        <v>22</v>
      </c>
      <c r="D10" s="52" t="s">
        <v>256</v>
      </c>
      <c r="E10" s="52" t="s">
        <v>24</v>
      </c>
      <c r="F10" s="44" t="s">
        <v>14</v>
      </c>
      <c r="G10" s="77"/>
    </row>
    <row r="11" spans="1:7" s="25" customFormat="1" ht="21.75" customHeight="1" x14ac:dyDescent="0.25">
      <c r="A11" s="44">
        <v>4</v>
      </c>
      <c r="B11" s="52" t="s">
        <v>257</v>
      </c>
      <c r="C11" s="52" t="s">
        <v>22</v>
      </c>
      <c r="D11" s="52" t="s">
        <v>258</v>
      </c>
      <c r="E11" s="52" t="s">
        <v>24</v>
      </c>
      <c r="F11" s="44" t="s">
        <v>14</v>
      </c>
      <c r="G11" s="77"/>
    </row>
    <row r="12" spans="1:7" s="25" customFormat="1" ht="21.75" customHeight="1" x14ac:dyDescent="0.25">
      <c r="A12" s="44">
        <v>5</v>
      </c>
      <c r="B12" s="52" t="s">
        <v>259</v>
      </c>
      <c r="C12" s="52" t="s">
        <v>22</v>
      </c>
      <c r="D12" s="52" t="s">
        <v>260</v>
      </c>
      <c r="E12" s="52" t="s">
        <v>261</v>
      </c>
      <c r="F12" s="44" t="s">
        <v>10</v>
      </c>
      <c r="G12" s="77"/>
    </row>
    <row r="13" spans="1:7" s="25" customFormat="1" ht="21.75" customHeight="1" x14ac:dyDescent="0.25">
      <c r="A13" s="44">
        <v>6</v>
      </c>
      <c r="B13" s="36" t="s">
        <v>262</v>
      </c>
      <c r="C13" s="36" t="s">
        <v>22</v>
      </c>
      <c r="D13" s="68">
        <v>38316</v>
      </c>
      <c r="E13" s="36" t="s">
        <v>18</v>
      </c>
      <c r="F13" s="44" t="s">
        <v>10</v>
      </c>
      <c r="G13" s="77"/>
    </row>
    <row r="14" spans="1:7" s="25" customFormat="1" ht="21.75" customHeight="1" x14ac:dyDescent="0.25">
      <c r="A14" s="44">
        <v>7</v>
      </c>
      <c r="B14" s="36" t="s">
        <v>263</v>
      </c>
      <c r="C14" s="36" t="s">
        <v>22</v>
      </c>
      <c r="D14" s="68">
        <v>38153</v>
      </c>
      <c r="E14" s="36" t="s">
        <v>24</v>
      </c>
      <c r="F14" s="44" t="s">
        <v>14</v>
      </c>
      <c r="G14" s="77"/>
    </row>
    <row r="15" spans="1:7" s="25" customFormat="1" ht="21.75" customHeight="1" x14ac:dyDescent="0.25">
      <c r="A15" s="44">
        <v>8</v>
      </c>
      <c r="B15" s="52" t="s">
        <v>264</v>
      </c>
      <c r="C15" s="52" t="s">
        <v>12</v>
      </c>
      <c r="D15" s="52" t="s">
        <v>265</v>
      </c>
      <c r="E15" s="52" t="s">
        <v>90</v>
      </c>
      <c r="F15" s="44" t="s">
        <v>10</v>
      </c>
      <c r="G15" s="77"/>
    </row>
    <row r="16" spans="1:7" s="25" customFormat="1" ht="21.75" customHeight="1" x14ac:dyDescent="0.25">
      <c r="A16" s="44">
        <v>9</v>
      </c>
      <c r="B16" s="52" t="s">
        <v>266</v>
      </c>
      <c r="C16" s="52" t="s">
        <v>12</v>
      </c>
      <c r="D16" s="68">
        <v>38235</v>
      </c>
      <c r="E16" s="52" t="s">
        <v>18</v>
      </c>
      <c r="F16" s="44" t="s">
        <v>14</v>
      </c>
      <c r="G16" s="77"/>
    </row>
    <row r="17" spans="1:7" s="25" customFormat="1" ht="21.75" customHeight="1" x14ac:dyDescent="0.25">
      <c r="A17" s="44">
        <v>10</v>
      </c>
      <c r="B17" s="36" t="s">
        <v>267</v>
      </c>
      <c r="C17" s="36" t="s">
        <v>12</v>
      </c>
      <c r="D17" s="68">
        <v>37347</v>
      </c>
      <c r="E17" s="36" t="s">
        <v>18</v>
      </c>
      <c r="F17" s="44" t="s">
        <v>10</v>
      </c>
      <c r="G17" s="77"/>
    </row>
    <row r="18" spans="1:7" s="25" customFormat="1" ht="21.75" customHeight="1" x14ac:dyDescent="0.25">
      <c r="A18" s="44">
        <v>11</v>
      </c>
      <c r="B18" s="36" t="s">
        <v>268</v>
      </c>
      <c r="C18" s="36" t="s">
        <v>12</v>
      </c>
      <c r="D18" s="68">
        <v>38511</v>
      </c>
      <c r="E18" s="36" t="s">
        <v>9</v>
      </c>
      <c r="F18" s="44" t="s">
        <v>14</v>
      </c>
      <c r="G18" s="77"/>
    </row>
    <row r="19" spans="1:7" s="25" customFormat="1" ht="21.75" customHeight="1" x14ac:dyDescent="0.25">
      <c r="A19" s="44">
        <v>12</v>
      </c>
      <c r="B19" s="53" t="s">
        <v>269</v>
      </c>
      <c r="C19" s="53" t="s">
        <v>12</v>
      </c>
      <c r="D19" s="68">
        <v>38091</v>
      </c>
      <c r="E19" s="36" t="s">
        <v>18</v>
      </c>
      <c r="F19" s="58" t="s">
        <v>14</v>
      </c>
      <c r="G19" s="77"/>
    </row>
    <row r="20" spans="1:7" s="25" customFormat="1" ht="21.75" customHeight="1" x14ac:dyDescent="0.25">
      <c r="A20" s="44">
        <v>13</v>
      </c>
      <c r="B20" s="52" t="s">
        <v>270</v>
      </c>
      <c r="C20" s="52" t="s">
        <v>12</v>
      </c>
      <c r="D20" s="52" t="s">
        <v>271</v>
      </c>
      <c r="E20" s="52" t="s">
        <v>9</v>
      </c>
      <c r="F20" s="44" t="s">
        <v>14</v>
      </c>
      <c r="G20" s="77"/>
    </row>
    <row r="21" spans="1:7" s="25" customFormat="1" ht="21.75" customHeight="1" x14ac:dyDescent="0.25">
      <c r="A21" s="44">
        <v>14</v>
      </c>
      <c r="B21" s="36" t="s">
        <v>272</v>
      </c>
      <c r="C21" s="36" t="s">
        <v>12</v>
      </c>
      <c r="D21" s="68">
        <v>38329</v>
      </c>
      <c r="E21" s="36" t="s">
        <v>24</v>
      </c>
      <c r="F21" s="44" t="s">
        <v>14</v>
      </c>
      <c r="G21" s="77"/>
    </row>
    <row r="22" spans="1:7" s="25" customFormat="1" ht="21.75" customHeight="1" x14ac:dyDescent="0.25">
      <c r="A22" s="44">
        <v>15</v>
      </c>
      <c r="B22" s="36" t="s">
        <v>273</v>
      </c>
      <c r="C22" s="36" t="s">
        <v>12</v>
      </c>
      <c r="D22" s="68">
        <v>38523</v>
      </c>
      <c r="E22" s="36" t="s">
        <v>24</v>
      </c>
      <c r="F22" s="44" t="s">
        <v>14</v>
      </c>
      <c r="G22" s="77"/>
    </row>
    <row r="23" spans="1:7" s="25" customFormat="1" ht="21.75" customHeight="1" x14ac:dyDescent="0.25">
      <c r="A23" s="44">
        <v>16</v>
      </c>
      <c r="B23" s="53" t="s">
        <v>368</v>
      </c>
      <c r="C23" s="53" t="s">
        <v>12</v>
      </c>
      <c r="D23" s="69">
        <v>38323</v>
      </c>
      <c r="E23" s="34" t="s">
        <v>18</v>
      </c>
      <c r="F23" s="42" t="s">
        <v>14</v>
      </c>
      <c r="G23" s="77"/>
    </row>
    <row r="24" spans="1:7" s="25" customFormat="1" ht="21.75" customHeight="1" x14ac:dyDescent="0.25">
      <c r="A24" s="44">
        <v>17</v>
      </c>
      <c r="B24" s="54" t="s">
        <v>274</v>
      </c>
      <c r="C24" s="54" t="s">
        <v>12</v>
      </c>
      <c r="D24" s="70">
        <v>38186</v>
      </c>
      <c r="E24" s="71" t="s">
        <v>18</v>
      </c>
      <c r="F24" s="59" t="s">
        <v>14</v>
      </c>
      <c r="G24" s="77"/>
    </row>
    <row r="25" spans="1:7" s="25" customFormat="1" ht="21.75" customHeight="1" x14ac:dyDescent="0.25">
      <c r="A25" s="44">
        <v>18</v>
      </c>
      <c r="B25" s="52" t="s">
        <v>275</v>
      </c>
      <c r="C25" s="52" t="s">
        <v>12</v>
      </c>
      <c r="D25" s="52" t="s">
        <v>32</v>
      </c>
      <c r="E25" s="52" t="s">
        <v>18</v>
      </c>
      <c r="F25" s="44" t="s">
        <v>14</v>
      </c>
      <c r="G25" s="77"/>
    </row>
    <row r="26" spans="1:7" s="25" customFormat="1" ht="21.75" customHeight="1" x14ac:dyDescent="0.25">
      <c r="A26" s="44">
        <v>19</v>
      </c>
      <c r="B26" s="52" t="s">
        <v>276</v>
      </c>
      <c r="C26" s="52" t="s">
        <v>12</v>
      </c>
      <c r="D26" s="52" t="s">
        <v>277</v>
      </c>
      <c r="E26" s="52" t="s">
        <v>9</v>
      </c>
      <c r="F26" s="44" t="s">
        <v>10</v>
      </c>
      <c r="G26" s="77"/>
    </row>
    <row r="27" spans="1:7" s="25" customFormat="1" ht="21.75" customHeight="1" x14ac:dyDescent="0.25">
      <c r="A27" s="44">
        <v>20</v>
      </c>
      <c r="B27" s="36" t="s">
        <v>278</v>
      </c>
      <c r="C27" s="36" t="s">
        <v>12</v>
      </c>
      <c r="D27" s="68">
        <v>37715</v>
      </c>
      <c r="E27" s="36" t="s">
        <v>18</v>
      </c>
      <c r="F27" s="44" t="s">
        <v>10</v>
      </c>
      <c r="G27" s="77"/>
    </row>
    <row r="28" spans="1:7" s="25" customFormat="1" ht="21.75" customHeight="1" x14ac:dyDescent="0.25">
      <c r="A28" s="44">
        <v>21</v>
      </c>
      <c r="B28" s="52" t="s">
        <v>279</v>
      </c>
      <c r="C28" s="52" t="s">
        <v>12</v>
      </c>
      <c r="D28" s="52" t="s">
        <v>96</v>
      </c>
      <c r="E28" s="52" t="s">
        <v>90</v>
      </c>
      <c r="F28" s="44" t="s">
        <v>10</v>
      </c>
      <c r="G28" s="77"/>
    </row>
    <row r="29" spans="1:7" s="25" customFormat="1" ht="21.75" customHeight="1" x14ac:dyDescent="0.25">
      <c r="A29" s="44">
        <v>22</v>
      </c>
      <c r="B29" s="53" t="s">
        <v>367</v>
      </c>
      <c r="C29" s="53" t="s">
        <v>12</v>
      </c>
      <c r="D29" s="69">
        <v>38331</v>
      </c>
      <c r="E29" s="34" t="s">
        <v>18</v>
      </c>
      <c r="F29" s="42" t="s">
        <v>14</v>
      </c>
      <c r="G29" s="77"/>
    </row>
    <row r="30" spans="1:7" s="25" customFormat="1" ht="21.75" customHeight="1" x14ac:dyDescent="0.25">
      <c r="A30" s="44">
        <v>23</v>
      </c>
      <c r="B30" s="52" t="s">
        <v>280</v>
      </c>
      <c r="C30" s="52" t="s">
        <v>12</v>
      </c>
      <c r="D30" s="52" t="s">
        <v>281</v>
      </c>
      <c r="E30" s="52" t="s">
        <v>24</v>
      </c>
      <c r="F30" s="44" t="s">
        <v>14</v>
      </c>
      <c r="G30" s="77"/>
    </row>
    <row r="31" spans="1:7" s="25" customFormat="1" ht="21.75" customHeight="1" x14ac:dyDescent="0.25">
      <c r="A31" s="44">
        <v>24</v>
      </c>
      <c r="B31" s="36" t="s">
        <v>282</v>
      </c>
      <c r="C31" s="36" t="s">
        <v>12</v>
      </c>
      <c r="D31" s="68">
        <v>38998</v>
      </c>
      <c r="E31" s="36" t="s">
        <v>9</v>
      </c>
      <c r="F31" s="44" t="s">
        <v>10</v>
      </c>
      <c r="G31" s="77"/>
    </row>
    <row r="32" spans="1:7" s="25" customFormat="1" ht="21.75" customHeight="1" x14ac:dyDescent="0.25">
      <c r="A32" s="44">
        <v>25</v>
      </c>
      <c r="B32" s="52" t="s">
        <v>283</v>
      </c>
      <c r="C32" s="52" t="s">
        <v>12</v>
      </c>
      <c r="D32" s="52" t="s">
        <v>284</v>
      </c>
      <c r="E32" s="52" t="s">
        <v>18</v>
      </c>
      <c r="F32" s="44" t="s">
        <v>14</v>
      </c>
      <c r="G32" s="77"/>
    </row>
    <row r="33" spans="1:7" s="25" customFormat="1" ht="21.75" customHeight="1" x14ac:dyDescent="0.25">
      <c r="A33" s="44">
        <v>26</v>
      </c>
      <c r="B33" s="52" t="s">
        <v>285</v>
      </c>
      <c r="C33" s="52" t="s">
        <v>12</v>
      </c>
      <c r="D33" s="52" t="s">
        <v>286</v>
      </c>
      <c r="E33" s="52" t="s">
        <v>9</v>
      </c>
      <c r="F33" s="44" t="s">
        <v>14</v>
      </c>
      <c r="G33" s="77"/>
    </row>
    <row r="34" spans="1:7" s="25" customFormat="1" ht="21.75" customHeight="1" x14ac:dyDescent="0.25">
      <c r="A34" s="44">
        <v>27</v>
      </c>
      <c r="B34" s="52" t="s">
        <v>287</v>
      </c>
      <c r="C34" s="52" t="s">
        <v>37</v>
      </c>
      <c r="D34" s="52" t="s">
        <v>288</v>
      </c>
      <c r="E34" s="52" t="s">
        <v>9</v>
      </c>
      <c r="F34" s="44" t="s">
        <v>10</v>
      </c>
      <c r="G34" s="77"/>
    </row>
    <row r="35" spans="1:7" s="25" customFormat="1" ht="21.75" customHeight="1" x14ac:dyDescent="0.25">
      <c r="A35" s="40"/>
      <c r="F35" s="40"/>
    </row>
    <row r="36" spans="1:7" s="25" customFormat="1" ht="21.75" customHeight="1" x14ac:dyDescent="0.25">
      <c r="A36" s="40"/>
      <c r="F36" s="40"/>
    </row>
    <row r="37" spans="1:7" s="25" customFormat="1" ht="21.75" customHeight="1" x14ac:dyDescent="0.25">
      <c r="A37" s="40"/>
      <c r="F37" s="40"/>
    </row>
    <row r="38" spans="1:7" s="25" customFormat="1" ht="21.75" customHeight="1" x14ac:dyDescent="0.25">
      <c r="A38" s="40"/>
      <c r="F38" s="40"/>
    </row>
    <row r="39" spans="1:7" s="25" customFormat="1" ht="21.75" customHeight="1" x14ac:dyDescent="0.25">
      <c r="A39" s="40"/>
      <c r="F39" s="40"/>
    </row>
    <row r="40" spans="1:7" s="25" customFormat="1" ht="21.75" customHeight="1" x14ac:dyDescent="0.25">
      <c r="A40" s="40"/>
      <c r="F40" s="40"/>
    </row>
    <row r="41" spans="1:7" s="25" customFormat="1" ht="21.75" customHeight="1" x14ac:dyDescent="0.25">
      <c r="A41" s="40"/>
      <c r="F41" s="40"/>
    </row>
    <row r="42" spans="1:7" s="25" customFormat="1" ht="21.75" customHeight="1" x14ac:dyDescent="0.25">
      <c r="A42" s="40"/>
      <c r="F42" s="40"/>
    </row>
    <row r="43" spans="1:7" s="25" customFormat="1" ht="21.75" customHeight="1" x14ac:dyDescent="0.25">
      <c r="A43" s="40"/>
      <c r="F43" s="40"/>
    </row>
    <row r="44" spans="1:7" s="25" customFormat="1" ht="21.75" customHeight="1" x14ac:dyDescent="0.25">
      <c r="A44" s="40"/>
      <c r="F44" s="40"/>
    </row>
    <row r="45" spans="1:7" s="25" customFormat="1" ht="21.75" customHeight="1" x14ac:dyDescent="0.25">
      <c r="A45" s="40"/>
      <c r="F45" s="40"/>
    </row>
    <row r="46" spans="1:7" s="25" customFormat="1" ht="21.75" customHeight="1" x14ac:dyDescent="0.25">
      <c r="A46" s="40"/>
      <c r="F46" s="40"/>
    </row>
    <row r="47" spans="1:7" s="25" customFormat="1" ht="21.75" customHeight="1" x14ac:dyDescent="0.25">
      <c r="A47" s="40"/>
      <c r="F47" s="40"/>
    </row>
    <row r="48" spans="1:7" s="25" customFormat="1" ht="21.75" customHeight="1" x14ac:dyDescent="0.25">
      <c r="A48" s="40"/>
      <c r="F48" s="40"/>
    </row>
    <row r="49" spans="1:6" s="25" customFormat="1" ht="21.75" customHeight="1" x14ac:dyDescent="0.25">
      <c r="A49" s="40"/>
      <c r="F49" s="40"/>
    </row>
    <row r="50" spans="1:6" s="25" customFormat="1" ht="21.75" customHeight="1" x14ac:dyDescent="0.25">
      <c r="A50" s="40"/>
      <c r="F50" s="40"/>
    </row>
    <row r="51" spans="1:6" s="25" customFormat="1" ht="21.75" customHeight="1" x14ac:dyDescent="0.25">
      <c r="A51" s="40"/>
      <c r="F51" s="40"/>
    </row>
  </sheetData>
  <sortState ref="A8:F34">
    <sortCondition ref="C8:C34"/>
  </sortState>
  <mergeCells count="5">
    <mergeCell ref="A1:C1"/>
    <mergeCell ref="A2:C2"/>
    <mergeCell ref="A3:C3"/>
    <mergeCell ref="A5:F5"/>
    <mergeCell ref="E1:F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1"/>
  <sheetViews>
    <sheetView topLeftCell="A28" workbookViewId="0">
      <selection activeCell="G7" sqref="G7:G43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4" max="4" width="11.42578125" style="29"/>
    <col min="5" max="5" width="23.5703125" customWidth="1"/>
    <col min="6" max="6" width="6.28515625" style="40" customWidth="1"/>
  </cols>
  <sheetData>
    <row r="1" spans="1:7" x14ac:dyDescent="0.25">
      <c r="A1" s="112" t="s">
        <v>173</v>
      </c>
      <c r="B1" s="112"/>
      <c r="C1" s="112"/>
      <c r="D1" s="28"/>
      <c r="E1" s="113" t="s">
        <v>174</v>
      </c>
      <c r="F1" s="113"/>
      <c r="G1" s="8"/>
    </row>
    <row r="2" spans="1:7" x14ac:dyDescent="0.25">
      <c r="A2" s="112" t="s">
        <v>175</v>
      </c>
      <c r="B2" s="112"/>
      <c r="C2" s="112"/>
      <c r="D2" s="28"/>
      <c r="E2" s="8"/>
      <c r="F2" s="5"/>
    </row>
    <row r="3" spans="1:7" x14ac:dyDescent="0.25">
      <c r="A3" s="112" t="s">
        <v>176</v>
      </c>
      <c r="B3" s="112"/>
      <c r="C3" s="112"/>
      <c r="D3" s="28"/>
      <c r="E3" s="8"/>
      <c r="F3" s="5"/>
    </row>
    <row r="4" spans="1:7" x14ac:dyDescent="0.25">
      <c r="A4" s="5"/>
      <c r="B4" s="8"/>
      <c r="C4" s="8"/>
      <c r="D4" s="28"/>
      <c r="E4" s="8"/>
      <c r="F4" s="5"/>
    </row>
    <row r="5" spans="1:7" ht="15.75" x14ac:dyDescent="0.25">
      <c r="A5" s="111" t="s">
        <v>158</v>
      </c>
      <c r="B5" s="111"/>
      <c r="C5" s="111"/>
      <c r="D5" s="111"/>
      <c r="E5" s="111"/>
      <c r="F5" s="111"/>
    </row>
    <row r="7" spans="1:7" x14ac:dyDescent="0.25">
      <c r="A7" s="43" t="s">
        <v>189</v>
      </c>
      <c r="B7" s="13" t="s">
        <v>190</v>
      </c>
      <c r="C7" s="14" t="s">
        <v>2</v>
      </c>
      <c r="D7" s="30" t="s">
        <v>3</v>
      </c>
      <c r="E7" s="14" t="s">
        <v>4</v>
      </c>
      <c r="F7" s="43" t="s">
        <v>5</v>
      </c>
      <c r="G7" s="88" t="s">
        <v>524</v>
      </c>
    </row>
    <row r="8" spans="1:7" s="60" customFormat="1" ht="21.75" customHeight="1" x14ac:dyDescent="0.25">
      <c r="A8" s="44">
        <v>1</v>
      </c>
      <c r="B8" s="36" t="s">
        <v>436</v>
      </c>
      <c r="C8" s="36" t="s">
        <v>7</v>
      </c>
      <c r="D8" s="31">
        <v>38367</v>
      </c>
      <c r="E8" s="36" t="s">
        <v>9</v>
      </c>
      <c r="F8" s="44" t="s">
        <v>10</v>
      </c>
      <c r="G8" s="77"/>
    </row>
    <row r="9" spans="1:7" s="60" customFormat="1" ht="21.75" customHeight="1" x14ac:dyDescent="0.25">
      <c r="A9" s="44">
        <v>2</v>
      </c>
      <c r="B9" s="67" t="s">
        <v>369</v>
      </c>
      <c r="C9" s="67" t="s">
        <v>7</v>
      </c>
      <c r="D9" s="32" t="s">
        <v>370</v>
      </c>
      <c r="E9" s="67" t="s">
        <v>9</v>
      </c>
      <c r="F9" s="44" t="s">
        <v>10</v>
      </c>
      <c r="G9" s="77"/>
    </row>
    <row r="10" spans="1:7" s="60" customFormat="1" ht="21.75" customHeight="1" x14ac:dyDescent="0.25">
      <c r="A10" s="44">
        <v>3</v>
      </c>
      <c r="B10" s="67" t="s">
        <v>371</v>
      </c>
      <c r="C10" s="67" t="s">
        <v>372</v>
      </c>
      <c r="D10" s="32" t="s">
        <v>373</v>
      </c>
      <c r="E10" s="67" t="s">
        <v>26</v>
      </c>
      <c r="F10" s="44" t="s">
        <v>14</v>
      </c>
      <c r="G10" s="77"/>
    </row>
    <row r="11" spans="1:7" s="60" customFormat="1" ht="21.75" customHeight="1" x14ac:dyDescent="0.25">
      <c r="A11" s="44">
        <v>4</v>
      </c>
      <c r="B11" s="67" t="s">
        <v>374</v>
      </c>
      <c r="C11" s="67" t="s">
        <v>22</v>
      </c>
      <c r="D11" s="32" t="s">
        <v>375</v>
      </c>
      <c r="E11" s="67" t="s">
        <v>24</v>
      </c>
      <c r="F11" s="44" t="s">
        <v>10</v>
      </c>
      <c r="G11" s="77"/>
    </row>
    <row r="12" spans="1:7" s="60" customFormat="1" ht="21.75" customHeight="1" x14ac:dyDescent="0.25">
      <c r="A12" s="44">
        <v>5</v>
      </c>
      <c r="B12" s="67" t="s">
        <v>376</v>
      </c>
      <c r="C12" s="67" t="s">
        <v>22</v>
      </c>
      <c r="D12" s="33">
        <v>38357</v>
      </c>
      <c r="E12" s="67" t="s">
        <v>24</v>
      </c>
      <c r="F12" s="44" t="s">
        <v>10</v>
      </c>
      <c r="G12" s="77"/>
    </row>
    <row r="13" spans="1:7" s="60" customFormat="1" ht="21.75" customHeight="1" x14ac:dyDescent="0.25">
      <c r="A13" s="44">
        <v>6</v>
      </c>
      <c r="B13" s="67" t="s">
        <v>377</v>
      </c>
      <c r="C13" s="67" t="s">
        <v>22</v>
      </c>
      <c r="D13" s="32" t="s">
        <v>246</v>
      </c>
      <c r="E13" s="67" t="s">
        <v>9</v>
      </c>
      <c r="F13" s="44" t="s">
        <v>14</v>
      </c>
      <c r="G13" s="77"/>
    </row>
    <row r="14" spans="1:7" s="60" customFormat="1" ht="21.75" customHeight="1" x14ac:dyDescent="0.25">
      <c r="A14" s="44">
        <v>7</v>
      </c>
      <c r="B14" s="67" t="s">
        <v>378</v>
      </c>
      <c r="C14" s="67" t="s">
        <v>22</v>
      </c>
      <c r="D14" s="32" t="s">
        <v>379</v>
      </c>
      <c r="E14" s="67" t="s">
        <v>24</v>
      </c>
      <c r="F14" s="44" t="s">
        <v>14</v>
      </c>
      <c r="G14" s="77"/>
    </row>
    <row r="15" spans="1:7" s="60" customFormat="1" ht="21.75" customHeight="1" x14ac:dyDescent="0.25">
      <c r="A15" s="44">
        <v>8</v>
      </c>
      <c r="B15" s="36" t="s">
        <v>435</v>
      </c>
      <c r="C15" s="36" t="s">
        <v>22</v>
      </c>
      <c r="D15" s="31">
        <v>39001</v>
      </c>
      <c r="E15" s="36" t="s">
        <v>24</v>
      </c>
      <c r="F15" s="44" t="s">
        <v>10</v>
      </c>
      <c r="G15" s="77"/>
    </row>
    <row r="16" spans="1:7" s="60" customFormat="1" ht="21.75" customHeight="1" x14ac:dyDescent="0.25">
      <c r="A16" s="44">
        <v>9</v>
      </c>
      <c r="B16" s="67" t="s">
        <v>380</v>
      </c>
      <c r="C16" s="67" t="s">
        <v>12</v>
      </c>
      <c r="D16" s="33">
        <v>38144</v>
      </c>
      <c r="E16" s="67" t="s">
        <v>18</v>
      </c>
      <c r="F16" s="44" t="s">
        <v>14</v>
      </c>
      <c r="G16" s="77"/>
    </row>
    <row r="17" spans="1:7" s="60" customFormat="1" ht="21.75" customHeight="1" x14ac:dyDescent="0.25">
      <c r="A17" s="44">
        <v>10</v>
      </c>
      <c r="B17" s="67" t="s">
        <v>381</v>
      </c>
      <c r="C17" s="67" t="s">
        <v>12</v>
      </c>
      <c r="D17" s="32" t="s">
        <v>382</v>
      </c>
      <c r="E17" s="67" t="s">
        <v>383</v>
      </c>
      <c r="F17" s="44" t="s">
        <v>14</v>
      </c>
      <c r="G17" s="77"/>
    </row>
    <row r="18" spans="1:7" s="60" customFormat="1" ht="21.75" customHeight="1" x14ac:dyDescent="0.25">
      <c r="A18" s="44">
        <v>11</v>
      </c>
      <c r="B18" s="67" t="s">
        <v>384</v>
      </c>
      <c r="C18" s="67" t="s">
        <v>12</v>
      </c>
      <c r="D18" s="32" t="s">
        <v>385</v>
      </c>
      <c r="E18" s="67" t="s">
        <v>9</v>
      </c>
      <c r="F18" s="44" t="s">
        <v>14</v>
      </c>
      <c r="G18" s="77"/>
    </row>
    <row r="19" spans="1:7" s="60" customFormat="1" ht="21.75" customHeight="1" x14ac:dyDescent="0.25">
      <c r="A19" s="44">
        <v>12</v>
      </c>
      <c r="B19" s="67" t="s">
        <v>386</v>
      </c>
      <c r="C19" s="67" t="s">
        <v>12</v>
      </c>
      <c r="D19" s="33">
        <v>38079</v>
      </c>
      <c r="E19" s="67" t="s">
        <v>18</v>
      </c>
      <c r="F19" s="44" t="s">
        <v>14</v>
      </c>
      <c r="G19" s="77"/>
    </row>
    <row r="20" spans="1:7" s="60" customFormat="1" ht="21.75" customHeight="1" x14ac:dyDescent="0.25">
      <c r="A20" s="44">
        <v>13</v>
      </c>
      <c r="B20" s="67" t="s">
        <v>387</v>
      </c>
      <c r="C20" s="67" t="s">
        <v>12</v>
      </c>
      <c r="D20" s="32" t="s">
        <v>388</v>
      </c>
      <c r="E20" s="67" t="s">
        <v>24</v>
      </c>
      <c r="F20" s="44" t="s">
        <v>14</v>
      </c>
      <c r="G20" s="77"/>
    </row>
    <row r="21" spans="1:7" s="60" customFormat="1" ht="21.75" customHeight="1" x14ac:dyDescent="0.25">
      <c r="A21" s="44">
        <v>14</v>
      </c>
      <c r="B21" s="67" t="s">
        <v>389</v>
      </c>
      <c r="C21" s="67" t="s">
        <v>12</v>
      </c>
      <c r="D21" s="32" t="s">
        <v>390</v>
      </c>
      <c r="E21" s="67" t="s">
        <v>18</v>
      </c>
      <c r="F21" s="44" t="s">
        <v>14</v>
      </c>
      <c r="G21" s="77"/>
    </row>
    <row r="22" spans="1:7" s="60" customFormat="1" ht="21.75" customHeight="1" x14ac:dyDescent="0.25">
      <c r="A22" s="44">
        <v>15</v>
      </c>
      <c r="B22" s="67" t="s">
        <v>391</v>
      </c>
      <c r="C22" s="67" t="s">
        <v>12</v>
      </c>
      <c r="D22" s="32" t="s">
        <v>392</v>
      </c>
      <c r="E22" s="67" t="s">
        <v>18</v>
      </c>
      <c r="F22" s="44" t="s">
        <v>10</v>
      </c>
      <c r="G22" s="77"/>
    </row>
    <row r="23" spans="1:7" s="60" customFormat="1" ht="21.75" customHeight="1" x14ac:dyDescent="0.25">
      <c r="A23" s="44">
        <v>16</v>
      </c>
      <c r="B23" s="67" t="s">
        <v>393</v>
      </c>
      <c r="C23" s="67" t="s">
        <v>12</v>
      </c>
      <c r="D23" s="32" t="s">
        <v>394</v>
      </c>
      <c r="E23" s="67" t="s">
        <v>18</v>
      </c>
      <c r="F23" s="44" t="s">
        <v>10</v>
      </c>
      <c r="G23" s="77"/>
    </row>
    <row r="24" spans="1:7" s="60" customFormat="1" ht="21.75" customHeight="1" x14ac:dyDescent="0.25">
      <c r="A24" s="44">
        <v>17</v>
      </c>
      <c r="B24" s="67" t="s">
        <v>395</v>
      </c>
      <c r="C24" s="67" t="s">
        <v>12</v>
      </c>
      <c r="D24" s="32" t="s">
        <v>396</v>
      </c>
      <c r="E24" s="67" t="s">
        <v>397</v>
      </c>
      <c r="F24" s="44" t="s">
        <v>10</v>
      </c>
      <c r="G24" s="77"/>
    </row>
    <row r="25" spans="1:7" s="60" customFormat="1" ht="21.75" customHeight="1" x14ac:dyDescent="0.25">
      <c r="A25" s="44">
        <v>18</v>
      </c>
      <c r="B25" s="67" t="s">
        <v>398</v>
      </c>
      <c r="C25" s="67" t="s">
        <v>12</v>
      </c>
      <c r="D25" s="32" t="s">
        <v>399</v>
      </c>
      <c r="E25" s="67" t="s">
        <v>9</v>
      </c>
      <c r="F25" s="44" t="s">
        <v>14</v>
      </c>
      <c r="G25" s="77"/>
    </row>
    <row r="26" spans="1:7" s="60" customFormat="1" ht="21.75" customHeight="1" x14ac:dyDescent="0.25">
      <c r="A26" s="44">
        <v>19</v>
      </c>
      <c r="B26" s="67" t="s">
        <v>400</v>
      </c>
      <c r="C26" s="67" t="s">
        <v>12</v>
      </c>
      <c r="D26" s="32" t="s">
        <v>401</v>
      </c>
      <c r="E26" s="67" t="s">
        <v>18</v>
      </c>
      <c r="F26" s="44" t="s">
        <v>10</v>
      </c>
      <c r="G26" s="77"/>
    </row>
    <row r="27" spans="1:7" s="60" customFormat="1" ht="21.75" customHeight="1" x14ac:dyDescent="0.25">
      <c r="A27" s="44">
        <v>20</v>
      </c>
      <c r="B27" s="67" t="s">
        <v>402</v>
      </c>
      <c r="C27" s="67" t="s">
        <v>12</v>
      </c>
      <c r="D27" s="32" t="s">
        <v>55</v>
      </c>
      <c r="E27" s="67" t="s">
        <v>18</v>
      </c>
      <c r="F27" s="44" t="s">
        <v>14</v>
      </c>
      <c r="G27" s="77"/>
    </row>
    <row r="28" spans="1:7" s="60" customFormat="1" ht="21.75" customHeight="1" x14ac:dyDescent="0.25">
      <c r="A28" s="44">
        <v>21</v>
      </c>
      <c r="B28" s="67" t="s">
        <v>403</v>
      </c>
      <c r="C28" s="67" t="s">
        <v>12</v>
      </c>
      <c r="D28" s="32" t="s">
        <v>404</v>
      </c>
      <c r="E28" s="67" t="s">
        <v>155</v>
      </c>
      <c r="F28" s="44" t="s">
        <v>10</v>
      </c>
      <c r="G28" s="77"/>
    </row>
    <row r="29" spans="1:7" s="60" customFormat="1" ht="21.75" customHeight="1" x14ac:dyDescent="0.25">
      <c r="A29" s="44">
        <v>22</v>
      </c>
      <c r="B29" s="67" t="s">
        <v>405</v>
      </c>
      <c r="C29" s="67" t="s">
        <v>12</v>
      </c>
      <c r="D29" s="32" t="s">
        <v>406</v>
      </c>
      <c r="E29" s="67" t="s">
        <v>18</v>
      </c>
      <c r="F29" s="44" t="s">
        <v>10</v>
      </c>
      <c r="G29" s="77"/>
    </row>
    <row r="30" spans="1:7" s="60" customFormat="1" ht="21.75" customHeight="1" x14ac:dyDescent="0.25">
      <c r="A30" s="44">
        <v>23</v>
      </c>
      <c r="B30" s="67" t="s">
        <v>407</v>
      </c>
      <c r="C30" s="67" t="s">
        <v>12</v>
      </c>
      <c r="D30" s="32" t="s">
        <v>408</v>
      </c>
      <c r="E30" s="67" t="s">
        <v>9</v>
      </c>
      <c r="F30" s="44" t="s">
        <v>10</v>
      </c>
      <c r="G30" s="77"/>
    </row>
    <row r="31" spans="1:7" s="60" customFormat="1" ht="21.75" customHeight="1" x14ac:dyDescent="0.25">
      <c r="A31" s="44">
        <v>24</v>
      </c>
      <c r="B31" s="67" t="s">
        <v>409</v>
      </c>
      <c r="C31" s="67" t="s">
        <v>12</v>
      </c>
      <c r="D31" s="32" t="s">
        <v>410</v>
      </c>
      <c r="E31" s="67" t="s">
        <v>18</v>
      </c>
      <c r="F31" s="44" t="s">
        <v>10</v>
      </c>
      <c r="G31" s="77"/>
    </row>
    <row r="32" spans="1:7" s="60" customFormat="1" ht="21.75" customHeight="1" x14ac:dyDescent="0.25">
      <c r="A32" s="44">
        <v>25</v>
      </c>
      <c r="B32" s="67" t="s">
        <v>411</v>
      </c>
      <c r="C32" s="67" t="s">
        <v>12</v>
      </c>
      <c r="D32" s="32" t="s">
        <v>412</v>
      </c>
      <c r="E32" s="67" t="s">
        <v>413</v>
      </c>
      <c r="F32" s="44" t="s">
        <v>14</v>
      </c>
      <c r="G32" s="77"/>
    </row>
    <row r="33" spans="1:7" s="60" customFormat="1" ht="21.75" customHeight="1" x14ac:dyDescent="0.25">
      <c r="A33" s="44">
        <v>26</v>
      </c>
      <c r="B33" s="67" t="s">
        <v>414</v>
      </c>
      <c r="C33" s="67" t="s">
        <v>12</v>
      </c>
      <c r="D33" s="32" t="s">
        <v>94</v>
      </c>
      <c r="E33" s="67" t="s">
        <v>383</v>
      </c>
      <c r="F33" s="44" t="s">
        <v>10</v>
      </c>
      <c r="G33" s="77"/>
    </row>
    <row r="34" spans="1:7" s="60" customFormat="1" ht="21.75" customHeight="1" x14ac:dyDescent="0.25">
      <c r="A34" s="44">
        <v>27</v>
      </c>
      <c r="B34" s="67" t="s">
        <v>415</v>
      </c>
      <c r="C34" s="67" t="s">
        <v>12</v>
      </c>
      <c r="D34" s="32" t="s">
        <v>416</v>
      </c>
      <c r="E34" s="67" t="s">
        <v>18</v>
      </c>
      <c r="F34" s="44" t="s">
        <v>14</v>
      </c>
      <c r="G34" s="77"/>
    </row>
    <row r="35" spans="1:7" s="60" customFormat="1" ht="21.75" customHeight="1" x14ac:dyDescent="0.25">
      <c r="A35" s="44">
        <v>28</v>
      </c>
      <c r="B35" s="67" t="s">
        <v>417</v>
      </c>
      <c r="C35" s="67" t="s">
        <v>12</v>
      </c>
      <c r="D35" s="32" t="s">
        <v>418</v>
      </c>
      <c r="E35" s="67" t="s">
        <v>18</v>
      </c>
      <c r="F35" s="44" t="s">
        <v>10</v>
      </c>
      <c r="G35" s="77"/>
    </row>
    <row r="36" spans="1:7" s="60" customFormat="1" ht="21.75" customHeight="1" x14ac:dyDescent="0.25">
      <c r="A36" s="44">
        <v>29</v>
      </c>
      <c r="B36" s="67" t="s">
        <v>419</v>
      </c>
      <c r="C36" s="67" t="s">
        <v>12</v>
      </c>
      <c r="D36" s="32" t="s">
        <v>420</v>
      </c>
      <c r="E36" s="67" t="s">
        <v>18</v>
      </c>
      <c r="F36" s="44" t="s">
        <v>14</v>
      </c>
      <c r="G36" s="77"/>
    </row>
    <row r="37" spans="1:7" s="60" customFormat="1" ht="21.75" customHeight="1" x14ac:dyDescent="0.25">
      <c r="A37" s="44">
        <v>30</v>
      </c>
      <c r="B37" s="67" t="s">
        <v>421</v>
      </c>
      <c r="C37" s="67" t="s">
        <v>12</v>
      </c>
      <c r="D37" s="32" t="s">
        <v>422</v>
      </c>
      <c r="E37" s="67" t="s">
        <v>18</v>
      </c>
      <c r="F37" s="44" t="s">
        <v>10</v>
      </c>
      <c r="G37" s="77"/>
    </row>
    <row r="38" spans="1:7" s="60" customFormat="1" ht="21.75" customHeight="1" x14ac:dyDescent="0.25">
      <c r="A38" s="44">
        <v>31</v>
      </c>
      <c r="B38" s="67" t="s">
        <v>70</v>
      </c>
      <c r="C38" s="67" t="s">
        <v>423</v>
      </c>
      <c r="D38" s="32" t="s">
        <v>424</v>
      </c>
      <c r="E38" s="67" t="s">
        <v>24</v>
      </c>
      <c r="F38" s="44" t="s">
        <v>10</v>
      </c>
      <c r="G38" s="77"/>
    </row>
    <row r="39" spans="1:7" s="60" customFormat="1" ht="21.75" customHeight="1" x14ac:dyDescent="0.25">
      <c r="A39" s="44">
        <v>32</v>
      </c>
      <c r="B39" s="67" t="s">
        <v>425</v>
      </c>
      <c r="C39" s="67" t="s">
        <v>37</v>
      </c>
      <c r="D39" s="32" t="s">
        <v>426</v>
      </c>
      <c r="E39" s="67" t="s">
        <v>9</v>
      </c>
      <c r="F39" s="44" t="s">
        <v>14</v>
      </c>
      <c r="G39" s="77"/>
    </row>
    <row r="40" spans="1:7" s="60" customFormat="1" ht="21.75" customHeight="1" x14ac:dyDescent="0.25">
      <c r="A40" s="44">
        <v>33</v>
      </c>
      <c r="B40" s="67" t="s">
        <v>434</v>
      </c>
      <c r="C40" s="67" t="s">
        <v>37</v>
      </c>
      <c r="D40" s="31">
        <v>39041</v>
      </c>
      <c r="E40" s="36" t="s">
        <v>18</v>
      </c>
      <c r="F40" s="44" t="s">
        <v>10</v>
      </c>
      <c r="G40" s="77"/>
    </row>
    <row r="41" spans="1:7" s="60" customFormat="1" ht="21.75" customHeight="1" x14ac:dyDescent="0.25">
      <c r="A41" s="44">
        <v>34</v>
      </c>
      <c r="B41" s="67" t="s">
        <v>427</v>
      </c>
      <c r="C41" s="67" t="s">
        <v>320</v>
      </c>
      <c r="D41" s="32" t="s">
        <v>428</v>
      </c>
      <c r="E41" s="67" t="s">
        <v>9</v>
      </c>
      <c r="F41" s="44" t="s">
        <v>14</v>
      </c>
      <c r="G41" s="77"/>
    </row>
    <row r="42" spans="1:7" s="25" customFormat="1" ht="21.75" customHeight="1" x14ac:dyDescent="0.25">
      <c r="A42" s="44">
        <v>35</v>
      </c>
      <c r="B42" s="67" t="s">
        <v>429</v>
      </c>
      <c r="C42" s="67" t="s">
        <v>71</v>
      </c>
      <c r="D42" s="33">
        <v>37728</v>
      </c>
      <c r="E42" s="67" t="s">
        <v>18</v>
      </c>
      <c r="F42" s="44" t="s">
        <v>14</v>
      </c>
      <c r="G42" s="77"/>
    </row>
    <row r="43" spans="1:7" s="25" customFormat="1" ht="21.75" customHeight="1" x14ac:dyDescent="0.25">
      <c r="A43" s="44">
        <v>36</v>
      </c>
      <c r="B43" s="67" t="s">
        <v>430</v>
      </c>
      <c r="C43" s="67" t="s">
        <v>431</v>
      </c>
      <c r="D43" s="32" t="s">
        <v>432</v>
      </c>
      <c r="E43" s="67" t="s">
        <v>203</v>
      </c>
      <c r="F43" s="44" t="s">
        <v>14</v>
      </c>
      <c r="G43" s="77"/>
    </row>
    <row r="44" spans="1:7" s="25" customFormat="1" ht="21.75" customHeight="1" x14ac:dyDescent="0.25">
      <c r="A44" s="40"/>
      <c r="D44" s="29"/>
      <c r="F44" s="40"/>
    </row>
    <row r="45" spans="1:7" s="25" customFormat="1" ht="21.75" customHeight="1" x14ac:dyDescent="0.25">
      <c r="A45" s="40"/>
      <c r="D45" s="29"/>
      <c r="F45" s="40"/>
    </row>
    <row r="46" spans="1:7" s="25" customFormat="1" ht="21.75" customHeight="1" x14ac:dyDescent="0.25">
      <c r="A46" s="40"/>
      <c r="D46" s="29"/>
      <c r="F46" s="40"/>
    </row>
    <row r="47" spans="1:7" s="25" customFormat="1" ht="21.75" customHeight="1" x14ac:dyDescent="0.25">
      <c r="A47" s="40"/>
      <c r="D47" s="29"/>
      <c r="F47" s="40"/>
    </row>
    <row r="48" spans="1:7" s="25" customFormat="1" ht="21.75" customHeight="1" x14ac:dyDescent="0.25">
      <c r="A48" s="40"/>
      <c r="D48" s="29"/>
      <c r="F48" s="40"/>
    </row>
    <row r="49" spans="1:6" s="25" customFormat="1" ht="21.75" customHeight="1" x14ac:dyDescent="0.25">
      <c r="A49" s="40"/>
      <c r="D49" s="29"/>
      <c r="F49" s="40"/>
    </row>
    <row r="50" spans="1:6" s="25" customFormat="1" ht="21.75" customHeight="1" x14ac:dyDescent="0.25">
      <c r="A50" s="40"/>
      <c r="D50" s="29"/>
      <c r="F50" s="40"/>
    </row>
    <row r="51" spans="1:6" s="25" customFormat="1" ht="21.75" customHeight="1" x14ac:dyDescent="0.25">
      <c r="A51" s="40"/>
      <c r="D51" s="29"/>
      <c r="F51" s="40"/>
    </row>
  </sheetData>
  <sortState ref="A8:F43">
    <sortCondition ref="C8:C43"/>
  </sortState>
  <mergeCells count="5">
    <mergeCell ref="A1:C1"/>
    <mergeCell ref="A2:C2"/>
    <mergeCell ref="A3:C3"/>
    <mergeCell ref="A5:F5"/>
    <mergeCell ref="E1:F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1"/>
  <sheetViews>
    <sheetView topLeftCell="A33" workbookViewId="0">
      <selection activeCell="G7" sqref="G7:G48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4" max="4" width="11.85546875" style="27" bestFit="1" customWidth="1"/>
    <col min="5" max="5" width="23.5703125" customWidth="1"/>
    <col min="6" max="6" width="6.28515625" style="40" customWidth="1"/>
  </cols>
  <sheetData>
    <row r="1" spans="1:7" x14ac:dyDescent="0.25">
      <c r="A1" s="112" t="s">
        <v>173</v>
      </c>
      <c r="B1" s="112"/>
      <c r="C1" s="112"/>
      <c r="D1" s="11"/>
      <c r="E1" s="113" t="s">
        <v>174</v>
      </c>
      <c r="F1" s="113"/>
      <c r="G1" s="8"/>
    </row>
    <row r="2" spans="1:7" x14ac:dyDescent="0.25">
      <c r="A2" s="112" t="s">
        <v>175</v>
      </c>
      <c r="B2" s="112"/>
      <c r="C2" s="112"/>
      <c r="D2" s="11"/>
      <c r="E2" s="8"/>
      <c r="F2" s="5"/>
    </row>
    <row r="3" spans="1:7" x14ac:dyDescent="0.25">
      <c r="A3" s="112" t="s">
        <v>176</v>
      </c>
      <c r="B3" s="112"/>
      <c r="C3" s="112"/>
      <c r="D3" s="11"/>
      <c r="E3" s="8"/>
      <c r="F3" s="5"/>
    </row>
    <row r="4" spans="1:7" x14ac:dyDescent="0.25">
      <c r="A4" s="5"/>
      <c r="B4" s="8"/>
      <c r="C4" s="8"/>
      <c r="D4" s="11"/>
      <c r="E4" s="8"/>
      <c r="F4" s="5"/>
    </row>
    <row r="5" spans="1:7" ht="15.75" x14ac:dyDescent="0.25">
      <c r="A5" s="111" t="s">
        <v>158</v>
      </c>
      <c r="B5" s="111"/>
      <c r="C5" s="111"/>
      <c r="D5" s="111"/>
      <c r="E5" s="111"/>
      <c r="F5" s="111"/>
    </row>
    <row r="6" spans="1:7" x14ac:dyDescent="0.25">
      <c r="D6" s="12"/>
    </row>
    <row r="7" spans="1:7" x14ac:dyDescent="0.25">
      <c r="A7" s="43" t="s">
        <v>189</v>
      </c>
      <c r="B7" s="13" t="s">
        <v>190</v>
      </c>
      <c r="C7" s="14" t="s">
        <v>2</v>
      </c>
      <c r="D7" s="15" t="s">
        <v>3</v>
      </c>
      <c r="E7" s="14" t="s">
        <v>4</v>
      </c>
      <c r="F7" s="43" t="s">
        <v>5</v>
      </c>
      <c r="G7" s="88" t="s">
        <v>524</v>
      </c>
    </row>
    <row r="8" spans="1:7" s="60" customFormat="1" ht="21.75" customHeight="1" x14ac:dyDescent="0.25">
      <c r="A8" s="39">
        <v>1</v>
      </c>
      <c r="B8" s="51" t="s">
        <v>6</v>
      </c>
      <c r="C8" s="51" t="s">
        <v>195</v>
      </c>
      <c r="D8" s="64" t="s">
        <v>437</v>
      </c>
      <c r="E8" s="51" t="s">
        <v>196</v>
      </c>
      <c r="F8" s="39" t="s">
        <v>10</v>
      </c>
      <c r="G8" s="77"/>
    </row>
    <row r="9" spans="1:7" s="60" customFormat="1" ht="21.75" customHeight="1" x14ac:dyDescent="0.25">
      <c r="A9" s="39">
        <v>2</v>
      </c>
      <c r="B9" s="51" t="s">
        <v>438</v>
      </c>
      <c r="C9" s="51" t="s">
        <v>22</v>
      </c>
      <c r="D9" s="64" t="s">
        <v>426</v>
      </c>
      <c r="E9" s="51" t="s">
        <v>439</v>
      </c>
      <c r="F9" s="39" t="s">
        <v>14</v>
      </c>
      <c r="G9" s="77"/>
    </row>
    <row r="10" spans="1:7" s="60" customFormat="1" ht="21.75" customHeight="1" x14ac:dyDescent="0.25">
      <c r="A10" s="39">
        <v>3</v>
      </c>
      <c r="B10" s="51" t="s">
        <v>440</v>
      </c>
      <c r="C10" s="51" t="s">
        <v>22</v>
      </c>
      <c r="D10" s="64" t="s">
        <v>441</v>
      </c>
      <c r="E10" s="51" t="s">
        <v>9</v>
      </c>
      <c r="F10" s="39" t="s">
        <v>10</v>
      </c>
      <c r="G10" s="77"/>
    </row>
    <row r="11" spans="1:7" s="60" customFormat="1" ht="21.75" customHeight="1" x14ac:dyDescent="0.25">
      <c r="A11" s="39">
        <v>4</v>
      </c>
      <c r="B11" s="51" t="s">
        <v>504</v>
      </c>
      <c r="C11" s="51" t="s">
        <v>22</v>
      </c>
      <c r="D11" s="65">
        <v>38734</v>
      </c>
      <c r="E11" s="51" t="s">
        <v>505</v>
      </c>
      <c r="F11" s="57" t="s">
        <v>10</v>
      </c>
      <c r="G11" s="77"/>
    </row>
    <row r="12" spans="1:7" s="60" customFormat="1" ht="21.75" customHeight="1" x14ac:dyDescent="0.25">
      <c r="A12" s="39">
        <v>5</v>
      </c>
      <c r="B12" s="51" t="s">
        <v>276</v>
      </c>
      <c r="C12" s="51" t="s">
        <v>22</v>
      </c>
      <c r="D12" s="64" t="s">
        <v>148</v>
      </c>
      <c r="E12" s="51" t="s">
        <v>24</v>
      </c>
      <c r="F12" s="39" t="s">
        <v>10</v>
      </c>
      <c r="G12" s="77"/>
    </row>
    <row r="13" spans="1:7" s="60" customFormat="1" ht="21.75" customHeight="1" x14ac:dyDescent="0.25">
      <c r="A13" s="39">
        <v>6</v>
      </c>
      <c r="B13" s="51" t="s">
        <v>442</v>
      </c>
      <c r="C13" s="51" t="s">
        <v>22</v>
      </c>
      <c r="D13" s="64" t="s">
        <v>443</v>
      </c>
      <c r="E13" s="51" t="s">
        <v>24</v>
      </c>
      <c r="F13" s="39" t="s">
        <v>10</v>
      </c>
      <c r="G13" s="77"/>
    </row>
    <row r="14" spans="1:7" s="60" customFormat="1" ht="21.75" customHeight="1" x14ac:dyDescent="0.25">
      <c r="A14" s="39">
        <v>7</v>
      </c>
      <c r="B14" s="51" t="s">
        <v>444</v>
      </c>
      <c r="C14" s="51" t="s">
        <v>12</v>
      </c>
      <c r="D14" s="64" t="s">
        <v>428</v>
      </c>
      <c r="E14" s="51" t="s">
        <v>18</v>
      </c>
      <c r="F14" s="39" t="s">
        <v>10</v>
      </c>
      <c r="G14" s="77"/>
    </row>
    <row r="15" spans="1:7" s="60" customFormat="1" ht="21.75" customHeight="1" x14ac:dyDescent="0.25">
      <c r="A15" s="39">
        <v>8</v>
      </c>
      <c r="B15" s="51" t="s">
        <v>445</v>
      </c>
      <c r="C15" s="51" t="s">
        <v>12</v>
      </c>
      <c r="D15" s="64" t="s">
        <v>446</v>
      </c>
      <c r="E15" s="51" t="s">
        <v>9</v>
      </c>
      <c r="F15" s="39" t="s">
        <v>10</v>
      </c>
      <c r="G15" s="77"/>
    </row>
    <row r="16" spans="1:7" s="60" customFormat="1" ht="21.75" customHeight="1" x14ac:dyDescent="0.25">
      <c r="A16" s="39">
        <v>9</v>
      </c>
      <c r="B16" s="51" t="s">
        <v>447</v>
      </c>
      <c r="C16" s="51" t="s">
        <v>12</v>
      </c>
      <c r="D16" s="64" t="s">
        <v>448</v>
      </c>
      <c r="E16" s="51" t="s">
        <v>397</v>
      </c>
      <c r="F16" s="39" t="s">
        <v>10</v>
      </c>
      <c r="G16" s="77"/>
    </row>
    <row r="17" spans="1:7" s="60" customFormat="1" ht="21.75" customHeight="1" x14ac:dyDescent="0.25">
      <c r="A17" s="39">
        <v>10</v>
      </c>
      <c r="B17" s="51" t="s">
        <v>449</v>
      </c>
      <c r="C17" s="51" t="s">
        <v>12</v>
      </c>
      <c r="D17" s="64" t="s">
        <v>450</v>
      </c>
      <c r="E17" s="51" t="s">
        <v>451</v>
      </c>
      <c r="F17" s="39" t="s">
        <v>14</v>
      </c>
      <c r="G17" s="77"/>
    </row>
    <row r="18" spans="1:7" s="60" customFormat="1" ht="21.75" customHeight="1" x14ac:dyDescent="0.25">
      <c r="A18" s="39">
        <v>11</v>
      </c>
      <c r="B18" s="51" t="s">
        <v>452</v>
      </c>
      <c r="C18" s="51" t="s">
        <v>12</v>
      </c>
      <c r="D18" s="64" t="s">
        <v>453</v>
      </c>
      <c r="E18" s="51" t="s">
        <v>383</v>
      </c>
      <c r="F18" s="39" t="s">
        <v>14</v>
      </c>
      <c r="G18" s="77"/>
    </row>
    <row r="19" spans="1:7" s="60" customFormat="1" ht="21.75" customHeight="1" x14ac:dyDescent="0.25">
      <c r="A19" s="39">
        <v>12</v>
      </c>
      <c r="B19" s="51" t="s">
        <v>506</v>
      </c>
      <c r="C19" s="51" t="s">
        <v>12</v>
      </c>
      <c r="D19" s="65">
        <v>38335</v>
      </c>
      <c r="E19" s="51" t="s">
        <v>18</v>
      </c>
      <c r="F19" s="57" t="s">
        <v>10</v>
      </c>
      <c r="G19" s="77"/>
    </row>
    <row r="20" spans="1:7" s="60" customFormat="1" ht="21.75" customHeight="1" x14ac:dyDescent="0.25">
      <c r="A20" s="39">
        <v>13</v>
      </c>
      <c r="B20" s="51" t="s">
        <v>454</v>
      </c>
      <c r="C20" s="51" t="s">
        <v>12</v>
      </c>
      <c r="D20" s="64" t="s">
        <v>455</v>
      </c>
      <c r="E20" s="51" t="s">
        <v>18</v>
      </c>
      <c r="F20" s="39" t="s">
        <v>14</v>
      </c>
      <c r="G20" s="77"/>
    </row>
    <row r="21" spans="1:7" s="60" customFormat="1" ht="21.75" customHeight="1" x14ac:dyDescent="0.25">
      <c r="A21" s="39">
        <v>14</v>
      </c>
      <c r="B21" s="51" t="s">
        <v>456</v>
      </c>
      <c r="C21" s="51" t="s">
        <v>12</v>
      </c>
      <c r="D21" s="64">
        <v>37752</v>
      </c>
      <c r="E21" s="51" t="s">
        <v>18</v>
      </c>
      <c r="F21" s="39" t="s">
        <v>14</v>
      </c>
      <c r="G21" s="77"/>
    </row>
    <row r="22" spans="1:7" s="60" customFormat="1" ht="21.75" customHeight="1" x14ac:dyDescent="0.25">
      <c r="A22" s="39">
        <v>15</v>
      </c>
      <c r="B22" s="51" t="s">
        <v>457</v>
      </c>
      <c r="C22" s="51" t="s">
        <v>12</v>
      </c>
      <c r="D22" s="64" t="s">
        <v>229</v>
      </c>
      <c r="E22" s="51" t="s">
        <v>18</v>
      </c>
      <c r="F22" s="39" t="s">
        <v>14</v>
      </c>
      <c r="G22" s="77"/>
    </row>
    <row r="23" spans="1:7" s="60" customFormat="1" ht="21.75" customHeight="1" x14ac:dyDescent="0.25">
      <c r="A23" s="39">
        <v>16</v>
      </c>
      <c r="B23" s="51" t="s">
        <v>458</v>
      </c>
      <c r="C23" s="51" t="s">
        <v>12</v>
      </c>
      <c r="D23" s="64" t="s">
        <v>385</v>
      </c>
      <c r="E23" s="51" t="s">
        <v>9</v>
      </c>
      <c r="F23" s="39" t="s">
        <v>14</v>
      </c>
      <c r="G23" s="77"/>
    </row>
    <row r="24" spans="1:7" s="60" customFormat="1" ht="21.75" customHeight="1" x14ac:dyDescent="0.25">
      <c r="A24" s="39">
        <v>17</v>
      </c>
      <c r="B24" s="51" t="s">
        <v>459</v>
      </c>
      <c r="C24" s="51" t="s">
        <v>12</v>
      </c>
      <c r="D24" s="64" t="s">
        <v>460</v>
      </c>
      <c r="E24" s="51" t="s">
        <v>18</v>
      </c>
      <c r="F24" s="39" t="s">
        <v>10</v>
      </c>
      <c r="G24" s="77"/>
    </row>
    <row r="25" spans="1:7" s="60" customFormat="1" ht="21.75" customHeight="1" x14ac:dyDescent="0.25">
      <c r="A25" s="39">
        <v>18</v>
      </c>
      <c r="B25" s="51" t="s">
        <v>461</v>
      </c>
      <c r="C25" s="51" t="s">
        <v>12</v>
      </c>
      <c r="D25" s="64" t="s">
        <v>55</v>
      </c>
      <c r="E25" s="51" t="s">
        <v>24</v>
      </c>
      <c r="F25" s="39" t="s">
        <v>10</v>
      </c>
      <c r="G25" s="77"/>
    </row>
    <row r="26" spans="1:7" s="60" customFormat="1" ht="21.75" customHeight="1" x14ac:dyDescent="0.25">
      <c r="A26" s="39">
        <v>19</v>
      </c>
      <c r="B26" s="51" t="s">
        <v>462</v>
      </c>
      <c r="C26" s="51" t="s">
        <v>12</v>
      </c>
      <c r="D26" s="64" t="s">
        <v>463</v>
      </c>
      <c r="E26" s="51" t="s">
        <v>383</v>
      </c>
      <c r="F26" s="39" t="s">
        <v>14</v>
      </c>
      <c r="G26" s="77"/>
    </row>
    <row r="27" spans="1:7" s="60" customFormat="1" ht="21.75" customHeight="1" x14ac:dyDescent="0.25">
      <c r="A27" s="39">
        <v>20</v>
      </c>
      <c r="B27" s="51" t="s">
        <v>464</v>
      </c>
      <c r="C27" s="51" t="s">
        <v>12</v>
      </c>
      <c r="D27" s="64" t="s">
        <v>465</v>
      </c>
      <c r="E27" s="51" t="s">
        <v>18</v>
      </c>
      <c r="F27" s="39" t="s">
        <v>14</v>
      </c>
      <c r="G27" s="77"/>
    </row>
    <row r="28" spans="1:7" s="60" customFormat="1" ht="21.75" customHeight="1" x14ac:dyDescent="0.25">
      <c r="A28" s="39">
        <v>21</v>
      </c>
      <c r="B28" s="51" t="s">
        <v>466</v>
      </c>
      <c r="C28" s="51" t="s">
        <v>12</v>
      </c>
      <c r="D28" s="64" t="s">
        <v>467</v>
      </c>
      <c r="E28" s="51" t="s">
        <v>397</v>
      </c>
      <c r="F28" s="39" t="s">
        <v>14</v>
      </c>
      <c r="G28" s="77"/>
    </row>
    <row r="29" spans="1:7" s="60" customFormat="1" ht="21.75" customHeight="1" x14ac:dyDescent="0.25">
      <c r="A29" s="39">
        <v>22</v>
      </c>
      <c r="B29" s="51" t="s">
        <v>468</v>
      </c>
      <c r="C29" s="51" t="s">
        <v>12</v>
      </c>
      <c r="D29" s="64" t="s">
        <v>469</v>
      </c>
      <c r="E29" s="51" t="s">
        <v>18</v>
      </c>
      <c r="F29" s="39" t="s">
        <v>10</v>
      </c>
      <c r="G29" s="77"/>
    </row>
    <row r="30" spans="1:7" s="60" customFormat="1" ht="21.75" customHeight="1" x14ac:dyDescent="0.25">
      <c r="A30" s="39">
        <v>23</v>
      </c>
      <c r="B30" s="51" t="s">
        <v>470</v>
      </c>
      <c r="C30" s="51" t="s">
        <v>12</v>
      </c>
      <c r="D30" s="64" t="s">
        <v>471</v>
      </c>
      <c r="E30" s="51" t="s">
        <v>18</v>
      </c>
      <c r="F30" s="39" t="s">
        <v>14</v>
      </c>
      <c r="G30" s="77"/>
    </row>
    <row r="31" spans="1:7" s="60" customFormat="1" ht="21.75" customHeight="1" x14ac:dyDescent="0.25">
      <c r="A31" s="39">
        <v>24</v>
      </c>
      <c r="B31" s="51" t="s">
        <v>472</v>
      </c>
      <c r="C31" s="51" t="s">
        <v>12</v>
      </c>
      <c r="D31" s="64">
        <v>38629</v>
      </c>
      <c r="E31" s="51" t="s">
        <v>18</v>
      </c>
      <c r="F31" s="39" t="s">
        <v>14</v>
      </c>
      <c r="G31" s="77"/>
    </row>
    <row r="32" spans="1:7" s="60" customFormat="1" ht="21.75" customHeight="1" x14ac:dyDescent="0.25">
      <c r="A32" s="39">
        <v>25</v>
      </c>
      <c r="B32" s="51" t="s">
        <v>473</v>
      </c>
      <c r="C32" s="51" t="s">
        <v>12</v>
      </c>
      <c r="D32" s="64">
        <v>39057</v>
      </c>
      <c r="E32" s="51" t="s">
        <v>24</v>
      </c>
      <c r="F32" s="39" t="s">
        <v>10</v>
      </c>
      <c r="G32" s="77"/>
    </row>
    <row r="33" spans="1:7" s="60" customFormat="1" ht="21.75" customHeight="1" x14ac:dyDescent="0.25">
      <c r="A33" s="39">
        <v>26</v>
      </c>
      <c r="B33" s="51" t="s">
        <v>474</v>
      </c>
      <c r="C33" s="51" t="s">
        <v>12</v>
      </c>
      <c r="D33" s="64" t="s">
        <v>475</v>
      </c>
      <c r="E33" s="51" t="s">
        <v>18</v>
      </c>
      <c r="F33" s="39" t="s">
        <v>14</v>
      </c>
      <c r="G33" s="77"/>
    </row>
    <row r="34" spans="1:7" s="60" customFormat="1" ht="21.75" customHeight="1" x14ac:dyDescent="0.25">
      <c r="A34" s="39">
        <v>27</v>
      </c>
      <c r="B34" s="51" t="s">
        <v>476</v>
      </c>
      <c r="C34" s="51" t="s">
        <v>12</v>
      </c>
      <c r="D34" s="64" t="s">
        <v>477</v>
      </c>
      <c r="E34" s="51" t="s">
        <v>397</v>
      </c>
      <c r="F34" s="39" t="s">
        <v>14</v>
      </c>
      <c r="G34" s="77"/>
    </row>
    <row r="35" spans="1:7" s="60" customFormat="1" ht="21.75" customHeight="1" x14ac:dyDescent="0.25">
      <c r="A35" s="39">
        <v>28</v>
      </c>
      <c r="B35" s="51" t="s">
        <v>478</v>
      </c>
      <c r="C35" s="51" t="s">
        <v>12</v>
      </c>
      <c r="D35" s="64" t="s">
        <v>479</v>
      </c>
      <c r="E35" s="51" t="s">
        <v>9</v>
      </c>
      <c r="F35" s="39" t="s">
        <v>10</v>
      </c>
      <c r="G35" s="77"/>
    </row>
    <row r="36" spans="1:7" s="60" customFormat="1" ht="21.75" customHeight="1" x14ac:dyDescent="0.25">
      <c r="A36" s="39">
        <v>29</v>
      </c>
      <c r="B36" s="51" t="s">
        <v>480</v>
      </c>
      <c r="C36" s="51" t="s">
        <v>12</v>
      </c>
      <c r="D36" s="64" t="s">
        <v>388</v>
      </c>
      <c r="E36" s="51" t="s">
        <v>397</v>
      </c>
      <c r="F36" s="39" t="s">
        <v>10</v>
      </c>
      <c r="G36" s="77"/>
    </row>
    <row r="37" spans="1:7" s="60" customFormat="1" ht="21.75" customHeight="1" x14ac:dyDescent="0.25">
      <c r="A37" s="39">
        <v>30</v>
      </c>
      <c r="B37" s="51" t="s">
        <v>481</v>
      </c>
      <c r="C37" s="51" t="s">
        <v>482</v>
      </c>
      <c r="D37" s="64" t="s">
        <v>483</v>
      </c>
      <c r="E37" s="51" t="s">
        <v>24</v>
      </c>
      <c r="F37" s="39" t="s">
        <v>14</v>
      </c>
      <c r="G37" s="77"/>
    </row>
    <row r="38" spans="1:7" s="60" customFormat="1" ht="21.75" customHeight="1" x14ac:dyDescent="0.25">
      <c r="A38" s="39">
        <v>31</v>
      </c>
      <c r="B38" s="51" t="s">
        <v>484</v>
      </c>
      <c r="C38" s="51" t="s">
        <v>99</v>
      </c>
      <c r="D38" s="64" t="s">
        <v>485</v>
      </c>
      <c r="E38" s="51" t="s">
        <v>24</v>
      </c>
      <c r="F38" s="39" t="s">
        <v>10</v>
      </c>
      <c r="G38" s="77"/>
    </row>
    <row r="39" spans="1:7" s="60" customFormat="1" ht="21.75" customHeight="1" x14ac:dyDescent="0.25">
      <c r="A39" s="39">
        <v>32</v>
      </c>
      <c r="B39" s="51" t="s">
        <v>486</v>
      </c>
      <c r="C39" s="51" t="s">
        <v>16</v>
      </c>
      <c r="D39" s="64">
        <v>39813</v>
      </c>
      <c r="E39" s="51" t="s">
        <v>155</v>
      </c>
      <c r="F39" s="39" t="s">
        <v>10</v>
      </c>
      <c r="G39" s="77"/>
    </row>
    <row r="40" spans="1:7" s="60" customFormat="1" ht="21.75" customHeight="1" x14ac:dyDescent="0.25">
      <c r="A40" s="39">
        <v>33</v>
      </c>
      <c r="B40" s="51" t="s">
        <v>487</v>
      </c>
      <c r="C40" s="51" t="s">
        <v>37</v>
      </c>
      <c r="D40" s="64">
        <v>41489</v>
      </c>
      <c r="E40" s="51" t="s">
        <v>433</v>
      </c>
      <c r="F40" s="39" t="s">
        <v>14</v>
      </c>
      <c r="G40" s="77"/>
    </row>
    <row r="41" spans="1:7" s="60" customFormat="1" ht="21.75" customHeight="1" x14ac:dyDescent="0.25">
      <c r="A41" s="39">
        <v>34</v>
      </c>
      <c r="B41" s="51" t="s">
        <v>488</v>
      </c>
      <c r="C41" s="51" t="s">
        <v>37</v>
      </c>
      <c r="D41" s="64" t="s">
        <v>489</v>
      </c>
      <c r="E41" s="51" t="s">
        <v>24</v>
      </c>
      <c r="F41" s="39" t="s">
        <v>10</v>
      </c>
      <c r="G41" s="77"/>
    </row>
    <row r="42" spans="1:7" s="60" customFormat="1" ht="21.75" customHeight="1" x14ac:dyDescent="0.25">
      <c r="A42" s="39">
        <v>35</v>
      </c>
      <c r="B42" s="51" t="s">
        <v>462</v>
      </c>
      <c r="C42" s="51" t="s">
        <v>37</v>
      </c>
      <c r="D42" s="64">
        <v>38711</v>
      </c>
      <c r="E42" s="51" t="s">
        <v>203</v>
      </c>
      <c r="F42" s="39" t="s">
        <v>14</v>
      </c>
      <c r="G42" s="77"/>
    </row>
    <row r="43" spans="1:7" s="60" customFormat="1" ht="21.75" customHeight="1" x14ac:dyDescent="0.25">
      <c r="A43" s="39">
        <v>36</v>
      </c>
      <c r="B43" s="51" t="s">
        <v>490</v>
      </c>
      <c r="C43" s="51" t="s">
        <v>37</v>
      </c>
      <c r="D43" s="64" t="s">
        <v>491</v>
      </c>
      <c r="E43" s="51" t="s">
        <v>9</v>
      </c>
      <c r="F43" s="39" t="s">
        <v>14</v>
      </c>
      <c r="G43" s="77"/>
    </row>
    <row r="44" spans="1:7" s="60" customFormat="1" ht="21.75" customHeight="1" x14ac:dyDescent="0.25">
      <c r="A44" s="39">
        <v>37</v>
      </c>
      <c r="B44" s="51" t="s">
        <v>499</v>
      </c>
      <c r="C44" s="51" t="s">
        <v>500</v>
      </c>
      <c r="D44" s="65">
        <v>38999</v>
      </c>
      <c r="E44" s="51" t="s">
        <v>501</v>
      </c>
      <c r="F44" s="57" t="s">
        <v>14</v>
      </c>
      <c r="G44" s="77"/>
    </row>
    <row r="45" spans="1:7" s="60" customFormat="1" ht="21.75" customHeight="1" x14ac:dyDescent="0.25">
      <c r="A45" s="39">
        <v>38</v>
      </c>
      <c r="B45" s="51" t="s">
        <v>502</v>
      </c>
      <c r="C45" s="51" t="s">
        <v>320</v>
      </c>
      <c r="D45" s="65">
        <v>38711</v>
      </c>
      <c r="E45" s="51" t="s">
        <v>503</v>
      </c>
      <c r="F45" s="57" t="s">
        <v>14</v>
      </c>
      <c r="G45" s="77"/>
    </row>
    <row r="46" spans="1:7" s="60" customFormat="1" ht="21.75" customHeight="1" x14ac:dyDescent="0.25">
      <c r="A46" s="39">
        <v>39</v>
      </c>
      <c r="B46" s="51" t="s">
        <v>492</v>
      </c>
      <c r="C46" s="51" t="s">
        <v>320</v>
      </c>
      <c r="D46" s="64" t="s">
        <v>493</v>
      </c>
      <c r="E46" s="51" t="s">
        <v>203</v>
      </c>
      <c r="F46" s="39" t="s">
        <v>10</v>
      </c>
      <c r="G46" s="77"/>
    </row>
    <row r="47" spans="1:7" s="60" customFormat="1" ht="21.75" customHeight="1" x14ac:dyDescent="0.25">
      <c r="A47" s="39">
        <v>40</v>
      </c>
      <c r="B47" s="51" t="s">
        <v>494</v>
      </c>
      <c r="C47" s="51" t="s">
        <v>313</v>
      </c>
      <c r="D47" s="64" t="s">
        <v>495</v>
      </c>
      <c r="E47" s="51" t="s">
        <v>451</v>
      </c>
      <c r="F47" s="39" t="s">
        <v>10</v>
      </c>
      <c r="G47" s="77"/>
    </row>
    <row r="48" spans="1:7" s="60" customFormat="1" ht="21.75" customHeight="1" x14ac:dyDescent="0.25">
      <c r="A48" s="39">
        <v>41</v>
      </c>
      <c r="B48" s="51" t="s">
        <v>496</v>
      </c>
      <c r="C48" s="51" t="s">
        <v>497</v>
      </c>
      <c r="D48" s="64">
        <v>37688</v>
      </c>
      <c r="E48" s="51" t="s">
        <v>498</v>
      </c>
      <c r="F48" s="39" t="s">
        <v>14</v>
      </c>
      <c r="G48" s="77"/>
    </row>
    <row r="49" spans="1:6" s="25" customFormat="1" ht="21.75" customHeight="1" x14ac:dyDescent="0.25">
      <c r="A49" s="40"/>
      <c r="D49" s="66"/>
      <c r="F49" s="40"/>
    </row>
    <row r="50" spans="1:6" s="25" customFormat="1" ht="21.75" customHeight="1" x14ac:dyDescent="0.25">
      <c r="A50" s="40"/>
      <c r="D50" s="66"/>
      <c r="F50" s="40"/>
    </row>
    <row r="51" spans="1:6" s="25" customFormat="1" ht="21.75" customHeight="1" x14ac:dyDescent="0.25">
      <c r="A51" s="40"/>
      <c r="D51" s="66"/>
      <c r="F51" s="40"/>
    </row>
  </sheetData>
  <sortState ref="A8:F49">
    <sortCondition ref="C8:C49"/>
  </sortState>
  <mergeCells count="5">
    <mergeCell ref="A1:C1"/>
    <mergeCell ref="A2:C2"/>
    <mergeCell ref="A3:C3"/>
    <mergeCell ref="A5:F5"/>
    <mergeCell ref="E1:F1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1"/>
  <sheetViews>
    <sheetView topLeftCell="A18" workbookViewId="0">
      <selection activeCell="G7" sqref="G7:G33"/>
    </sheetView>
  </sheetViews>
  <sheetFormatPr baseColWidth="10" defaultRowHeight="15" x14ac:dyDescent="0.25"/>
  <cols>
    <col min="1" max="1" width="5.5703125" style="40" customWidth="1"/>
    <col min="2" max="2" width="29.42578125" style="21" customWidth="1"/>
    <col min="3" max="3" width="11.85546875" customWidth="1"/>
    <col min="4" max="4" width="13.42578125" style="4" customWidth="1"/>
    <col min="5" max="5" width="23.5703125" customWidth="1"/>
    <col min="6" max="6" width="6.28515625" style="40" customWidth="1"/>
  </cols>
  <sheetData>
    <row r="1" spans="1:7" x14ac:dyDescent="0.25">
      <c r="A1" s="112" t="s">
        <v>173</v>
      </c>
      <c r="B1" s="112"/>
      <c r="C1" s="112"/>
      <c r="D1" s="17"/>
      <c r="E1" s="113" t="s">
        <v>174</v>
      </c>
      <c r="F1" s="113"/>
      <c r="G1" s="8"/>
    </row>
    <row r="2" spans="1:7" x14ac:dyDescent="0.25">
      <c r="A2" s="112" t="s">
        <v>175</v>
      </c>
      <c r="B2" s="112"/>
      <c r="C2" s="112"/>
      <c r="D2" s="17"/>
      <c r="E2" s="8"/>
      <c r="F2" s="5"/>
    </row>
    <row r="3" spans="1:7" x14ac:dyDescent="0.25">
      <c r="A3" s="112" t="s">
        <v>176</v>
      </c>
      <c r="B3" s="112"/>
      <c r="C3" s="112"/>
      <c r="D3" s="17"/>
      <c r="E3" s="8"/>
      <c r="F3" s="5"/>
    </row>
    <row r="4" spans="1:7" x14ac:dyDescent="0.25">
      <c r="A4" s="5"/>
      <c r="B4" s="19"/>
      <c r="C4" s="8"/>
      <c r="D4" s="17"/>
      <c r="E4" s="8"/>
      <c r="F4" s="5"/>
    </row>
    <row r="5" spans="1:7" ht="15.75" x14ac:dyDescent="0.25">
      <c r="A5" s="111" t="s">
        <v>158</v>
      </c>
      <c r="B5" s="111"/>
      <c r="C5" s="111"/>
      <c r="D5" s="111"/>
      <c r="E5" s="111"/>
      <c r="F5" s="111"/>
    </row>
    <row r="7" spans="1:7" ht="15.75" x14ac:dyDescent="0.25">
      <c r="A7" s="41" t="s">
        <v>189</v>
      </c>
      <c r="B7" s="20" t="s">
        <v>190</v>
      </c>
      <c r="C7" s="10" t="s">
        <v>2</v>
      </c>
      <c r="D7" s="18" t="s">
        <v>3</v>
      </c>
      <c r="E7" s="10" t="s">
        <v>4</v>
      </c>
      <c r="F7" s="41" t="s">
        <v>5</v>
      </c>
      <c r="G7" s="88" t="s">
        <v>524</v>
      </c>
    </row>
    <row r="8" spans="1:7" s="25" customFormat="1" ht="21.75" customHeight="1" x14ac:dyDescent="0.25">
      <c r="A8" s="42">
        <v>1</v>
      </c>
      <c r="B8" s="22" t="s">
        <v>302</v>
      </c>
      <c r="C8" s="22" t="s">
        <v>22</v>
      </c>
      <c r="D8" s="23">
        <v>40001</v>
      </c>
      <c r="E8" s="24" t="s">
        <v>303</v>
      </c>
      <c r="F8" s="56" t="s">
        <v>14</v>
      </c>
      <c r="G8" s="77"/>
    </row>
    <row r="9" spans="1:7" s="25" customFormat="1" ht="21.75" customHeight="1" x14ac:dyDescent="0.25">
      <c r="A9" s="42">
        <v>2</v>
      </c>
      <c r="B9" s="22" t="s">
        <v>306</v>
      </c>
      <c r="C9" s="22" t="s">
        <v>22</v>
      </c>
      <c r="D9" s="23">
        <v>39739</v>
      </c>
      <c r="E9" s="24" t="s">
        <v>293</v>
      </c>
      <c r="F9" s="56" t="s">
        <v>14</v>
      </c>
      <c r="G9" s="77"/>
    </row>
    <row r="10" spans="1:7" s="25" customFormat="1" ht="21.75" customHeight="1" x14ac:dyDescent="0.25">
      <c r="A10" s="42">
        <v>3</v>
      </c>
      <c r="B10" s="22" t="s">
        <v>317</v>
      </c>
      <c r="C10" s="22" t="s">
        <v>22</v>
      </c>
      <c r="D10" s="23">
        <v>39908</v>
      </c>
      <c r="E10" s="24" t="s">
        <v>318</v>
      </c>
      <c r="F10" s="56" t="s">
        <v>10</v>
      </c>
      <c r="G10" s="77"/>
    </row>
    <row r="11" spans="1:7" s="25" customFormat="1" ht="21.75" customHeight="1" x14ac:dyDescent="0.25">
      <c r="A11" s="42">
        <v>4</v>
      </c>
      <c r="B11" s="22" t="s">
        <v>323</v>
      </c>
      <c r="C11" s="22" t="s">
        <v>22</v>
      </c>
      <c r="D11" s="23">
        <v>39505</v>
      </c>
      <c r="E11" s="24" t="s">
        <v>324</v>
      </c>
      <c r="F11" s="56" t="s">
        <v>10</v>
      </c>
      <c r="G11" s="77"/>
    </row>
    <row r="12" spans="1:7" s="25" customFormat="1" ht="21.75" customHeight="1" x14ac:dyDescent="0.25">
      <c r="A12" s="42">
        <v>5</v>
      </c>
      <c r="B12" s="22" t="s">
        <v>294</v>
      </c>
      <c r="C12" s="22" t="s">
        <v>22</v>
      </c>
      <c r="D12" s="23">
        <v>39448</v>
      </c>
      <c r="E12" s="24" t="s">
        <v>295</v>
      </c>
      <c r="F12" s="56" t="s">
        <v>10</v>
      </c>
      <c r="G12" s="77"/>
    </row>
    <row r="13" spans="1:7" s="25" customFormat="1" ht="21.75" customHeight="1" x14ac:dyDescent="0.25">
      <c r="A13" s="42">
        <v>6</v>
      </c>
      <c r="B13" s="22" t="s">
        <v>296</v>
      </c>
      <c r="C13" s="22" t="s">
        <v>22</v>
      </c>
      <c r="D13" s="23">
        <v>39590</v>
      </c>
      <c r="E13" s="24" t="s">
        <v>297</v>
      </c>
      <c r="F13" s="56" t="s">
        <v>14</v>
      </c>
      <c r="G13" s="77"/>
    </row>
    <row r="14" spans="1:7" s="25" customFormat="1" ht="21.75" customHeight="1" x14ac:dyDescent="0.25">
      <c r="A14" s="42">
        <v>7</v>
      </c>
      <c r="B14" s="22" t="s">
        <v>315</v>
      </c>
      <c r="C14" s="22" t="s">
        <v>22</v>
      </c>
      <c r="D14" s="23">
        <v>39448</v>
      </c>
      <c r="E14" s="24" t="s">
        <v>316</v>
      </c>
      <c r="F14" s="56" t="s">
        <v>14</v>
      </c>
      <c r="G14" s="77"/>
    </row>
    <row r="15" spans="1:7" s="25" customFormat="1" ht="21.75" customHeight="1" x14ac:dyDescent="0.25">
      <c r="A15" s="42">
        <v>8</v>
      </c>
      <c r="B15" s="22" t="s">
        <v>308</v>
      </c>
      <c r="C15" s="22" t="s">
        <v>309</v>
      </c>
      <c r="D15" s="23">
        <v>38965</v>
      </c>
      <c r="E15" s="24" t="s">
        <v>300</v>
      </c>
      <c r="F15" s="56" t="s">
        <v>14</v>
      </c>
      <c r="G15" s="77"/>
    </row>
    <row r="16" spans="1:7" s="25" customFormat="1" ht="21.75" customHeight="1" x14ac:dyDescent="0.25">
      <c r="A16" s="42">
        <v>9</v>
      </c>
      <c r="B16" s="22" t="s">
        <v>292</v>
      </c>
      <c r="C16" s="22" t="s">
        <v>12</v>
      </c>
      <c r="D16" s="23">
        <v>40300</v>
      </c>
      <c r="E16" s="24" t="s">
        <v>293</v>
      </c>
      <c r="F16" s="56" t="s">
        <v>10</v>
      </c>
      <c r="G16" s="77"/>
    </row>
    <row r="17" spans="1:7" s="25" customFormat="1" ht="21.75" customHeight="1" x14ac:dyDescent="0.25">
      <c r="A17" s="42">
        <v>10</v>
      </c>
      <c r="B17" s="22" t="s">
        <v>311</v>
      </c>
      <c r="C17" s="22" t="s">
        <v>12</v>
      </c>
      <c r="D17" s="23">
        <v>38618</v>
      </c>
      <c r="E17" s="24" t="s">
        <v>293</v>
      </c>
      <c r="F17" s="56" t="s">
        <v>14</v>
      </c>
      <c r="G17" s="77"/>
    </row>
    <row r="18" spans="1:7" s="25" customFormat="1" ht="21.75" customHeight="1" x14ac:dyDescent="0.25">
      <c r="A18" s="42">
        <v>11</v>
      </c>
      <c r="B18" s="22" t="s">
        <v>325</v>
      </c>
      <c r="C18" s="22" t="s">
        <v>12</v>
      </c>
      <c r="D18" s="23">
        <v>39675</v>
      </c>
      <c r="E18" s="24" t="s">
        <v>293</v>
      </c>
      <c r="F18" s="56" t="s">
        <v>10</v>
      </c>
      <c r="G18" s="77"/>
    </row>
    <row r="19" spans="1:7" s="25" customFormat="1" ht="21.75" customHeight="1" x14ac:dyDescent="0.25">
      <c r="A19" s="42">
        <v>12</v>
      </c>
      <c r="B19" s="22" t="s">
        <v>310</v>
      </c>
      <c r="C19" s="22" t="s">
        <v>12</v>
      </c>
      <c r="D19" s="23">
        <v>38699</v>
      </c>
      <c r="E19" s="24" t="s">
        <v>300</v>
      </c>
      <c r="F19" s="56" t="s">
        <v>10</v>
      </c>
      <c r="G19" s="77"/>
    </row>
    <row r="20" spans="1:7" s="25" customFormat="1" ht="21.75" customHeight="1" x14ac:dyDescent="0.25">
      <c r="A20" s="42">
        <v>13</v>
      </c>
      <c r="B20" s="22" t="s">
        <v>331</v>
      </c>
      <c r="C20" s="22" t="s">
        <v>12</v>
      </c>
      <c r="D20" s="23">
        <v>40039</v>
      </c>
      <c r="E20" s="24" t="s">
        <v>295</v>
      </c>
      <c r="F20" s="56" t="s">
        <v>10</v>
      </c>
      <c r="G20" s="77"/>
    </row>
    <row r="21" spans="1:7" s="25" customFormat="1" ht="21.75" customHeight="1" x14ac:dyDescent="0.25">
      <c r="A21" s="42">
        <v>14</v>
      </c>
      <c r="B21" s="22" t="s">
        <v>298</v>
      </c>
      <c r="C21" s="22" t="s">
        <v>12</v>
      </c>
      <c r="D21" s="23">
        <v>39604</v>
      </c>
      <c r="E21" s="24" t="s">
        <v>293</v>
      </c>
      <c r="F21" s="56" t="s">
        <v>14</v>
      </c>
      <c r="G21" s="77"/>
    </row>
    <row r="22" spans="1:7" s="25" customFormat="1" ht="21.75" customHeight="1" x14ac:dyDescent="0.25">
      <c r="A22" s="42">
        <v>15</v>
      </c>
      <c r="B22" s="22" t="s">
        <v>332</v>
      </c>
      <c r="C22" s="22" t="s">
        <v>12</v>
      </c>
      <c r="D22" s="23">
        <v>39709</v>
      </c>
      <c r="E22" s="24" t="s">
        <v>295</v>
      </c>
      <c r="F22" s="56" t="s">
        <v>14</v>
      </c>
      <c r="G22" s="77"/>
    </row>
    <row r="23" spans="1:7" s="25" customFormat="1" ht="21.75" customHeight="1" x14ac:dyDescent="0.25">
      <c r="A23" s="42">
        <v>16</v>
      </c>
      <c r="B23" s="22" t="s">
        <v>299</v>
      </c>
      <c r="C23" s="22" t="s">
        <v>12</v>
      </c>
      <c r="D23" s="23">
        <v>38718</v>
      </c>
      <c r="E23" s="24" t="s">
        <v>300</v>
      </c>
      <c r="F23" s="56" t="s">
        <v>14</v>
      </c>
      <c r="G23" s="77"/>
    </row>
    <row r="24" spans="1:7" s="25" customFormat="1" ht="21.75" customHeight="1" x14ac:dyDescent="0.25">
      <c r="A24" s="42">
        <v>17</v>
      </c>
      <c r="B24" s="22" t="s">
        <v>304</v>
      </c>
      <c r="C24" s="22" t="s">
        <v>12</v>
      </c>
      <c r="D24" s="23">
        <v>38994</v>
      </c>
      <c r="E24" s="24" t="s">
        <v>305</v>
      </c>
      <c r="F24" s="56" t="s">
        <v>10</v>
      </c>
      <c r="G24" s="77"/>
    </row>
    <row r="25" spans="1:7" s="25" customFormat="1" ht="21.75" customHeight="1" x14ac:dyDescent="0.25">
      <c r="A25" s="42">
        <v>18</v>
      </c>
      <c r="B25" s="22" t="s">
        <v>307</v>
      </c>
      <c r="C25" s="22" t="s">
        <v>12</v>
      </c>
      <c r="D25" s="23">
        <v>38955</v>
      </c>
      <c r="E25" s="24" t="s">
        <v>293</v>
      </c>
      <c r="F25" s="56" t="s">
        <v>14</v>
      </c>
      <c r="G25" s="77"/>
    </row>
    <row r="26" spans="1:7" s="25" customFormat="1" ht="21.75" customHeight="1" x14ac:dyDescent="0.25">
      <c r="A26" s="42">
        <v>19</v>
      </c>
      <c r="B26" s="22" t="s">
        <v>329</v>
      </c>
      <c r="C26" s="22" t="s">
        <v>12</v>
      </c>
      <c r="D26" s="23">
        <v>38439</v>
      </c>
      <c r="E26" s="24" t="s">
        <v>293</v>
      </c>
      <c r="F26" s="56" t="s">
        <v>10</v>
      </c>
      <c r="G26" s="77"/>
    </row>
    <row r="27" spans="1:7" s="25" customFormat="1" ht="21.75" customHeight="1" x14ac:dyDescent="0.25">
      <c r="A27" s="42">
        <v>20</v>
      </c>
      <c r="B27" s="22" t="s">
        <v>333</v>
      </c>
      <c r="C27" s="22" t="s">
        <v>12</v>
      </c>
      <c r="D27" s="23">
        <v>39809</v>
      </c>
      <c r="E27" s="24" t="s">
        <v>293</v>
      </c>
      <c r="F27" s="56" t="s">
        <v>14</v>
      </c>
      <c r="G27" s="77"/>
    </row>
    <row r="28" spans="1:7" s="25" customFormat="1" ht="21.75" customHeight="1" x14ac:dyDescent="0.25">
      <c r="A28" s="42">
        <v>21</v>
      </c>
      <c r="B28" s="22" t="s">
        <v>330</v>
      </c>
      <c r="C28" s="22" t="s">
        <v>12</v>
      </c>
      <c r="D28" s="23">
        <v>40135</v>
      </c>
      <c r="E28" s="24" t="s">
        <v>293</v>
      </c>
      <c r="F28" s="56" t="s">
        <v>10</v>
      </c>
      <c r="G28" s="77"/>
    </row>
    <row r="29" spans="1:7" s="25" customFormat="1" ht="21.75" customHeight="1" x14ac:dyDescent="0.25">
      <c r="A29" s="42">
        <v>22</v>
      </c>
      <c r="B29" s="22" t="s">
        <v>301</v>
      </c>
      <c r="C29" s="22" t="s">
        <v>12</v>
      </c>
      <c r="D29" s="23">
        <v>39395</v>
      </c>
      <c r="E29" s="24" t="s">
        <v>300</v>
      </c>
      <c r="F29" s="56" t="s">
        <v>14</v>
      </c>
      <c r="G29" s="77"/>
    </row>
    <row r="30" spans="1:7" s="25" customFormat="1" ht="21.75" customHeight="1" x14ac:dyDescent="0.25">
      <c r="A30" s="42">
        <v>23</v>
      </c>
      <c r="B30" s="22" t="s">
        <v>326</v>
      </c>
      <c r="C30" s="22" t="s">
        <v>327</v>
      </c>
      <c r="D30" s="23">
        <v>39493</v>
      </c>
      <c r="E30" s="24" t="s">
        <v>328</v>
      </c>
      <c r="F30" s="56" t="s">
        <v>10</v>
      </c>
      <c r="G30" s="77"/>
    </row>
    <row r="31" spans="1:7" s="25" customFormat="1" ht="21.75" customHeight="1" x14ac:dyDescent="0.25">
      <c r="A31" s="42">
        <v>24</v>
      </c>
      <c r="B31" s="22" t="s">
        <v>319</v>
      </c>
      <c r="C31" s="22" t="s">
        <v>320</v>
      </c>
      <c r="D31" s="23">
        <v>39904</v>
      </c>
      <c r="E31" s="24" t="s">
        <v>321</v>
      </c>
      <c r="F31" s="56" t="s">
        <v>10</v>
      </c>
      <c r="G31" s="77"/>
    </row>
    <row r="32" spans="1:7" s="25" customFormat="1" ht="21.75" customHeight="1" x14ac:dyDescent="0.25">
      <c r="A32" s="42">
        <v>25</v>
      </c>
      <c r="B32" s="22" t="s">
        <v>312</v>
      </c>
      <c r="C32" s="22" t="s">
        <v>313</v>
      </c>
      <c r="D32" s="23">
        <v>40068</v>
      </c>
      <c r="E32" s="24" t="s">
        <v>314</v>
      </c>
      <c r="F32" s="56" t="s">
        <v>14</v>
      </c>
      <c r="G32" s="77"/>
    </row>
    <row r="33" spans="1:7" s="25" customFormat="1" ht="21.75" customHeight="1" x14ac:dyDescent="0.25">
      <c r="A33" s="42">
        <v>26</v>
      </c>
      <c r="B33" s="22" t="s">
        <v>322</v>
      </c>
      <c r="C33" s="22" t="s">
        <v>71</v>
      </c>
      <c r="D33" s="23">
        <v>39736</v>
      </c>
      <c r="E33" s="24" t="s">
        <v>293</v>
      </c>
      <c r="F33" s="56" t="s">
        <v>10</v>
      </c>
      <c r="G33" s="77"/>
    </row>
    <row r="34" spans="1:7" s="25" customFormat="1" ht="21.75" customHeight="1" x14ac:dyDescent="0.25">
      <c r="A34" s="40"/>
      <c r="D34" s="40"/>
      <c r="F34" s="40"/>
    </row>
    <row r="35" spans="1:7" s="25" customFormat="1" ht="21.75" customHeight="1" x14ac:dyDescent="0.25">
      <c r="A35" s="40"/>
      <c r="D35" s="40"/>
      <c r="F35" s="40"/>
    </row>
    <row r="36" spans="1:7" s="25" customFormat="1" ht="21.75" customHeight="1" x14ac:dyDescent="0.25">
      <c r="A36" s="40"/>
      <c r="D36" s="40"/>
      <c r="F36" s="40"/>
    </row>
    <row r="37" spans="1:7" s="25" customFormat="1" ht="21.75" customHeight="1" x14ac:dyDescent="0.25">
      <c r="A37" s="40"/>
      <c r="D37" s="40"/>
      <c r="F37" s="40"/>
    </row>
    <row r="38" spans="1:7" s="25" customFormat="1" ht="21.75" customHeight="1" x14ac:dyDescent="0.25">
      <c r="A38" s="40"/>
      <c r="D38" s="40"/>
      <c r="F38" s="40"/>
    </row>
    <row r="39" spans="1:7" s="25" customFormat="1" ht="21.75" customHeight="1" x14ac:dyDescent="0.25">
      <c r="A39" s="40"/>
      <c r="D39" s="40"/>
      <c r="F39" s="40"/>
    </row>
    <row r="40" spans="1:7" s="25" customFormat="1" ht="21.75" customHeight="1" x14ac:dyDescent="0.25">
      <c r="A40" s="40"/>
      <c r="D40" s="40"/>
      <c r="F40" s="40"/>
    </row>
    <row r="41" spans="1:7" s="25" customFormat="1" ht="21.75" customHeight="1" x14ac:dyDescent="0.25">
      <c r="A41" s="40"/>
      <c r="D41" s="40"/>
      <c r="F41" s="40"/>
    </row>
    <row r="42" spans="1:7" s="25" customFormat="1" ht="21.75" customHeight="1" x14ac:dyDescent="0.25">
      <c r="A42" s="40"/>
      <c r="D42" s="40"/>
      <c r="F42" s="40"/>
    </row>
    <row r="43" spans="1:7" s="25" customFormat="1" ht="21.75" customHeight="1" x14ac:dyDescent="0.25">
      <c r="A43" s="40"/>
      <c r="D43" s="40"/>
      <c r="F43" s="40"/>
    </row>
    <row r="44" spans="1:7" s="25" customFormat="1" ht="21.75" customHeight="1" x14ac:dyDescent="0.25">
      <c r="A44" s="40"/>
      <c r="D44" s="40"/>
      <c r="F44" s="40"/>
    </row>
    <row r="45" spans="1:7" s="25" customFormat="1" ht="21.75" customHeight="1" x14ac:dyDescent="0.25">
      <c r="A45" s="40"/>
      <c r="D45" s="40"/>
      <c r="F45" s="40"/>
    </row>
    <row r="46" spans="1:7" s="25" customFormat="1" ht="21.75" customHeight="1" x14ac:dyDescent="0.25">
      <c r="A46" s="40"/>
      <c r="D46" s="40"/>
      <c r="F46" s="40"/>
    </row>
    <row r="47" spans="1:7" s="25" customFormat="1" ht="21.75" customHeight="1" x14ac:dyDescent="0.25">
      <c r="A47" s="40"/>
      <c r="D47" s="40"/>
      <c r="F47" s="40"/>
    </row>
    <row r="48" spans="1:7" s="25" customFormat="1" ht="21.75" customHeight="1" x14ac:dyDescent="0.25">
      <c r="A48" s="40"/>
      <c r="D48" s="40"/>
      <c r="F48" s="40"/>
    </row>
    <row r="49" spans="1:6" s="25" customFormat="1" ht="21.75" customHeight="1" x14ac:dyDescent="0.25">
      <c r="A49" s="40"/>
      <c r="D49" s="40"/>
      <c r="F49" s="40"/>
    </row>
    <row r="50" spans="1:6" s="25" customFormat="1" ht="21.75" customHeight="1" x14ac:dyDescent="0.25">
      <c r="A50" s="40"/>
      <c r="D50" s="40"/>
      <c r="F50" s="40"/>
    </row>
    <row r="51" spans="1:6" s="25" customFormat="1" ht="21.75" customHeight="1" x14ac:dyDescent="0.25">
      <c r="A51" s="40"/>
      <c r="D51" s="40"/>
      <c r="F51" s="40"/>
    </row>
  </sheetData>
  <sortState ref="B8:F33">
    <sortCondition ref="C8:C33"/>
  </sortState>
  <mergeCells count="5">
    <mergeCell ref="A1:C1"/>
    <mergeCell ref="A2:C2"/>
    <mergeCell ref="A3:C3"/>
    <mergeCell ref="A5:F5"/>
    <mergeCell ref="E1:F1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1"/>
  <sheetViews>
    <sheetView topLeftCell="A31" workbookViewId="0">
      <selection activeCell="G33" sqref="G33:G35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4" max="4" width="14.28515625" customWidth="1"/>
    <col min="5" max="5" width="23.5703125" customWidth="1"/>
    <col min="6" max="6" width="6.28515625" style="40" customWidth="1"/>
  </cols>
  <sheetData>
    <row r="1" spans="1:7" x14ac:dyDescent="0.25">
      <c r="A1" s="112" t="s">
        <v>173</v>
      </c>
      <c r="B1" s="112"/>
      <c r="C1" s="112"/>
      <c r="D1" s="17"/>
      <c r="E1" s="113" t="s">
        <v>174</v>
      </c>
      <c r="F1" s="113"/>
      <c r="G1" s="8"/>
    </row>
    <row r="2" spans="1:7" x14ac:dyDescent="0.25">
      <c r="A2" s="112" t="s">
        <v>175</v>
      </c>
      <c r="B2" s="112"/>
      <c r="C2" s="112"/>
      <c r="D2" s="17"/>
      <c r="E2" s="8"/>
      <c r="F2" s="5"/>
    </row>
    <row r="3" spans="1:7" x14ac:dyDescent="0.25">
      <c r="A3" s="112" t="s">
        <v>176</v>
      </c>
      <c r="B3" s="112"/>
      <c r="C3" s="112"/>
      <c r="D3" s="17"/>
      <c r="E3" s="8"/>
      <c r="F3" s="5"/>
    </row>
    <row r="4" spans="1:7" x14ac:dyDescent="0.25">
      <c r="A4" s="5"/>
      <c r="B4" s="19"/>
      <c r="C4" s="8"/>
      <c r="D4" s="17"/>
      <c r="E4" s="8"/>
      <c r="F4" s="5"/>
    </row>
    <row r="5" spans="1:7" ht="15.75" x14ac:dyDescent="0.25">
      <c r="A5" s="111" t="s">
        <v>158</v>
      </c>
      <c r="B5" s="111"/>
      <c r="C5" s="111"/>
      <c r="D5" s="111"/>
      <c r="E5" s="111"/>
      <c r="F5" s="111"/>
    </row>
    <row r="7" spans="1:7" ht="15.75" x14ac:dyDescent="0.25">
      <c r="A7" s="41" t="s">
        <v>189</v>
      </c>
      <c r="B7" s="20" t="s">
        <v>190</v>
      </c>
      <c r="C7" s="10" t="s">
        <v>2</v>
      </c>
      <c r="D7" s="18" t="s">
        <v>3</v>
      </c>
      <c r="E7" s="10" t="s">
        <v>4</v>
      </c>
      <c r="F7" s="41" t="s">
        <v>5</v>
      </c>
      <c r="G7" s="88" t="s">
        <v>524</v>
      </c>
    </row>
    <row r="8" spans="1:7" s="25" customFormat="1" ht="21.75" customHeight="1" x14ac:dyDescent="0.25">
      <c r="A8" s="42">
        <v>1</v>
      </c>
      <c r="B8" s="62" t="s">
        <v>345</v>
      </c>
      <c r="C8" s="62" t="s">
        <v>346</v>
      </c>
      <c r="D8" s="63">
        <v>39964</v>
      </c>
      <c r="E8" s="34" t="s">
        <v>293</v>
      </c>
      <c r="F8" s="42" t="s">
        <v>10</v>
      </c>
      <c r="G8" s="77"/>
    </row>
    <row r="9" spans="1:7" s="25" customFormat="1" ht="21.75" customHeight="1" x14ac:dyDescent="0.25">
      <c r="A9" s="42">
        <v>2</v>
      </c>
      <c r="B9" s="62" t="s">
        <v>350</v>
      </c>
      <c r="C9" s="62" t="s">
        <v>7</v>
      </c>
      <c r="D9" s="63">
        <v>39819</v>
      </c>
      <c r="E9" s="34" t="s">
        <v>295</v>
      </c>
      <c r="F9" s="42" t="s">
        <v>10</v>
      </c>
      <c r="G9" s="77"/>
    </row>
    <row r="10" spans="1:7" s="25" customFormat="1" ht="21.75" customHeight="1" x14ac:dyDescent="0.25">
      <c r="A10" s="42">
        <v>3</v>
      </c>
      <c r="B10" s="62" t="s">
        <v>349</v>
      </c>
      <c r="C10" s="62" t="s">
        <v>7</v>
      </c>
      <c r="D10" s="63">
        <v>39740</v>
      </c>
      <c r="E10" s="34" t="s">
        <v>295</v>
      </c>
      <c r="F10" s="42" t="s">
        <v>14</v>
      </c>
      <c r="G10" s="77"/>
    </row>
    <row r="11" spans="1:7" s="25" customFormat="1" ht="21.75" customHeight="1" x14ac:dyDescent="0.25">
      <c r="A11" s="42">
        <v>4</v>
      </c>
      <c r="B11" s="62" t="s">
        <v>357</v>
      </c>
      <c r="C11" s="62" t="s">
        <v>22</v>
      </c>
      <c r="D11" s="63">
        <v>39222</v>
      </c>
      <c r="E11" s="34" t="s">
        <v>324</v>
      </c>
      <c r="F11" s="42" t="s">
        <v>10</v>
      </c>
      <c r="G11" s="77"/>
    </row>
    <row r="12" spans="1:7" s="25" customFormat="1" ht="21.75" customHeight="1" x14ac:dyDescent="0.25">
      <c r="A12" s="42">
        <v>5</v>
      </c>
      <c r="B12" s="62" t="s">
        <v>363</v>
      </c>
      <c r="C12" s="62" t="s">
        <v>22</v>
      </c>
      <c r="D12" s="63">
        <v>39626</v>
      </c>
      <c r="E12" s="34" t="s">
        <v>324</v>
      </c>
      <c r="F12" s="42" t="s">
        <v>10</v>
      </c>
      <c r="G12" s="77"/>
    </row>
    <row r="13" spans="1:7" s="25" customFormat="1" ht="21.75" customHeight="1" x14ac:dyDescent="0.25">
      <c r="A13" s="42">
        <v>6</v>
      </c>
      <c r="B13" s="62" t="s">
        <v>341</v>
      </c>
      <c r="C13" s="62" t="s">
        <v>22</v>
      </c>
      <c r="D13" s="63">
        <v>39741</v>
      </c>
      <c r="E13" s="34" t="s">
        <v>342</v>
      </c>
      <c r="F13" s="42" t="s">
        <v>14</v>
      </c>
      <c r="G13" s="77"/>
    </row>
    <row r="14" spans="1:7" s="25" customFormat="1" ht="21.75" customHeight="1" x14ac:dyDescent="0.25">
      <c r="A14" s="42">
        <v>7</v>
      </c>
      <c r="B14" s="62" t="s">
        <v>362</v>
      </c>
      <c r="C14" s="62" t="s">
        <v>22</v>
      </c>
      <c r="D14" s="63">
        <v>39814</v>
      </c>
      <c r="E14" s="34" t="s">
        <v>328</v>
      </c>
      <c r="F14" s="42" t="s">
        <v>14</v>
      </c>
      <c r="G14" s="77"/>
    </row>
    <row r="15" spans="1:7" s="25" customFormat="1" ht="21.75" customHeight="1" x14ac:dyDescent="0.25">
      <c r="A15" s="42">
        <v>8</v>
      </c>
      <c r="B15" s="62" t="s">
        <v>336</v>
      </c>
      <c r="C15" s="62" t="s">
        <v>22</v>
      </c>
      <c r="D15" s="63">
        <v>38547</v>
      </c>
      <c r="E15" s="34" t="s">
        <v>293</v>
      </c>
      <c r="F15" s="42" t="s">
        <v>14</v>
      </c>
      <c r="G15" s="77"/>
    </row>
    <row r="16" spans="1:7" s="25" customFormat="1" ht="21.75" customHeight="1" x14ac:dyDescent="0.25">
      <c r="A16" s="42">
        <v>9</v>
      </c>
      <c r="B16" s="62" t="s">
        <v>351</v>
      </c>
      <c r="C16" s="62" t="s">
        <v>22</v>
      </c>
      <c r="D16" s="63">
        <v>39557</v>
      </c>
      <c r="E16" s="34" t="s">
        <v>295</v>
      </c>
      <c r="F16" s="42" t="s">
        <v>10</v>
      </c>
      <c r="G16" s="77"/>
    </row>
    <row r="17" spans="1:7" s="25" customFormat="1" ht="21.75" customHeight="1" x14ac:dyDescent="0.25">
      <c r="A17" s="42">
        <v>10</v>
      </c>
      <c r="B17" s="62" t="s">
        <v>356</v>
      </c>
      <c r="C17" s="62" t="s">
        <v>12</v>
      </c>
      <c r="D17" s="63">
        <v>39227</v>
      </c>
      <c r="E17" s="34" t="s">
        <v>293</v>
      </c>
      <c r="F17" s="42" t="s">
        <v>10</v>
      </c>
      <c r="G17" s="77"/>
    </row>
    <row r="18" spans="1:7" s="25" customFormat="1" ht="21.75" customHeight="1" x14ac:dyDescent="0.25">
      <c r="A18" s="42">
        <v>11</v>
      </c>
      <c r="B18" s="62" t="s">
        <v>347</v>
      </c>
      <c r="C18" s="62" t="s">
        <v>12</v>
      </c>
      <c r="D18" s="63">
        <v>39915</v>
      </c>
      <c r="E18" s="34" t="s">
        <v>300</v>
      </c>
      <c r="F18" s="42" t="s">
        <v>10</v>
      </c>
      <c r="G18" s="77"/>
    </row>
    <row r="19" spans="1:7" s="25" customFormat="1" ht="21.75" customHeight="1" x14ac:dyDescent="0.25">
      <c r="A19" s="42">
        <v>12</v>
      </c>
      <c r="B19" s="62" t="s">
        <v>366</v>
      </c>
      <c r="C19" s="62" t="s">
        <v>12</v>
      </c>
      <c r="D19" s="63">
        <v>40303</v>
      </c>
      <c r="E19" s="34" t="s">
        <v>324</v>
      </c>
      <c r="F19" s="42" t="s">
        <v>10</v>
      </c>
      <c r="G19" s="77"/>
    </row>
    <row r="20" spans="1:7" s="25" customFormat="1" ht="21.75" customHeight="1" x14ac:dyDescent="0.25">
      <c r="A20" s="42">
        <v>13</v>
      </c>
      <c r="B20" s="62" t="s">
        <v>361</v>
      </c>
      <c r="C20" s="62" t="s">
        <v>12</v>
      </c>
      <c r="D20" s="63">
        <v>39846</v>
      </c>
      <c r="E20" s="34" t="s">
        <v>324</v>
      </c>
      <c r="F20" s="42" t="s">
        <v>14</v>
      </c>
      <c r="G20" s="77"/>
    </row>
    <row r="21" spans="1:7" s="25" customFormat="1" ht="21.75" customHeight="1" x14ac:dyDescent="0.25">
      <c r="A21" s="42">
        <v>14</v>
      </c>
      <c r="B21" s="62" t="s">
        <v>348</v>
      </c>
      <c r="C21" s="62" t="s">
        <v>12</v>
      </c>
      <c r="D21" s="63">
        <v>39683</v>
      </c>
      <c r="E21" s="34" t="s">
        <v>293</v>
      </c>
      <c r="F21" s="42" t="s">
        <v>14</v>
      </c>
      <c r="G21" s="77"/>
    </row>
    <row r="22" spans="1:7" s="25" customFormat="1" ht="21.75" customHeight="1" x14ac:dyDescent="0.25">
      <c r="A22" s="42">
        <v>15</v>
      </c>
      <c r="B22" s="62" t="s">
        <v>338</v>
      </c>
      <c r="C22" s="62" t="s">
        <v>12</v>
      </c>
      <c r="D22" s="63">
        <v>39323</v>
      </c>
      <c r="E22" s="34" t="s">
        <v>293</v>
      </c>
      <c r="F22" s="42" t="s">
        <v>14</v>
      </c>
      <c r="G22" s="77"/>
    </row>
    <row r="23" spans="1:7" s="25" customFormat="1" ht="21.75" customHeight="1" x14ac:dyDescent="0.25">
      <c r="A23" s="42">
        <v>16</v>
      </c>
      <c r="B23" s="62" t="s">
        <v>364</v>
      </c>
      <c r="C23" s="62" t="s">
        <v>12</v>
      </c>
      <c r="D23" s="63">
        <v>39549</v>
      </c>
      <c r="E23" s="34" t="s">
        <v>295</v>
      </c>
      <c r="F23" s="42" t="s">
        <v>10</v>
      </c>
      <c r="G23" s="77"/>
    </row>
    <row r="24" spans="1:7" s="25" customFormat="1" ht="21.75" customHeight="1" x14ac:dyDescent="0.25">
      <c r="A24" s="42">
        <v>17</v>
      </c>
      <c r="B24" s="62" t="s">
        <v>354</v>
      </c>
      <c r="C24" s="62" t="s">
        <v>12</v>
      </c>
      <c r="D24" s="63">
        <v>38544</v>
      </c>
      <c r="E24" s="34" t="s">
        <v>355</v>
      </c>
      <c r="F24" s="42" t="s">
        <v>10</v>
      </c>
      <c r="G24" s="77"/>
    </row>
    <row r="25" spans="1:7" s="25" customFormat="1" ht="21.75" customHeight="1" x14ac:dyDescent="0.25">
      <c r="A25" s="42">
        <v>18</v>
      </c>
      <c r="B25" s="62" t="s">
        <v>334</v>
      </c>
      <c r="C25" s="62" t="s">
        <v>12</v>
      </c>
      <c r="D25" s="63">
        <v>38910</v>
      </c>
      <c r="E25" s="34" t="s">
        <v>293</v>
      </c>
      <c r="F25" s="42" t="s">
        <v>10</v>
      </c>
      <c r="G25" s="77"/>
    </row>
    <row r="26" spans="1:7" s="25" customFormat="1" ht="21.75" customHeight="1" x14ac:dyDescent="0.25">
      <c r="A26" s="42">
        <v>19</v>
      </c>
      <c r="B26" s="62" t="s">
        <v>335</v>
      </c>
      <c r="C26" s="62" t="s">
        <v>12</v>
      </c>
      <c r="D26" s="63">
        <v>39938</v>
      </c>
      <c r="E26" s="34" t="s">
        <v>300</v>
      </c>
      <c r="F26" s="42" t="s">
        <v>14</v>
      </c>
      <c r="G26" s="77"/>
    </row>
    <row r="27" spans="1:7" s="25" customFormat="1" ht="21.75" customHeight="1" x14ac:dyDescent="0.25">
      <c r="A27" s="42">
        <v>20</v>
      </c>
      <c r="B27" s="62" t="s">
        <v>337</v>
      </c>
      <c r="C27" s="62" t="s">
        <v>12</v>
      </c>
      <c r="D27" s="63">
        <v>39768</v>
      </c>
      <c r="E27" s="34" t="s">
        <v>300</v>
      </c>
      <c r="F27" s="42" t="s">
        <v>14</v>
      </c>
      <c r="G27" s="77"/>
    </row>
    <row r="28" spans="1:7" s="25" customFormat="1" ht="21.75" customHeight="1" x14ac:dyDescent="0.25">
      <c r="A28" s="42">
        <v>21</v>
      </c>
      <c r="B28" s="62" t="s">
        <v>339</v>
      </c>
      <c r="C28" s="62" t="s">
        <v>12</v>
      </c>
      <c r="D28" s="63">
        <v>38629</v>
      </c>
      <c r="E28" s="34" t="s">
        <v>293</v>
      </c>
      <c r="F28" s="42" t="s">
        <v>14</v>
      </c>
      <c r="G28" s="77"/>
    </row>
    <row r="29" spans="1:7" s="25" customFormat="1" ht="21.75" customHeight="1" x14ac:dyDescent="0.25">
      <c r="A29" s="42">
        <v>22</v>
      </c>
      <c r="B29" s="62" t="s">
        <v>352</v>
      </c>
      <c r="C29" s="62" t="s">
        <v>12</v>
      </c>
      <c r="D29" s="63">
        <v>39293</v>
      </c>
      <c r="E29" s="34" t="s">
        <v>353</v>
      </c>
      <c r="F29" s="42" t="s">
        <v>10</v>
      </c>
      <c r="G29" s="77"/>
    </row>
    <row r="30" spans="1:7" s="25" customFormat="1" ht="21.75" customHeight="1" x14ac:dyDescent="0.25">
      <c r="A30" s="42">
        <v>23</v>
      </c>
      <c r="B30" s="62" t="s">
        <v>344</v>
      </c>
      <c r="C30" s="62" t="s">
        <v>12</v>
      </c>
      <c r="D30" s="63">
        <v>38682</v>
      </c>
      <c r="E30" s="34" t="s">
        <v>293</v>
      </c>
      <c r="F30" s="42" t="s">
        <v>10</v>
      </c>
      <c r="G30" s="77"/>
    </row>
    <row r="31" spans="1:7" s="25" customFormat="1" ht="21.75" customHeight="1" x14ac:dyDescent="0.25">
      <c r="A31" s="42">
        <v>24</v>
      </c>
      <c r="B31" s="62" t="s">
        <v>358</v>
      </c>
      <c r="C31" s="62" t="s">
        <v>99</v>
      </c>
      <c r="D31" s="63">
        <v>39770</v>
      </c>
      <c r="E31" s="34" t="s">
        <v>324</v>
      </c>
      <c r="F31" s="42" t="s">
        <v>10</v>
      </c>
      <c r="G31" s="77"/>
    </row>
    <row r="32" spans="1:7" s="25" customFormat="1" ht="21.75" customHeight="1" x14ac:dyDescent="0.25">
      <c r="A32" s="42">
        <v>25</v>
      </c>
      <c r="B32" s="62" t="s">
        <v>365</v>
      </c>
      <c r="C32" s="62" t="s">
        <v>99</v>
      </c>
      <c r="D32" s="63">
        <v>39858</v>
      </c>
      <c r="E32" s="34" t="s">
        <v>324</v>
      </c>
      <c r="F32" s="42" t="s">
        <v>14</v>
      </c>
      <c r="G32" s="77"/>
    </row>
    <row r="33" spans="1:7" s="25" customFormat="1" ht="21.75" customHeight="1" x14ac:dyDescent="0.25">
      <c r="A33" s="42">
        <v>26</v>
      </c>
      <c r="B33" s="62" t="s">
        <v>340</v>
      </c>
      <c r="C33" s="62" t="s">
        <v>37</v>
      </c>
      <c r="D33" s="63">
        <v>39739</v>
      </c>
      <c r="E33" s="34" t="s">
        <v>305</v>
      </c>
      <c r="F33" s="42" t="s">
        <v>14</v>
      </c>
      <c r="G33" s="77"/>
    </row>
    <row r="34" spans="1:7" s="25" customFormat="1" ht="21.75" customHeight="1" x14ac:dyDescent="0.25">
      <c r="A34" s="42">
        <v>27</v>
      </c>
      <c r="B34" s="62" t="s">
        <v>343</v>
      </c>
      <c r="C34" s="62" t="s">
        <v>37</v>
      </c>
      <c r="D34" s="63">
        <v>38043</v>
      </c>
      <c r="E34" s="34" t="s">
        <v>328</v>
      </c>
      <c r="F34" s="42" t="s">
        <v>10</v>
      </c>
      <c r="G34" s="77"/>
    </row>
    <row r="35" spans="1:7" s="25" customFormat="1" ht="21.75" customHeight="1" x14ac:dyDescent="0.25">
      <c r="A35" s="42">
        <v>28</v>
      </c>
      <c r="B35" s="62" t="s">
        <v>359</v>
      </c>
      <c r="C35" s="62" t="s">
        <v>313</v>
      </c>
      <c r="D35" s="63">
        <v>39477</v>
      </c>
      <c r="E35" s="34" t="s">
        <v>360</v>
      </c>
      <c r="F35" s="42" t="s">
        <v>10</v>
      </c>
      <c r="G35" s="77"/>
    </row>
    <row r="36" spans="1:7" s="25" customFormat="1" ht="21.75" customHeight="1" x14ac:dyDescent="0.25">
      <c r="A36" s="40"/>
      <c r="F36" s="40"/>
    </row>
    <row r="37" spans="1:7" s="25" customFormat="1" ht="21.75" customHeight="1" x14ac:dyDescent="0.25">
      <c r="A37" s="40"/>
      <c r="F37" s="40"/>
    </row>
    <row r="38" spans="1:7" s="25" customFormat="1" ht="21.75" customHeight="1" x14ac:dyDescent="0.25">
      <c r="A38" s="40"/>
      <c r="F38" s="40"/>
    </row>
    <row r="39" spans="1:7" s="25" customFormat="1" ht="21.75" customHeight="1" x14ac:dyDescent="0.25">
      <c r="A39" s="40"/>
      <c r="F39" s="40"/>
    </row>
    <row r="40" spans="1:7" s="25" customFormat="1" ht="21.75" customHeight="1" x14ac:dyDescent="0.25">
      <c r="A40" s="40"/>
      <c r="F40" s="40"/>
    </row>
    <row r="41" spans="1:7" s="25" customFormat="1" ht="21.75" customHeight="1" x14ac:dyDescent="0.25">
      <c r="A41" s="40"/>
      <c r="F41" s="40"/>
    </row>
    <row r="42" spans="1:7" s="25" customFormat="1" ht="21.75" customHeight="1" x14ac:dyDescent="0.25">
      <c r="A42" s="40"/>
      <c r="F42" s="40"/>
    </row>
    <row r="43" spans="1:7" s="25" customFormat="1" ht="21.75" customHeight="1" x14ac:dyDescent="0.25">
      <c r="A43" s="40"/>
      <c r="F43" s="40"/>
    </row>
    <row r="44" spans="1:7" s="25" customFormat="1" ht="21.75" customHeight="1" x14ac:dyDescent="0.25">
      <c r="A44" s="40"/>
      <c r="F44" s="40"/>
    </row>
    <row r="45" spans="1:7" s="25" customFormat="1" ht="21.75" customHeight="1" x14ac:dyDescent="0.25">
      <c r="A45" s="40"/>
      <c r="F45" s="40"/>
    </row>
    <row r="46" spans="1:7" s="25" customFormat="1" ht="21.75" customHeight="1" x14ac:dyDescent="0.25">
      <c r="A46" s="40"/>
      <c r="F46" s="40"/>
    </row>
    <row r="47" spans="1:7" s="25" customFormat="1" ht="21.75" customHeight="1" x14ac:dyDescent="0.25">
      <c r="A47" s="40"/>
      <c r="F47" s="40"/>
    </row>
    <row r="48" spans="1:7" s="25" customFormat="1" ht="21.75" customHeight="1" x14ac:dyDescent="0.25">
      <c r="A48" s="40"/>
      <c r="F48" s="40"/>
    </row>
    <row r="49" spans="1:6" s="25" customFormat="1" ht="21.75" customHeight="1" x14ac:dyDescent="0.25">
      <c r="A49" s="40"/>
      <c r="F49" s="40"/>
    </row>
    <row r="50" spans="1:6" s="25" customFormat="1" ht="21.75" customHeight="1" x14ac:dyDescent="0.25">
      <c r="A50" s="40"/>
      <c r="F50" s="40"/>
    </row>
    <row r="51" spans="1:6" s="25" customFormat="1" ht="21.75" customHeight="1" x14ac:dyDescent="0.25">
      <c r="A51" s="40"/>
      <c r="F51" s="40"/>
    </row>
  </sheetData>
  <sortState ref="A8:F35">
    <sortCondition ref="C8:C35"/>
  </sortState>
  <mergeCells count="5">
    <mergeCell ref="A1:C1"/>
    <mergeCell ref="A2:C2"/>
    <mergeCell ref="A3:C3"/>
    <mergeCell ref="A5:F5"/>
    <mergeCell ref="E1:F1"/>
  </mergeCells>
  <pageMargins left="0.7" right="0.49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28"/>
  <sheetViews>
    <sheetView tabSelected="1" zoomScaleNormal="100" workbookViewId="0"/>
  </sheetViews>
  <sheetFormatPr baseColWidth="10" defaultRowHeight="15" x14ac:dyDescent="0.25"/>
  <cols>
    <col min="1" max="1" width="0.42578125" customWidth="1"/>
    <col min="2" max="2" width="3" customWidth="1"/>
    <col min="3" max="3" width="17.7109375" customWidth="1"/>
    <col min="4" max="10" width="7" customWidth="1"/>
    <col min="11" max="12" width="1.7109375" customWidth="1"/>
    <col min="13" max="13" width="3" customWidth="1"/>
    <col min="14" max="14" width="17.7109375" customWidth="1"/>
    <col min="15" max="21" width="7" customWidth="1"/>
  </cols>
  <sheetData>
    <row r="1" spans="1:21" ht="15.75" thickBot="1" x14ac:dyDescent="0.3">
      <c r="A1" s="79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</row>
    <row r="2" spans="1:21" ht="28.5" customHeight="1" thickBot="1" x14ac:dyDescent="0.3">
      <c r="A2" s="79"/>
      <c r="B2" s="79"/>
      <c r="C2" s="79"/>
      <c r="D2" s="79"/>
      <c r="E2" s="79"/>
      <c r="F2" s="118" t="s">
        <v>528</v>
      </c>
      <c r="G2" s="119"/>
      <c r="H2" s="80">
        <v>1</v>
      </c>
      <c r="I2" s="79"/>
      <c r="J2" s="79"/>
      <c r="K2" s="79"/>
      <c r="L2" s="79"/>
      <c r="M2" s="79"/>
      <c r="N2" s="81"/>
      <c r="O2" s="117" t="s">
        <v>527</v>
      </c>
      <c r="P2" s="117"/>
      <c r="Q2" s="117"/>
      <c r="R2" s="117"/>
      <c r="S2" s="79"/>
      <c r="T2" s="79"/>
      <c r="U2" s="79"/>
    </row>
    <row r="3" spans="1:21" ht="16.5" thickBot="1" x14ac:dyDescent="0.3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87" t="s">
        <v>526</v>
      </c>
      <c r="P3" s="78">
        <v>1</v>
      </c>
      <c r="Q3" s="87" t="s">
        <v>525</v>
      </c>
      <c r="R3" s="78">
        <v>2</v>
      </c>
      <c r="S3" s="79"/>
      <c r="T3" s="79"/>
      <c r="U3" s="79"/>
    </row>
    <row r="4" spans="1:21" x14ac:dyDescent="0.2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</row>
    <row r="5" spans="1:21" s="82" customFormat="1" ht="6.75" customHeight="1" x14ac:dyDescent="0.25">
      <c r="B5" s="89"/>
      <c r="C5" s="89"/>
      <c r="D5" s="89"/>
      <c r="E5" s="89"/>
      <c r="F5" s="89"/>
      <c r="G5" s="89"/>
      <c r="H5" s="89"/>
      <c r="I5" s="89"/>
      <c r="J5" s="89"/>
      <c r="K5" s="89"/>
      <c r="L5" s="102"/>
      <c r="M5" s="89"/>
      <c r="N5" s="89"/>
      <c r="O5" s="89"/>
      <c r="P5" s="89"/>
      <c r="Q5" s="89"/>
      <c r="R5" s="89"/>
      <c r="S5" s="89"/>
      <c r="T5" s="89"/>
      <c r="U5" s="89"/>
    </row>
    <row r="6" spans="1:21" ht="16.5" customHeight="1" x14ac:dyDescent="0.25">
      <c r="B6" s="90" t="s">
        <v>173</v>
      </c>
      <c r="C6" s="89"/>
      <c r="D6" s="90"/>
      <c r="E6" s="91"/>
      <c r="F6" s="92"/>
      <c r="G6" s="92"/>
      <c r="H6" s="93" t="s">
        <v>515</v>
      </c>
      <c r="I6" s="90"/>
      <c r="J6" s="92"/>
      <c r="K6" s="92"/>
      <c r="L6" s="102"/>
      <c r="M6" s="90" t="s">
        <v>173</v>
      </c>
      <c r="N6" s="89"/>
      <c r="O6" s="90"/>
      <c r="P6" s="91"/>
      <c r="Q6" s="92"/>
      <c r="R6" s="92"/>
      <c r="S6" s="93" t="s">
        <v>515</v>
      </c>
      <c r="T6" s="90"/>
      <c r="U6" s="92"/>
    </row>
    <row r="7" spans="1:21" ht="16.5" customHeight="1" x14ac:dyDescent="0.25">
      <c r="B7" s="90" t="s">
        <v>175</v>
      </c>
      <c r="C7" s="89"/>
      <c r="D7" s="90"/>
      <c r="E7" s="91"/>
      <c r="F7" s="94"/>
      <c r="G7" s="91"/>
      <c r="H7" s="95" t="s">
        <v>516</v>
      </c>
      <c r="I7" s="93" t="str">
        <f>Top!E2</f>
        <v>3ème B</v>
      </c>
      <c r="J7" s="92"/>
      <c r="K7" s="92"/>
      <c r="L7" s="102"/>
      <c r="M7" s="90" t="s">
        <v>175</v>
      </c>
      <c r="N7" s="89"/>
      <c r="O7" s="90"/>
      <c r="P7" s="91"/>
      <c r="Q7" s="94"/>
      <c r="R7" s="91"/>
      <c r="S7" s="95" t="s">
        <v>516</v>
      </c>
      <c r="T7" s="93" t="str">
        <f>Top!E2</f>
        <v>3ème B</v>
      </c>
      <c r="U7" s="92"/>
    </row>
    <row r="8" spans="1:21" ht="16.5" customHeight="1" x14ac:dyDescent="0.25">
      <c r="B8" s="90" t="s">
        <v>176</v>
      </c>
      <c r="C8" s="89"/>
      <c r="D8" s="90"/>
      <c r="E8" s="91"/>
      <c r="F8" s="94"/>
      <c r="G8" s="91"/>
      <c r="H8" s="96"/>
      <c r="I8" s="92"/>
      <c r="J8" s="92"/>
      <c r="K8" s="92"/>
      <c r="L8" s="102"/>
      <c r="M8" s="90" t="s">
        <v>176</v>
      </c>
      <c r="N8" s="89"/>
      <c r="O8" s="90"/>
      <c r="P8" s="91"/>
      <c r="Q8" s="94"/>
      <c r="R8" s="91"/>
      <c r="S8" s="96"/>
      <c r="T8" s="92"/>
      <c r="U8" s="92"/>
    </row>
    <row r="9" spans="1:21" x14ac:dyDescent="0.25">
      <c r="B9" s="89"/>
      <c r="C9" s="92"/>
      <c r="D9" s="92"/>
      <c r="E9" s="92"/>
      <c r="F9" s="92"/>
      <c r="G9" s="92"/>
      <c r="H9" s="92"/>
      <c r="I9" s="92"/>
      <c r="J9" s="92"/>
      <c r="K9" s="92"/>
      <c r="L9" s="102"/>
      <c r="M9" s="92"/>
      <c r="N9" s="92"/>
      <c r="O9" s="92"/>
      <c r="P9" s="92"/>
      <c r="Q9" s="92"/>
      <c r="R9" s="92"/>
      <c r="S9" s="92"/>
      <c r="T9" s="92"/>
      <c r="U9" s="92"/>
    </row>
    <row r="10" spans="1:21" s="25" customFormat="1" ht="21.75" customHeight="1" x14ac:dyDescent="0.25">
      <c r="B10" s="92"/>
      <c r="C10" s="96" t="s">
        <v>540</v>
      </c>
      <c r="D10" s="120" t="str">
        <f>VLOOKUP(H2,Top!A8:G77,2,FALSE)&amp;" "&amp;VLOOKUP(H2,Top!A8:G77,3,FALSE)</f>
        <v>INESSE BADJI</v>
      </c>
      <c r="E10" s="120"/>
      <c r="F10" s="120"/>
      <c r="G10" s="120"/>
      <c r="H10" s="120"/>
      <c r="I10" s="120"/>
      <c r="J10" s="120"/>
      <c r="K10" s="92"/>
      <c r="L10" s="102"/>
      <c r="M10" s="92"/>
      <c r="N10" s="96" t="s">
        <v>540</v>
      </c>
      <c r="O10" s="120" t="str">
        <f>VLOOKUP(H2,Top!A8:G77,2,FALSE)&amp;" "&amp;VLOOKUP(H2,Top!A8:G77,3,FALSE)</f>
        <v>INESSE BADJI</v>
      </c>
      <c r="P10" s="120"/>
      <c r="Q10" s="120"/>
      <c r="R10" s="120"/>
      <c r="S10" s="120"/>
      <c r="T10" s="120"/>
      <c r="U10" s="120"/>
    </row>
    <row r="11" spans="1:21" s="25" customFormat="1" ht="21.75" customHeight="1" x14ac:dyDescent="0.25">
      <c r="B11" s="92"/>
      <c r="C11" s="92" t="s">
        <v>519</v>
      </c>
      <c r="D11" s="92"/>
      <c r="E11" s="120" t="str">
        <f>VLOOKUP(H2,Top!A8:G77,4,FALSE)&amp;" à "&amp;VLOOKUP(H2,Top!A8:G77,5,FALSE)</f>
        <v>20/06/2006 à NIAMBALANG</v>
      </c>
      <c r="F11" s="120"/>
      <c r="G11" s="120"/>
      <c r="H11" s="120"/>
      <c r="I11" s="120"/>
      <c r="J11" s="120"/>
      <c r="K11" s="92"/>
      <c r="L11" s="102"/>
      <c r="M11" s="92"/>
      <c r="N11" s="92" t="s">
        <v>519</v>
      </c>
      <c r="O11" s="92"/>
      <c r="P11" s="120" t="str">
        <f>VLOOKUP(H2,Top!A8:G77,4,FALSE)&amp;" à "&amp;VLOOKUP(H2,Top!A8:G77,5,FALSE)</f>
        <v>20/06/2006 à NIAMBALANG</v>
      </c>
      <c r="Q11" s="120"/>
      <c r="R11" s="120"/>
      <c r="S11" s="120"/>
      <c r="T11" s="120"/>
      <c r="U11" s="120"/>
    </row>
    <row r="12" spans="1:21" s="25" customFormat="1" ht="21.75" customHeight="1" x14ac:dyDescent="0.25">
      <c r="B12" s="92"/>
      <c r="C12" s="96" t="s">
        <v>520</v>
      </c>
      <c r="D12" s="97" t="str">
        <f>VLOOKUP(H2,Top!A8:G77,6,FALSE)</f>
        <v>F</v>
      </c>
      <c r="E12" s="92" t="s">
        <v>521</v>
      </c>
      <c r="F12" s="92"/>
      <c r="G12" s="98">
        <f>MAX(Top!A8:A77)</f>
        <v>44</v>
      </c>
      <c r="H12" s="92" t="s">
        <v>522</v>
      </c>
      <c r="I12" s="92"/>
      <c r="J12" s="99" t="str">
        <f>IF(VLOOKUP(H2,Top!A8:G77,7,FALSE)="","",VLOOKUP(H2,Top!A8:G77,7,FALSE))</f>
        <v/>
      </c>
      <c r="K12" s="92"/>
      <c r="L12" s="102"/>
      <c r="M12" s="92"/>
      <c r="N12" s="98" t="s">
        <v>520</v>
      </c>
      <c r="O12" s="97" t="str">
        <f>VLOOKUP(H2,Top!A8:G77,6,FALSE)</f>
        <v>F</v>
      </c>
      <c r="P12" s="92" t="s">
        <v>521</v>
      </c>
      <c r="Q12" s="92"/>
      <c r="R12" s="97">
        <f>MAX(Top!A8:A77)</f>
        <v>44</v>
      </c>
      <c r="S12" s="92" t="s">
        <v>522</v>
      </c>
      <c r="T12" s="92"/>
      <c r="U12" s="99" t="str">
        <f>IF(VLOOKUP(H2,Top!A8:G77,7,FALSE)="","",VLOOKUP(H2,Top!A8:G77,7,FALSE))</f>
        <v/>
      </c>
    </row>
    <row r="13" spans="1:21" ht="6" customHeight="1" x14ac:dyDescent="0.25">
      <c r="B13" s="89"/>
      <c r="C13" s="89"/>
      <c r="D13" s="89"/>
      <c r="E13" s="89"/>
      <c r="F13" s="89"/>
      <c r="G13" s="89"/>
      <c r="H13" s="89"/>
      <c r="I13" s="89"/>
      <c r="J13" s="89"/>
      <c r="K13" s="89"/>
      <c r="L13" s="103"/>
      <c r="M13" s="89"/>
      <c r="N13" s="89"/>
      <c r="O13" s="89"/>
      <c r="P13" s="89"/>
      <c r="Q13" s="89"/>
      <c r="R13" s="89"/>
      <c r="S13" s="89"/>
      <c r="T13" s="89"/>
      <c r="U13" s="89"/>
    </row>
    <row r="14" spans="1:21" ht="18.75" x14ac:dyDescent="0.25">
      <c r="B14" s="115" t="s">
        <v>517</v>
      </c>
      <c r="C14" s="115"/>
      <c r="D14" s="115"/>
      <c r="E14" s="115"/>
      <c r="F14" s="115"/>
      <c r="G14" s="115"/>
      <c r="H14" s="115"/>
      <c r="I14" s="115"/>
      <c r="J14" s="115"/>
      <c r="K14" s="104"/>
      <c r="L14" s="103"/>
      <c r="M14" s="116" t="s">
        <v>518</v>
      </c>
      <c r="N14" s="116"/>
      <c r="O14" s="116"/>
      <c r="P14" s="116"/>
      <c r="Q14" s="116"/>
      <c r="R14" s="116"/>
      <c r="S14" s="116"/>
      <c r="T14" s="116"/>
      <c r="U14" s="116"/>
    </row>
    <row r="15" spans="1:21" ht="6" customHeight="1" x14ac:dyDescent="0.25"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103"/>
      <c r="M15" s="89"/>
      <c r="N15" s="89"/>
      <c r="O15" s="89"/>
      <c r="P15" s="89"/>
      <c r="Q15" s="89"/>
      <c r="R15" s="89"/>
      <c r="S15" s="89"/>
      <c r="T15" s="89"/>
      <c r="U15" s="89"/>
    </row>
    <row r="16" spans="1:21" s="74" customFormat="1" ht="30" customHeight="1" x14ac:dyDescent="0.25">
      <c r="B16" s="100" t="s">
        <v>189</v>
      </c>
      <c r="C16" s="101" t="s">
        <v>507</v>
      </c>
      <c r="D16" s="100" t="s">
        <v>508</v>
      </c>
      <c r="E16" s="100" t="s">
        <v>509</v>
      </c>
      <c r="F16" s="100" t="s">
        <v>510</v>
      </c>
      <c r="G16" s="100" t="s">
        <v>511</v>
      </c>
      <c r="H16" s="100" t="s">
        <v>512</v>
      </c>
      <c r="I16" s="100" t="s">
        <v>513</v>
      </c>
      <c r="J16" s="100" t="s">
        <v>514</v>
      </c>
      <c r="K16" s="105"/>
      <c r="L16" s="106"/>
      <c r="M16" s="100" t="s">
        <v>189</v>
      </c>
      <c r="N16" s="101" t="s">
        <v>507</v>
      </c>
      <c r="O16" s="100" t="s">
        <v>508</v>
      </c>
      <c r="P16" s="100" t="s">
        <v>509</v>
      </c>
      <c r="Q16" s="100" t="s">
        <v>510</v>
      </c>
      <c r="R16" s="100" t="s">
        <v>511</v>
      </c>
      <c r="S16" s="100" t="s">
        <v>512</v>
      </c>
      <c r="T16" s="100" t="s">
        <v>513</v>
      </c>
      <c r="U16" s="100" t="s">
        <v>514</v>
      </c>
    </row>
    <row r="17" spans="2:21" ht="30" customHeight="1" x14ac:dyDescent="0.25">
      <c r="B17" s="42">
        <v>1</v>
      </c>
      <c r="C17" s="83" t="s">
        <v>529</v>
      </c>
      <c r="D17" s="42"/>
      <c r="E17" s="42"/>
      <c r="F17" s="42"/>
      <c r="G17" s="42"/>
      <c r="H17" s="42"/>
      <c r="I17" s="42"/>
      <c r="J17" s="42"/>
      <c r="K17" s="107"/>
      <c r="L17" s="103"/>
      <c r="M17" s="42">
        <v>1</v>
      </c>
      <c r="N17" s="83" t="s">
        <v>529</v>
      </c>
      <c r="O17" s="42"/>
      <c r="P17" s="42"/>
      <c r="Q17" s="42"/>
      <c r="R17" s="42"/>
      <c r="S17" s="42"/>
      <c r="T17" s="42"/>
      <c r="U17" s="42"/>
    </row>
    <row r="18" spans="2:21" ht="30" customHeight="1" x14ac:dyDescent="0.25">
      <c r="B18" s="85">
        <v>2</v>
      </c>
      <c r="C18" s="86" t="s">
        <v>530</v>
      </c>
      <c r="D18" s="85"/>
      <c r="E18" s="85"/>
      <c r="F18" s="85"/>
      <c r="G18" s="85"/>
      <c r="H18" s="85"/>
      <c r="I18" s="85"/>
      <c r="J18" s="85"/>
      <c r="K18" s="107"/>
      <c r="L18" s="103"/>
      <c r="M18" s="85">
        <v>2</v>
      </c>
      <c r="N18" s="86" t="s">
        <v>530</v>
      </c>
      <c r="O18" s="85"/>
      <c r="P18" s="85"/>
      <c r="Q18" s="85"/>
      <c r="R18" s="85"/>
      <c r="S18" s="85"/>
      <c r="T18" s="85"/>
      <c r="U18" s="85"/>
    </row>
    <row r="19" spans="2:21" ht="30" customHeight="1" x14ac:dyDescent="0.25">
      <c r="B19" s="42">
        <v>3</v>
      </c>
      <c r="C19" s="84" t="s">
        <v>531</v>
      </c>
      <c r="D19" s="42"/>
      <c r="E19" s="42"/>
      <c r="F19" s="42"/>
      <c r="G19" s="42"/>
      <c r="H19" s="42"/>
      <c r="I19" s="42"/>
      <c r="J19" s="42"/>
      <c r="K19" s="107"/>
      <c r="L19" s="103"/>
      <c r="M19" s="42">
        <v>3</v>
      </c>
      <c r="N19" s="84" t="s">
        <v>531</v>
      </c>
      <c r="O19" s="42"/>
      <c r="P19" s="42"/>
      <c r="Q19" s="42"/>
      <c r="R19" s="42"/>
      <c r="S19" s="42"/>
      <c r="T19" s="42"/>
      <c r="U19" s="42"/>
    </row>
    <row r="20" spans="2:21" ht="30" customHeight="1" x14ac:dyDescent="0.25">
      <c r="B20" s="85">
        <v>4</v>
      </c>
      <c r="C20" s="86" t="s">
        <v>532</v>
      </c>
      <c r="D20" s="85"/>
      <c r="E20" s="85"/>
      <c r="F20" s="85"/>
      <c r="G20" s="85"/>
      <c r="H20" s="85"/>
      <c r="I20" s="85"/>
      <c r="J20" s="85"/>
      <c r="K20" s="107"/>
      <c r="L20" s="103"/>
      <c r="M20" s="85">
        <v>4</v>
      </c>
      <c r="N20" s="86" t="s">
        <v>532</v>
      </c>
      <c r="O20" s="85"/>
      <c r="P20" s="85"/>
      <c r="Q20" s="85"/>
      <c r="R20" s="85"/>
      <c r="S20" s="85"/>
      <c r="T20" s="85"/>
      <c r="U20" s="85"/>
    </row>
    <row r="21" spans="2:21" ht="30" customHeight="1" x14ac:dyDescent="0.25">
      <c r="B21" s="42">
        <v>5</v>
      </c>
      <c r="C21" s="83" t="s">
        <v>534</v>
      </c>
      <c r="D21" s="42"/>
      <c r="E21" s="42"/>
      <c r="F21" s="42"/>
      <c r="G21" s="42"/>
      <c r="H21" s="42"/>
      <c r="I21" s="42"/>
      <c r="J21" s="42"/>
      <c r="K21" s="107"/>
      <c r="L21" s="103"/>
      <c r="M21" s="42">
        <v>5</v>
      </c>
      <c r="N21" s="83" t="s">
        <v>534</v>
      </c>
      <c r="O21" s="42"/>
      <c r="P21" s="42"/>
      <c r="Q21" s="42"/>
      <c r="R21" s="42"/>
      <c r="S21" s="42"/>
      <c r="T21" s="42"/>
      <c r="U21" s="42"/>
    </row>
    <row r="22" spans="2:21" ht="30" customHeight="1" x14ac:dyDescent="0.25">
      <c r="B22" s="85">
        <v>6</v>
      </c>
      <c r="C22" s="86" t="s">
        <v>535</v>
      </c>
      <c r="D22" s="85"/>
      <c r="E22" s="85"/>
      <c r="F22" s="85"/>
      <c r="G22" s="85"/>
      <c r="H22" s="85"/>
      <c r="I22" s="85"/>
      <c r="J22" s="85"/>
      <c r="K22" s="107"/>
      <c r="L22" s="103"/>
      <c r="M22" s="85">
        <v>6</v>
      </c>
      <c r="N22" s="86" t="s">
        <v>535</v>
      </c>
      <c r="O22" s="85"/>
      <c r="P22" s="85"/>
      <c r="Q22" s="85"/>
      <c r="R22" s="85"/>
      <c r="S22" s="85"/>
      <c r="T22" s="85"/>
      <c r="U22" s="85"/>
    </row>
    <row r="23" spans="2:21" ht="30" customHeight="1" x14ac:dyDescent="0.25">
      <c r="B23" s="42">
        <v>7</v>
      </c>
      <c r="C23" s="83" t="s">
        <v>536</v>
      </c>
      <c r="D23" s="42"/>
      <c r="E23" s="42"/>
      <c r="F23" s="42"/>
      <c r="G23" s="42"/>
      <c r="H23" s="42"/>
      <c r="I23" s="42"/>
      <c r="J23" s="42"/>
      <c r="K23" s="107"/>
      <c r="L23" s="103"/>
      <c r="M23" s="42">
        <v>7</v>
      </c>
      <c r="N23" s="83" t="s">
        <v>536</v>
      </c>
      <c r="O23" s="42"/>
      <c r="P23" s="42"/>
      <c r="Q23" s="42"/>
      <c r="R23" s="42"/>
      <c r="S23" s="42"/>
      <c r="T23" s="42"/>
      <c r="U23" s="42"/>
    </row>
    <row r="24" spans="2:21" ht="30" customHeight="1" x14ac:dyDescent="0.25">
      <c r="B24" s="85">
        <v>8</v>
      </c>
      <c r="C24" s="86" t="s">
        <v>533</v>
      </c>
      <c r="D24" s="85"/>
      <c r="E24" s="85"/>
      <c r="F24" s="85"/>
      <c r="G24" s="85"/>
      <c r="H24" s="85"/>
      <c r="I24" s="85"/>
      <c r="J24" s="85"/>
      <c r="K24" s="107"/>
      <c r="L24" s="103"/>
      <c r="M24" s="85">
        <v>8</v>
      </c>
      <c r="N24" s="86" t="s">
        <v>533</v>
      </c>
      <c r="O24" s="85"/>
      <c r="P24" s="85"/>
      <c r="Q24" s="85"/>
      <c r="R24" s="85"/>
      <c r="S24" s="85"/>
      <c r="T24" s="85"/>
      <c r="U24" s="85"/>
    </row>
    <row r="25" spans="2:21" ht="30" customHeight="1" x14ac:dyDescent="0.25">
      <c r="B25" s="42">
        <v>9</v>
      </c>
      <c r="C25" s="84" t="s">
        <v>537</v>
      </c>
      <c r="D25" s="42"/>
      <c r="E25" s="42"/>
      <c r="F25" s="42"/>
      <c r="G25" s="42"/>
      <c r="H25" s="42"/>
      <c r="I25" s="42"/>
      <c r="J25" s="42"/>
      <c r="K25" s="107"/>
      <c r="L25" s="103"/>
      <c r="M25" s="42">
        <v>9</v>
      </c>
      <c r="N25" s="84" t="s">
        <v>537</v>
      </c>
      <c r="O25" s="42"/>
      <c r="P25" s="42"/>
      <c r="Q25" s="42"/>
      <c r="R25" s="42"/>
      <c r="S25" s="42"/>
      <c r="T25" s="42"/>
      <c r="U25" s="42"/>
    </row>
    <row r="26" spans="2:21" ht="30" customHeight="1" x14ac:dyDescent="0.25">
      <c r="B26" s="85">
        <v>10</v>
      </c>
      <c r="C26" s="86" t="s">
        <v>538</v>
      </c>
      <c r="D26" s="85"/>
      <c r="E26" s="85"/>
      <c r="F26" s="85"/>
      <c r="G26" s="85"/>
      <c r="H26" s="85"/>
      <c r="I26" s="85"/>
      <c r="J26" s="85"/>
      <c r="K26" s="107"/>
      <c r="L26" s="103"/>
      <c r="M26" s="85">
        <v>10</v>
      </c>
      <c r="N26" s="86" t="s">
        <v>538</v>
      </c>
      <c r="O26" s="85"/>
      <c r="P26" s="85"/>
      <c r="Q26" s="85"/>
      <c r="R26" s="85"/>
      <c r="S26" s="85"/>
      <c r="T26" s="85"/>
      <c r="U26" s="85"/>
    </row>
    <row r="27" spans="2:21" ht="30" customHeight="1" x14ac:dyDescent="0.25">
      <c r="B27" s="42">
        <v>11</v>
      </c>
      <c r="C27" s="83" t="s">
        <v>539</v>
      </c>
      <c r="D27" s="42"/>
      <c r="E27" s="42"/>
      <c r="F27" s="42"/>
      <c r="G27" s="42"/>
      <c r="H27" s="42"/>
      <c r="I27" s="42"/>
      <c r="J27" s="42"/>
      <c r="K27" s="107"/>
      <c r="L27" s="103"/>
      <c r="M27" s="42">
        <v>11</v>
      </c>
      <c r="N27" s="83" t="s">
        <v>539</v>
      </c>
      <c r="O27" s="42"/>
      <c r="P27" s="42"/>
      <c r="Q27" s="42"/>
      <c r="R27" s="42"/>
      <c r="S27" s="42"/>
      <c r="T27" s="42"/>
      <c r="U27" s="42"/>
    </row>
    <row r="28" spans="2:21" ht="30" customHeight="1" x14ac:dyDescent="0.25">
      <c r="B28" s="85">
        <v>12</v>
      </c>
      <c r="C28" s="86"/>
      <c r="D28" s="85"/>
      <c r="E28" s="85"/>
      <c r="F28" s="85"/>
      <c r="G28" s="85"/>
      <c r="H28" s="85"/>
      <c r="I28" s="85"/>
      <c r="J28" s="85"/>
      <c r="K28" s="107"/>
      <c r="L28" s="103"/>
      <c r="M28" s="85">
        <v>12</v>
      </c>
      <c r="N28" s="86"/>
      <c r="O28" s="85"/>
      <c r="P28" s="85"/>
      <c r="Q28" s="85"/>
      <c r="R28" s="85"/>
      <c r="S28" s="85"/>
      <c r="T28" s="85"/>
      <c r="U28" s="85"/>
    </row>
  </sheetData>
  <protectedRanges>
    <protectedRange sqref="H2" name="Plage6"/>
    <protectedRange sqref="M14:U14" name="Plage4"/>
    <protectedRange sqref="P3" name="Plage1"/>
    <protectedRange sqref="R3" name="Plage2"/>
    <protectedRange sqref="B14:U28" name="Plage3"/>
    <protectedRange sqref="B17:U28" name="Plage5"/>
  </protectedRanges>
  <mergeCells count="8">
    <mergeCell ref="B14:J14"/>
    <mergeCell ref="M14:U14"/>
    <mergeCell ref="O2:R2"/>
    <mergeCell ref="F2:G2"/>
    <mergeCell ref="P11:U11"/>
    <mergeCell ref="E11:J11"/>
    <mergeCell ref="D10:J10"/>
    <mergeCell ref="O10:U10"/>
  </mergeCells>
  <printOptions horizontalCentered="1"/>
  <pageMargins left="0.23000000000000004" right="0.19" top="0.19" bottom="0.27" header="0.15" footer="0.15"/>
  <pageSetup paperSize="9" orientation="landscape" cellComments="atEnd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1"/>
  <sheetViews>
    <sheetView workbookViewId="0">
      <selection activeCell="G11" sqref="G11"/>
    </sheetView>
  </sheetViews>
  <sheetFormatPr baseColWidth="10" defaultRowHeight="15" x14ac:dyDescent="0.25"/>
  <cols>
    <col min="1" max="1" width="5.5703125" style="40" customWidth="1"/>
    <col min="2" max="2" width="29.42578125" customWidth="1"/>
    <col min="3" max="3" width="11.85546875" customWidth="1"/>
    <col min="4" max="4" width="12.7109375" style="4" bestFit="1" customWidth="1"/>
    <col min="5" max="5" width="23.5703125" customWidth="1"/>
    <col min="6" max="6" width="6.28515625" style="40" customWidth="1"/>
  </cols>
  <sheetData>
    <row r="1" spans="1:7" ht="15.75" thickBot="1" x14ac:dyDescent="0.3">
      <c r="A1" s="109" t="s">
        <v>173</v>
      </c>
      <c r="B1" s="109"/>
      <c r="C1" s="109"/>
      <c r="D1" s="5"/>
      <c r="E1" s="110" t="s">
        <v>174</v>
      </c>
      <c r="F1" s="110"/>
      <c r="G1" s="8"/>
    </row>
    <row r="2" spans="1:7" ht="15.75" thickBot="1" x14ac:dyDescent="0.3">
      <c r="A2" s="109" t="s">
        <v>175</v>
      </c>
      <c r="B2" s="109"/>
      <c r="C2" s="109"/>
      <c r="D2" s="5"/>
      <c r="E2" s="75" t="s">
        <v>523</v>
      </c>
      <c r="F2" s="5"/>
    </row>
    <row r="3" spans="1:7" x14ac:dyDescent="0.25">
      <c r="A3" s="109" t="s">
        <v>176</v>
      </c>
      <c r="B3" s="109"/>
      <c r="C3" s="109"/>
      <c r="D3" s="5"/>
      <c r="E3" s="6"/>
      <c r="F3" s="5"/>
    </row>
    <row r="5" spans="1:7" ht="15.75" x14ac:dyDescent="0.25">
      <c r="A5" s="108" t="s">
        <v>158</v>
      </c>
      <c r="B5" s="108"/>
      <c r="C5" s="108"/>
      <c r="D5" s="108"/>
      <c r="E5" s="108"/>
      <c r="F5" s="108"/>
    </row>
    <row r="7" spans="1:7" x14ac:dyDescent="0.25">
      <c r="A7" s="38" t="s">
        <v>0</v>
      </c>
      <c r="B7" s="3" t="s">
        <v>1</v>
      </c>
      <c r="C7" s="3" t="s">
        <v>2</v>
      </c>
      <c r="D7" s="16" t="s">
        <v>3</v>
      </c>
      <c r="E7" s="3" t="s">
        <v>4</v>
      </c>
      <c r="F7" s="38" t="s">
        <v>5</v>
      </c>
      <c r="G7" s="76" t="s">
        <v>524</v>
      </c>
    </row>
    <row r="8" spans="1:7" s="60" customFormat="1" ht="21.75" customHeight="1" x14ac:dyDescent="0.25">
      <c r="A8" s="39">
        <v>1</v>
      </c>
      <c r="B8" s="48" t="s">
        <v>56</v>
      </c>
      <c r="C8" s="48" t="s">
        <v>7</v>
      </c>
      <c r="D8" s="39" t="s">
        <v>57</v>
      </c>
      <c r="E8" s="48" t="s">
        <v>9</v>
      </c>
      <c r="F8" s="39" t="s">
        <v>10</v>
      </c>
      <c r="G8" s="77"/>
    </row>
    <row r="9" spans="1:7" s="60" customFormat="1" ht="21.75" customHeight="1" x14ac:dyDescent="0.25">
      <c r="A9" s="39">
        <v>2</v>
      </c>
      <c r="B9" s="48" t="s">
        <v>6</v>
      </c>
      <c r="C9" s="48" t="s">
        <v>7</v>
      </c>
      <c r="D9" s="39" t="s">
        <v>8</v>
      </c>
      <c r="E9" s="48" t="s">
        <v>9</v>
      </c>
      <c r="F9" s="39" t="s">
        <v>10</v>
      </c>
      <c r="G9" s="77"/>
    </row>
    <row r="10" spans="1:7" s="60" customFormat="1" ht="21.75" customHeight="1" x14ac:dyDescent="0.25">
      <c r="A10" s="39">
        <v>3</v>
      </c>
      <c r="B10" s="49" t="s">
        <v>172</v>
      </c>
      <c r="C10" s="49" t="s">
        <v>120</v>
      </c>
      <c r="D10" s="61">
        <v>35991</v>
      </c>
      <c r="E10" s="49" t="s">
        <v>155</v>
      </c>
      <c r="F10" s="55" t="s">
        <v>14</v>
      </c>
      <c r="G10" s="77"/>
    </row>
    <row r="11" spans="1:7" s="60" customFormat="1" ht="21.75" customHeight="1" x14ac:dyDescent="0.25">
      <c r="A11" s="39">
        <v>4</v>
      </c>
      <c r="B11" s="35" t="s">
        <v>166</v>
      </c>
      <c r="C11" s="35" t="s">
        <v>22</v>
      </c>
      <c r="D11" s="61">
        <v>38057</v>
      </c>
      <c r="E11" s="35" t="s">
        <v>167</v>
      </c>
      <c r="F11" s="39" t="s">
        <v>10</v>
      </c>
      <c r="G11" s="77"/>
    </row>
    <row r="12" spans="1:7" s="60" customFormat="1" ht="21.75" customHeight="1" x14ac:dyDescent="0.25">
      <c r="A12" s="39">
        <v>5</v>
      </c>
      <c r="B12" s="35" t="s">
        <v>164</v>
      </c>
      <c r="C12" s="35" t="s">
        <v>22</v>
      </c>
      <c r="D12" s="61">
        <v>36989</v>
      </c>
      <c r="E12" s="35" t="s">
        <v>18</v>
      </c>
      <c r="F12" s="39" t="s">
        <v>10</v>
      </c>
      <c r="G12" s="77"/>
    </row>
    <row r="13" spans="1:7" s="60" customFormat="1" ht="21.75" customHeight="1" x14ac:dyDescent="0.25">
      <c r="A13" s="39">
        <v>6</v>
      </c>
      <c r="B13" s="48" t="s">
        <v>82</v>
      </c>
      <c r="C13" s="48" t="s">
        <v>22</v>
      </c>
      <c r="D13" s="39" t="s">
        <v>32</v>
      </c>
      <c r="E13" s="48" t="s">
        <v>18</v>
      </c>
      <c r="F13" s="39" t="s">
        <v>14</v>
      </c>
      <c r="G13" s="77"/>
    </row>
    <row r="14" spans="1:7" s="60" customFormat="1" ht="21.75" customHeight="1" x14ac:dyDescent="0.25">
      <c r="A14" s="39">
        <v>7</v>
      </c>
      <c r="B14" s="48" t="s">
        <v>21</v>
      </c>
      <c r="C14" s="48" t="s">
        <v>22</v>
      </c>
      <c r="D14" s="39" t="s">
        <v>23</v>
      </c>
      <c r="E14" s="48" t="s">
        <v>24</v>
      </c>
      <c r="F14" s="39" t="s">
        <v>14</v>
      </c>
      <c r="G14" s="77"/>
    </row>
    <row r="15" spans="1:7" s="60" customFormat="1" ht="21.75" customHeight="1" x14ac:dyDescent="0.25">
      <c r="A15" s="39">
        <v>8</v>
      </c>
      <c r="B15" s="48" t="s">
        <v>68</v>
      </c>
      <c r="C15" s="48" t="s">
        <v>12</v>
      </c>
      <c r="D15" s="39" t="s">
        <v>69</v>
      </c>
      <c r="E15" s="48" t="s">
        <v>18</v>
      </c>
      <c r="F15" s="39" t="s">
        <v>14</v>
      </c>
      <c r="G15" s="77"/>
    </row>
    <row r="16" spans="1:7" s="60" customFormat="1" ht="21.75" customHeight="1" x14ac:dyDescent="0.25">
      <c r="A16" s="39">
        <v>9</v>
      </c>
      <c r="B16" s="48" t="s">
        <v>44</v>
      </c>
      <c r="C16" s="48" t="s">
        <v>12</v>
      </c>
      <c r="D16" s="39" t="s">
        <v>45</v>
      </c>
      <c r="E16" s="48" t="s">
        <v>18</v>
      </c>
      <c r="F16" s="39" t="s">
        <v>10</v>
      </c>
      <c r="G16" s="77"/>
    </row>
    <row r="17" spans="1:7" s="60" customFormat="1" ht="15.75" x14ac:dyDescent="0.25">
      <c r="A17" s="39">
        <v>10</v>
      </c>
      <c r="B17" s="35" t="s">
        <v>171</v>
      </c>
      <c r="C17" s="35" t="s">
        <v>12</v>
      </c>
      <c r="D17" s="61">
        <v>37355</v>
      </c>
      <c r="E17" s="35" t="s">
        <v>18</v>
      </c>
      <c r="F17" s="39" t="s">
        <v>14</v>
      </c>
      <c r="G17" s="77"/>
    </row>
    <row r="18" spans="1:7" s="60" customFormat="1" ht="15.75" x14ac:dyDescent="0.25">
      <c r="A18" s="39">
        <v>11</v>
      </c>
      <c r="B18" s="48" t="s">
        <v>11</v>
      </c>
      <c r="C18" s="48" t="s">
        <v>12</v>
      </c>
      <c r="D18" s="39" t="s">
        <v>13</v>
      </c>
      <c r="E18" s="48" t="s">
        <v>9</v>
      </c>
      <c r="F18" s="39" t="s">
        <v>14</v>
      </c>
      <c r="G18" s="77"/>
    </row>
    <row r="19" spans="1:7" s="60" customFormat="1" ht="15.75" x14ac:dyDescent="0.25">
      <c r="A19" s="39">
        <v>12</v>
      </c>
      <c r="B19" s="48" t="s">
        <v>33</v>
      </c>
      <c r="C19" s="48" t="s">
        <v>22</v>
      </c>
      <c r="D19" s="39" t="s">
        <v>34</v>
      </c>
      <c r="E19" s="48" t="s">
        <v>35</v>
      </c>
      <c r="F19" s="39" t="s">
        <v>14</v>
      </c>
      <c r="G19" s="77"/>
    </row>
    <row r="20" spans="1:7" s="60" customFormat="1" ht="15.75" x14ac:dyDescent="0.25">
      <c r="A20" s="39">
        <v>13</v>
      </c>
      <c r="B20" s="48" t="s">
        <v>42</v>
      </c>
      <c r="C20" s="48" t="s">
        <v>12</v>
      </c>
      <c r="D20" s="39" t="s">
        <v>43</v>
      </c>
      <c r="E20" s="48" t="s">
        <v>18</v>
      </c>
      <c r="F20" s="39" t="s">
        <v>10</v>
      </c>
      <c r="G20" s="77"/>
    </row>
    <row r="21" spans="1:7" s="60" customFormat="1" ht="15.75" x14ac:dyDescent="0.25">
      <c r="A21" s="39">
        <v>14</v>
      </c>
      <c r="B21" s="35" t="s">
        <v>162</v>
      </c>
      <c r="C21" s="35" t="s">
        <v>12</v>
      </c>
      <c r="D21" s="61">
        <v>37350</v>
      </c>
      <c r="E21" s="35" t="s">
        <v>18</v>
      </c>
      <c r="F21" s="39" t="s">
        <v>14</v>
      </c>
      <c r="G21" s="77"/>
    </row>
    <row r="22" spans="1:7" s="60" customFormat="1" ht="15.75" x14ac:dyDescent="0.25">
      <c r="A22" s="39">
        <v>15</v>
      </c>
      <c r="B22" s="48" t="s">
        <v>75</v>
      </c>
      <c r="C22" s="48" t="s">
        <v>12</v>
      </c>
      <c r="D22" s="39" t="s">
        <v>76</v>
      </c>
      <c r="E22" s="48" t="s">
        <v>77</v>
      </c>
      <c r="F22" s="39" t="s">
        <v>14</v>
      </c>
      <c r="G22" s="77"/>
    </row>
    <row r="23" spans="1:7" s="60" customFormat="1" ht="15.75" x14ac:dyDescent="0.25">
      <c r="A23" s="39">
        <v>16</v>
      </c>
      <c r="B23" s="48" t="s">
        <v>66</v>
      </c>
      <c r="C23" s="48" t="s">
        <v>12</v>
      </c>
      <c r="D23" s="39" t="s">
        <v>67</v>
      </c>
      <c r="E23" s="48" t="s">
        <v>18</v>
      </c>
      <c r="F23" s="39" t="s">
        <v>10</v>
      </c>
      <c r="G23" s="77"/>
    </row>
    <row r="24" spans="1:7" s="60" customFormat="1" ht="15.75" x14ac:dyDescent="0.25">
      <c r="A24" s="39">
        <v>17</v>
      </c>
      <c r="B24" s="35" t="s">
        <v>165</v>
      </c>
      <c r="C24" s="35" t="s">
        <v>12</v>
      </c>
      <c r="D24" s="61">
        <v>36826</v>
      </c>
      <c r="E24" s="35" t="s">
        <v>18</v>
      </c>
      <c r="F24" s="39" t="s">
        <v>10</v>
      </c>
      <c r="G24" s="77"/>
    </row>
    <row r="25" spans="1:7" s="60" customFormat="1" ht="15.75" x14ac:dyDescent="0.25">
      <c r="A25" s="39">
        <v>18</v>
      </c>
      <c r="B25" s="48" t="s">
        <v>39</v>
      </c>
      <c r="C25" s="48" t="s">
        <v>12</v>
      </c>
      <c r="D25" s="39" t="s">
        <v>40</v>
      </c>
      <c r="E25" s="48" t="s">
        <v>41</v>
      </c>
      <c r="F25" s="39" t="s">
        <v>14</v>
      </c>
      <c r="G25" s="77"/>
    </row>
    <row r="26" spans="1:7" s="60" customFormat="1" ht="15.75" x14ac:dyDescent="0.25">
      <c r="A26" s="39">
        <v>19</v>
      </c>
      <c r="B26" s="35" t="s">
        <v>170</v>
      </c>
      <c r="C26" s="35" t="s">
        <v>12</v>
      </c>
      <c r="D26" s="61">
        <v>37212</v>
      </c>
      <c r="E26" s="35" t="s">
        <v>18</v>
      </c>
      <c r="F26" s="39" t="s">
        <v>14</v>
      </c>
      <c r="G26" s="77"/>
    </row>
    <row r="27" spans="1:7" s="60" customFormat="1" ht="15.75" x14ac:dyDescent="0.25">
      <c r="A27" s="39">
        <v>20</v>
      </c>
      <c r="B27" s="48" t="s">
        <v>84</v>
      </c>
      <c r="C27" s="48" t="s">
        <v>12</v>
      </c>
      <c r="D27" s="39" t="s">
        <v>85</v>
      </c>
      <c r="E27" s="48" t="s">
        <v>18</v>
      </c>
      <c r="F27" s="39" t="s">
        <v>10</v>
      </c>
      <c r="G27" s="77"/>
    </row>
    <row r="28" spans="1:7" s="60" customFormat="1" ht="15.75" x14ac:dyDescent="0.25">
      <c r="A28" s="39">
        <v>21</v>
      </c>
      <c r="B28" s="48" t="s">
        <v>54</v>
      </c>
      <c r="C28" s="48" t="s">
        <v>12</v>
      </c>
      <c r="D28" s="39" t="s">
        <v>55</v>
      </c>
      <c r="E28" s="48" t="s">
        <v>18</v>
      </c>
      <c r="F28" s="39" t="s">
        <v>10</v>
      </c>
      <c r="G28" s="77"/>
    </row>
    <row r="29" spans="1:7" s="60" customFormat="1" ht="15.75" x14ac:dyDescent="0.25">
      <c r="A29" s="39">
        <v>22</v>
      </c>
      <c r="B29" s="49" t="s">
        <v>289</v>
      </c>
      <c r="C29" s="49" t="s">
        <v>12</v>
      </c>
      <c r="D29" s="61">
        <v>37184</v>
      </c>
      <c r="E29" s="49" t="s">
        <v>290</v>
      </c>
      <c r="F29" s="55" t="s">
        <v>14</v>
      </c>
      <c r="G29" s="77"/>
    </row>
    <row r="30" spans="1:7" s="60" customFormat="1" ht="15.75" x14ac:dyDescent="0.25">
      <c r="A30" s="39">
        <v>23</v>
      </c>
      <c r="B30" s="48" t="s">
        <v>46</v>
      </c>
      <c r="C30" s="48" t="s">
        <v>12</v>
      </c>
      <c r="D30" s="39" t="s">
        <v>47</v>
      </c>
      <c r="E30" s="48" t="s">
        <v>24</v>
      </c>
      <c r="F30" s="39" t="s">
        <v>14</v>
      </c>
      <c r="G30" s="77"/>
    </row>
    <row r="31" spans="1:7" s="60" customFormat="1" ht="15.75" x14ac:dyDescent="0.25">
      <c r="A31" s="39">
        <v>24</v>
      </c>
      <c r="B31" s="35" t="s">
        <v>168</v>
      </c>
      <c r="C31" s="35" t="s">
        <v>12</v>
      </c>
      <c r="D31" s="61">
        <v>37997</v>
      </c>
      <c r="E31" s="35" t="s">
        <v>9</v>
      </c>
      <c r="F31" s="39" t="s">
        <v>14</v>
      </c>
      <c r="G31" s="77"/>
    </row>
    <row r="32" spans="1:7" s="60" customFormat="1" ht="15.75" x14ac:dyDescent="0.25">
      <c r="A32" s="39">
        <v>25</v>
      </c>
      <c r="B32" s="48" t="s">
        <v>48</v>
      </c>
      <c r="C32" s="48" t="s">
        <v>12</v>
      </c>
      <c r="D32" s="39" t="s">
        <v>49</v>
      </c>
      <c r="E32" s="48" t="s">
        <v>18</v>
      </c>
      <c r="F32" s="39" t="s">
        <v>14</v>
      </c>
      <c r="G32" s="77"/>
    </row>
    <row r="33" spans="1:7" s="60" customFormat="1" ht="15.75" x14ac:dyDescent="0.25">
      <c r="A33" s="39">
        <v>26</v>
      </c>
      <c r="B33" s="48" t="s">
        <v>19</v>
      </c>
      <c r="C33" s="48" t="s">
        <v>12</v>
      </c>
      <c r="D33" s="39" t="s">
        <v>20</v>
      </c>
      <c r="E33" s="48" t="s">
        <v>9</v>
      </c>
      <c r="F33" s="39" t="s">
        <v>14</v>
      </c>
      <c r="G33" s="77"/>
    </row>
    <row r="34" spans="1:7" s="60" customFormat="1" ht="15.75" x14ac:dyDescent="0.25">
      <c r="A34" s="39">
        <v>27</v>
      </c>
      <c r="B34" s="48" t="s">
        <v>50</v>
      </c>
      <c r="C34" s="48" t="s">
        <v>12</v>
      </c>
      <c r="D34" s="39" t="s">
        <v>51</v>
      </c>
      <c r="E34" s="48" t="s">
        <v>18</v>
      </c>
      <c r="F34" s="39" t="s">
        <v>10</v>
      </c>
      <c r="G34" s="77"/>
    </row>
    <row r="35" spans="1:7" s="60" customFormat="1" ht="15.75" x14ac:dyDescent="0.25">
      <c r="A35" s="39">
        <v>28</v>
      </c>
      <c r="B35" s="48" t="s">
        <v>159</v>
      </c>
      <c r="C35" s="48" t="s">
        <v>12</v>
      </c>
      <c r="D35" s="39" t="s">
        <v>25</v>
      </c>
      <c r="E35" s="48" t="s">
        <v>26</v>
      </c>
      <c r="F35" s="39" t="s">
        <v>10</v>
      </c>
      <c r="G35" s="77"/>
    </row>
    <row r="36" spans="1:7" s="60" customFormat="1" ht="15.75" x14ac:dyDescent="0.25">
      <c r="A36" s="39">
        <v>29</v>
      </c>
      <c r="B36" s="35" t="s">
        <v>160</v>
      </c>
      <c r="C36" s="35" t="s">
        <v>12</v>
      </c>
      <c r="D36" s="61">
        <v>38333</v>
      </c>
      <c r="E36" s="35" t="s">
        <v>9</v>
      </c>
      <c r="F36" s="39" t="s">
        <v>14</v>
      </c>
      <c r="G36" s="77"/>
    </row>
    <row r="37" spans="1:7" s="60" customFormat="1" ht="15.75" x14ac:dyDescent="0.25">
      <c r="A37" s="39">
        <v>30</v>
      </c>
      <c r="B37" s="35" t="s">
        <v>169</v>
      </c>
      <c r="C37" s="35" t="s">
        <v>12</v>
      </c>
      <c r="D37" s="61">
        <v>38301</v>
      </c>
      <c r="E37" s="35" t="s">
        <v>18</v>
      </c>
      <c r="F37" s="39" t="s">
        <v>10</v>
      </c>
      <c r="G37" s="77"/>
    </row>
    <row r="38" spans="1:7" s="60" customFormat="1" ht="15.75" x14ac:dyDescent="0.25">
      <c r="A38" s="39">
        <v>31</v>
      </c>
      <c r="B38" s="48" t="s">
        <v>27</v>
      </c>
      <c r="C38" s="48" t="s">
        <v>12</v>
      </c>
      <c r="D38" s="39" t="s">
        <v>28</v>
      </c>
      <c r="E38" s="48" t="s">
        <v>18</v>
      </c>
      <c r="F38" s="39" t="s">
        <v>14</v>
      </c>
      <c r="G38" s="77"/>
    </row>
    <row r="39" spans="1:7" s="60" customFormat="1" ht="15.75" x14ac:dyDescent="0.25">
      <c r="A39" s="39">
        <v>32</v>
      </c>
      <c r="B39" s="48" t="s">
        <v>78</v>
      </c>
      <c r="C39" s="48" t="s">
        <v>12</v>
      </c>
      <c r="D39" s="39" t="s">
        <v>79</v>
      </c>
      <c r="E39" s="48" t="s">
        <v>18</v>
      </c>
      <c r="F39" s="39" t="s">
        <v>10</v>
      </c>
      <c r="G39" s="77"/>
    </row>
    <row r="40" spans="1:7" s="60" customFormat="1" ht="15.75" x14ac:dyDescent="0.25">
      <c r="A40" s="39">
        <v>33</v>
      </c>
      <c r="B40" s="50" t="s">
        <v>291</v>
      </c>
      <c r="C40" s="50" t="s">
        <v>12</v>
      </c>
      <c r="D40" s="61">
        <v>37933</v>
      </c>
      <c r="E40" s="50" t="s">
        <v>18</v>
      </c>
      <c r="F40" s="55" t="s">
        <v>14</v>
      </c>
      <c r="G40" s="77"/>
    </row>
    <row r="41" spans="1:7" s="60" customFormat="1" ht="15.75" x14ac:dyDescent="0.25">
      <c r="A41" s="39">
        <v>34</v>
      </c>
      <c r="B41" s="48" t="s">
        <v>52</v>
      </c>
      <c r="C41" s="48" t="s">
        <v>12</v>
      </c>
      <c r="D41" s="39" t="s">
        <v>53</v>
      </c>
      <c r="E41" s="48" t="s">
        <v>9</v>
      </c>
      <c r="F41" s="39" t="s">
        <v>10</v>
      </c>
      <c r="G41" s="77"/>
    </row>
    <row r="42" spans="1:7" s="60" customFormat="1" ht="15.75" x14ac:dyDescent="0.25">
      <c r="A42" s="39">
        <v>35</v>
      </c>
      <c r="B42" s="48" t="s">
        <v>80</v>
      </c>
      <c r="C42" s="48" t="s">
        <v>12</v>
      </c>
      <c r="D42" s="39" t="s">
        <v>81</v>
      </c>
      <c r="E42" s="48" t="s">
        <v>18</v>
      </c>
      <c r="F42" s="39" t="s">
        <v>14</v>
      </c>
      <c r="G42" s="77"/>
    </row>
    <row r="43" spans="1:7" s="60" customFormat="1" ht="15.75" x14ac:dyDescent="0.25">
      <c r="A43" s="39">
        <v>36</v>
      </c>
      <c r="B43" s="48" t="s">
        <v>31</v>
      </c>
      <c r="C43" s="48" t="s">
        <v>12</v>
      </c>
      <c r="D43" s="39" t="s">
        <v>32</v>
      </c>
      <c r="E43" s="48" t="s">
        <v>18</v>
      </c>
      <c r="F43" s="39" t="s">
        <v>10</v>
      </c>
      <c r="G43" s="77"/>
    </row>
    <row r="44" spans="1:7" s="60" customFormat="1" ht="15.75" x14ac:dyDescent="0.25">
      <c r="A44" s="39">
        <v>37</v>
      </c>
      <c r="B44" s="35" t="s">
        <v>163</v>
      </c>
      <c r="C44" s="35" t="s">
        <v>12</v>
      </c>
      <c r="D44" s="61">
        <v>37475</v>
      </c>
      <c r="E44" s="35" t="s">
        <v>18</v>
      </c>
      <c r="F44" s="39" t="s">
        <v>14</v>
      </c>
      <c r="G44" s="77"/>
    </row>
    <row r="45" spans="1:7" s="25" customFormat="1" ht="15.75" x14ac:dyDescent="0.25">
      <c r="A45" s="39">
        <v>38</v>
      </c>
      <c r="B45" s="48" t="s">
        <v>29</v>
      </c>
      <c r="C45" s="48" t="s">
        <v>12</v>
      </c>
      <c r="D45" s="39" t="s">
        <v>30</v>
      </c>
      <c r="E45" s="48" t="s">
        <v>18</v>
      </c>
      <c r="F45" s="39" t="s">
        <v>14</v>
      </c>
      <c r="G45" s="34"/>
    </row>
    <row r="46" spans="1:7" s="25" customFormat="1" ht="15.75" x14ac:dyDescent="0.25">
      <c r="A46" s="39">
        <v>39</v>
      </c>
      <c r="B46" s="48" t="s">
        <v>15</v>
      </c>
      <c r="C46" s="48" t="s">
        <v>16</v>
      </c>
      <c r="D46" s="39" t="s">
        <v>17</v>
      </c>
      <c r="E46" s="48" t="s">
        <v>18</v>
      </c>
      <c r="F46" s="39" t="s">
        <v>10</v>
      </c>
      <c r="G46" s="34"/>
    </row>
    <row r="47" spans="1:7" s="25" customFormat="1" ht="15.75" x14ac:dyDescent="0.25">
      <c r="A47" s="39">
        <v>40</v>
      </c>
      <c r="B47" s="48" t="s">
        <v>36</v>
      </c>
      <c r="C47" s="48" t="s">
        <v>37</v>
      </c>
      <c r="D47" s="39" t="s">
        <v>38</v>
      </c>
      <c r="E47" s="48" t="s">
        <v>9</v>
      </c>
      <c r="F47" s="39" t="s">
        <v>14</v>
      </c>
      <c r="G47" s="34"/>
    </row>
    <row r="48" spans="1:7" s="60" customFormat="1" ht="15.75" x14ac:dyDescent="0.25">
      <c r="A48" s="39">
        <v>41</v>
      </c>
      <c r="B48" s="35" t="s">
        <v>161</v>
      </c>
      <c r="C48" s="35" t="s">
        <v>37</v>
      </c>
      <c r="D48" s="61">
        <v>38217</v>
      </c>
      <c r="E48" s="35" t="s">
        <v>9</v>
      </c>
      <c r="F48" s="39" t="s">
        <v>14</v>
      </c>
      <c r="G48" s="77"/>
    </row>
    <row r="49" spans="1:7" s="25" customFormat="1" ht="15.75" x14ac:dyDescent="0.25">
      <c r="A49" s="39">
        <v>42</v>
      </c>
      <c r="B49" s="48" t="s">
        <v>70</v>
      </c>
      <c r="C49" s="48" t="s">
        <v>71</v>
      </c>
      <c r="D49" s="39" t="s">
        <v>72</v>
      </c>
      <c r="E49" s="48" t="s">
        <v>73</v>
      </c>
      <c r="F49" s="39" t="s">
        <v>14</v>
      </c>
      <c r="G49" s="34"/>
    </row>
    <row r="50" spans="1:7" s="60" customFormat="1" ht="15.75" x14ac:dyDescent="0.25">
      <c r="A50" s="39">
        <v>43</v>
      </c>
      <c r="B50" s="48" t="s">
        <v>62</v>
      </c>
      <c r="C50" s="48" t="s">
        <v>63</v>
      </c>
      <c r="D50" s="39" t="s">
        <v>64</v>
      </c>
      <c r="E50" s="48" t="s">
        <v>65</v>
      </c>
      <c r="F50" s="39" t="s">
        <v>14</v>
      </c>
      <c r="G50" s="77"/>
    </row>
    <row r="51" spans="1:7" s="25" customFormat="1" ht="15.75" x14ac:dyDescent="0.25">
      <c r="A51" s="39">
        <v>44</v>
      </c>
      <c r="B51" s="48" t="s">
        <v>58</v>
      </c>
      <c r="C51" s="48" t="s">
        <v>59</v>
      </c>
      <c r="D51" s="39" t="s">
        <v>60</v>
      </c>
      <c r="E51" s="48" t="s">
        <v>61</v>
      </c>
      <c r="F51" s="39" t="s">
        <v>14</v>
      </c>
      <c r="G51" s="34"/>
    </row>
  </sheetData>
  <sheetProtection password="CA9C" sheet="1" objects="1" scenarios="1"/>
  <protectedRanges>
    <protectedRange sqref="E2" name="Plage2"/>
    <protectedRange sqref="A8:G77" name="Plage1"/>
  </protectedRanges>
  <mergeCells count="5">
    <mergeCell ref="A1:C1"/>
    <mergeCell ref="E1:F1"/>
    <mergeCell ref="A2:C2"/>
    <mergeCell ref="A3:C3"/>
    <mergeCell ref="A5:F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3B</vt:lpstr>
      <vt:lpstr>3A</vt:lpstr>
      <vt:lpstr>4A</vt:lpstr>
      <vt:lpstr>4B</vt:lpstr>
      <vt:lpstr>5B</vt:lpstr>
      <vt:lpstr>5A</vt:lpstr>
      <vt:lpstr>6B</vt:lpstr>
      <vt:lpstr>6A</vt:lpstr>
      <vt:lpstr>Fiche_indiv</vt:lpstr>
      <vt:lpstr>Top</vt:lpstr>
      <vt:lpstr>Fiche_indiv!Zone_d_impression</vt:lpstr>
    </vt:vector>
  </TitlesOfParts>
  <Company>NyrhuGroup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Planif IEF_ZIG</cp:lastModifiedBy>
  <cp:lastPrinted>2021-01-26T18:44:27Z</cp:lastPrinted>
  <dcterms:created xsi:type="dcterms:W3CDTF">2020-11-11T11:41:27Z</dcterms:created>
  <dcterms:modified xsi:type="dcterms:W3CDTF">2021-01-29T19:04:49Z</dcterms:modified>
</cp:coreProperties>
</file>