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DD" sheetId="1" r:id="rId4"/>
    <sheet state="visible" name="Feuil2" sheetId="2" r:id="rId5"/>
  </sheets>
  <definedNames/>
  <calcPr/>
  <extLst>
    <ext uri="GoogleSheetsCustomDataVersion1">
      <go:sheetsCustomData xmlns:go="http://customooxmlschemas.google.com/" r:id="rId6" roundtripDataSignature="AMtx7mjT45ac1+ZJv4z51LU8EbxA0Gbd6g=="/>
    </ext>
  </extLst>
</workbook>
</file>

<file path=xl/sharedStrings.xml><?xml version="1.0" encoding="utf-8"?>
<sst xmlns="http://schemas.openxmlformats.org/spreadsheetml/2006/main" count="184" uniqueCount="36">
  <si>
    <t>mercredi</t>
  </si>
  <si>
    <t>F1</t>
  </si>
  <si>
    <t>-</t>
  </si>
  <si>
    <t>14h30</t>
  </si>
  <si>
    <t>EN</t>
  </si>
  <si>
    <t>Leo</t>
  </si>
  <si>
    <t>F2</t>
  </si>
  <si>
    <t>17h</t>
  </si>
  <si>
    <t>F4</t>
  </si>
  <si>
    <t>18h30</t>
  </si>
  <si>
    <t>FR</t>
  </si>
  <si>
    <t>Remy</t>
  </si>
  <si>
    <t>jeudi</t>
  </si>
  <si>
    <t>Gabriel</t>
  </si>
  <si>
    <t>vendredi</t>
  </si>
  <si>
    <t>samedi</t>
  </si>
  <si>
    <t>10h30</t>
  </si>
  <si>
    <t>Matthias</t>
  </si>
  <si>
    <t>Gustave</t>
  </si>
  <si>
    <t>dimanche</t>
  </si>
  <si>
    <t>11h</t>
  </si>
  <si>
    <t>x</t>
  </si>
  <si>
    <t>mardi</t>
  </si>
  <si>
    <t>C1</t>
  </si>
  <si>
    <t>client x</t>
  </si>
  <si>
    <t>14h</t>
  </si>
  <si>
    <t>France</t>
  </si>
  <si>
    <t>JANVIER</t>
  </si>
  <si>
    <t>Col. E</t>
  </si>
  <si>
    <t>Col. F</t>
  </si>
  <si>
    <t>Col. G</t>
  </si>
  <si>
    <t>TOTAL</t>
  </si>
  <si>
    <t>ArrayFormula(SUMIFS(BDD!$E:$E;MONTH(BDD!$A:$A);MONTH(C29&amp;1);BDD!$M:$M;"Gabriel"))</t>
  </si>
  <si>
    <t>ArrayFormula(SOMME.SI.ENS(BDD!$F:$F;MOIS(BDD!$A:$A);MOIS(C29&amp;1);BDD!$M:$M;"Gabriel"))</t>
  </si>
  <si>
    <t>ArrayFormula(SOMME.SI.ENS(BDD!$G:$G;MOIS(BDD!$A:$A);MOIS(C29&amp;1);BDD!$M:$M;"Gabriel"))</t>
  </si>
  <si>
    <t>Général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</si>
</sst>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"/>
    <numFmt numFmtId="165" formatCode="#,##0.00\ &quot;€&quot;;[Red]\-#,##0.00\ &quot;€&quot;"/>
  </numFmts>
  <fonts count="7">
    <font>
      <sz val="11.0"/>
      <color theme="1"/>
      <name val="Arial"/>
    </font>
    <font>
      <sz val="10.0"/>
      <color theme="1"/>
      <name val="Arial"/>
    </font>
    <font>
      <b/>
      <sz val="10.0"/>
      <color rgb="FFFFFFFF"/>
      <name val="Arial"/>
    </font>
    <font/>
    <font>
      <sz val="10.0"/>
      <color rgb="FFFFFFFF"/>
      <name val="Arial"/>
    </font>
    <font>
      <sz val="10.0"/>
      <color rgb="FF000000"/>
      <name val="Arial"/>
    </font>
    <font>
      <b/>
      <sz val="10.0"/>
      <color rgb="FF000000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9900"/>
        <bgColor rgb="FFFF9900"/>
      </patternFill>
    </fill>
    <fill>
      <patternFill patternType="solid">
        <fgColor rgb="FFEFEFEF"/>
        <bgColor rgb="FFEFEFEF"/>
      </patternFill>
    </fill>
    <fill>
      <patternFill patternType="solid">
        <fgColor rgb="FFF4C7C3"/>
        <bgColor rgb="FFF4C7C3"/>
      </patternFill>
    </fill>
    <fill>
      <patternFill patternType="solid">
        <fgColor rgb="FFD9D2E9"/>
        <bgColor rgb="FFD9D2E9"/>
      </patternFill>
    </fill>
    <fill>
      <patternFill patternType="solid">
        <fgColor rgb="FFFFCC99"/>
        <bgColor rgb="FFFFCC99"/>
      </patternFill>
    </fill>
    <fill>
      <patternFill patternType="solid">
        <fgColor rgb="FFFCE8B2"/>
        <bgColor rgb="FFFCE8B2"/>
      </patternFill>
    </fill>
    <fill>
      <patternFill patternType="solid">
        <fgColor rgb="FFB7E1CD"/>
        <bgColor rgb="FFB7E1CD"/>
      </patternFill>
    </fill>
    <fill>
      <patternFill patternType="solid">
        <fgColor rgb="FF000000"/>
        <bgColor rgb="FF000000"/>
      </patternFill>
    </fill>
    <fill>
      <patternFill patternType="solid">
        <fgColor rgb="FF666666"/>
        <bgColor rgb="FF666666"/>
      </patternFill>
    </fill>
    <fill>
      <patternFill patternType="solid">
        <fgColor rgb="FFFF0000"/>
        <bgColor rgb="FFFF0000"/>
      </patternFill>
    </fill>
  </fills>
  <borders count="30">
    <border/>
    <border>
      <left/>
      <right/>
      <top/>
      <bottom/>
    </border>
    <border>
      <left/>
      <right style="medium">
        <color rgb="FF000000"/>
      </right>
      <top/>
      <bottom/>
    </border>
    <border>
      <right style="medium">
        <color rgb="FF000000"/>
      </right>
    </border>
    <border>
      <bottom style="double">
        <color rgb="FF000000"/>
      </bottom>
    </border>
    <border>
      <right style="medium">
        <color rgb="FF000000"/>
      </right>
      <bottom style="double">
        <color rgb="FF000000"/>
      </bottom>
    </border>
    <border>
      <left/>
      <right/>
      <top/>
      <bottom style="double">
        <color rgb="FF000000"/>
      </bottom>
    </border>
    <border>
      <left/>
      <right style="medium">
        <color rgb="FF000000"/>
      </right>
      <top/>
      <bottom style="double">
        <color rgb="FF000000"/>
      </bottom>
    </border>
    <border>
      <left/>
      <right/>
      <top style="double">
        <color rgb="FF000000"/>
      </top>
      <bottom/>
    </border>
    <border>
      <left/>
      <right style="medium">
        <color rgb="FF000000"/>
      </right>
      <top style="double">
        <color rgb="FF000000"/>
      </top>
      <bottom/>
    </border>
    <border>
      <right style="medium">
        <color rgb="FF000000"/>
      </right>
      <top style="double">
        <color rgb="FF000000"/>
      </top>
    </border>
    <border>
      <top style="double">
        <color rgb="FF000000"/>
      </top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medium">
        <color rgb="FF000000"/>
      </right>
      <top style="thin">
        <color rgb="FF000000"/>
      </top>
      <bottom/>
    </border>
    <border>
      <right style="medium">
        <color rgb="FF000000"/>
      </right>
      <top style="thin">
        <color rgb="FF000000"/>
      </top>
    </border>
    <border>
      <top style="thin">
        <color rgb="FF000000"/>
      </top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</border>
    <border>
      <left style="thick">
        <color rgb="FF000000"/>
      </left>
      <top style="thick">
        <color rgb="FF000000"/>
      </top>
      <bottom style="medium">
        <color rgb="FF000000"/>
      </bottom>
    </border>
    <border>
      <top style="thick">
        <color rgb="FF000000"/>
      </top>
      <bottom style="medium">
        <color rgb="FF000000"/>
      </bottom>
    </border>
    <border>
      <right style="thick">
        <color rgb="FF000000"/>
      </right>
      <top style="thick">
        <color rgb="FF000000"/>
      </top>
      <bottom style="medium">
        <color rgb="FF000000"/>
      </bottom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CCCCCC"/>
      </bottom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center"/>
    </xf>
    <xf borderId="2" fillId="2" fontId="1" numFmtId="0" xfId="0" applyAlignment="1" applyBorder="1" applyFont="1">
      <alignment horizontal="center"/>
    </xf>
    <xf borderId="1" fillId="3" fontId="1" numFmtId="0" xfId="0" applyAlignment="1" applyBorder="1" applyFill="1" applyFont="1">
      <alignment horizontal="center"/>
    </xf>
    <xf borderId="1" fillId="2" fontId="1" numFmtId="0" xfId="0" applyAlignment="1" applyBorder="1" applyFont="1">
      <alignment horizontal="center"/>
    </xf>
    <xf borderId="1" fillId="4" fontId="1" numFmtId="0" xfId="0" applyAlignment="1" applyBorder="1" applyFill="1" applyFont="1">
      <alignment horizontal="center"/>
    </xf>
    <xf borderId="3" fillId="0" fontId="1" numFmtId="0" xfId="0" applyAlignment="1" applyBorder="1" applyFont="1">
      <alignment horizontal="center"/>
    </xf>
    <xf borderId="2" fillId="4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1" fillId="5" fontId="1" numFmtId="0" xfId="0" applyAlignment="1" applyBorder="1" applyFill="1" applyFont="1">
      <alignment horizontal="center"/>
    </xf>
    <xf borderId="1" fillId="6" fontId="1" numFmtId="0" xfId="0" applyAlignment="1" applyBorder="1" applyFill="1" applyFont="1">
      <alignment horizontal="center"/>
    </xf>
    <xf borderId="1" fillId="7" fontId="1" numFmtId="0" xfId="0" applyAlignment="1" applyBorder="1" applyFill="1" applyFont="1">
      <alignment horizontal="center"/>
    </xf>
    <xf borderId="1" fillId="8" fontId="1" numFmtId="0" xfId="0" applyAlignment="1" applyBorder="1" applyFill="1" applyFont="1">
      <alignment horizontal="center"/>
    </xf>
    <xf borderId="0" fillId="0" fontId="1" numFmtId="164" xfId="0" applyAlignment="1" applyFont="1" applyNumberFormat="1">
      <alignment horizontal="center"/>
    </xf>
    <xf borderId="1" fillId="9" fontId="1" numFmtId="0" xfId="0" applyAlignment="1" applyBorder="1" applyFill="1" applyFont="1">
      <alignment horizontal="center"/>
    </xf>
    <xf borderId="4" fillId="0" fontId="1" numFmtId="164" xfId="0" applyAlignment="1" applyBorder="1" applyFont="1" applyNumberFormat="1">
      <alignment horizontal="center"/>
    </xf>
    <xf borderId="5" fillId="0" fontId="1" numFmtId="0" xfId="0" applyAlignment="1" applyBorder="1" applyFont="1">
      <alignment horizontal="center"/>
    </xf>
    <xf borderId="6" fillId="3" fontId="1" numFmtId="0" xfId="0" applyAlignment="1" applyBorder="1" applyFont="1">
      <alignment horizontal="center"/>
    </xf>
    <xf borderId="6" fillId="2" fontId="1" numFmtId="0" xfId="0" applyAlignment="1" applyBorder="1" applyFont="1">
      <alignment horizontal="center"/>
    </xf>
    <xf borderId="6" fillId="4" fontId="1" numFmtId="0" xfId="0" applyAlignment="1" applyBorder="1" applyFont="1">
      <alignment horizontal="center"/>
    </xf>
    <xf borderId="7" fillId="4" fontId="1" numFmtId="0" xfId="0" applyAlignment="1" applyBorder="1" applyFont="1">
      <alignment horizontal="center"/>
    </xf>
    <xf borderId="4" fillId="0" fontId="1" numFmtId="0" xfId="0" applyAlignment="1" applyBorder="1" applyFont="1">
      <alignment horizontal="center"/>
    </xf>
    <xf borderId="6" fillId="7" fontId="1" numFmtId="0" xfId="0" applyAlignment="1" applyBorder="1" applyFont="1">
      <alignment horizontal="center"/>
    </xf>
    <xf borderId="8" fillId="2" fontId="1" numFmtId="164" xfId="0" applyAlignment="1" applyBorder="1" applyFont="1" applyNumberFormat="1">
      <alignment horizontal="center"/>
    </xf>
    <xf borderId="9" fillId="2" fontId="1" numFmtId="0" xfId="0" applyAlignment="1" applyBorder="1" applyFont="1">
      <alignment horizontal="center"/>
    </xf>
    <xf borderId="8" fillId="3" fontId="1" numFmtId="0" xfId="0" applyAlignment="1" applyBorder="1" applyFont="1">
      <alignment horizontal="center"/>
    </xf>
    <xf borderId="8" fillId="2" fontId="1" numFmtId="0" xfId="0" applyAlignment="1" applyBorder="1" applyFont="1">
      <alignment horizontal="center"/>
    </xf>
    <xf borderId="8" fillId="4" fontId="1" numFmtId="0" xfId="0" applyAlignment="1" applyBorder="1" applyFont="1">
      <alignment horizontal="center"/>
    </xf>
    <xf borderId="10" fillId="0" fontId="1" numFmtId="0" xfId="0" applyAlignment="1" applyBorder="1" applyFont="1">
      <alignment horizontal="center"/>
    </xf>
    <xf borderId="9" fillId="4" fontId="1" numFmtId="0" xfId="0" applyAlignment="1" applyBorder="1" applyFont="1">
      <alignment horizontal="center"/>
    </xf>
    <xf borderId="11" fillId="0" fontId="1" numFmtId="0" xfId="0" applyAlignment="1" applyBorder="1" applyFont="1">
      <alignment horizontal="center"/>
    </xf>
    <xf borderId="8" fillId="6" fontId="1" numFmtId="0" xfId="0" applyAlignment="1" applyBorder="1" applyFont="1">
      <alignment horizontal="center"/>
    </xf>
    <xf borderId="12" fillId="2" fontId="1" numFmtId="164" xfId="0" applyAlignment="1" applyBorder="1" applyFont="1" applyNumberFormat="1">
      <alignment horizontal="center"/>
    </xf>
    <xf borderId="13" fillId="2" fontId="1" numFmtId="0" xfId="0" applyAlignment="1" applyBorder="1" applyFont="1">
      <alignment horizontal="center"/>
    </xf>
    <xf borderId="12" fillId="3" fontId="1" numFmtId="0" xfId="0" applyAlignment="1" applyBorder="1" applyFont="1">
      <alignment horizontal="center"/>
    </xf>
    <xf borderId="12" fillId="2" fontId="1" numFmtId="0" xfId="0" applyAlignment="1" applyBorder="1" applyFont="1">
      <alignment horizontal="center"/>
    </xf>
    <xf borderId="12" fillId="4" fontId="1" numFmtId="0" xfId="0" applyAlignment="1" applyBorder="1" applyFont="1">
      <alignment horizontal="center"/>
    </xf>
    <xf borderId="14" fillId="0" fontId="1" numFmtId="0" xfId="0" applyAlignment="1" applyBorder="1" applyFont="1">
      <alignment horizontal="center"/>
    </xf>
    <xf borderId="13" fillId="4" fontId="1" numFmtId="0" xfId="0" applyAlignment="1" applyBorder="1" applyFont="1">
      <alignment horizontal="center"/>
    </xf>
    <xf borderId="15" fillId="0" fontId="1" numFmtId="0" xfId="0" applyAlignment="1" applyBorder="1" applyFont="1">
      <alignment horizontal="center"/>
    </xf>
    <xf borderId="12" fillId="6" fontId="1" numFmtId="0" xfId="0" applyAlignment="1" applyBorder="1" applyFont="1">
      <alignment horizontal="center"/>
    </xf>
    <xf borderId="16" fillId="2" fontId="1" numFmtId="164" xfId="0" applyAlignment="1" applyBorder="1" applyFont="1" applyNumberFormat="1">
      <alignment horizontal="center"/>
    </xf>
    <xf borderId="17" fillId="2" fontId="1" numFmtId="0" xfId="0" applyAlignment="1" applyBorder="1" applyFont="1">
      <alignment horizontal="center"/>
    </xf>
    <xf borderId="16" fillId="2" fontId="1" numFmtId="0" xfId="0" applyAlignment="1" applyBorder="1" applyFont="1">
      <alignment horizontal="center"/>
    </xf>
    <xf borderId="16" fillId="4" fontId="1" numFmtId="0" xfId="0" applyAlignment="1" applyBorder="1" applyFont="1">
      <alignment horizontal="center"/>
    </xf>
    <xf borderId="18" fillId="0" fontId="1" numFmtId="0" xfId="0" applyAlignment="1" applyBorder="1" applyFont="1">
      <alignment horizontal="center"/>
    </xf>
    <xf borderId="17" fillId="4" fontId="1" numFmtId="0" xfId="0" applyAlignment="1" applyBorder="1" applyFont="1">
      <alignment horizontal="center"/>
    </xf>
    <xf borderId="19" fillId="0" fontId="1" numFmtId="0" xfId="0" applyAlignment="1" applyBorder="1" applyFont="1">
      <alignment horizontal="center"/>
    </xf>
    <xf borderId="16" fillId="7" fontId="1" numFmtId="0" xfId="0" applyAlignment="1" applyBorder="1" applyFont="1">
      <alignment horizontal="center"/>
    </xf>
    <xf borderId="20" fillId="0" fontId="1" numFmtId="0" xfId="0" applyAlignment="1" applyBorder="1" applyFont="1">
      <alignment vertical="center"/>
    </xf>
    <xf borderId="21" fillId="10" fontId="2" numFmtId="0" xfId="0" applyAlignment="1" applyBorder="1" applyFill="1" applyFont="1">
      <alignment horizontal="center" vertical="center"/>
    </xf>
    <xf borderId="22" fillId="0" fontId="3" numFmtId="0" xfId="0" applyBorder="1" applyFont="1"/>
    <xf borderId="23" fillId="0" fontId="3" numFmtId="0" xfId="0" applyBorder="1" applyFont="1"/>
    <xf borderId="24" fillId="0" fontId="1" numFmtId="0" xfId="0" applyAlignment="1" applyBorder="1" applyFont="1">
      <alignment vertical="center"/>
    </xf>
    <xf borderId="25" fillId="11" fontId="4" numFmtId="0" xfId="0" applyAlignment="1" applyBorder="1" applyFill="1" applyFont="1">
      <alignment horizontal="center" vertical="center"/>
    </xf>
    <xf borderId="26" fillId="11" fontId="4" numFmtId="0" xfId="0" applyAlignment="1" applyBorder="1" applyFont="1">
      <alignment horizontal="center" vertical="center"/>
    </xf>
    <xf borderId="20" fillId="11" fontId="2" numFmtId="0" xfId="0" applyAlignment="1" applyBorder="1" applyFont="1">
      <alignment horizontal="center" vertical="center"/>
    </xf>
    <xf borderId="27" fillId="7" fontId="1" numFmtId="0" xfId="0" applyAlignment="1" applyBorder="1" applyFont="1">
      <alignment vertical="center"/>
    </xf>
    <xf borderId="25" fillId="7" fontId="5" numFmtId="0" xfId="0" applyAlignment="1" applyBorder="1" applyFont="1">
      <alignment horizontal="right" readingOrder="0" vertical="center"/>
    </xf>
    <xf borderId="25" fillId="7" fontId="5" numFmtId="165" xfId="0" applyAlignment="1" applyBorder="1" applyFont="1" applyNumberFormat="1">
      <alignment horizontal="right" vertical="center"/>
    </xf>
    <xf borderId="26" fillId="7" fontId="5" numFmtId="165" xfId="0" applyAlignment="1" applyBorder="1" applyFont="1" applyNumberFormat="1">
      <alignment horizontal="right" vertical="center"/>
    </xf>
    <xf borderId="20" fillId="7" fontId="6" numFmtId="165" xfId="0" applyAlignment="1" applyBorder="1" applyFont="1" applyNumberFormat="1">
      <alignment horizontal="right" vertical="center"/>
    </xf>
    <xf borderId="27" fillId="9" fontId="1" numFmtId="0" xfId="0" applyAlignment="1" applyBorder="1" applyFont="1">
      <alignment vertical="center"/>
    </xf>
    <xf borderId="25" fillId="9" fontId="5" numFmtId="165" xfId="0" applyAlignment="1" applyBorder="1" applyFont="1" applyNumberFormat="1">
      <alignment horizontal="right" vertical="center"/>
    </xf>
    <xf borderId="26" fillId="9" fontId="5" numFmtId="165" xfId="0" applyAlignment="1" applyBorder="1" applyFont="1" applyNumberFormat="1">
      <alignment horizontal="right" vertical="center"/>
    </xf>
    <xf borderId="20" fillId="9" fontId="6" numFmtId="165" xfId="0" applyAlignment="1" applyBorder="1" applyFont="1" applyNumberFormat="1">
      <alignment horizontal="right" vertical="center"/>
    </xf>
    <xf borderId="27" fillId="5" fontId="1" numFmtId="0" xfId="0" applyAlignment="1" applyBorder="1" applyFont="1">
      <alignment vertical="center"/>
    </xf>
    <xf borderId="25" fillId="5" fontId="5" numFmtId="165" xfId="0" applyAlignment="1" applyBorder="1" applyFont="1" applyNumberFormat="1">
      <alignment horizontal="right" vertical="center"/>
    </xf>
    <xf borderId="26" fillId="5" fontId="5" numFmtId="165" xfId="0" applyAlignment="1" applyBorder="1" applyFont="1" applyNumberFormat="1">
      <alignment horizontal="right" vertical="center"/>
    </xf>
    <xf borderId="20" fillId="5" fontId="6" numFmtId="165" xfId="0" applyAlignment="1" applyBorder="1" applyFont="1" applyNumberFormat="1">
      <alignment horizontal="right" vertical="center"/>
    </xf>
    <xf borderId="27" fillId="8" fontId="1" numFmtId="0" xfId="0" applyAlignment="1" applyBorder="1" applyFont="1">
      <alignment vertical="center"/>
    </xf>
    <xf borderId="25" fillId="8" fontId="5" numFmtId="165" xfId="0" applyAlignment="1" applyBorder="1" applyFont="1" applyNumberFormat="1">
      <alignment horizontal="right" vertical="center"/>
    </xf>
    <xf borderId="26" fillId="8" fontId="5" numFmtId="165" xfId="0" applyAlignment="1" applyBorder="1" applyFont="1" applyNumberFormat="1">
      <alignment horizontal="right" vertical="center"/>
    </xf>
    <xf borderId="20" fillId="8" fontId="6" numFmtId="165" xfId="0" applyAlignment="1" applyBorder="1" applyFont="1" applyNumberFormat="1">
      <alignment horizontal="right" vertical="center"/>
    </xf>
    <xf borderId="27" fillId="6" fontId="1" numFmtId="0" xfId="0" applyAlignment="1" applyBorder="1" applyFont="1">
      <alignment vertical="center"/>
    </xf>
    <xf borderId="25" fillId="6" fontId="5" numFmtId="165" xfId="0" applyAlignment="1" applyBorder="1" applyFont="1" applyNumberFormat="1">
      <alignment horizontal="right" vertical="center"/>
    </xf>
    <xf borderId="26" fillId="6" fontId="5" numFmtId="165" xfId="0" applyAlignment="1" applyBorder="1" applyFont="1" applyNumberFormat="1">
      <alignment horizontal="right" vertical="center"/>
    </xf>
    <xf borderId="20" fillId="6" fontId="6" numFmtId="165" xfId="0" applyAlignment="1" applyBorder="1" applyFont="1" applyNumberFormat="1">
      <alignment horizontal="right" vertical="center"/>
    </xf>
    <xf borderId="28" fillId="12" fontId="4" numFmtId="0" xfId="0" applyAlignment="1" applyBorder="1" applyFill="1" applyFont="1">
      <alignment vertical="center"/>
    </xf>
    <xf borderId="29" fillId="12" fontId="5" numFmtId="0" xfId="0" applyAlignment="1" applyBorder="1" applyFont="1">
      <alignment horizontal="right" vertical="center"/>
    </xf>
    <xf borderId="29" fillId="12" fontId="5" numFmtId="165" xfId="0" applyAlignment="1" applyBorder="1" applyFont="1" applyNumberFormat="1">
      <alignment horizontal="right" vertical="center"/>
    </xf>
  </cellXfs>
  <cellStyles count="1">
    <cellStyle xfId="0" name="Normal" builtinId="0"/>
  </cellStyles>
  <dxfs count="5">
    <dxf>
      <font>
        <color rgb="FFFFFFFF"/>
      </font>
      <fill>
        <patternFill patternType="solid">
          <fgColor rgb="FF6AA84F"/>
          <bgColor rgb="FF6AA84F"/>
        </patternFill>
      </fill>
      <border/>
    </dxf>
    <dxf>
      <font>
        <color rgb="FFFFFFFF"/>
      </font>
      <fill>
        <patternFill patternType="solid">
          <fgColor rgb="FF3C78D8"/>
          <bgColor rgb="FF3C78D8"/>
        </patternFill>
      </fill>
      <border/>
    </dxf>
    <dxf>
      <font>
        <color rgb="FF000000"/>
      </font>
      <fill>
        <patternFill patternType="solid">
          <fgColor rgb="FFF1C232"/>
          <bgColor rgb="FFF1C232"/>
        </patternFill>
      </fill>
      <border/>
    </dxf>
    <dxf>
      <font/>
      <fill>
        <patternFill patternType="solid">
          <fgColor rgb="FFE69138"/>
          <bgColor rgb="FFE69138"/>
        </patternFill>
      </fill>
      <border/>
    </dxf>
    <dxf>
      <font>
        <color rgb="FFFFFFFF"/>
      </font>
      <fill>
        <patternFill patternType="solid">
          <fgColor rgb="FFCC0000"/>
          <bgColor rgb="FFCC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1">
      <c r="A1" s="1">
        <v>43467.0</v>
      </c>
      <c r="B1" s="2" t="s">
        <v>0</v>
      </c>
      <c r="C1" s="3" t="s">
        <v>1</v>
      </c>
      <c r="D1" s="2" t="s">
        <v>2</v>
      </c>
      <c r="E1" s="4">
        <v>145.0</v>
      </c>
      <c r="F1" s="5"/>
      <c r="G1" s="6"/>
      <c r="H1" s="7">
        <v>22.0</v>
      </c>
      <c r="I1" s="8" t="s">
        <v>3</v>
      </c>
      <c r="J1" s="7">
        <v>1.85</v>
      </c>
      <c r="K1" s="8" t="s">
        <v>4</v>
      </c>
      <c r="L1" s="2" t="s">
        <v>2</v>
      </c>
      <c r="M1" s="9" t="s">
        <v>5</v>
      </c>
    </row>
    <row r="2">
      <c r="A2" s="1">
        <v>43467.0</v>
      </c>
      <c r="B2" s="2" t="s">
        <v>0</v>
      </c>
      <c r="C2" s="3" t="s">
        <v>6</v>
      </c>
      <c r="D2" s="2" t="s">
        <v>2</v>
      </c>
      <c r="E2" s="4">
        <v>43.0</v>
      </c>
      <c r="F2" s="5"/>
      <c r="G2" s="6"/>
      <c r="H2" s="7">
        <v>12.0</v>
      </c>
      <c r="I2" s="8" t="s">
        <v>7</v>
      </c>
      <c r="J2" s="7">
        <v>1.25</v>
      </c>
      <c r="K2" s="8" t="s">
        <v>4</v>
      </c>
      <c r="L2" s="2" t="s">
        <v>2</v>
      </c>
      <c r="M2" s="9" t="s">
        <v>5</v>
      </c>
    </row>
    <row r="3">
      <c r="A3" s="1">
        <v>43467.0</v>
      </c>
      <c r="B3" s="2" t="s">
        <v>0</v>
      </c>
      <c r="C3" s="3" t="s">
        <v>8</v>
      </c>
      <c r="D3" s="2" t="s">
        <v>2</v>
      </c>
      <c r="E3" s="4">
        <v>9.95</v>
      </c>
      <c r="F3" s="5"/>
      <c r="G3" s="6"/>
      <c r="H3" s="7">
        <v>2.0</v>
      </c>
      <c r="I3" s="8" t="s">
        <v>9</v>
      </c>
      <c r="J3" s="7">
        <v>1.25</v>
      </c>
      <c r="K3" s="8" t="s">
        <v>10</v>
      </c>
      <c r="L3" s="2" t="s">
        <v>2</v>
      </c>
      <c r="M3" s="10" t="s">
        <v>11</v>
      </c>
    </row>
    <row r="4">
      <c r="A4" s="1">
        <v>43468.0</v>
      </c>
      <c r="B4" s="2" t="s">
        <v>12</v>
      </c>
      <c r="C4" s="3" t="s">
        <v>1</v>
      </c>
      <c r="D4" s="2" t="s">
        <v>2</v>
      </c>
      <c r="E4" s="4">
        <v>185.9</v>
      </c>
      <c r="F4" s="5"/>
      <c r="G4" s="6"/>
      <c r="H4" s="7">
        <v>34.0</v>
      </c>
      <c r="I4" s="8" t="s">
        <v>3</v>
      </c>
      <c r="J4" s="7">
        <v>1.85</v>
      </c>
      <c r="K4" s="8" t="s">
        <v>4</v>
      </c>
      <c r="L4" s="2" t="s">
        <v>2</v>
      </c>
      <c r="M4" s="11" t="s">
        <v>13</v>
      </c>
    </row>
    <row r="5">
      <c r="A5" s="1">
        <v>43468.0</v>
      </c>
      <c r="B5" s="2" t="s">
        <v>12</v>
      </c>
      <c r="C5" s="3" t="s">
        <v>6</v>
      </c>
      <c r="D5" s="2" t="s">
        <v>2</v>
      </c>
      <c r="E5" s="4">
        <v>69.0</v>
      </c>
      <c r="F5" s="5"/>
      <c r="G5" s="6"/>
      <c r="H5" s="7">
        <v>10.0</v>
      </c>
      <c r="I5" s="8" t="s">
        <v>7</v>
      </c>
      <c r="J5" s="7">
        <v>1.3</v>
      </c>
      <c r="K5" s="8" t="s">
        <v>4</v>
      </c>
      <c r="L5" s="2" t="s">
        <v>2</v>
      </c>
      <c r="M5" s="11" t="s">
        <v>13</v>
      </c>
    </row>
    <row r="6">
      <c r="A6" s="1">
        <v>43469.0</v>
      </c>
      <c r="B6" s="2" t="s">
        <v>14</v>
      </c>
      <c r="C6" s="3" t="s">
        <v>1</v>
      </c>
      <c r="D6" s="2" t="s">
        <v>2</v>
      </c>
      <c r="E6" s="4">
        <v>134.0</v>
      </c>
      <c r="F6" s="5"/>
      <c r="G6" s="6"/>
      <c r="H6" s="7">
        <v>26.0</v>
      </c>
      <c r="I6" s="8" t="s">
        <v>3</v>
      </c>
      <c r="J6" s="7">
        <v>1.8</v>
      </c>
      <c r="K6" s="8" t="s">
        <v>4</v>
      </c>
      <c r="L6" s="2" t="s">
        <v>2</v>
      </c>
      <c r="M6" s="11" t="s">
        <v>13</v>
      </c>
    </row>
    <row r="7">
      <c r="A7" s="1">
        <v>43500.0</v>
      </c>
      <c r="B7" s="2" t="s">
        <v>14</v>
      </c>
      <c r="C7" s="3" t="s">
        <v>6</v>
      </c>
      <c r="D7" s="2" t="s">
        <v>2</v>
      </c>
      <c r="E7" s="4">
        <v>30.0</v>
      </c>
      <c r="F7" s="5"/>
      <c r="G7" s="6"/>
      <c r="H7" s="7">
        <v>4.0</v>
      </c>
      <c r="I7" s="8" t="s">
        <v>7</v>
      </c>
      <c r="J7" s="7">
        <v>1.25</v>
      </c>
      <c r="K7" s="8" t="s">
        <v>4</v>
      </c>
      <c r="L7" s="2" t="s">
        <v>2</v>
      </c>
      <c r="M7" s="11" t="s">
        <v>13</v>
      </c>
    </row>
    <row r="8">
      <c r="A8" s="1">
        <v>43501.0</v>
      </c>
      <c r="B8" s="2" t="s">
        <v>15</v>
      </c>
      <c r="C8" s="3" t="s">
        <v>1</v>
      </c>
      <c r="D8" s="2" t="s">
        <v>2</v>
      </c>
      <c r="E8" s="4" t="s">
        <v>2</v>
      </c>
      <c r="F8" s="5"/>
      <c r="G8" s="6"/>
      <c r="H8" s="7" t="s">
        <v>2</v>
      </c>
      <c r="I8" s="8" t="s">
        <v>16</v>
      </c>
      <c r="J8" s="7" t="s">
        <v>2</v>
      </c>
      <c r="K8" s="8" t="s">
        <v>10</v>
      </c>
      <c r="L8" s="2" t="s">
        <v>2</v>
      </c>
      <c r="M8" s="12" t="s">
        <v>17</v>
      </c>
    </row>
    <row r="9">
      <c r="A9" s="1">
        <v>43501.0</v>
      </c>
      <c r="B9" s="2" t="s">
        <v>15</v>
      </c>
      <c r="C9" s="3" t="s">
        <v>1</v>
      </c>
      <c r="D9" s="2" t="s">
        <v>2</v>
      </c>
      <c r="E9" s="4">
        <v>164.17</v>
      </c>
      <c r="F9" s="5"/>
      <c r="G9" s="6"/>
      <c r="H9" s="7">
        <v>24.0</v>
      </c>
      <c r="I9" s="8" t="s">
        <v>3</v>
      </c>
      <c r="J9" s="7">
        <v>1.85</v>
      </c>
      <c r="K9" s="8" t="s">
        <v>4</v>
      </c>
      <c r="L9" s="2" t="s">
        <v>2</v>
      </c>
      <c r="M9" s="11" t="s">
        <v>13</v>
      </c>
    </row>
    <row r="10">
      <c r="A10" s="1">
        <v>43529.0</v>
      </c>
      <c r="B10" s="2" t="s">
        <v>15</v>
      </c>
      <c r="C10" s="3" t="s">
        <v>6</v>
      </c>
      <c r="D10" s="2" t="s">
        <v>2</v>
      </c>
      <c r="E10" s="4">
        <v>36.5</v>
      </c>
      <c r="F10" s="5"/>
      <c r="G10" s="6"/>
      <c r="H10" s="7">
        <v>8.0</v>
      </c>
      <c r="I10" s="8" t="s">
        <v>7</v>
      </c>
      <c r="J10" s="7">
        <v>1.15</v>
      </c>
      <c r="K10" s="8" t="s">
        <v>4</v>
      </c>
      <c r="L10" s="2" t="s">
        <v>2</v>
      </c>
      <c r="M10" s="11" t="s">
        <v>13</v>
      </c>
    </row>
    <row r="11">
      <c r="A11" s="13">
        <v>43529.0</v>
      </c>
      <c r="B11" s="6" t="s">
        <v>15</v>
      </c>
      <c r="C11" s="3" t="s">
        <v>6</v>
      </c>
      <c r="D11" s="6" t="s">
        <v>2</v>
      </c>
      <c r="E11" s="4">
        <v>36.5</v>
      </c>
      <c r="F11" s="5"/>
      <c r="G11" s="6"/>
      <c r="H11" s="7">
        <v>8.0</v>
      </c>
      <c r="I11" s="8" t="s">
        <v>7</v>
      </c>
      <c r="J11" s="7">
        <v>1.25</v>
      </c>
      <c r="K11" s="8" t="s">
        <v>10</v>
      </c>
      <c r="L11" s="6" t="s">
        <v>2</v>
      </c>
      <c r="M11" s="14" t="s">
        <v>18</v>
      </c>
    </row>
    <row r="12">
      <c r="A12" s="13">
        <v>43561.0</v>
      </c>
      <c r="B12" s="6" t="s">
        <v>19</v>
      </c>
      <c r="C12" s="3" t="s">
        <v>1</v>
      </c>
      <c r="D12" s="6" t="s">
        <v>2</v>
      </c>
      <c r="E12" s="4">
        <v>35.0</v>
      </c>
      <c r="F12" s="5"/>
      <c r="G12" s="6"/>
      <c r="H12" s="7">
        <v>4.0</v>
      </c>
      <c r="I12" s="8" t="s">
        <v>16</v>
      </c>
      <c r="J12" s="7">
        <v>2.0</v>
      </c>
      <c r="K12" s="8" t="s">
        <v>10</v>
      </c>
      <c r="L12" s="6" t="s">
        <v>2</v>
      </c>
      <c r="M12" s="11" t="s">
        <v>13</v>
      </c>
    </row>
    <row r="13">
      <c r="A13" s="13">
        <v>43591.0</v>
      </c>
      <c r="B13" s="6" t="s">
        <v>19</v>
      </c>
      <c r="C13" s="3" t="s">
        <v>1</v>
      </c>
      <c r="D13" s="6" t="s">
        <v>2</v>
      </c>
      <c r="E13" s="4">
        <v>30.0</v>
      </c>
      <c r="F13" s="5"/>
      <c r="G13" s="6"/>
      <c r="H13" s="7">
        <v>4.0</v>
      </c>
      <c r="I13" s="8" t="s">
        <v>3</v>
      </c>
      <c r="J13" s="7">
        <v>1.65</v>
      </c>
      <c r="K13" s="8" t="s">
        <v>4</v>
      </c>
      <c r="L13" s="6" t="s">
        <v>2</v>
      </c>
      <c r="M13" s="11" t="s">
        <v>13</v>
      </c>
    </row>
    <row r="14">
      <c r="A14" s="15">
        <v>43591.0</v>
      </c>
      <c r="B14" s="16" t="s">
        <v>19</v>
      </c>
      <c r="C14" s="17" t="s">
        <v>6</v>
      </c>
      <c r="D14" s="16" t="s">
        <v>2</v>
      </c>
      <c r="E14" s="18" t="s">
        <v>2</v>
      </c>
      <c r="F14" s="19"/>
      <c r="G14" s="16"/>
      <c r="H14" s="20" t="s">
        <v>2</v>
      </c>
      <c r="I14" s="21" t="s">
        <v>7</v>
      </c>
      <c r="J14" s="20" t="s">
        <v>2</v>
      </c>
      <c r="K14" s="21" t="s">
        <v>4</v>
      </c>
      <c r="L14" s="16" t="s">
        <v>2</v>
      </c>
      <c r="M14" s="22" t="s">
        <v>13</v>
      </c>
    </row>
    <row r="15">
      <c r="A15" s="23">
        <v>43628.0</v>
      </c>
      <c r="B15" s="24" t="s">
        <v>15</v>
      </c>
      <c r="C15" s="25" t="s">
        <v>6</v>
      </c>
      <c r="D15" s="24" t="s">
        <v>2</v>
      </c>
      <c r="E15" s="26">
        <v>20.0</v>
      </c>
      <c r="F15" s="27"/>
      <c r="G15" s="28"/>
      <c r="H15" s="29">
        <v>5.0</v>
      </c>
      <c r="I15" s="30" t="s">
        <v>20</v>
      </c>
      <c r="J15" s="29">
        <v>1.25</v>
      </c>
      <c r="K15" s="30" t="s">
        <v>4</v>
      </c>
      <c r="L15" s="24" t="s">
        <v>2</v>
      </c>
      <c r="M15" s="31" t="s">
        <v>11</v>
      </c>
    </row>
    <row r="16">
      <c r="A16" s="1">
        <v>43628.0</v>
      </c>
      <c r="B16" s="2" t="s">
        <v>15</v>
      </c>
      <c r="C16" s="3" t="s">
        <v>1</v>
      </c>
      <c r="D16" s="2" t="s">
        <v>2</v>
      </c>
      <c r="E16" s="4">
        <v>35.0</v>
      </c>
      <c r="F16" s="5"/>
      <c r="G16" s="6"/>
      <c r="H16" s="7">
        <v>5.0</v>
      </c>
      <c r="I16" s="8" t="s">
        <v>20</v>
      </c>
      <c r="J16" s="7">
        <v>1.85</v>
      </c>
      <c r="K16" s="8" t="s">
        <v>10</v>
      </c>
      <c r="L16" s="2" t="s">
        <v>2</v>
      </c>
      <c r="M16" s="9" t="s">
        <v>5</v>
      </c>
    </row>
    <row r="17">
      <c r="A17" s="1">
        <v>43658.0</v>
      </c>
      <c r="B17" s="2" t="s">
        <v>15</v>
      </c>
      <c r="C17" s="3" t="s">
        <v>1</v>
      </c>
      <c r="D17" s="2" t="s">
        <v>2</v>
      </c>
      <c r="E17" s="4">
        <v>143.6</v>
      </c>
      <c r="F17" s="5"/>
      <c r="G17" s="6"/>
      <c r="H17" s="7">
        <v>20.0</v>
      </c>
      <c r="I17" s="8" t="s">
        <v>3</v>
      </c>
      <c r="J17" s="7">
        <v>1.8</v>
      </c>
      <c r="K17" s="8" t="s">
        <v>4</v>
      </c>
      <c r="L17" s="2" t="s">
        <v>2</v>
      </c>
      <c r="M17" s="9" t="s">
        <v>5</v>
      </c>
    </row>
    <row r="18">
      <c r="A18" s="1">
        <v>43689.0</v>
      </c>
      <c r="B18" s="2" t="s">
        <v>15</v>
      </c>
      <c r="C18" s="3" t="s">
        <v>1</v>
      </c>
      <c r="D18" s="2" t="s">
        <v>2</v>
      </c>
      <c r="E18" s="4" t="s">
        <v>21</v>
      </c>
      <c r="F18" s="5"/>
      <c r="G18" s="6"/>
      <c r="H18" s="7" t="s">
        <v>2</v>
      </c>
      <c r="I18" s="8" t="s">
        <v>3</v>
      </c>
      <c r="J18" s="7" t="s">
        <v>2</v>
      </c>
      <c r="K18" s="8" t="s">
        <v>4</v>
      </c>
      <c r="L18" s="2" t="s">
        <v>2</v>
      </c>
      <c r="M18" s="10" t="s">
        <v>11</v>
      </c>
    </row>
    <row r="19">
      <c r="A19" s="1">
        <v>43720.0</v>
      </c>
      <c r="B19" s="2" t="s">
        <v>15</v>
      </c>
      <c r="C19" s="3" t="s">
        <v>6</v>
      </c>
      <c r="D19" s="2" t="s">
        <v>2</v>
      </c>
      <c r="E19" s="4">
        <v>15.0</v>
      </c>
      <c r="F19" s="5"/>
      <c r="G19" s="6"/>
      <c r="H19" s="7">
        <v>3.0</v>
      </c>
      <c r="I19" s="8" t="s">
        <v>7</v>
      </c>
      <c r="J19" s="7">
        <v>1.25</v>
      </c>
      <c r="K19" s="8" t="s">
        <v>10</v>
      </c>
      <c r="L19" s="2" t="s">
        <v>2</v>
      </c>
      <c r="M19" s="9" t="s">
        <v>5</v>
      </c>
    </row>
    <row r="20">
      <c r="A20" s="1">
        <v>43751.0</v>
      </c>
      <c r="B20" s="2" t="s">
        <v>19</v>
      </c>
      <c r="C20" s="3" t="s">
        <v>6</v>
      </c>
      <c r="D20" s="2" t="s">
        <v>2</v>
      </c>
      <c r="E20" s="4">
        <v>46.4</v>
      </c>
      <c r="F20" s="5"/>
      <c r="G20" s="6"/>
      <c r="H20" s="7">
        <v>10.0</v>
      </c>
      <c r="I20" s="8" t="s">
        <v>20</v>
      </c>
      <c r="J20" s="7">
        <v>1.1</v>
      </c>
      <c r="K20" s="8" t="s">
        <v>4</v>
      </c>
      <c r="L20" s="2" t="s">
        <v>2</v>
      </c>
      <c r="M20" s="10" t="s">
        <v>11</v>
      </c>
    </row>
    <row r="21" ht="15.75" customHeight="1">
      <c r="A21" s="1">
        <v>43782.0</v>
      </c>
      <c r="B21" s="2" t="s">
        <v>19</v>
      </c>
      <c r="C21" s="3" t="s">
        <v>1</v>
      </c>
      <c r="D21" s="2" t="s">
        <v>2</v>
      </c>
      <c r="E21" s="4">
        <v>60.5</v>
      </c>
      <c r="F21" s="5"/>
      <c r="G21" s="6"/>
      <c r="H21" s="7">
        <v>6.0</v>
      </c>
      <c r="I21" s="8" t="s">
        <v>20</v>
      </c>
      <c r="J21" s="7">
        <v>1.8</v>
      </c>
      <c r="K21" s="8" t="s">
        <v>10</v>
      </c>
      <c r="L21" s="2" t="s">
        <v>2</v>
      </c>
      <c r="M21" s="9" t="s">
        <v>5</v>
      </c>
    </row>
    <row r="22" ht="15.75" customHeight="1">
      <c r="A22" s="32">
        <v>43812.0</v>
      </c>
      <c r="B22" s="33" t="s">
        <v>19</v>
      </c>
      <c r="C22" s="34" t="s">
        <v>1</v>
      </c>
      <c r="D22" s="33" t="s">
        <v>2</v>
      </c>
      <c r="E22" s="35">
        <v>111.0</v>
      </c>
      <c r="F22" s="36"/>
      <c r="G22" s="37"/>
      <c r="H22" s="38">
        <v>21.0</v>
      </c>
      <c r="I22" s="39" t="s">
        <v>3</v>
      </c>
      <c r="J22" s="38">
        <v>1.8</v>
      </c>
      <c r="K22" s="39" t="s">
        <v>4</v>
      </c>
      <c r="L22" s="33" t="s">
        <v>2</v>
      </c>
      <c r="M22" s="40" t="s">
        <v>11</v>
      </c>
    </row>
    <row r="23" ht="15.75" customHeight="1">
      <c r="A23" s="41">
        <v>43815.0</v>
      </c>
      <c r="B23" s="42" t="s">
        <v>22</v>
      </c>
      <c r="C23" s="43" t="s">
        <v>23</v>
      </c>
      <c r="D23" s="43" t="s">
        <v>24</v>
      </c>
      <c r="E23" s="43"/>
      <c r="F23" s="44">
        <v>108.0</v>
      </c>
      <c r="G23" s="45">
        <v>0.0</v>
      </c>
      <c r="H23" s="46">
        <v>21.0</v>
      </c>
      <c r="I23" s="47" t="s">
        <v>25</v>
      </c>
      <c r="J23" s="46">
        <v>1.6</v>
      </c>
      <c r="K23" s="47" t="s">
        <v>10</v>
      </c>
      <c r="L23" s="42" t="s">
        <v>26</v>
      </c>
      <c r="M23" s="48" t="s">
        <v>13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conditionalFormatting sqref="K1:K23">
    <cfRule type="cellIs" dxfId="0" priority="1" operator="equal">
      <formula>"EN"</formula>
    </cfRule>
  </conditionalFormatting>
  <conditionalFormatting sqref="K1:K23">
    <cfRule type="cellIs" dxfId="1" priority="2" operator="equal">
      <formula>"FR"</formula>
    </cfRule>
  </conditionalFormatting>
  <conditionalFormatting sqref="K1:K23">
    <cfRule type="cellIs" dxfId="2" priority="3" operator="equal">
      <formula>"DE"</formula>
    </cfRule>
  </conditionalFormatting>
  <conditionalFormatting sqref="K1:K23">
    <cfRule type="cellIs" dxfId="3" priority="4" operator="equal">
      <formula>"ES"</formula>
    </cfRule>
  </conditionalFormatting>
  <conditionalFormatting sqref="K1:K23">
    <cfRule type="cellIs" dxfId="4" priority="5" operator="equal">
      <formula>"EL"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9.38"/>
  </cols>
  <sheetData>
    <row r="4">
      <c r="B4" s="49"/>
      <c r="C4" s="50" t="s">
        <v>27</v>
      </c>
      <c r="D4" s="51"/>
      <c r="E4" s="51"/>
      <c r="F4" s="52"/>
    </row>
    <row r="5">
      <c r="B5" s="53"/>
      <c r="C5" s="54" t="s">
        <v>28</v>
      </c>
      <c r="D5" s="54" t="s">
        <v>29</v>
      </c>
      <c r="E5" s="55" t="s">
        <v>30</v>
      </c>
      <c r="F5" s="56" t="s">
        <v>31</v>
      </c>
    </row>
    <row r="6">
      <c r="B6" s="57" t="s">
        <v>13</v>
      </c>
      <c r="C6" s="58" t="s">
        <v>32</v>
      </c>
      <c r="D6" s="59" t="s">
        <v>33</v>
      </c>
      <c r="E6" s="60" t="s">
        <v>34</v>
      </c>
      <c r="F6" s="61" t="str">
        <f> SUM(B6+C6+D6)</f>
        <v>#VALUE!</v>
      </c>
    </row>
    <row r="7">
      <c r="B7" s="62" t="s">
        <v>18</v>
      </c>
      <c r="C7" s="63" t="str">
        <f>SUMPRODUCT(BDD!$E:$E*(MONTH(BDD!$A:$A)=MONTH(1&amp;C29))*(BDD!$M:$M="Gustave"))</f>
        <v>#VALUE!</v>
      </c>
      <c r="D7" s="63"/>
      <c r="E7" s="64"/>
      <c r="F7" s="65"/>
    </row>
    <row r="8">
      <c r="B8" s="66" t="s">
        <v>5</v>
      </c>
      <c r="C8" s="67"/>
      <c r="D8" s="67"/>
      <c r="E8" s="68"/>
      <c r="F8" s="69"/>
    </row>
    <row r="9">
      <c r="B9" s="70" t="s">
        <v>17</v>
      </c>
      <c r="C9" s="71"/>
      <c r="D9" s="71"/>
      <c r="E9" s="72"/>
      <c r="F9" s="73"/>
    </row>
    <row r="10">
      <c r="B10" s="74" t="s">
        <v>11</v>
      </c>
      <c r="C10" s="75"/>
      <c r="D10" s="75"/>
      <c r="E10" s="76"/>
      <c r="F10" s="77"/>
    </row>
    <row r="11">
      <c r="B11" s="78" t="s">
        <v>35</v>
      </c>
      <c r="C11" s="79" t="str">
        <f t="shared" ref="C11:F11" si="1">SUM(C6:C10)</f>
        <v>#VALUE!</v>
      </c>
      <c r="D11" s="80">
        <f t="shared" si="1"/>
        <v>0</v>
      </c>
      <c r="E11" s="80">
        <f t="shared" si="1"/>
        <v>0</v>
      </c>
      <c r="F11" s="80" t="str">
        <f t="shared" si="1"/>
        <v>#VALUE!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4:F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2021-01-28T16:53:41Z</dcterms:created>
  <dc:creator>GABRIEL WETZER</dc:creator>
</cp:coreProperties>
</file>