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Bibliothèque Maâtou\Desktop\"/>
    </mc:Choice>
  </mc:AlternateContent>
  <xr:revisionPtr revIDLastSave="0" documentId="13_ncr:1_{25E0CAFB-7EFF-4CDB-8C00-7D3B661392D0}" xr6:coauthVersionLast="47" xr6:coauthVersionMax="47" xr10:uidLastSave="{00000000-0000-0000-0000-000000000000}"/>
  <bookViews>
    <workbookView xWindow="-108" yWindow="-108" windowWidth="23256" windowHeight="12576" tabRatio="935" xr2:uid="{655CFE43-6452-448A-96FC-785889CD7585}"/>
  </bookViews>
  <sheets>
    <sheet name="BDD" sheetId="1" r:id="rId1"/>
  </sheets>
  <externalReferences>
    <externalReference r:id="rId2"/>
    <externalReference r:id="rId3"/>
  </externalReferences>
  <definedNames>
    <definedName name="_xlnm._FilterDatabase" localSheetId="0" hidden="1">BDD!$A$19:$L$149</definedName>
    <definedName name="Catégorie">BDD!$D$20:$D$149</definedName>
    <definedName name="Désignation">BDD!$B$20:$B$149</definedName>
    <definedName name="Emplacement">'[1]FICHIER ARTICLES C2122'!$AR$11:$AR$42</definedName>
    <definedName name="GAMME_KT">'[2]FICHIER ARTICLES C2122'!$AQ$10:$AQ$25</definedName>
    <definedName name="List_Catégorie">T_Catégorie[Catégorie]</definedName>
    <definedName name="List_Emplacement">T_Emplacement[Emplacement]</definedName>
    <definedName name="ListeRéférence">TBDD[Référence]</definedName>
    <definedName name="N°_Ligne">BDD!#REF!</definedName>
    <definedName name="NumLig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" l="1"/>
  <c r="L21" i="1" s="1"/>
  <c r="K21" i="1" s="1"/>
  <c r="J22" i="1"/>
  <c r="L22" i="1"/>
  <c r="K22" i="1" s="1"/>
  <c r="J23" i="1"/>
  <c r="L23" i="1" s="1"/>
  <c r="K23" i="1" s="1"/>
  <c r="J24" i="1"/>
  <c r="L24" i="1" s="1"/>
  <c r="K24" i="1" s="1"/>
  <c r="J25" i="1"/>
  <c r="L25" i="1"/>
  <c r="K25" i="1" s="1"/>
  <c r="J26" i="1"/>
  <c r="L26" i="1" s="1"/>
  <c r="K26" i="1" s="1"/>
  <c r="J27" i="1"/>
  <c r="L27" i="1" s="1"/>
  <c r="K27" i="1" s="1"/>
  <c r="J28" i="1"/>
  <c r="L28" i="1" s="1"/>
  <c r="K28" i="1" s="1"/>
  <c r="J29" i="1"/>
  <c r="K29" i="1"/>
  <c r="L29" i="1"/>
  <c r="J30" i="1"/>
  <c r="L30" i="1" s="1"/>
  <c r="K30" i="1" s="1"/>
  <c r="J31" i="1"/>
  <c r="L31" i="1" s="1"/>
  <c r="K31" i="1" s="1"/>
  <c r="J32" i="1"/>
  <c r="L32" i="1" s="1"/>
  <c r="K32" i="1" s="1"/>
  <c r="J33" i="1"/>
  <c r="L33" i="1" s="1"/>
  <c r="K33" i="1" s="1"/>
  <c r="J34" i="1"/>
  <c r="L34" i="1" s="1"/>
  <c r="K34" i="1" s="1"/>
  <c r="J35" i="1"/>
  <c r="L35" i="1" s="1"/>
  <c r="K35" i="1" s="1"/>
  <c r="J36" i="1"/>
  <c r="L36" i="1" s="1"/>
  <c r="K36" i="1" s="1"/>
  <c r="J37" i="1"/>
  <c r="L37" i="1"/>
  <c r="K37" i="1" s="1"/>
  <c r="J38" i="1"/>
  <c r="L38" i="1"/>
  <c r="K38" i="1" s="1"/>
  <c r="J39" i="1"/>
  <c r="L39" i="1" s="1"/>
  <c r="K39" i="1" s="1"/>
  <c r="J40" i="1"/>
  <c r="L40" i="1" s="1"/>
  <c r="K40" i="1" s="1"/>
  <c r="J41" i="1"/>
  <c r="L41" i="1"/>
  <c r="K41" i="1" s="1"/>
  <c r="J42" i="1"/>
  <c r="L42" i="1"/>
  <c r="K42" i="1" s="1"/>
  <c r="J43" i="1"/>
  <c r="L43" i="1" s="1"/>
  <c r="K43" i="1" s="1"/>
  <c r="J44" i="1"/>
  <c r="L44" i="1" s="1"/>
  <c r="K44" i="1" s="1"/>
  <c r="J45" i="1"/>
  <c r="L45" i="1" s="1"/>
  <c r="K45" i="1" s="1"/>
  <c r="J46" i="1"/>
  <c r="L46" i="1"/>
  <c r="K46" i="1" s="1"/>
  <c r="J47" i="1"/>
  <c r="L47" i="1" s="1"/>
  <c r="K47" i="1" s="1"/>
  <c r="J48" i="1"/>
  <c r="L48" i="1" s="1"/>
  <c r="K48" i="1" s="1"/>
  <c r="J49" i="1"/>
  <c r="L49" i="1" s="1"/>
  <c r="K49" i="1" s="1"/>
  <c r="J50" i="1"/>
  <c r="L50" i="1" s="1"/>
  <c r="K50" i="1" s="1"/>
  <c r="J51" i="1"/>
  <c r="L51" i="1" s="1"/>
  <c r="K51" i="1" s="1"/>
  <c r="J52" i="1"/>
  <c r="L52" i="1" s="1"/>
  <c r="K52" i="1" s="1"/>
  <c r="J53" i="1"/>
  <c r="L53" i="1"/>
  <c r="K53" i="1" s="1"/>
  <c r="J54" i="1"/>
  <c r="L54" i="1"/>
  <c r="K54" i="1" s="1"/>
  <c r="J55" i="1"/>
  <c r="L55" i="1" s="1"/>
  <c r="K55" i="1" s="1"/>
  <c r="J56" i="1"/>
  <c r="L56" i="1" s="1"/>
  <c r="K56" i="1" s="1"/>
  <c r="J57" i="1"/>
  <c r="L57" i="1"/>
  <c r="K57" i="1" s="1"/>
  <c r="J58" i="1"/>
  <c r="L58" i="1"/>
  <c r="K58" i="1" s="1"/>
  <c r="J59" i="1"/>
  <c r="L59" i="1" s="1"/>
  <c r="K59" i="1" s="1"/>
  <c r="J60" i="1"/>
  <c r="L60" i="1" s="1"/>
  <c r="K60" i="1" s="1"/>
  <c r="J61" i="1"/>
  <c r="K61" i="1"/>
  <c r="L61" i="1"/>
  <c r="J62" i="1"/>
  <c r="L62" i="1" s="1"/>
  <c r="K62" i="1" s="1"/>
  <c r="J63" i="1"/>
  <c r="L63" i="1" s="1"/>
  <c r="K63" i="1" s="1"/>
  <c r="J64" i="1"/>
  <c r="L64" i="1" s="1"/>
  <c r="K64" i="1" s="1"/>
  <c r="J65" i="1"/>
  <c r="L65" i="1" s="1"/>
  <c r="K65" i="1" s="1"/>
  <c r="J66" i="1"/>
  <c r="L66" i="1" s="1"/>
  <c r="K66" i="1" s="1"/>
  <c r="J67" i="1"/>
  <c r="L67" i="1" s="1"/>
  <c r="K67" i="1" s="1"/>
  <c r="J68" i="1"/>
  <c r="L68" i="1" s="1"/>
  <c r="K68" i="1" s="1"/>
  <c r="J69" i="1"/>
  <c r="L69" i="1" s="1"/>
  <c r="K69" i="1" s="1"/>
  <c r="J70" i="1"/>
  <c r="L70" i="1"/>
  <c r="K70" i="1" s="1"/>
  <c r="J71" i="1"/>
  <c r="L71" i="1" s="1"/>
  <c r="K71" i="1" s="1"/>
  <c r="J72" i="1"/>
  <c r="L72" i="1" s="1"/>
  <c r="K72" i="1" s="1"/>
  <c r="J73" i="1"/>
  <c r="L73" i="1"/>
  <c r="K73" i="1" s="1"/>
  <c r="J74" i="1"/>
  <c r="L74" i="1"/>
  <c r="K74" i="1" s="1"/>
  <c r="J75" i="1"/>
  <c r="L75" i="1" s="1"/>
  <c r="K75" i="1" s="1"/>
  <c r="J76" i="1"/>
  <c r="L76" i="1" s="1"/>
  <c r="K76" i="1" s="1"/>
  <c r="J77" i="1"/>
  <c r="L77" i="1" s="1"/>
  <c r="K77" i="1" s="1"/>
  <c r="J78" i="1"/>
  <c r="L78" i="1" s="1"/>
  <c r="K78" i="1" s="1"/>
  <c r="J79" i="1"/>
  <c r="L79" i="1" s="1"/>
  <c r="K79" i="1" s="1"/>
  <c r="J80" i="1"/>
  <c r="L80" i="1" s="1"/>
  <c r="K80" i="1" s="1"/>
  <c r="J81" i="1"/>
  <c r="L81" i="1" s="1"/>
  <c r="K81" i="1" s="1"/>
  <c r="J82" i="1"/>
  <c r="L82" i="1" s="1"/>
  <c r="K82" i="1" s="1"/>
  <c r="J83" i="1"/>
  <c r="L83" i="1" s="1"/>
  <c r="K83" i="1" s="1"/>
  <c r="J84" i="1"/>
  <c r="L84" i="1" s="1"/>
  <c r="K84" i="1" s="1"/>
  <c r="J85" i="1"/>
  <c r="L85" i="1" s="1"/>
  <c r="K85" i="1" s="1"/>
  <c r="J86" i="1"/>
  <c r="L86" i="1"/>
  <c r="K86" i="1" s="1"/>
  <c r="J87" i="1"/>
  <c r="L87" i="1" s="1"/>
  <c r="K87" i="1" s="1"/>
  <c r="J88" i="1"/>
  <c r="L88" i="1" s="1"/>
  <c r="K88" i="1" s="1"/>
  <c r="J89" i="1"/>
  <c r="L89" i="1"/>
  <c r="K89" i="1" s="1"/>
  <c r="J90" i="1"/>
  <c r="L90" i="1"/>
  <c r="K90" i="1" s="1"/>
  <c r="J91" i="1"/>
  <c r="L91" i="1" s="1"/>
  <c r="K91" i="1" s="1"/>
  <c r="J92" i="1"/>
  <c r="L92" i="1" s="1"/>
  <c r="K92" i="1" s="1"/>
  <c r="J93" i="1"/>
  <c r="K93" i="1"/>
  <c r="L93" i="1"/>
  <c r="J94" i="1"/>
  <c r="L94" i="1" s="1"/>
  <c r="K94" i="1" s="1"/>
  <c r="J95" i="1"/>
  <c r="L95" i="1" s="1"/>
  <c r="K95" i="1" s="1"/>
  <c r="J96" i="1"/>
  <c r="L96" i="1" s="1"/>
  <c r="K96" i="1" s="1"/>
  <c r="J97" i="1"/>
  <c r="L97" i="1" s="1"/>
  <c r="K97" i="1" s="1"/>
  <c r="J98" i="1"/>
  <c r="L98" i="1" s="1"/>
  <c r="K98" i="1" s="1"/>
  <c r="J99" i="1"/>
  <c r="L99" i="1" s="1"/>
  <c r="K99" i="1" s="1"/>
  <c r="J100" i="1"/>
  <c r="L100" i="1" s="1"/>
  <c r="K100" i="1" s="1"/>
  <c r="J101" i="1"/>
  <c r="L101" i="1"/>
  <c r="K101" i="1" s="1"/>
  <c r="J102" i="1"/>
  <c r="L102" i="1"/>
  <c r="K102" i="1" s="1"/>
  <c r="J103" i="1"/>
  <c r="L103" i="1" s="1"/>
  <c r="K103" i="1" s="1"/>
  <c r="J104" i="1"/>
  <c r="L104" i="1" s="1"/>
  <c r="K104" i="1" s="1"/>
  <c r="J105" i="1"/>
  <c r="L105" i="1"/>
  <c r="K105" i="1" s="1"/>
  <c r="J106" i="1"/>
  <c r="L106" i="1"/>
  <c r="K106" i="1" s="1"/>
  <c r="J107" i="1"/>
  <c r="L107" i="1" s="1"/>
  <c r="K107" i="1" s="1"/>
  <c r="J108" i="1"/>
  <c r="L108" i="1" s="1"/>
  <c r="K108" i="1" s="1"/>
  <c r="J109" i="1"/>
  <c r="L109" i="1" s="1"/>
  <c r="K109" i="1" s="1"/>
  <c r="J110" i="1"/>
  <c r="L110" i="1" s="1"/>
  <c r="K110" i="1" s="1"/>
  <c r="J111" i="1"/>
  <c r="L111" i="1" s="1"/>
  <c r="K111" i="1" s="1"/>
  <c r="J112" i="1"/>
  <c r="L112" i="1" s="1"/>
  <c r="K112" i="1" s="1"/>
  <c r="J113" i="1"/>
  <c r="L113" i="1" s="1"/>
  <c r="K113" i="1" s="1"/>
  <c r="J114" i="1"/>
  <c r="L114" i="1"/>
  <c r="K114" i="1" s="1"/>
  <c r="J115" i="1"/>
  <c r="L115" i="1" s="1"/>
  <c r="K115" i="1" s="1"/>
  <c r="J116" i="1"/>
  <c r="L116" i="1" s="1"/>
  <c r="K116" i="1" s="1"/>
  <c r="J117" i="1"/>
  <c r="L117" i="1" s="1"/>
  <c r="K117" i="1" s="1"/>
  <c r="J118" i="1"/>
  <c r="L118" i="1" s="1"/>
  <c r="K118" i="1" s="1"/>
  <c r="J119" i="1"/>
  <c r="L119" i="1" s="1"/>
  <c r="K119" i="1" s="1"/>
  <c r="J120" i="1"/>
  <c r="L120" i="1" s="1"/>
  <c r="K120" i="1" s="1"/>
  <c r="J121" i="1"/>
  <c r="L121" i="1"/>
  <c r="K121" i="1" s="1"/>
  <c r="J122" i="1"/>
  <c r="L122" i="1"/>
  <c r="K122" i="1" s="1"/>
  <c r="J123" i="1"/>
  <c r="L123" i="1" s="1"/>
  <c r="K123" i="1" s="1"/>
  <c r="J124" i="1"/>
  <c r="L124" i="1" s="1"/>
  <c r="K124" i="1" s="1"/>
  <c r="J125" i="1"/>
  <c r="L125" i="1" s="1"/>
  <c r="K125" i="1" s="1"/>
  <c r="J126" i="1"/>
  <c r="L126" i="1" s="1"/>
  <c r="K126" i="1" s="1"/>
  <c r="J127" i="1"/>
  <c r="L127" i="1" s="1"/>
  <c r="K127" i="1" s="1"/>
  <c r="J128" i="1"/>
  <c r="L128" i="1" s="1"/>
  <c r="K128" i="1" s="1"/>
  <c r="J129" i="1"/>
  <c r="L129" i="1"/>
  <c r="K129" i="1" s="1"/>
  <c r="J130" i="1"/>
  <c r="L130" i="1"/>
  <c r="K130" i="1" s="1"/>
  <c r="J131" i="1"/>
  <c r="L131" i="1" s="1"/>
  <c r="K131" i="1" s="1"/>
  <c r="J132" i="1"/>
  <c r="L132" i="1" s="1"/>
  <c r="K132" i="1" s="1"/>
  <c r="J133" i="1"/>
  <c r="K133" i="1"/>
  <c r="L133" i="1"/>
  <c r="J134" i="1"/>
  <c r="L134" i="1" s="1"/>
  <c r="K134" i="1" s="1"/>
  <c r="J135" i="1"/>
  <c r="L135" i="1" s="1"/>
  <c r="K135" i="1" s="1"/>
  <c r="J136" i="1"/>
  <c r="L136" i="1" s="1"/>
  <c r="K136" i="1" s="1"/>
  <c r="J137" i="1"/>
  <c r="L137" i="1" s="1"/>
  <c r="K137" i="1" s="1"/>
  <c r="J138" i="1"/>
  <c r="L138" i="1"/>
  <c r="K138" i="1" s="1"/>
  <c r="J139" i="1"/>
  <c r="L139" i="1" s="1"/>
  <c r="K139" i="1" s="1"/>
  <c r="J140" i="1"/>
  <c r="L140" i="1" s="1"/>
  <c r="K140" i="1" s="1"/>
  <c r="J141" i="1"/>
  <c r="L141" i="1" s="1"/>
  <c r="K141" i="1" s="1"/>
  <c r="J142" i="1"/>
  <c r="L142" i="1" s="1"/>
  <c r="K142" i="1" s="1"/>
  <c r="J143" i="1"/>
  <c r="L143" i="1" s="1"/>
  <c r="K143" i="1" s="1"/>
  <c r="J144" i="1"/>
  <c r="L144" i="1" s="1"/>
  <c r="K144" i="1" s="1"/>
  <c r="J145" i="1"/>
  <c r="L145" i="1" s="1"/>
  <c r="K145" i="1" s="1"/>
  <c r="J146" i="1"/>
  <c r="L146" i="1"/>
  <c r="K146" i="1" s="1"/>
  <c r="J147" i="1"/>
  <c r="L147" i="1"/>
  <c r="K147" i="1" s="1"/>
  <c r="J148" i="1"/>
  <c r="L148" i="1" s="1"/>
  <c r="K148" i="1" s="1"/>
  <c r="J149" i="1"/>
  <c r="L149" i="1" s="1"/>
  <c r="K149" i="1" s="1"/>
  <c r="J20" i="1"/>
  <c r="L20" i="1" l="1"/>
  <c r="K20" i="1" s="1"/>
</calcChain>
</file>

<file path=xl/sharedStrings.xml><?xml version="1.0" encoding="utf-8"?>
<sst xmlns="http://schemas.openxmlformats.org/spreadsheetml/2006/main" count="554" uniqueCount="292">
  <si>
    <t>Désignation</t>
  </si>
  <si>
    <t>Emplacement</t>
  </si>
  <si>
    <t>A distribuer</t>
  </si>
  <si>
    <t>NB POINTS</t>
  </si>
  <si>
    <t>2DEMBAGPRE</t>
  </si>
  <si>
    <t>2 DEMI BAGUETTES PRECUITES</t>
  </si>
  <si>
    <t>COMPLEMENT</t>
  </si>
  <si>
    <t>DESSERT</t>
  </si>
  <si>
    <t>1LAIT</t>
  </si>
  <si>
    <t>ACCOMPAGNEMENT</t>
  </si>
  <si>
    <t>LAITAGE</t>
  </si>
  <si>
    <t>HYGIENE</t>
  </si>
  <si>
    <t>MIXTE</t>
  </si>
  <si>
    <t>PROTEINE</t>
  </si>
  <si>
    <t>ANAMOR3/4</t>
  </si>
  <si>
    <t>ANANAS MORCEAUX / 637ML Env.600G</t>
  </si>
  <si>
    <t>BAN</t>
  </si>
  <si>
    <t>BANANES</t>
  </si>
  <si>
    <t>BISTWI44G</t>
  </si>
  <si>
    <t>BISCUITS TWINS 44G</t>
  </si>
  <si>
    <t>BRI400G</t>
  </si>
  <si>
    <t>BRIOCHE 400G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</si>
  <si>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</si>
  <si>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</si>
  <si>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</si>
  <si>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</si>
  <si>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</si>
  <si>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</si>
  <si>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CAL1KGSURG</t>
  </si>
  <si>
    <t>CALAMAR 1KG SURGELE</t>
  </si>
  <si>
    <t>CAM30G</t>
  </si>
  <si>
    <t>CAMEMBERT 30G</t>
  </si>
  <si>
    <t>CAR</t>
  </si>
  <si>
    <t>CAS4/4</t>
  </si>
  <si>
    <t>CASSOULET / 850ML Env.800G</t>
  </si>
  <si>
    <t>CE-BEUDOU</t>
  </si>
  <si>
    <t>CE - BEURRE DOUX</t>
  </si>
  <si>
    <t>CE-FLAVER1/2</t>
  </si>
  <si>
    <t>CE - FLAGEOLETS VERTS / 425ML Env.400G</t>
  </si>
  <si>
    <t>CE-HARVER4/4</t>
  </si>
  <si>
    <t>CE - HARICOTS VERTS / 850ML Env.800G</t>
  </si>
  <si>
    <t>CE-LAIDEM1L</t>
  </si>
  <si>
    <t>CE - LAIT DEMI-ECREME 1L</t>
  </si>
  <si>
    <t>POICHI400G</t>
  </si>
  <si>
    <t>CE - POIS CHICHE 400G</t>
  </si>
  <si>
    <t>CE-THOENT1/4</t>
  </si>
  <si>
    <t>CE-RAVBOL4/4</t>
  </si>
  <si>
    <t>CE - RAVIOLI BOLO / 850ML Env.800G</t>
  </si>
  <si>
    <t>CE-SARHUI1/6</t>
  </si>
  <si>
    <t>CE-COCFRUNAT1/2</t>
  </si>
  <si>
    <t>CE - COCKTAIL FRUITS NATURE / 425ML Env.400G</t>
  </si>
  <si>
    <t>CE-VELPOIPDT1L</t>
  </si>
  <si>
    <t>CE21 - VELOUTE DE POIREAUX PDT 1L</t>
  </si>
  <si>
    <t>CE-SPH500G</t>
  </si>
  <si>
    <t>CE-PTIPOICAR4/4</t>
  </si>
  <si>
    <t>CE-PUR125G</t>
  </si>
  <si>
    <t>CE - PUREE DE PDT 125G</t>
  </si>
  <si>
    <t>CHI500G</t>
  </si>
  <si>
    <t>CHINOIS 500G</t>
  </si>
  <si>
    <t>CHI600G</t>
  </si>
  <si>
    <t>CHINOIS 600G</t>
  </si>
  <si>
    <t>CHIALG20G</t>
  </si>
  <si>
    <t>CHIPS ALGUES 20G</t>
  </si>
  <si>
    <t>CHODIV300G</t>
  </si>
  <si>
    <t>CHOCOLAT DIVERS 300G</t>
  </si>
  <si>
    <t>CHOUX FLEUR</t>
  </si>
  <si>
    <t>CHOVER</t>
  </si>
  <si>
    <t>CHOUX VERT</t>
  </si>
  <si>
    <t>CLE</t>
  </si>
  <si>
    <t>CLEMENTINE à l'unité</t>
  </si>
  <si>
    <t>COCCOL1L</t>
  </si>
  <si>
    <t>COCA COLA 12X1L</t>
  </si>
  <si>
    <t>COM100G</t>
  </si>
  <si>
    <t>COMPOTE 100G</t>
  </si>
  <si>
    <t>CON30G</t>
  </si>
  <si>
    <t>CONFITURE 30G</t>
  </si>
  <si>
    <t>CON370G</t>
  </si>
  <si>
    <t>CONFITURE 370G</t>
  </si>
  <si>
    <t>CONLEG4/4</t>
  </si>
  <si>
    <t>MIXTE4/4</t>
  </si>
  <si>
    <t>CONSERVE MIXTE / 850ML Env.800G</t>
  </si>
  <si>
    <t>COUMOY1KG</t>
  </si>
  <si>
    <t>COUSCOUS MOYEN 1KG</t>
  </si>
  <si>
    <t>CREDES570G</t>
  </si>
  <si>
    <t>CREME DESSERT 570G</t>
  </si>
  <si>
    <t>CREDESCHO120G</t>
  </si>
  <si>
    <t>CREME DESSERT CHOCOLAT 4X120G</t>
  </si>
  <si>
    <t>CUIPOU240260</t>
  </si>
  <si>
    <t>EAU1,5L</t>
  </si>
  <si>
    <t>EAU 1,5L</t>
  </si>
  <si>
    <t>FAR1KG</t>
  </si>
  <si>
    <t>FARINE 1KG</t>
  </si>
  <si>
    <t>OEUF</t>
  </si>
  <si>
    <t>FRISUR2,5KG</t>
  </si>
  <si>
    <t>FRITES SURGELE 2,5KG</t>
  </si>
  <si>
    <t>FROBLA100G</t>
  </si>
  <si>
    <t>FROMAGE BLANC 100G</t>
  </si>
  <si>
    <t>GRASES500G</t>
  </si>
  <si>
    <t>GRAINE DE SESAME 500G</t>
  </si>
  <si>
    <t>GRAPOI400G</t>
  </si>
  <si>
    <t>GRATIN DE POISSON 400G</t>
  </si>
  <si>
    <t>HACPAR400G</t>
  </si>
  <si>
    <t>HACHIS PARMENTIER 400G</t>
  </si>
  <si>
    <t>HAM150G</t>
  </si>
  <si>
    <t>HAMBURGER 150G</t>
  </si>
  <si>
    <t>HUIVEG1L</t>
  </si>
  <si>
    <t>HUILE VEGETALE 1L</t>
  </si>
  <si>
    <t>LAICOC200ML</t>
  </si>
  <si>
    <t>LAIT COCO 200ML</t>
  </si>
  <si>
    <t>LEGCOU1KGSURG</t>
  </si>
  <si>
    <t>LEGUMES COUSCOUS 1KG SURGELE</t>
  </si>
  <si>
    <t>LESPOU840G</t>
  </si>
  <si>
    <t>LESSIVE POUDRE 840G</t>
  </si>
  <si>
    <t>MAC1KG</t>
  </si>
  <si>
    <t>MACARONI 1KG</t>
  </si>
  <si>
    <t>MARHAL1KG</t>
  </si>
  <si>
    <t>MARSHMALLOW HALAL 1KG</t>
  </si>
  <si>
    <t>MER2</t>
  </si>
  <si>
    <t xml:space="preserve">MERGUEZ    </t>
  </si>
  <si>
    <t>MOU175G</t>
  </si>
  <si>
    <t>MOUTARDE 175G</t>
  </si>
  <si>
    <t>NAV</t>
  </si>
  <si>
    <t>NAVET à l'unité</t>
  </si>
  <si>
    <t>OAS33CL</t>
  </si>
  <si>
    <t>OASIS 33CL</t>
  </si>
  <si>
    <t>OIG</t>
  </si>
  <si>
    <t>OIGNONS à l'unité</t>
  </si>
  <si>
    <t>ORA</t>
  </si>
  <si>
    <t>ORANGE</t>
  </si>
  <si>
    <t>PAIBURBRI200G</t>
  </si>
  <si>
    <t>PAIN BURGER BRIOCHE 200G</t>
  </si>
  <si>
    <t>PATDOU</t>
  </si>
  <si>
    <t>PATATE DOUCE à l'unité</t>
  </si>
  <si>
    <t>POIBRI150G</t>
  </si>
  <si>
    <t>POINTE DE BRIE 150G</t>
  </si>
  <si>
    <t>POI</t>
  </si>
  <si>
    <t>POIRES</t>
  </si>
  <si>
    <t>POM</t>
  </si>
  <si>
    <t>POMMES</t>
  </si>
  <si>
    <t>POMTER250G</t>
  </si>
  <si>
    <t>PRERIS</t>
  </si>
  <si>
    <t>PREPARATION RISOTTO</t>
  </si>
  <si>
    <t>PUR100G</t>
  </si>
  <si>
    <t>PUREE 100G</t>
  </si>
  <si>
    <t>RIZ1KG</t>
  </si>
  <si>
    <t>RIZ 1KG</t>
  </si>
  <si>
    <t>ROUVIA500G</t>
  </si>
  <si>
    <t>SALCATTHO1/3</t>
  </si>
  <si>
    <t>SALADE CATALANE THON / 280ML Env.300G</t>
  </si>
  <si>
    <t>SALMEXTHO1/3</t>
  </si>
  <si>
    <t>SALADE MEXICAINE THON / 280ML Env.300G</t>
  </si>
  <si>
    <t>SAULEN4/4</t>
  </si>
  <si>
    <t>SAUCISSES LENTILLES / 850ML Env.800G</t>
  </si>
  <si>
    <t>SHADOU300ML</t>
  </si>
  <si>
    <t>SHAMPOING DOUCHE 300ML</t>
  </si>
  <si>
    <t>SOUMAGHARHAL</t>
  </si>
  <si>
    <t>SOUPE MAGGI HARIRA HALAL</t>
  </si>
  <si>
    <t>CE-SUCMOR1KG</t>
  </si>
  <si>
    <t>CE - SUCRE EN MORCEAUX 1KG</t>
  </si>
  <si>
    <t>TABCHO100G</t>
  </si>
  <si>
    <t>TABLETTE CHOCOLAT 100G</t>
  </si>
  <si>
    <t>TARCHO150G</t>
  </si>
  <si>
    <t>TARTELETTE CHOCOLAT 150G</t>
  </si>
  <si>
    <t>TARFRU150G</t>
  </si>
  <si>
    <t>TARTELETTES FRUIT 150G</t>
  </si>
  <si>
    <t>TER180G</t>
  </si>
  <si>
    <t>TERRINE 180G</t>
  </si>
  <si>
    <t>TER450G</t>
  </si>
  <si>
    <t>TERRINE 450G</t>
  </si>
  <si>
    <t>TER80G</t>
  </si>
  <si>
    <t>TERRINE 80G</t>
  </si>
  <si>
    <t>TERVOL180G</t>
  </si>
  <si>
    <t>TERRINE VOLAILLE 180G</t>
  </si>
  <si>
    <t>TOMNOI30G</t>
  </si>
  <si>
    <t>TOME NOIRE 30G</t>
  </si>
  <si>
    <t>RAMASSE</t>
  </si>
  <si>
    <t>TROPICANA SANS PULPE 100%</t>
  </si>
  <si>
    <t>VACQUIRIT192G</t>
  </si>
  <si>
    <t>VACHE QUI RIT 192G</t>
  </si>
  <si>
    <t>VIN500ML</t>
  </si>
  <si>
    <t>VINAIGRE 500ML</t>
  </si>
  <si>
    <t>YAOVAR115125</t>
  </si>
  <si>
    <t>YAOURTS VARIES 115G - 125G</t>
  </si>
  <si>
    <t>PAIMIENAT500G</t>
  </si>
  <si>
    <t>PAIN DE MIE NATURE 500G</t>
  </si>
  <si>
    <t>BRI500G</t>
  </si>
  <si>
    <t>BRIOCHE 500G</t>
  </si>
  <si>
    <t>PER1L</t>
  </si>
  <si>
    <t>PERRIER 1L</t>
  </si>
  <si>
    <t>CHOCH</t>
  </si>
  <si>
    <t>CHOCOLAT 120G</t>
  </si>
  <si>
    <t>CRECOC330ML</t>
  </si>
  <si>
    <t>CREME DE COCO 330ML</t>
  </si>
  <si>
    <t>PAIVIE340G</t>
  </si>
  <si>
    <t>PAIN VIENNOIS 340G</t>
  </si>
  <si>
    <t>CE-CHA1/2</t>
  </si>
  <si>
    <t>BISCUI250G</t>
  </si>
  <si>
    <t>BISCUIT CUILLERE 250G</t>
  </si>
  <si>
    <t>CHOCHA50G</t>
  </si>
  <si>
    <t>CHOCOLAT CHAUD 50G</t>
  </si>
  <si>
    <t>CE-CHOPOU500G</t>
  </si>
  <si>
    <t>CE - CHOCO POUDRE 500G</t>
  </si>
  <si>
    <t>SPH500G</t>
  </si>
  <si>
    <t>SPHAGHETTI 500G</t>
  </si>
  <si>
    <t>COU</t>
  </si>
  <si>
    <t>COURGETTE</t>
  </si>
  <si>
    <t>Catégorie</t>
  </si>
  <si>
    <t>Portion unitaire</t>
  </si>
  <si>
    <t>Ramasse</t>
  </si>
  <si>
    <t>Livraison du jour</t>
  </si>
  <si>
    <t>Ajout stock collecte</t>
  </si>
  <si>
    <t>Stock après dernière distribution</t>
  </si>
  <si>
    <t>Référence</t>
  </si>
  <si>
    <t>KIWIS</t>
  </si>
  <si>
    <t>BOULETTES BŒUF MONTFORT</t>
  </si>
  <si>
    <t>CAROTTES</t>
  </si>
  <si>
    <t>CE - PTI POIS CAROTTE / 850ML Env.800G</t>
  </si>
  <si>
    <t>CE - CHAMPIGNON / 425ML Env.400G</t>
  </si>
  <si>
    <t>LAIT ET ŒUFS</t>
  </si>
  <si>
    <t>FRUITS ET LEGUMES</t>
  </si>
  <si>
    <t>AMBIANT 2</t>
  </si>
  <si>
    <t>FRIGO 1</t>
  </si>
  <si>
    <t>FRIGO 2</t>
  </si>
  <si>
    <t>AMBIANT 1</t>
  </si>
  <si>
    <t>CE-AMBIANT 1</t>
  </si>
  <si>
    <t>CE-AMBIANT 2</t>
  </si>
  <si>
    <t>POMMES DE TERRE au Kilo</t>
  </si>
  <si>
    <t>CONGEL 5</t>
  </si>
  <si>
    <t>CONGEL 6</t>
  </si>
  <si>
    <t>CONGEL 7</t>
  </si>
  <si>
    <t>Point par portion</t>
  </si>
  <si>
    <t>ROULEAU DE VIANDE 500G SURGELE</t>
  </si>
  <si>
    <t>CONSERVE LEGUME / 850ML Env.800G</t>
  </si>
  <si>
    <t>5</t>
  </si>
  <si>
    <t>FRICHO200G</t>
  </si>
  <si>
    <t>FRIANDISES CHOCOLAT 200G</t>
  </si>
  <si>
    <t>POUCHO130G</t>
  </si>
  <si>
    <t>POUSSIN CHOCOLAT 130G</t>
  </si>
  <si>
    <t>FILLIENOI100G</t>
  </si>
  <si>
    <t>FILET LIEU NOIR 100G</t>
  </si>
  <si>
    <t>CUISSE POULET SURG 240/260G</t>
  </si>
  <si>
    <t>CE-EMM250G</t>
  </si>
  <si>
    <t>CE - EMMENTAL 250G</t>
  </si>
  <si>
    <t>BUT</t>
  </si>
  <si>
    <t>BUTTERNUT</t>
  </si>
  <si>
    <t>SAUFUM1KG</t>
  </si>
  <si>
    <t>SAUMON FUME 1KG</t>
  </si>
  <si>
    <t>FRIGO 3</t>
  </si>
  <si>
    <t>RILVOL1/4</t>
  </si>
  <si>
    <t>RILLETTES DE VOLAILLE / 212ML Env.200G</t>
  </si>
  <si>
    <t>PAICHO360G</t>
  </si>
  <si>
    <t>PAIN AU CHOCOLAT 360G</t>
  </si>
  <si>
    <t>CON335G</t>
  </si>
  <si>
    <t>CONFITURE 335G</t>
  </si>
  <si>
    <t>CHOFLE</t>
  </si>
  <si>
    <t>GAT-40G</t>
  </si>
  <si>
    <t>GATEAU - DE 40G</t>
  </si>
  <si>
    <t>CE - THON ENTIER / 212ML Env.200G</t>
  </si>
  <si>
    <t>COTES DE PORC</t>
  </si>
  <si>
    <t>MIXTE3/2</t>
  </si>
  <si>
    <t>CONSERVE MIXTE / 1275ML Env.1200G</t>
  </si>
  <si>
    <t>MIXTE1/2</t>
  </si>
  <si>
    <t>CONSERVE MIXTE / 425ML Env.400G</t>
  </si>
  <si>
    <t>JUS DE FRUITS DIVERS 1L</t>
  </si>
  <si>
    <t>JUSFRUDIV1L</t>
  </si>
  <si>
    <t>EAUAROM1L</t>
  </si>
  <si>
    <t>EAU AROMATISEE 1L</t>
  </si>
  <si>
    <t>CE - SARDINES A L'HUILE / 142ML Env.130G</t>
  </si>
  <si>
    <t>CE - SPHAGHETTI 500G</t>
  </si>
  <si>
    <t>KIW</t>
  </si>
  <si>
    <t>BOUBOEMON</t>
  </si>
  <si>
    <t>POICHI4/4</t>
  </si>
  <si>
    <t>POIS CHICHE / 820ML Env.800G</t>
  </si>
  <si>
    <t>BARCERCHO22G</t>
  </si>
  <si>
    <t>BARRE CEREALE CHOCOLAT 22G</t>
  </si>
  <si>
    <t>COEDEPAL2,9KG</t>
  </si>
  <si>
    <t>COEUR DE PALMIER 2,920KG</t>
  </si>
  <si>
    <t>BET4KG</t>
  </si>
  <si>
    <t>BETTERAVE 4KG</t>
  </si>
  <si>
    <t>COM125G</t>
  </si>
  <si>
    <t>COMPOTE 125G</t>
  </si>
  <si>
    <t>4QUA500G</t>
  </si>
  <si>
    <t>4 QUART 500G</t>
  </si>
  <si>
    <t>MADLON250G</t>
  </si>
  <si>
    <t>MADELEINE LONGUE 250G</t>
  </si>
  <si>
    <t>BOUPOU110G</t>
  </si>
  <si>
    <t>BOUILLON EN POUDRE 110G</t>
  </si>
  <si>
    <t>COTPOR</t>
  </si>
  <si>
    <t>STEHAC100G</t>
  </si>
  <si>
    <t>STEACK HACHE 100G</t>
  </si>
  <si>
    <t>1,35</t>
  </si>
  <si>
    <t>0,33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</si>
</sst>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 applyProtection="1">
      <alignment wrapText="1"/>
      <protection locked="0"/>
    </xf>
    <xf numFmtId="0" fontId="2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6" xfId="0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/>
    </xf>
  </cellXfs>
  <cellStyles count="2">
    <cellStyle name="Milliers 2" xfId="1" xr:uid="{9EB6C852-4028-4012-9BB2-C3775426C8A4}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41945</xdr:rowOff>
    </xdr:from>
    <xdr:to>
      <xdr:col>1</xdr:col>
      <xdr:colOff>104863</xdr:colOff>
      <xdr:row>17</xdr:row>
      <xdr:rowOff>146808</xdr:rowOff>
    </xdr:to>
    <xdr:sp macro="[0]!Mise_à_zéro" textlink="" fLocksText="0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2918709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Mise à zéro</a:t>
          </a:r>
        </a:p>
      </xdr:txBody>
    </xdr:sp>
    <xdr:clientData fLocksWithSheet="0"/>
  </xdr:twoCellAnchor>
  <xdr:twoCellAnchor>
    <xdr:from>
      <xdr:col>1</xdr:col>
      <xdr:colOff>178385</xdr:colOff>
      <xdr:row>16</xdr:row>
      <xdr:rowOff>42809</xdr:rowOff>
    </xdr:from>
    <xdr:to>
      <xdr:col>1</xdr:col>
      <xdr:colOff>1362035</xdr:colOff>
      <xdr:row>17</xdr:row>
      <xdr:rowOff>147672</xdr:rowOff>
    </xdr:to>
    <xdr:sp macro="[0]!Essai" textlink="" fLocksText="0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57172" y="2919573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 fLocksWithSheet="0"/>
  </xdr:twoCellAnchor>
  <xdr:twoCellAnchor>
    <xdr:from>
      <xdr:col>1</xdr:col>
      <xdr:colOff>1428410</xdr:colOff>
      <xdr:row>16</xdr:row>
      <xdr:rowOff>42806</xdr:rowOff>
    </xdr:from>
    <xdr:to>
      <xdr:col>1</xdr:col>
      <xdr:colOff>2612060</xdr:colOff>
      <xdr:row>17</xdr:row>
      <xdr:rowOff>147669</xdr:rowOff>
    </xdr:to>
    <xdr:sp macro="[0]!NvelleRéf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7197" y="2919570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Nvelle Réf.</a:t>
          </a:r>
        </a:p>
      </xdr:txBody>
    </xdr:sp>
    <xdr:clientData fLocksWithSheet="0"/>
  </xdr:twoCellAnchor>
  <xdr:twoCellAnchor>
    <xdr:from>
      <xdr:col>1</xdr:col>
      <xdr:colOff>2678430</xdr:colOff>
      <xdr:row>16</xdr:row>
      <xdr:rowOff>42810</xdr:rowOff>
    </xdr:from>
    <xdr:to>
      <xdr:col>2</xdr:col>
      <xdr:colOff>1122305</xdr:colOff>
      <xdr:row>17</xdr:row>
      <xdr:rowOff>147673</xdr:rowOff>
    </xdr:to>
    <xdr:sp macro="[0]!Afficher" textlink="" fLocksText="0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57217" y="2919574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rsions%20pourries\20221129VENTILATION%20RESTOS%20NB%20ben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0%20Ventilation%20CEE%20Prod.%20Compl/RESTOS%20OK/Archives/20221227VENTILATION%20RE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ARTICLES C2122"/>
      <sheetName val="Bénéficiaires"/>
      <sheetName val="Calcul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2">
          <cell r="AR12" t="str">
            <v>AMBIANT 1</v>
          </cell>
        </row>
        <row r="13">
          <cell r="AR13" t="str">
            <v>AMBIANT 2</v>
          </cell>
        </row>
        <row r="14">
          <cell r="AR14" t="str">
            <v>AMBIANT RAMASSE</v>
          </cell>
        </row>
        <row r="15">
          <cell r="AR15" t="str">
            <v>CE - AMBIANT 1</v>
          </cell>
        </row>
        <row r="16">
          <cell r="AR16" t="str">
            <v>CE - AMBIANT 2</v>
          </cell>
        </row>
        <row r="17">
          <cell r="AR17" t="str">
            <v>CONGEL 1</v>
          </cell>
        </row>
        <row r="18">
          <cell r="AR18" t="str">
            <v>CONGEL 2</v>
          </cell>
        </row>
        <row r="19">
          <cell r="AR19" t="str">
            <v>CONGEL 5</v>
          </cell>
        </row>
        <row r="20">
          <cell r="AR20" t="str">
            <v>CONGEL 6</v>
          </cell>
        </row>
        <row r="21">
          <cell r="AR21" t="str">
            <v>CONGEL 7</v>
          </cell>
        </row>
        <row r="22">
          <cell r="AR22" t="str">
            <v>FRIGO 1</v>
          </cell>
        </row>
        <row r="23">
          <cell r="AR23" t="str">
            <v>FRIGO 2</v>
          </cell>
        </row>
        <row r="24">
          <cell r="AR24" t="str">
            <v>FRIGO 3</v>
          </cell>
        </row>
        <row r="25">
          <cell r="AR25" t="str">
            <v>FRIGO 4</v>
          </cell>
        </row>
        <row r="26">
          <cell r="AR26" t="str">
            <v>FRIGO RAMASSE</v>
          </cell>
        </row>
        <row r="27">
          <cell r="AR27" t="str">
            <v>FRUITS ET LEGUMES</v>
          </cell>
        </row>
        <row r="28">
          <cell r="AR28" t="str">
            <v>HYGIENE</v>
          </cell>
        </row>
        <row r="29">
          <cell r="AR29" t="str">
            <v>LAIT ET ŒUFS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ARTICLES C2122"/>
      <sheetName val="4Quart"/>
      <sheetName val="Bénéficiaires"/>
      <sheetName val="Calcul"/>
      <sheetName val="Hygiène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1">
          <cell r="AQ11" t="str">
            <v>1LAIT</v>
          </cell>
        </row>
        <row r="12">
          <cell r="AQ12" t="str">
            <v>ACCOMPAGNEMENT</v>
          </cell>
        </row>
        <row r="13">
          <cell r="AQ13" t="str">
            <v>COMPLEMENT</v>
          </cell>
        </row>
        <row r="14">
          <cell r="AQ14" t="str">
            <v>DESSERT</v>
          </cell>
        </row>
        <row r="15">
          <cell r="AQ15" t="str">
            <v>HS</v>
          </cell>
        </row>
        <row r="16">
          <cell r="AQ16" t="str">
            <v>LAITAGE</v>
          </cell>
        </row>
        <row r="17">
          <cell r="AQ17" t="str">
            <v>MIXTE</v>
          </cell>
        </row>
        <row r="18">
          <cell r="AQ18" t="str">
            <v>PROTEINE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6097EA-C41D-41C5-9783-05BA03ADC068}" name="TBDD" displayName="TBDD" ref="A19:L149" totalsRowShown="0" headerRowDxfId="28" dataDxfId="26" headerRowBorderDxfId="27" tableBorderDxfId="25" totalsRowBorderDxfId="24">
  <autoFilter ref="A19:L149" xr:uid="{1C6097EA-C41D-41C5-9783-05BA03ADC068}"/>
  <tableColumns count="12">
    <tableColumn id="1" xr3:uid="{BE3B1DE7-0311-4FC0-87D0-CBD1ED5D0BF1}" name="Référence" dataDxfId="23"/>
    <tableColumn id="2" xr3:uid="{1802885B-92E6-4052-8B7D-DBD9521CC34A}" name="Désignation" dataDxfId="22"/>
    <tableColumn id="4" xr3:uid="{751AA6EF-AF9F-4CAD-B6E1-17D9E33FC11F}" name="Emplacement" dataDxfId="21"/>
    <tableColumn id="5" xr3:uid="{37403DEE-3064-4D6F-888C-2329B6B8A817}" name="Catégorie" dataDxfId="20"/>
    <tableColumn id="6" xr3:uid="{1A0B2596-9694-4DFA-B3D6-4549FD4975C8}" name="Portion unitaire" dataDxfId="19"/>
    <tableColumn id="7" xr3:uid="{AEF90998-4ADB-4B03-AE6F-BD224AA24E36}" name="Stock après dernière distribution" dataDxfId="18"/>
    <tableColumn id="8" xr3:uid="{3E60DBD3-2E5C-4131-9EDB-A0EAF0EC5326}" name="Ramasse" dataDxfId="17"/>
    <tableColumn id="9" xr3:uid="{6E0278B6-B2B7-423D-9054-9178E202BC93}" name="Livraison du jour" dataDxfId="16"/>
    <tableColumn id="10" xr3:uid="{B1264067-4130-4812-AA50-5DECB4B07215}" name="Ajout stock collecte" dataDxfId="15"/>
    <tableColumn id="11" xr3:uid="{5CF58ACB-60A4-410E-8ED4-46173465375E}" name="A distribuer" dataDxfId="14">
      <calculatedColumnFormula>TBDD[[#This Row],[Stock après dernière distribution]]+TBDD[[#This Row],[Ramasse]]+TBDD[[#This Row],[Livraison du jour]]+TBDD[[#This Row],[Ajout stock collecte]]</calculatedColumnFormula>
    </tableColumn>
    <tableColumn id="12" xr3:uid="{409C2597-D467-4F8C-9E86-9216BEAB937D}" name="Point par portion" dataDxfId="13">
      <calculatedColumnFormula>IF(L20&gt;0,L20,0)</calculatedColumnFormula>
    </tableColumn>
    <tableColumn id="13" xr3:uid="{64CEFF11-D289-44DF-BFCE-DC2C613B0570}" name="NB POINTS" dataDxfId="12">
      <calculatedColumnFormula>E20*J20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AFFAE6-8177-4170-BB3F-8DE174FB98BC}" name="T_Catégorie" displayName="T_Catégorie" ref="H1:H9" totalsRowShown="0" headerRowDxfId="11" dataDxfId="9" headerRowBorderDxfId="10" tableBorderDxfId="8" totalsRowBorderDxfId="7">
  <autoFilter ref="H1:H9" xr:uid="{4EAFFAE6-8177-4170-BB3F-8DE174FB98BC}"/>
  <tableColumns count="1">
    <tableColumn id="1" xr3:uid="{27CAA0D7-F915-4E25-B112-DB6A02029ADF}" name="Catégori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E747BE-33B5-4764-B055-E18E5289B56F}" name="T_Emplacement" displayName="T_Emplacement" ref="I1:I15" totalsRowShown="0" headerRowDxfId="5" dataDxfId="3" headerRowBorderDxfId="4" tableBorderDxfId="2" totalsRowBorderDxfId="1">
  <autoFilter ref="I1:I15" xr:uid="{8AE747BE-33B5-4764-B055-E18E5289B56F}"/>
  <sortState xmlns:xlrd2="http://schemas.microsoft.com/office/spreadsheetml/2017/richdata2" ref="I2:I14">
    <sortCondition ref="I2:I14"/>
  </sortState>
  <tableColumns count="1">
    <tableColumn id="1" xr3:uid="{AD343679-F5B1-4426-8730-60B1BCEA059B}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7A799-9990-42D0-B720-B128394F6B22}">
  <sheetPr codeName="Feuil2"/>
  <dimension ref="A1:L149"/>
  <sheetViews>
    <sheetView showZeros="0" tabSelected="1" zoomScale="89" zoomScaleNormal="89" workbookViewId="0">
      <pane ySplit="19" topLeftCell="A83" activePane="bottomLeft" state="frozen"/>
      <selection pane="bottomLeft" activeCell="A17" sqref="A17"/>
    </sheetView>
  </sheetViews>
  <sheetFormatPr baseColWidth="10" defaultColWidth="11.5546875" defaultRowHeight="14.4" x14ac:dyDescent="0.3"/>
  <cols>
    <col min="1" max="1" width="15.77734375" style="3" bestFit="1" customWidth="1"/>
    <col min="2" max="2" width="39.88671875" style="3" bestFit="1" customWidth="1"/>
    <col min="3" max="3" width="16.6640625" style="3" customWidth="1"/>
    <col min="4" max="4" width="17.21875" style="3" bestFit="1" customWidth="1"/>
    <col min="5" max="5" width="12" style="8" bestFit="1" customWidth="1"/>
    <col min="6" max="6" width="15" style="8" bestFit="1" customWidth="1"/>
    <col min="7" max="7" width="12.44140625" style="8" bestFit="1" customWidth="1"/>
    <col min="8" max="8" width="18.5546875" style="8" bestFit="1" customWidth="1"/>
    <col min="9" max="9" width="14.44140625" style="8" bestFit="1" customWidth="1"/>
    <col min="10" max="10" width="15" style="4" bestFit="1" customWidth="1"/>
    <col min="11" max="11" width="19" style="4" bestFit="1" customWidth="1"/>
    <col min="12" max="12" width="14.109375" style="4" bestFit="1" customWidth="1"/>
    <col min="13" max="13" width="14.88671875" style="3" bestFit="1" customWidth="1"/>
    <col min="14" max="16384" width="11.5546875" style="3"/>
  </cols>
  <sheetData>
    <row r="1" spans="1:9" hidden="1" x14ac:dyDescent="0.3">
      <c r="A1"/>
      <c r="B1"/>
      <c r="C1"/>
      <c r="D1"/>
      <c r="E1" s="5"/>
      <c r="F1" s="5"/>
      <c r="G1" s="5"/>
      <c r="H1" s="9" t="s">
        <v>206</v>
      </c>
      <c r="I1" s="9" t="s">
        <v>1</v>
      </c>
    </row>
    <row r="2" spans="1:9" hidden="1" x14ac:dyDescent="0.3">
      <c r="A2"/>
      <c r="B2"/>
      <c r="C2"/>
      <c r="D2"/>
      <c r="E2" s="5"/>
      <c r="F2" s="5"/>
      <c r="G2" s="5"/>
      <c r="H2" s="10" t="s">
        <v>8</v>
      </c>
      <c r="I2" s="10" t="s">
        <v>223</v>
      </c>
    </row>
    <row r="3" spans="1:9" hidden="1" x14ac:dyDescent="0.3">
      <c r="A3"/>
      <c r="B3"/>
      <c r="C3"/>
      <c r="D3"/>
      <c r="E3" s="5"/>
      <c r="F3" s="5"/>
      <c r="G3" s="5"/>
      <c r="H3" s="10" t="s">
        <v>9</v>
      </c>
      <c r="I3" s="10" t="s">
        <v>220</v>
      </c>
    </row>
    <row r="4" spans="1:9" hidden="1" x14ac:dyDescent="0.3">
      <c r="A4"/>
      <c r="B4"/>
      <c r="C4"/>
      <c r="D4"/>
      <c r="E4" s="5"/>
      <c r="F4" s="5"/>
      <c r="G4" s="5"/>
      <c r="H4" s="10" t="s">
        <v>6</v>
      </c>
      <c r="I4" s="10" t="s">
        <v>224</v>
      </c>
    </row>
    <row r="5" spans="1:9" hidden="1" x14ac:dyDescent="0.3">
      <c r="A5"/>
      <c r="B5"/>
      <c r="C5"/>
      <c r="D5"/>
      <c r="E5" s="5"/>
      <c r="F5" s="5"/>
      <c r="G5" s="5"/>
      <c r="H5" s="10" t="s">
        <v>7</v>
      </c>
      <c r="I5" s="10" t="s">
        <v>225</v>
      </c>
    </row>
    <row r="6" spans="1:9" hidden="1" x14ac:dyDescent="0.3">
      <c r="A6"/>
      <c r="B6"/>
      <c r="C6"/>
      <c r="D6"/>
      <c r="E6" s="5"/>
      <c r="F6" s="5"/>
      <c r="G6" s="5"/>
      <c r="H6" s="10" t="s">
        <v>11</v>
      </c>
      <c r="I6" s="10" t="s">
        <v>219</v>
      </c>
    </row>
    <row r="7" spans="1:9" hidden="1" x14ac:dyDescent="0.3">
      <c r="A7"/>
      <c r="B7"/>
      <c r="C7"/>
      <c r="D7"/>
      <c r="E7" s="5"/>
      <c r="F7" s="5"/>
      <c r="G7" s="5"/>
      <c r="H7" s="10" t="s">
        <v>10</v>
      </c>
      <c r="I7" s="10" t="s">
        <v>218</v>
      </c>
    </row>
    <row r="8" spans="1:9" hidden="1" x14ac:dyDescent="0.3">
      <c r="A8"/>
      <c r="B8"/>
      <c r="C8"/>
      <c r="D8"/>
      <c r="E8" s="5"/>
      <c r="F8" s="5"/>
      <c r="G8" s="5"/>
      <c r="H8" s="10" t="s">
        <v>12</v>
      </c>
      <c r="I8" s="10" t="s">
        <v>221</v>
      </c>
    </row>
    <row r="9" spans="1:9" hidden="1" x14ac:dyDescent="0.3">
      <c r="A9"/>
      <c r="B9"/>
      <c r="C9"/>
      <c r="D9"/>
      <c r="E9" s="5"/>
      <c r="F9" s="5"/>
      <c r="G9" s="5"/>
      <c r="H9" s="11" t="s">
        <v>13</v>
      </c>
      <c r="I9" s="10" t="s">
        <v>222</v>
      </c>
    </row>
    <row r="10" spans="1:9" hidden="1" x14ac:dyDescent="0.3">
      <c r="A10"/>
      <c r="B10"/>
      <c r="C10"/>
      <c r="D10"/>
      <c r="E10" s="5"/>
      <c r="F10" s="5"/>
      <c r="G10" s="5"/>
      <c r="H10"/>
      <c r="I10" s="10" t="s">
        <v>247</v>
      </c>
    </row>
    <row r="11" spans="1:9" hidden="1" x14ac:dyDescent="0.3">
      <c r="A11"/>
      <c r="B11"/>
      <c r="C11"/>
      <c r="D11"/>
      <c r="E11" s="5"/>
      <c r="F11" s="5"/>
      <c r="G11" s="5"/>
      <c r="H11"/>
      <c r="I11" s="10" t="s">
        <v>227</v>
      </c>
    </row>
    <row r="12" spans="1:9" hidden="1" x14ac:dyDescent="0.3">
      <c r="A12"/>
      <c r="B12"/>
      <c r="C12"/>
      <c r="D12"/>
      <c r="E12" s="5"/>
      <c r="F12" s="5"/>
      <c r="G12" s="5"/>
      <c r="H12"/>
      <c r="I12" s="10" t="s">
        <v>228</v>
      </c>
    </row>
    <row r="13" spans="1:9" hidden="1" x14ac:dyDescent="0.3">
      <c r="A13"/>
      <c r="B13"/>
      <c r="C13"/>
      <c r="D13"/>
      <c r="E13" s="5"/>
      <c r="F13" s="5"/>
      <c r="G13" s="5"/>
      <c r="H13"/>
      <c r="I13" s="10" t="s">
        <v>229</v>
      </c>
    </row>
    <row r="14" spans="1:9" hidden="1" x14ac:dyDescent="0.3">
      <c r="A14"/>
      <c r="B14"/>
      <c r="C14"/>
      <c r="D14"/>
      <c r="E14" s="5"/>
      <c r="F14" s="5"/>
      <c r="G14" s="5"/>
      <c r="H14"/>
      <c r="I14" s="10" t="s">
        <v>11</v>
      </c>
    </row>
    <row r="15" spans="1:9" hidden="1" x14ac:dyDescent="0.3">
      <c r="A15"/>
      <c r="B15"/>
      <c r="C15"/>
      <c r="D15"/>
      <c r="E15" s="5"/>
      <c r="F15" s="5"/>
      <c r="G15" s="5"/>
      <c r="H15"/>
      <c r="I15" s="4"/>
    </row>
    <row r="16" spans="1:9" hidden="1" x14ac:dyDescent="0.3">
      <c r="A16"/>
      <c r="B16"/>
      <c r="C16"/>
      <c r="D16"/>
      <c r="E16" s="5"/>
      <c r="F16" s="5"/>
      <c r="G16" s="5"/>
      <c r="H16" s="5"/>
      <c r="I16" s="5"/>
    </row>
    <row r="17" spans="1:12" x14ac:dyDescent="0.3">
      <c r="A17"/>
      <c r="B17"/>
      <c r="C17"/>
      <c r="D17"/>
      <c r="E17" s="5"/>
      <c r="F17" s="5"/>
      <c r="G17" s="5"/>
      <c r="H17" s="5"/>
      <c r="I17" s="5"/>
    </row>
    <row r="18" spans="1:12" x14ac:dyDescent="0.3">
      <c r="A18"/>
      <c r="B18"/>
      <c r="C18"/>
      <c r="D18"/>
      <c r="E18" s="5"/>
      <c r="F18" s="5"/>
      <c r="G18" s="5"/>
      <c r="H18" s="5"/>
      <c r="I18" s="5"/>
    </row>
    <row r="19" spans="1:12" s="1" customFormat="1" ht="41.4" x14ac:dyDescent="0.3">
      <c r="A19" s="12" t="s">
        <v>212</v>
      </c>
      <c r="B19" s="13" t="s">
        <v>0</v>
      </c>
      <c r="C19" s="13" t="s">
        <v>1</v>
      </c>
      <c r="D19" s="13" t="s">
        <v>206</v>
      </c>
      <c r="E19" s="13" t="s">
        <v>207</v>
      </c>
      <c r="F19" s="13" t="s">
        <v>211</v>
      </c>
      <c r="G19" s="13" t="s">
        <v>208</v>
      </c>
      <c r="H19" s="13" t="s">
        <v>209</v>
      </c>
      <c r="I19" s="13" t="s">
        <v>210</v>
      </c>
      <c r="J19" s="14" t="s">
        <v>2</v>
      </c>
      <c r="K19" s="14" t="s">
        <v>230</v>
      </c>
      <c r="L19" s="14" t="s">
        <v>3</v>
      </c>
    </row>
    <row r="20" spans="1:12" s="1" customFormat="1" hidden="1" x14ac:dyDescent="0.3">
      <c r="A20" s="19"/>
      <c r="B20" s="20"/>
      <c r="C20" s="20"/>
      <c r="D20" s="20"/>
      <c r="E20" s="21"/>
      <c r="F20" s="20"/>
      <c r="G20" s="20"/>
      <c r="H20" s="21"/>
      <c r="I20" s="21"/>
      <c r="J20" s="18">
        <f>TBDD[[#This Row],[Stock après dernière distribution]]+TBDD[[#This Row],[Ramasse]]+TBDD[[#This Row],[Livraison du jour]]+TBDD[[#This Row],[Ajout stock collecte]]</f>
        <v>0</v>
      </c>
      <c r="K20" s="18">
        <f>IF(L20&gt;0,L20,0)</f>
        <v>0</v>
      </c>
      <c r="L20" s="22">
        <f>E20*J20</f>
        <v>0</v>
      </c>
    </row>
    <row r="21" spans="1:12" x14ac:dyDescent="0.3">
      <c r="A21" s="6" t="s">
        <v>4</v>
      </c>
      <c r="B21" s="2" t="s">
        <v>5</v>
      </c>
      <c r="C21" s="2" t="s">
        <v>227</v>
      </c>
      <c r="D21" s="2" t="s">
        <v>6</v>
      </c>
      <c r="E21" s="7">
        <v>1</v>
      </c>
      <c r="F21" s="7"/>
      <c r="G21" s="7"/>
      <c r="H21" s="7"/>
      <c r="I21" s="7"/>
      <c r="J21" s="18">
        <f>TBDD[[#This Row],[Stock après dernière distribution]]+TBDD[[#This Row],[Ramasse]]+TBDD[[#This Row],[Livraison du jour]]+TBDD[[#This Row],[Ajout stock collecte]]</f>
        <v>0</v>
      </c>
      <c r="K21" s="18">
        <f t="shared" ref="K21:K84" si="0">IF(L21&gt;0,L21,0)</f>
        <v>0</v>
      </c>
      <c r="L21" s="22">
        <f t="shared" ref="L21:L84" si="1">E21*J21</f>
        <v>0</v>
      </c>
    </row>
    <row r="22" spans="1:12" x14ac:dyDescent="0.3">
      <c r="A22" s="6" t="s">
        <v>269</v>
      </c>
      <c r="B22" s="2" t="s">
        <v>213</v>
      </c>
      <c r="C22" s="2" t="s">
        <v>219</v>
      </c>
      <c r="D22" s="2" t="s">
        <v>7</v>
      </c>
      <c r="E22" s="7">
        <v>0.5</v>
      </c>
      <c r="F22" s="7"/>
      <c r="G22" s="7"/>
      <c r="H22" s="7"/>
      <c r="I22" s="7"/>
      <c r="J22" s="18">
        <f>TBDD[[#This Row],[Stock après dernière distribution]]+TBDD[[#This Row],[Ramasse]]+TBDD[[#This Row],[Livraison du jour]]+TBDD[[#This Row],[Ajout stock collecte]]</f>
        <v>0</v>
      </c>
      <c r="K22" s="18">
        <f t="shared" si="0"/>
        <v>0</v>
      </c>
      <c r="L22" s="22">
        <f t="shared" si="1"/>
        <v>0</v>
      </c>
    </row>
    <row r="23" spans="1:12" x14ac:dyDescent="0.3">
      <c r="A23" s="6" t="s">
        <v>14</v>
      </c>
      <c r="B23" s="2" t="s">
        <v>15</v>
      </c>
      <c r="C23" s="2" t="s">
        <v>220</v>
      </c>
      <c r="D23" s="2" t="s">
        <v>7</v>
      </c>
      <c r="E23" s="7">
        <v>6</v>
      </c>
      <c r="F23" s="7"/>
      <c r="G23" s="7"/>
      <c r="H23" s="7"/>
      <c r="I23" s="7"/>
      <c r="J23" s="18">
        <f>TBDD[[#This Row],[Stock après dernière distribution]]+TBDD[[#This Row],[Ramasse]]+TBDD[[#This Row],[Livraison du jour]]+TBDD[[#This Row],[Ajout stock collecte]]</f>
        <v>0</v>
      </c>
      <c r="K23" s="18">
        <f t="shared" si="0"/>
        <v>0</v>
      </c>
      <c r="L23" s="22">
        <f t="shared" si="1"/>
        <v>0</v>
      </c>
    </row>
    <row r="24" spans="1:12" x14ac:dyDescent="0.3">
      <c r="A24" s="6" t="s">
        <v>16</v>
      </c>
      <c r="B24" s="2" t="s">
        <v>17</v>
      </c>
      <c r="C24" s="2" t="s">
        <v>219</v>
      </c>
      <c r="D24" s="2" t="s">
        <v>7</v>
      </c>
      <c r="E24" s="7" t="s">
        <v>290</v>
      </c>
      <c r="F24" s="7"/>
      <c r="G24" s="7"/>
      <c r="H24" s="7"/>
      <c r="I24" s="7"/>
      <c r="J24" s="18">
        <f>TBDD[[#This Row],[Stock après dernière distribution]]+TBDD[[#This Row],[Ramasse]]+TBDD[[#This Row],[Livraison du jour]]+TBDD[[#This Row],[Ajout stock collecte]]</f>
        <v>0</v>
      </c>
      <c r="K24" s="18">
        <f t="shared" si="0"/>
        <v>0</v>
      </c>
      <c r="L24" s="22">
        <f t="shared" si="1"/>
        <v>0</v>
      </c>
    </row>
    <row r="25" spans="1:12" x14ac:dyDescent="0.3">
      <c r="A25" s="6" t="s">
        <v>18</v>
      </c>
      <c r="B25" s="2" t="s">
        <v>19</v>
      </c>
      <c r="C25" s="2" t="s">
        <v>220</v>
      </c>
      <c r="D25" s="2" t="s">
        <v>7</v>
      </c>
      <c r="E25" s="7">
        <v>1</v>
      </c>
      <c r="F25" s="7"/>
      <c r="G25" s="7"/>
      <c r="H25" s="7"/>
      <c r="I25" s="7"/>
      <c r="J25" s="18">
        <f>TBDD[[#This Row],[Stock après dernière distribution]]+TBDD[[#This Row],[Ramasse]]+TBDD[[#This Row],[Livraison du jour]]+TBDD[[#This Row],[Ajout stock collecte]]</f>
        <v>0</v>
      </c>
      <c r="K25" s="18">
        <f t="shared" si="0"/>
        <v>0</v>
      </c>
      <c r="L25" s="22">
        <f t="shared" si="1"/>
        <v>0</v>
      </c>
    </row>
    <row r="26" spans="1:12" x14ac:dyDescent="0.3">
      <c r="A26" s="6" t="s">
        <v>270</v>
      </c>
      <c r="B26" s="2" t="s">
        <v>214</v>
      </c>
      <c r="C26" s="2" t="s">
        <v>228</v>
      </c>
      <c r="D26" s="2" t="s">
        <v>13</v>
      </c>
      <c r="E26" s="7" t="s">
        <v>291</v>
      </c>
      <c r="F26" s="7"/>
      <c r="G26" s="7"/>
      <c r="H26" s="7"/>
      <c r="I26" s="7"/>
      <c r="J26" s="18">
        <f>TBDD[[#This Row],[Stock après dernière distribution]]+TBDD[[#This Row],[Ramasse]]+TBDD[[#This Row],[Livraison du jour]]+TBDD[[#This Row],[Ajout stock collecte]]</f>
        <v>0</v>
      </c>
      <c r="K26" s="18">
        <f t="shared" si="0"/>
        <v>0</v>
      </c>
      <c r="L26" s="22">
        <f t="shared" si="1"/>
        <v>0</v>
      </c>
    </row>
    <row r="27" spans="1:12" x14ac:dyDescent="0.3">
      <c r="A27" s="6" t="s">
        <v>20</v>
      </c>
      <c r="B27" s="2" t="s">
        <v>21</v>
      </c>
      <c r="C27" s="2" t="s">
        <v>220</v>
      </c>
      <c r="D27" s="2" t="s">
        <v>6</v>
      </c>
      <c r="E27" s="7">
        <v>1</v>
      </c>
      <c r="F27" s="7"/>
      <c r="G27" s="7"/>
      <c r="H27" s="7"/>
      <c r="I27" s="7"/>
      <c r="J27" s="18">
        <f>TBDD[[#This Row],[Stock après dernière distribution]]+TBDD[[#This Row],[Ramasse]]+TBDD[[#This Row],[Livraison du jour]]+TBDD[[#This Row],[Ajout stock collecte]]</f>
        <v>0</v>
      </c>
      <c r="K27" s="18">
        <f t="shared" si="0"/>
        <v>0</v>
      </c>
      <c r="L27" s="22">
        <f t="shared" si="1"/>
        <v>0</v>
      </c>
    </row>
    <row r="28" spans="1:12" x14ac:dyDescent="0.3">
      <c r="A28" s="6" t="s">
        <v>22</v>
      </c>
      <c r="B28" s="2" t="s">
        <v>23</v>
      </c>
      <c r="C28" s="2" t="s">
        <v>220</v>
      </c>
      <c r="D28" s="2" t="s">
        <v>7</v>
      </c>
      <c r="E28" s="7">
        <v>4</v>
      </c>
      <c r="F28" s="7"/>
      <c r="G28" s="7"/>
      <c r="H28" s="7"/>
      <c r="I28" s="7"/>
      <c r="J28" s="18">
        <f>TBDD[[#This Row],[Stock après dernière distribution]]+TBDD[[#This Row],[Ramasse]]+TBDD[[#This Row],[Livraison du jour]]+TBDD[[#This Row],[Ajout stock collecte]]</f>
        <v>0</v>
      </c>
      <c r="K28" s="18">
        <f t="shared" si="0"/>
        <v>0</v>
      </c>
      <c r="L28" s="22">
        <f t="shared" si="1"/>
        <v>0</v>
      </c>
    </row>
    <row r="29" spans="1:12" x14ac:dyDescent="0.3">
      <c r="A29" s="6" t="s">
        <v>24</v>
      </c>
      <c r="B29" s="2" t="s">
        <v>25</v>
      </c>
      <c r="C29" s="2" t="s">
        <v>220</v>
      </c>
      <c r="D29" s="2" t="s">
        <v>6</v>
      </c>
      <c r="E29" s="7">
        <v>1</v>
      </c>
      <c r="F29" s="7"/>
      <c r="G29" s="7"/>
      <c r="H29" s="7"/>
      <c r="I29" s="7"/>
      <c r="J29" s="18">
        <f>TBDD[[#This Row],[Stock après dernière distribution]]+TBDD[[#This Row],[Ramasse]]+TBDD[[#This Row],[Livraison du jour]]+TBDD[[#This Row],[Ajout stock collecte]]</f>
        <v>0</v>
      </c>
      <c r="K29" s="18">
        <f t="shared" si="0"/>
        <v>0</v>
      </c>
      <c r="L29" s="22">
        <f t="shared" si="1"/>
        <v>0</v>
      </c>
    </row>
    <row r="30" spans="1:12" x14ac:dyDescent="0.3">
      <c r="A30" s="6" t="s">
        <v>26</v>
      </c>
      <c r="B30" s="2" t="s">
        <v>27</v>
      </c>
      <c r="C30" s="2" t="s">
        <v>220</v>
      </c>
      <c r="D30" s="2" t="s">
        <v>6</v>
      </c>
      <c r="E30" s="7">
        <v>1</v>
      </c>
      <c r="F30" s="7"/>
      <c r="G30" s="7"/>
      <c r="H30" s="7"/>
      <c r="I30" s="7"/>
      <c r="J30" s="18">
        <f>TBDD[[#This Row],[Stock après dernière distribution]]+TBDD[[#This Row],[Ramasse]]+TBDD[[#This Row],[Livraison du jour]]+TBDD[[#This Row],[Ajout stock collecte]]</f>
        <v>0</v>
      </c>
      <c r="K30" s="18">
        <f t="shared" si="0"/>
        <v>0</v>
      </c>
      <c r="L30" s="22">
        <f t="shared" si="1"/>
        <v>0</v>
      </c>
    </row>
    <row r="31" spans="1:12" x14ac:dyDescent="0.3">
      <c r="A31" s="6" t="s">
        <v>28</v>
      </c>
      <c r="B31" s="2" t="s">
        <v>29</v>
      </c>
      <c r="C31" s="2" t="s">
        <v>229</v>
      </c>
      <c r="D31" s="2" t="s">
        <v>13</v>
      </c>
      <c r="E31" s="7" t="s">
        <v>233</v>
      </c>
      <c r="F31" s="7"/>
      <c r="G31" s="7"/>
      <c r="H31" s="7"/>
      <c r="I31" s="7"/>
      <c r="J31" s="18">
        <f>TBDD[[#This Row],[Stock après dernière distribution]]+TBDD[[#This Row],[Ramasse]]+TBDD[[#This Row],[Livraison du jour]]+TBDD[[#This Row],[Ajout stock collecte]]</f>
        <v>0</v>
      </c>
      <c r="K31" s="18">
        <f t="shared" si="0"/>
        <v>0</v>
      </c>
      <c r="L31" s="22">
        <f t="shared" si="1"/>
        <v>0</v>
      </c>
    </row>
    <row r="32" spans="1:12" x14ac:dyDescent="0.3">
      <c r="A32" s="6" t="s">
        <v>30</v>
      </c>
      <c r="B32" s="2" t="s">
        <v>31</v>
      </c>
      <c r="C32" s="2" t="s">
        <v>221</v>
      </c>
      <c r="D32" s="2" t="s">
        <v>10</v>
      </c>
      <c r="E32" s="7">
        <v>1</v>
      </c>
      <c r="F32" s="7"/>
      <c r="G32" s="7"/>
      <c r="H32" s="7"/>
      <c r="I32" s="7"/>
      <c r="J32" s="18">
        <f>TBDD[[#This Row],[Stock après dernière distribution]]+TBDD[[#This Row],[Ramasse]]+TBDD[[#This Row],[Livraison du jour]]+TBDD[[#This Row],[Ajout stock collecte]]</f>
        <v>0</v>
      </c>
      <c r="K32" s="18">
        <f t="shared" si="0"/>
        <v>0</v>
      </c>
      <c r="L32" s="22">
        <f t="shared" si="1"/>
        <v>0</v>
      </c>
    </row>
    <row r="33" spans="1:12" x14ac:dyDescent="0.3">
      <c r="A33" s="6" t="s">
        <v>32</v>
      </c>
      <c r="B33" s="2" t="s">
        <v>215</v>
      </c>
      <c r="C33" s="2" t="s">
        <v>219</v>
      </c>
      <c r="D33" s="2" t="s">
        <v>9</v>
      </c>
      <c r="E33" s="7">
        <v>0.5</v>
      </c>
      <c r="F33" s="7"/>
      <c r="G33" s="7"/>
      <c r="H33" s="7"/>
      <c r="I33" s="7"/>
      <c r="J33" s="18">
        <f>TBDD[[#This Row],[Stock après dernière distribution]]+TBDD[[#This Row],[Ramasse]]+TBDD[[#This Row],[Livraison du jour]]+TBDD[[#This Row],[Ajout stock collecte]]</f>
        <v>0</v>
      </c>
      <c r="K33" s="18">
        <f t="shared" si="0"/>
        <v>0</v>
      </c>
      <c r="L33" s="22">
        <f t="shared" si="1"/>
        <v>0</v>
      </c>
    </row>
    <row r="34" spans="1:12" x14ac:dyDescent="0.3">
      <c r="A34" s="6" t="s">
        <v>33</v>
      </c>
      <c r="B34" s="2" t="s">
        <v>34</v>
      </c>
      <c r="C34" s="2" t="s">
        <v>223</v>
      </c>
      <c r="D34" s="2" t="s">
        <v>12</v>
      </c>
      <c r="E34" s="7">
        <v>2</v>
      </c>
      <c r="F34" s="7"/>
      <c r="G34" s="7"/>
      <c r="H34" s="7"/>
      <c r="I34" s="7"/>
      <c r="J34" s="18">
        <f>TBDD[[#This Row],[Stock après dernière distribution]]+TBDD[[#This Row],[Ramasse]]+TBDD[[#This Row],[Livraison du jour]]+TBDD[[#This Row],[Ajout stock collecte]]</f>
        <v>0</v>
      </c>
      <c r="K34" s="18">
        <f t="shared" si="0"/>
        <v>0</v>
      </c>
      <c r="L34" s="22">
        <f t="shared" si="1"/>
        <v>0</v>
      </c>
    </row>
    <row r="35" spans="1:12" x14ac:dyDescent="0.3">
      <c r="A35" s="6" t="s">
        <v>35</v>
      </c>
      <c r="B35" s="2" t="s">
        <v>36</v>
      </c>
      <c r="C35" s="2" t="s">
        <v>222</v>
      </c>
      <c r="D35" s="2" t="s">
        <v>6</v>
      </c>
      <c r="E35" s="7">
        <v>1</v>
      </c>
      <c r="F35" s="7"/>
      <c r="G35" s="7"/>
      <c r="H35" s="7"/>
      <c r="I35" s="7"/>
      <c r="J35" s="18">
        <f>TBDD[[#This Row],[Stock après dernière distribution]]+TBDD[[#This Row],[Ramasse]]+TBDD[[#This Row],[Livraison du jour]]+TBDD[[#This Row],[Ajout stock collecte]]</f>
        <v>0</v>
      </c>
      <c r="K35" s="18">
        <f t="shared" si="0"/>
        <v>0</v>
      </c>
      <c r="L35" s="22">
        <f t="shared" si="1"/>
        <v>0</v>
      </c>
    </row>
    <row r="36" spans="1:12" x14ac:dyDescent="0.3">
      <c r="A36" s="6" t="s">
        <v>37</v>
      </c>
      <c r="B36" s="2" t="s">
        <v>38</v>
      </c>
      <c r="C36" s="2" t="s">
        <v>224</v>
      </c>
      <c r="D36" s="2" t="s">
        <v>9</v>
      </c>
      <c r="E36" s="7">
        <v>1</v>
      </c>
      <c r="F36" s="7"/>
      <c r="G36" s="7"/>
      <c r="H36" s="7"/>
      <c r="I36" s="7"/>
      <c r="J36" s="18">
        <f>TBDD[[#This Row],[Stock après dernière distribution]]+TBDD[[#This Row],[Ramasse]]+TBDD[[#This Row],[Livraison du jour]]+TBDD[[#This Row],[Ajout stock collecte]]</f>
        <v>0</v>
      </c>
      <c r="K36" s="18">
        <f t="shared" si="0"/>
        <v>0</v>
      </c>
      <c r="L36" s="22">
        <f t="shared" si="1"/>
        <v>0</v>
      </c>
    </row>
    <row r="37" spans="1:12" x14ac:dyDescent="0.3">
      <c r="A37" s="6" t="s">
        <v>39</v>
      </c>
      <c r="B37" s="2" t="s">
        <v>40</v>
      </c>
      <c r="C37" s="2" t="s">
        <v>224</v>
      </c>
      <c r="D37" s="2" t="s">
        <v>9</v>
      </c>
      <c r="E37" s="7">
        <v>2</v>
      </c>
      <c r="F37" s="7"/>
      <c r="G37" s="7"/>
      <c r="H37" s="7"/>
      <c r="I37" s="7"/>
      <c r="J37" s="18">
        <f>TBDD[[#This Row],[Stock après dernière distribution]]+TBDD[[#This Row],[Ramasse]]+TBDD[[#This Row],[Livraison du jour]]+TBDD[[#This Row],[Ajout stock collecte]]</f>
        <v>0</v>
      </c>
      <c r="K37" s="18">
        <f t="shared" si="0"/>
        <v>0</v>
      </c>
      <c r="L37" s="22">
        <f t="shared" si="1"/>
        <v>0</v>
      </c>
    </row>
    <row r="38" spans="1:12" x14ac:dyDescent="0.3">
      <c r="A38" s="6" t="s">
        <v>41</v>
      </c>
      <c r="B38" s="2" t="s">
        <v>42</v>
      </c>
      <c r="C38" s="2" t="s">
        <v>218</v>
      </c>
      <c r="D38" s="2" t="s">
        <v>8</v>
      </c>
      <c r="E38" s="7">
        <v>1</v>
      </c>
      <c r="F38" s="7"/>
      <c r="G38" s="7"/>
      <c r="H38" s="7"/>
      <c r="I38" s="7"/>
      <c r="J38" s="18">
        <f>TBDD[[#This Row],[Stock après dernière distribution]]+TBDD[[#This Row],[Ramasse]]+TBDD[[#This Row],[Livraison du jour]]+TBDD[[#This Row],[Ajout stock collecte]]</f>
        <v>0</v>
      </c>
      <c r="K38" s="18">
        <f t="shared" si="0"/>
        <v>0</v>
      </c>
      <c r="L38" s="22">
        <f t="shared" si="1"/>
        <v>0</v>
      </c>
    </row>
    <row r="39" spans="1:12" x14ac:dyDescent="0.3">
      <c r="A39" s="6" t="s">
        <v>43</v>
      </c>
      <c r="B39" s="2" t="s">
        <v>44</v>
      </c>
      <c r="C39" s="2" t="s">
        <v>224</v>
      </c>
      <c r="D39" s="2" t="s">
        <v>9</v>
      </c>
      <c r="E39" s="7">
        <v>1</v>
      </c>
      <c r="F39" s="7"/>
      <c r="G39" s="7"/>
      <c r="H39" s="7"/>
      <c r="I39" s="7"/>
      <c r="J39" s="18">
        <f>TBDD[[#This Row],[Stock après dernière distribution]]+TBDD[[#This Row],[Ramasse]]+TBDD[[#This Row],[Livraison du jour]]+TBDD[[#This Row],[Ajout stock collecte]]</f>
        <v>0</v>
      </c>
      <c r="K39" s="18">
        <f t="shared" si="0"/>
        <v>0</v>
      </c>
      <c r="L39" s="22">
        <f t="shared" si="1"/>
        <v>0</v>
      </c>
    </row>
    <row r="40" spans="1:12" x14ac:dyDescent="0.3">
      <c r="A40" s="6" t="s">
        <v>45</v>
      </c>
      <c r="B40" s="2" t="s">
        <v>257</v>
      </c>
      <c r="C40" s="2" t="s">
        <v>224</v>
      </c>
      <c r="D40" s="2" t="s">
        <v>13</v>
      </c>
      <c r="E40" s="7">
        <v>1</v>
      </c>
      <c r="F40" s="7"/>
      <c r="G40" s="7"/>
      <c r="H40" s="7"/>
      <c r="I40" s="7"/>
      <c r="J40" s="18">
        <f>TBDD[[#This Row],[Stock après dernière distribution]]+TBDD[[#This Row],[Ramasse]]+TBDD[[#This Row],[Livraison du jour]]+TBDD[[#This Row],[Ajout stock collecte]]</f>
        <v>0</v>
      </c>
      <c r="K40" s="18">
        <f t="shared" si="0"/>
        <v>0</v>
      </c>
      <c r="L40" s="22">
        <f t="shared" si="1"/>
        <v>0</v>
      </c>
    </row>
    <row r="41" spans="1:12" x14ac:dyDescent="0.3">
      <c r="A41" s="6" t="s">
        <v>46</v>
      </c>
      <c r="B41" s="2" t="s">
        <v>47</v>
      </c>
      <c r="C41" s="2" t="s">
        <v>224</v>
      </c>
      <c r="D41" s="2" t="s">
        <v>12</v>
      </c>
      <c r="E41" s="7">
        <v>2</v>
      </c>
      <c r="F41" s="7"/>
      <c r="G41" s="7"/>
      <c r="H41" s="7"/>
      <c r="I41" s="7"/>
      <c r="J41" s="18">
        <f>TBDD[[#This Row],[Stock après dernière distribution]]+TBDD[[#This Row],[Ramasse]]+TBDD[[#This Row],[Livraison du jour]]+TBDD[[#This Row],[Ajout stock collecte]]</f>
        <v>0</v>
      </c>
      <c r="K41" s="18">
        <f t="shared" si="0"/>
        <v>0</v>
      </c>
      <c r="L41" s="22">
        <f t="shared" si="1"/>
        <v>0</v>
      </c>
    </row>
    <row r="42" spans="1:12" x14ac:dyDescent="0.3">
      <c r="A42" s="6" t="s">
        <v>48</v>
      </c>
      <c r="B42" s="2" t="s">
        <v>267</v>
      </c>
      <c r="C42" s="2" t="s">
        <v>224</v>
      </c>
      <c r="D42" s="2" t="s">
        <v>13</v>
      </c>
      <c r="E42" s="7">
        <v>1</v>
      </c>
      <c r="F42" s="7"/>
      <c r="G42" s="7"/>
      <c r="H42" s="7"/>
      <c r="I42" s="7"/>
      <c r="J42" s="18">
        <f>TBDD[[#This Row],[Stock après dernière distribution]]+TBDD[[#This Row],[Ramasse]]+TBDD[[#This Row],[Livraison du jour]]+TBDD[[#This Row],[Ajout stock collecte]]</f>
        <v>0</v>
      </c>
      <c r="K42" s="18">
        <f t="shared" si="0"/>
        <v>0</v>
      </c>
      <c r="L42" s="22">
        <f t="shared" si="1"/>
        <v>0</v>
      </c>
    </row>
    <row r="43" spans="1:12" x14ac:dyDescent="0.3">
      <c r="A43" s="6" t="s">
        <v>49</v>
      </c>
      <c r="B43" s="2" t="s">
        <v>50</v>
      </c>
      <c r="C43" s="2" t="s">
        <v>225</v>
      </c>
      <c r="D43" s="2" t="s">
        <v>7</v>
      </c>
      <c r="E43" s="7">
        <v>3</v>
      </c>
      <c r="F43" s="7"/>
      <c r="G43" s="7"/>
      <c r="H43" s="7"/>
      <c r="I43" s="7"/>
      <c r="J43" s="18">
        <f>TBDD[[#This Row],[Stock après dernière distribution]]+TBDD[[#This Row],[Ramasse]]+TBDD[[#This Row],[Livraison du jour]]+TBDD[[#This Row],[Ajout stock collecte]]</f>
        <v>0</v>
      </c>
      <c r="K43" s="18">
        <f t="shared" si="0"/>
        <v>0</v>
      </c>
      <c r="L43" s="22">
        <f t="shared" si="1"/>
        <v>0</v>
      </c>
    </row>
    <row r="44" spans="1:12" x14ac:dyDescent="0.3">
      <c r="A44" s="6" t="s">
        <v>51</v>
      </c>
      <c r="B44" s="2" t="s">
        <v>52</v>
      </c>
      <c r="C44" s="2" t="s">
        <v>224</v>
      </c>
      <c r="D44" s="2" t="s">
        <v>9</v>
      </c>
      <c r="E44" s="7">
        <v>4</v>
      </c>
      <c r="F44" s="7"/>
      <c r="G44" s="7"/>
      <c r="H44" s="7"/>
      <c r="I44" s="7"/>
      <c r="J44" s="18">
        <f>TBDD[[#This Row],[Stock après dernière distribution]]+TBDD[[#This Row],[Ramasse]]+TBDD[[#This Row],[Livraison du jour]]+TBDD[[#This Row],[Ajout stock collecte]]</f>
        <v>0</v>
      </c>
      <c r="K44" s="18">
        <f t="shared" si="0"/>
        <v>0</v>
      </c>
      <c r="L44" s="22">
        <f t="shared" si="1"/>
        <v>0</v>
      </c>
    </row>
    <row r="45" spans="1:12" x14ac:dyDescent="0.3">
      <c r="A45" s="6" t="s">
        <v>53</v>
      </c>
      <c r="B45" s="2" t="s">
        <v>268</v>
      </c>
      <c r="C45" s="2" t="s">
        <v>224</v>
      </c>
      <c r="D45" s="2" t="s">
        <v>9</v>
      </c>
      <c r="E45" s="7">
        <v>4</v>
      </c>
      <c r="F45" s="7"/>
      <c r="G45" s="7"/>
      <c r="H45" s="7"/>
      <c r="I45" s="7"/>
      <c r="J45" s="18">
        <f>TBDD[[#This Row],[Stock après dernière distribution]]+TBDD[[#This Row],[Ramasse]]+TBDD[[#This Row],[Livraison du jour]]+TBDD[[#This Row],[Ajout stock collecte]]</f>
        <v>0</v>
      </c>
      <c r="K45" s="18">
        <f t="shared" si="0"/>
        <v>0</v>
      </c>
      <c r="L45" s="22">
        <f t="shared" si="1"/>
        <v>0</v>
      </c>
    </row>
    <row r="46" spans="1:12" x14ac:dyDescent="0.3">
      <c r="A46" s="6" t="s">
        <v>54</v>
      </c>
      <c r="B46" s="2" t="s">
        <v>216</v>
      </c>
      <c r="C46" s="2" t="s">
        <v>224</v>
      </c>
      <c r="D46" s="2" t="s">
        <v>9</v>
      </c>
      <c r="E46" s="7">
        <v>2</v>
      </c>
      <c r="F46" s="7"/>
      <c r="G46" s="7"/>
      <c r="H46" s="7"/>
      <c r="I46" s="7"/>
      <c r="J46" s="18">
        <f>TBDD[[#This Row],[Stock après dernière distribution]]+TBDD[[#This Row],[Ramasse]]+TBDD[[#This Row],[Livraison du jour]]+TBDD[[#This Row],[Ajout stock collecte]]</f>
        <v>0</v>
      </c>
      <c r="K46" s="18">
        <f t="shared" si="0"/>
        <v>0</v>
      </c>
      <c r="L46" s="22">
        <f t="shared" si="1"/>
        <v>0</v>
      </c>
    </row>
    <row r="47" spans="1:12" x14ac:dyDescent="0.3">
      <c r="A47" s="6" t="s">
        <v>55</v>
      </c>
      <c r="B47" s="2" t="s">
        <v>56</v>
      </c>
      <c r="C47" s="2" t="s">
        <v>224</v>
      </c>
      <c r="D47" s="2" t="s">
        <v>9</v>
      </c>
      <c r="E47" s="7">
        <v>4</v>
      </c>
      <c r="F47" s="7"/>
      <c r="G47" s="7"/>
      <c r="H47" s="7"/>
      <c r="I47" s="7"/>
      <c r="J47" s="18">
        <f>TBDD[[#This Row],[Stock après dernière distribution]]+TBDD[[#This Row],[Ramasse]]+TBDD[[#This Row],[Livraison du jour]]+TBDD[[#This Row],[Ajout stock collecte]]</f>
        <v>0</v>
      </c>
      <c r="K47" s="18">
        <f t="shared" si="0"/>
        <v>0</v>
      </c>
      <c r="L47" s="22">
        <f t="shared" si="1"/>
        <v>0</v>
      </c>
    </row>
    <row r="48" spans="1:12" x14ac:dyDescent="0.3">
      <c r="A48" s="6" t="s">
        <v>57</v>
      </c>
      <c r="B48" s="2" t="s">
        <v>58</v>
      </c>
      <c r="C48" s="2" t="s">
        <v>223</v>
      </c>
      <c r="D48" s="2" t="s">
        <v>7</v>
      </c>
      <c r="E48" s="7">
        <v>4</v>
      </c>
      <c r="F48" s="7"/>
      <c r="G48" s="7"/>
      <c r="H48" s="7"/>
      <c r="I48" s="7"/>
      <c r="J48" s="18">
        <f>TBDD[[#This Row],[Stock après dernière distribution]]+TBDD[[#This Row],[Ramasse]]+TBDD[[#This Row],[Livraison du jour]]+TBDD[[#This Row],[Ajout stock collecte]]</f>
        <v>0</v>
      </c>
      <c r="K48" s="18">
        <f t="shared" si="0"/>
        <v>0</v>
      </c>
      <c r="L48" s="22">
        <f t="shared" si="1"/>
        <v>0</v>
      </c>
    </row>
    <row r="49" spans="1:12" x14ac:dyDescent="0.3">
      <c r="A49" s="6" t="s">
        <v>59</v>
      </c>
      <c r="B49" s="2" t="s">
        <v>60</v>
      </c>
      <c r="C49" s="2" t="s">
        <v>223</v>
      </c>
      <c r="D49" s="2" t="s">
        <v>7</v>
      </c>
      <c r="E49" s="7">
        <v>6</v>
      </c>
      <c r="F49" s="7"/>
      <c r="G49" s="7"/>
      <c r="H49" s="7"/>
      <c r="I49" s="7"/>
      <c r="J49" s="18">
        <f>TBDD[[#This Row],[Stock après dernière distribution]]+TBDD[[#This Row],[Ramasse]]+TBDD[[#This Row],[Livraison du jour]]+TBDD[[#This Row],[Ajout stock collecte]]</f>
        <v>0</v>
      </c>
      <c r="K49" s="18">
        <f t="shared" si="0"/>
        <v>0</v>
      </c>
      <c r="L49" s="22">
        <f t="shared" si="1"/>
        <v>0</v>
      </c>
    </row>
    <row r="50" spans="1:12" x14ac:dyDescent="0.3">
      <c r="A50" s="6" t="s">
        <v>61</v>
      </c>
      <c r="B50" s="2" t="s">
        <v>62</v>
      </c>
      <c r="C50" s="2" t="s">
        <v>223</v>
      </c>
      <c r="D50" s="2" t="s">
        <v>6</v>
      </c>
      <c r="E50" s="7">
        <v>1</v>
      </c>
      <c r="F50" s="7"/>
      <c r="G50" s="7"/>
      <c r="H50" s="7"/>
      <c r="I50" s="7"/>
      <c r="J50" s="18">
        <f>TBDD[[#This Row],[Stock après dernière distribution]]+TBDD[[#This Row],[Ramasse]]+TBDD[[#This Row],[Livraison du jour]]+TBDD[[#This Row],[Ajout stock collecte]]</f>
        <v>0</v>
      </c>
      <c r="K50" s="18">
        <f t="shared" si="0"/>
        <v>0</v>
      </c>
      <c r="L50" s="22">
        <f t="shared" si="1"/>
        <v>0</v>
      </c>
    </row>
    <row r="51" spans="1:12" x14ac:dyDescent="0.3">
      <c r="A51" s="6" t="s">
        <v>63</v>
      </c>
      <c r="B51" s="2" t="s">
        <v>64</v>
      </c>
      <c r="C51" s="2" t="s">
        <v>220</v>
      </c>
      <c r="D51" s="2" t="s">
        <v>6</v>
      </c>
      <c r="E51" s="7">
        <v>1</v>
      </c>
      <c r="F51" s="7"/>
      <c r="G51" s="7"/>
      <c r="H51" s="7"/>
      <c r="I51" s="7"/>
      <c r="J51" s="18">
        <f>TBDD[[#This Row],[Stock après dernière distribution]]+TBDD[[#This Row],[Ramasse]]+TBDD[[#This Row],[Livraison du jour]]+TBDD[[#This Row],[Ajout stock collecte]]</f>
        <v>0</v>
      </c>
      <c r="K51" s="18">
        <f t="shared" si="0"/>
        <v>0</v>
      </c>
      <c r="L51" s="22">
        <f t="shared" si="1"/>
        <v>0</v>
      </c>
    </row>
    <row r="52" spans="1:12" x14ac:dyDescent="0.3">
      <c r="A52" s="6" t="s">
        <v>254</v>
      </c>
      <c r="B52" s="2" t="s">
        <v>65</v>
      </c>
      <c r="C52" s="2" t="s">
        <v>219</v>
      </c>
      <c r="D52" s="2" t="s">
        <v>9</v>
      </c>
      <c r="E52" s="7">
        <v>6</v>
      </c>
      <c r="F52" s="7"/>
      <c r="G52" s="7"/>
      <c r="H52" s="7"/>
      <c r="I52" s="7"/>
      <c r="J52" s="18">
        <f>TBDD[[#This Row],[Stock après dernière distribution]]+TBDD[[#This Row],[Ramasse]]+TBDD[[#This Row],[Livraison du jour]]+TBDD[[#This Row],[Ajout stock collecte]]</f>
        <v>0</v>
      </c>
      <c r="K52" s="18">
        <f t="shared" si="0"/>
        <v>0</v>
      </c>
      <c r="L52" s="22">
        <f t="shared" si="1"/>
        <v>0</v>
      </c>
    </row>
    <row r="53" spans="1:12" x14ac:dyDescent="0.3">
      <c r="A53" s="6" t="s">
        <v>66</v>
      </c>
      <c r="B53" s="2" t="s">
        <v>67</v>
      </c>
      <c r="C53" s="2" t="s">
        <v>219</v>
      </c>
      <c r="D53" s="2" t="s">
        <v>9</v>
      </c>
      <c r="E53" s="7">
        <v>8</v>
      </c>
      <c r="F53" s="7"/>
      <c r="G53" s="7"/>
      <c r="H53" s="7"/>
      <c r="I53" s="7"/>
      <c r="J53" s="18">
        <f>TBDD[[#This Row],[Stock après dernière distribution]]+TBDD[[#This Row],[Ramasse]]+TBDD[[#This Row],[Livraison du jour]]+TBDD[[#This Row],[Ajout stock collecte]]</f>
        <v>0</v>
      </c>
      <c r="K53" s="18">
        <f t="shared" si="0"/>
        <v>0</v>
      </c>
      <c r="L53" s="22">
        <f t="shared" si="1"/>
        <v>0</v>
      </c>
    </row>
    <row r="54" spans="1:12" x14ac:dyDescent="0.3">
      <c r="A54" s="6" t="s">
        <v>68</v>
      </c>
      <c r="B54" s="2" t="s">
        <v>69</v>
      </c>
      <c r="C54" s="2" t="s">
        <v>219</v>
      </c>
      <c r="D54" s="2" t="s">
        <v>7</v>
      </c>
      <c r="E54" s="7">
        <v>0.5</v>
      </c>
      <c r="F54" s="7"/>
      <c r="G54" s="7"/>
      <c r="H54" s="7"/>
      <c r="I54" s="7"/>
      <c r="J54" s="18">
        <f>TBDD[[#This Row],[Stock après dernière distribution]]+TBDD[[#This Row],[Ramasse]]+TBDD[[#This Row],[Livraison du jour]]+TBDD[[#This Row],[Ajout stock collecte]]</f>
        <v>0</v>
      </c>
      <c r="K54" s="18">
        <f t="shared" si="0"/>
        <v>0</v>
      </c>
      <c r="L54" s="22">
        <f t="shared" si="1"/>
        <v>0</v>
      </c>
    </row>
    <row r="55" spans="1:12" x14ac:dyDescent="0.3">
      <c r="A55" s="6" t="s">
        <v>70</v>
      </c>
      <c r="B55" s="2" t="s">
        <v>71</v>
      </c>
      <c r="C55" s="2" t="s">
        <v>220</v>
      </c>
      <c r="D55" s="2" t="s">
        <v>6</v>
      </c>
      <c r="E55" s="7">
        <v>1</v>
      </c>
      <c r="F55" s="7"/>
      <c r="G55" s="7"/>
      <c r="H55" s="7"/>
      <c r="I55" s="7"/>
      <c r="J55" s="18">
        <f>TBDD[[#This Row],[Stock après dernière distribution]]+TBDD[[#This Row],[Ramasse]]+TBDD[[#This Row],[Livraison du jour]]+TBDD[[#This Row],[Ajout stock collecte]]</f>
        <v>0</v>
      </c>
      <c r="K55" s="18">
        <f t="shared" si="0"/>
        <v>0</v>
      </c>
      <c r="L55" s="22">
        <f t="shared" si="1"/>
        <v>0</v>
      </c>
    </row>
    <row r="56" spans="1:12" x14ac:dyDescent="0.3">
      <c r="A56" s="6" t="s">
        <v>72</v>
      </c>
      <c r="B56" s="2" t="s">
        <v>73</v>
      </c>
      <c r="C56" s="2" t="s">
        <v>220</v>
      </c>
      <c r="D56" s="2" t="s">
        <v>7</v>
      </c>
      <c r="E56" s="7">
        <v>1</v>
      </c>
      <c r="F56" s="7"/>
      <c r="G56" s="7"/>
      <c r="H56" s="7"/>
      <c r="I56" s="7"/>
      <c r="J56" s="18">
        <f>TBDD[[#This Row],[Stock après dernière distribution]]+TBDD[[#This Row],[Ramasse]]+TBDD[[#This Row],[Livraison du jour]]+TBDD[[#This Row],[Ajout stock collecte]]</f>
        <v>0</v>
      </c>
      <c r="K56" s="18">
        <f t="shared" si="0"/>
        <v>0</v>
      </c>
      <c r="L56" s="22">
        <f t="shared" si="1"/>
        <v>0</v>
      </c>
    </row>
    <row r="57" spans="1:12" x14ac:dyDescent="0.3">
      <c r="A57" s="6" t="s">
        <v>74</v>
      </c>
      <c r="B57" s="2" t="s">
        <v>75</v>
      </c>
      <c r="C57" s="2" t="s">
        <v>220</v>
      </c>
      <c r="D57" s="2" t="s">
        <v>6</v>
      </c>
      <c r="E57" s="7">
        <v>1</v>
      </c>
      <c r="F57" s="7"/>
      <c r="G57" s="7"/>
      <c r="H57" s="7"/>
      <c r="I57" s="7"/>
      <c r="J57" s="18">
        <f>TBDD[[#This Row],[Stock après dernière distribution]]+TBDD[[#This Row],[Ramasse]]+TBDD[[#This Row],[Livraison du jour]]+TBDD[[#This Row],[Ajout stock collecte]]</f>
        <v>0</v>
      </c>
      <c r="K57" s="18">
        <f t="shared" si="0"/>
        <v>0</v>
      </c>
      <c r="L57" s="22">
        <f t="shared" si="1"/>
        <v>0</v>
      </c>
    </row>
    <row r="58" spans="1:12" x14ac:dyDescent="0.3">
      <c r="A58" s="6" t="s">
        <v>76</v>
      </c>
      <c r="B58" s="2" t="s">
        <v>77</v>
      </c>
      <c r="C58" s="2" t="s">
        <v>220</v>
      </c>
      <c r="D58" s="2" t="s">
        <v>6</v>
      </c>
      <c r="E58" s="7">
        <v>1</v>
      </c>
      <c r="F58" s="7"/>
      <c r="G58" s="7"/>
      <c r="H58" s="7"/>
      <c r="I58" s="7"/>
      <c r="J58" s="18">
        <f>TBDD[[#This Row],[Stock après dernière distribution]]+TBDD[[#This Row],[Ramasse]]+TBDD[[#This Row],[Livraison du jour]]+TBDD[[#This Row],[Ajout stock collecte]]</f>
        <v>0</v>
      </c>
      <c r="K58" s="18">
        <f t="shared" si="0"/>
        <v>0</v>
      </c>
      <c r="L58" s="22">
        <f t="shared" si="1"/>
        <v>0</v>
      </c>
    </row>
    <row r="59" spans="1:12" x14ac:dyDescent="0.3">
      <c r="A59" s="6" t="s">
        <v>78</v>
      </c>
      <c r="B59" s="2" t="s">
        <v>232</v>
      </c>
      <c r="C59" s="2" t="s">
        <v>223</v>
      </c>
      <c r="D59" s="2" t="s">
        <v>9</v>
      </c>
      <c r="E59" s="7">
        <v>2</v>
      </c>
      <c r="F59" s="7"/>
      <c r="G59" s="7"/>
      <c r="H59" s="7"/>
      <c r="I59" s="7"/>
      <c r="J59" s="18">
        <f>TBDD[[#This Row],[Stock après dernière distribution]]+TBDD[[#This Row],[Ramasse]]+TBDD[[#This Row],[Livraison du jour]]+TBDD[[#This Row],[Ajout stock collecte]]</f>
        <v>0</v>
      </c>
      <c r="K59" s="18">
        <f t="shared" si="0"/>
        <v>0</v>
      </c>
      <c r="L59" s="22">
        <f t="shared" si="1"/>
        <v>0</v>
      </c>
    </row>
    <row r="60" spans="1:12" x14ac:dyDescent="0.3">
      <c r="A60" s="6" t="s">
        <v>79</v>
      </c>
      <c r="B60" s="2" t="s">
        <v>80</v>
      </c>
      <c r="C60" s="2" t="s">
        <v>223</v>
      </c>
      <c r="D60" s="2" t="s">
        <v>12</v>
      </c>
      <c r="E60" s="7">
        <v>4</v>
      </c>
      <c r="F60" s="7"/>
      <c r="G60" s="7"/>
      <c r="H60" s="7"/>
      <c r="I60" s="7"/>
      <c r="J60" s="18">
        <f>TBDD[[#This Row],[Stock après dernière distribution]]+TBDD[[#This Row],[Ramasse]]+TBDD[[#This Row],[Livraison du jour]]+TBDD[[#This Row],[Ajout stock collecte]]</f>
        <v>0</v>
      </c>
      <c r="K60" s="18">
        <f t="shared" si="0"/>
        <v>0</v>
      </c>
      <c r="L60" s="22">
        <f t="shared" si="1"/>
        <v>0</v>
      </c>
    </row>
    <row r="61" spans="1:12" x14ac:dyDescent="0.3">
      <c r="A61" s="6" t="s">
        <v>81</v>
      </c>
      <c r="B61" s="2" t="s">
        <v>82</v>
      </c>
      <c r="C61" s="2" t="s">
        <v>223</v>
      </c>
      <c r="D61" s="2" t="s">
        <v>9</v>
      </c>
      <c r="E61" s="7">
        <v>8</v>
      </c>
      <c r="F61" s="7"/>
      <c r="G61" s="7"/>
      <c r="H61" s="7"/>
      <c r="I61" s="7"/>
      <c r="J61" s="18">
        <f>TBDD[[#This Row],[Stock après dernière distribution]]+TBDD[[#This Row],[Ramasse]]+TBDD[[#This Row],[Livraison du jour]]+TBDD[[#This Row],[Ajout stock collecte]]</f>
        <v>0</v>
      </c>
      <c r="K61" s="18">
        <f t="shared" si="0"/>
        <v>0</v>
      </c>
      <c r="L61" s="22">
        <f t="shared" si="1"/>
        <v>0</v>
      </c>
    </row>
    <row r="62" spans="1:12" x14ac:dyDescent="0.3">
      <c r="A62" s="6" t="s">
        <v>83</v>
      </c>
      <c r="B62" s="2" t="s">
        <v>84</v>
      </c>
      <c r="C62" s="2" t="s">
        <v>220</v>
      </c>
      <c r="D62" s="2" t="s">
        <v>7</v>
      </c>
      <c r="E62" s="7">
        <v>4</v>
      </c>
      <c r="F62" s="7"/>
      <c r="G62" s="7"/>
      <c r="H62" s="7"/>
      <c r="I62" s="7"/>
      <c r="J62" s="18">
        <f>TBDD[[#This Row],[Stock après dernière distribution]]+TBDD[[#This Row],[Ramasse]]+TBDD[[#This Row],[Livraison du jour]]+TBDD[[#This Row],[Ajout stock collecte]]</f>
        <v>0</v>
      </c>
      <c r="K62" s="18">
        <f t="shared" si="0"/>
        <v>0</v>
      </c>
      <c r="L62" s="22">
        <f t="shared" si="1"/>
        <v>0</v>
      </c>
    </row>
    <row r="63" spans="1:12" x14ac:dyDescent="0.3">
      <c r="A63" s="6" t="s">
        <v>85</v>
      </c>
      <c r="B63" s="2" t="s">
        <v>86</v>
      </c>
      <c r="C63" s="2" t="s">
        <v>220</v>
      </c>
      <c r="D63" s="2" t="s">
        <v>7</v>
      </c>
      <c r="E63" s="7">
        <v>1</v>
      </c>
      <c r="F63" s="7"/>
      <c r="G63" s="7"/>
      <c r="H63" s="7"/>
      <c r="I63" s="7"/>
      <c r="J63" s="18">
        <f>TBDD[[#This Row],[Stock après dernière distribution]]+TBDD[[#This Row],[Ramasse]]+TBDD[[#This Row],[Livraison du jour]]+TBDD[[#This Row],[Ajout stock collecte]]</f>
        <v>0</v>
      </c>
      <c r="K63" s="18">
        <f t="shared" si="0"/>
        <v>0</v>
      </c>
      <c r="L63" s="22">
        <f t="shared" si="1"/>
        <v>0</v>
      </c>
    </row>
    <row r="64" spans="1:12" x14ac:dyDescent="0.3">
      <c r="A64" s="6" t="s">
        <v>87</v>
      </c>
      <c r="B64" s="2" t="s">
        <v>240</v>
      </c>
      <c r="C64" s="2" t="s">
        <v>227</v>
      </c>
      <c r="D64" s="2" t="s">
        <v>13</v>
      </c>
      <c r="E64" s="7">
        <v>0.8</v>
      </c>
      <c r="F64" s="7"/>
      <c r="G64" s="7"/>
      <c r="H64" s="7"/>
      <c r="I64" s="7"/>
      <c r="J64" s="18">
        <f>TBDD[[#This Row],[Stock après dernière distribution]]+TBDD[[#This Row],[Ramasse]]+TBDD[[#This Row],[Livraison du jour]]+TBDD[[#This Row],[Ajout stock collecte]]</f>
        <v>0</v>
      </c>
      <c r="K64" s="18">
        <f t="shared" si="0"/>
        <v>0</v>
      </c>
      <c r="L64" s="22">
        <f t="shared" si="1"/>
        <v>0</v>
      </c>
    </row>
    <row r="65" spans="1:12" x14ac:dyDescent="0.3">
      <c r="A65" s="6" t="s">
        <v>88</v>
      </c>
      <c r="B65" s="2" t="s">
        <v>89</v>
      </c>
      <c r="C65" s="2" t="s">
        <v>223</v>
      </c>
      <c r="D65" s="2" t="s">
        <v>6</v>
      </c>
      <c r="E65" s="7">
        <v>1</v>
      </c>
      <c r="F65" s="7"/>
      <c r="G65" s="7"/>
      <c r="H65" s="7"/>
      <c r="I65" s="7"/>
      <c r="J65" s="18">
        <f>TBDD[[#This Row],[Stock après dernière distribution]]+TBDD[[#This Row],[Ramasse]]+TBDD[[#This Row],[Livraison du jour]]+TBDD[[#This Row],[Ajout stock collecte]]</f>
        <v>0</v>
      </c>
      <c r="K65" s="18">
        <f t="shared" si="0"/>
        <v>0</v>
      </c>
      <c r="L65" s="22">
        <f t="shared" si="1"/>
        <v>0</v>
      </c>
    </row>
    <row r="66" spans="1:12" x14ac:dyDescent="0.3">
      <c r="A66" s="6" t="s">
        <v>90</v>
      </c>
      <c r="B66" s="2" t="s">
        <v>91</v>
      </c>
      <c r="C66" s="2" t="s">
        <v>223</v>
      </c>
      <c r="D66" s="2" t="s">
        <v>6</v>
      </c>
      <c r="E66" s="7">
        <v>1</v>
      </c>
      <c r="F66" s="7"/>
      <c r="G66" s="7"/>
      <c r="H66" s="7"/>
      <c r="I66" s="7"/>
      <c r="J66" s="18">
        <f>TBDD[[#This Row],[Stock après dernière distribution]]+TBDD[[#This Row],[Ramasse]]+TBDD[[#This Row],[Livraison du jour]]+TBDD[[#This Row],[Ajout stock collecte]]</f>
        <v>0</v>
      </c>
      <c r="K66" s="18">
        <f t="shared" si="0"/>
        <v>0</v>
      </c>
      <c r="L66" s="22">
        <f t="shared" si="1"/>
        <v>0</v>
      </c>
    </row>
    <row r="67" spans="1:12" x14ac:dyDescent="0.3">
      <c r="A67" s="6" t="s">
        <v>93</v>
      </c>
      <c r="B67" s="2" t="s">
        <v>94</v>
      </c>
      <c r="C67" s="2" t="s">
        <v>229</v>
      </c>
      <c r="D67" s="2" t="s">
        <v>9</v>
      </c>
      <c r="E67" s="7">
        <v>10</v>
      </c>
      <c r="F67" s="7"/>
      <c r="G67" s="7"/>
      <c r="H67" s="7"/>
      <c r="I67" s="7"/>
      <c r="J67" s="18">
        <f>TBDD[[#This Row],[Stock après dernière distribution]]+TBDD[[#This Row],[Ramasse]]+TBDD[[#This Row],[Livraison du jour]]+TBDD[[#This Row],[Ajout stock collecte]]</f>
        <v>0</v>
      </c>
      <c r="K67" s="18">
        <f t="shared" si="0"/>
        <v>0</v>
      </c>
      <c r="L67" s="22">
        <f t="shared" si="1"/>
        <v>0</v>
      </c>
    </row>
    <row r="68" spans="1:12" x14ac:dyDescent="0.3">
      <c r="A68" s="6" t="s">
        <v>95</v>
      </c>
      <c r="B68" s="2" t="s">
        <v>96</v>
      </c>
      <c r="C68" s="2" t="s">
        <v>221</v>
      </c>
      <c r="D68" s="2" t="s">
        <v>10</v>
      </c>
      <c r="E68" s="7">
        <v>1</v>
      </c>
      <c r="F68" s="7"/>
      <c r="G68" s="7"/>
      <c r="H68" s="7"/>
      <c r="I68" s="7"/>
      <c r="J68" s="18">
        <f>TBDD[[#This Row],[Stock après dernière distribution]]+TBDD[[#This Row],[Ramasse]]+TBDD[[#This Row],[Livraison du jour]]+TBDD[[#This Row],[Ajout stock collecte]]</f>
        <v>0</v>
      </c>
      <c r="K68" s="18">
        <f t="shared" si="0"/>
        <v>0</v>
      </c>
      <c r="L68" s="22">
        <f t="shared" si="1"/>
        <v>0</v>
      </c>
    </row>
    <row r="69" spans="1:12" x14ac:dyDescent="0.3">
      <c r="A69" s="6" t="s">
        <v>97</v>
      </c>
      <c r="B69" s="2" t="s">
        <v>98</v>
      </c>
      <c r="C69" s="2" t="s">
        <v>223</v>
      </c>
      <c r="D69" s="2" t="s">
        <v>6</v>
      </c>
      <c r="E69" s="7">
        <v>1</v>
      </c>
      <c r="F69" s="7"/>
      <c r="G69" s="7"/>
      <c r="H69" s="7"/>
      <c r="I69" s="7"/>
      <c r="J69" s="18">
        <f>TBDD[[#This Row],[Stock après dernière distribution]]+TBDD[[#This Row],[Ramasse]]+TBDD[[#This Row],[Livraison du jour]]+TBDD[[#This Row],[Ajout stock collecte]]</f>
        <v>0</v>
      </c>
      <c r="K69" s="18">
        <f t="shared" si="0"/>
        <v>0</v>
      </c>
      <c r="L69" s="22">
        <f t="shared" si="1"/>
        <v>0</v>
      </c>
    </row>
    <row r="70" spans="1:12" x14ac:dyDescent="0.3">
      <c r="A70" s="6" t="s">
        <v>99</v>
      </c>
      <c r="B70" s="2" t="s">
        <v>100</v>
      </c>
      <c r="C70" s="2" t="s">
        <v>228</v>
      </c>
      <c r="D70" s="2" t="s">
        <v>12</v>
      </c>
      <c r="E70" s="7">
        <v>2</v>
      </c>
      <c r="F70" s="7"/>
      <c r="G70" s="7"/>
      <c r="H70" s="7"/>
      <c r="I70" s="7"/>
      <c r="J70" s="18">
        <f>TBDD[[#This Row],[Stock après dernière distribution]]+TBDD[[#This Row],[Ramasse]]+TBDD[[#This Row],[Livraison du jour]]+TBDD[[#This Row],[Ajout stock collecte]]</f>
        <v>0</v>
      </c>
      <c r="K70" s="18">
        <f t="shared" si="0"/>
        <v>0</v>
      </c>
      <c r="L70" s="22">
        <f t="shared" si="1"/>
        <v>0</v>
      </c>
    </row>
    <row r="71" spans="1:12" x14ac:dyDescent="0.3">
      <c r="A71" s="6" t="s">
        <v>101</v>
      </c>
      <c r="B71" s="2" t="s">
        <v>102</v>
      </c>
      <c r="C71" s="2" t="s">
        <v>227</v>
      </c>
      <c r="D71" s="2" t="s">
        <v>12</v>
      </c>
      <c r="E71" s="7">
        <v>2</v>
      </c>
      <c r="F71" s="7"/>
      <c r="G71" s="7"/>
      <c r="H71" s="7"/>
      <c r="I71" s="7"/>
      <c r="J71" s="18">
        <f>TBDD[[#This Row],[Stock après dernière distribution]]+TBDD[[#This Row],[Ramasse]]+TBDD[[#This Row],[Livraison du jour]]+TBDD[[#This Row],[Ajout stock collecte]]</f>
        <v>0</v>
      </c>
      <c r="K71" s="18">
        <f t="shared" si="0"/>
        <v>0</v>
      </c>
      <c r="L71" s="22">
        <f t="shared" si="1"/>
        <v>0</v>
      </c>
    </row>
    <row r="72" spans="1:12" x14ac:dyDescent="0.3">
      <c r="A72" s="6" t="s">
        <v>103</v>
      </c>
      <c r="B72" s="2" t="s">
        <v>104</v>
      </c>
      <c r="C72" s="2" t="s">
        <v>223</v>
      </c>
      <c r="D72" s="2" t="s">
        <v>6</v>
      </c>
      <c r="E72" s="7">
        <v>1</v>
      </c>
      <c r="F72" s="7"/>
      <c r="G72" s="7"/>
      <c r="H72" s="7"/>
      <c r="I72" s="7"/>
      <c r="J72" s="18">
        <f>TBDD[[#This Row],[Stock après dernière distribution]]+TBDD[[#This Row],[Ramasse]]+TBDD[[#This Row],[Livraison du jour]]+TBDD[[#This Row],[Ajout stock collecte]]</f>
        <v>0</v>
      </c>
      <c r="K72" s="18">
        <f t="shared" si="0"/>
        <v>0</v>
      </c>
      <c r="L72" s="22">
        <f t="shared" si="1"/>
        <v>0</v>
      </c>
    </row>
    <row r="73" spans="1:12" x14ac:dyDescent="0.3">
      <c r="A73" s="6" t="s">
        <v>105</v>
      </c>
      <c r="B73" s="2" t="s">
        <v>106</v>
      </c>
      <c r="C73" s="2" t="s">
        <v>223</v>
      </c>
      <c r="D73" s="2" t="s">
        <v>6</v>
      </c>
      <c r="E73" s="7">
        <v>1</v>
      </c>
      <c r="F73" s="7"/>
      <c r="G73" s="7"/>
      <c r="H73" s="7"/>
      <c r="I73" s="7"/>
      <c r="J73" s="18">
        <f>TBDD[[#This Row],[Stock après dernière distribution]]+TBDD[[#This Row],[Ramasse]]+TBDD[[#This Row],[Livraison du jour]]+TBDD[[#This Row],[Ajout stock collecte]]</f>
        <v>0</v>
      </c>
      <c r="K73" s="18">
        <f t="shared" si="0"/>
        <v>0</v>
      </c>
      <c r="L73" s="22">
        <f t="shared" si="1"/>
        <v>0</v>
      </c>
    </row>
    <row r="74" spans="1:12" x14ac:dyDescent="0.3">
      <c r="A74" s="6" t="s">
        <v>264</v>
      </c>
      <c r="B74" s="2" t="s">
        <v>263</v>
      </c>
      <c r="C74" s="2" t="s">
        <v>220</v>
      </c>
      <c r="D74" s="2" t="s">
        <v>6</v>
      </c>
      <c r="E74" s="7">
        <v>1</v>
      </c>
      <c r="F74" s="7"/>
      <c r="G74" s="7"/>
      <c r="H74" s="7"/>
      <c r="I74" s="7"/>
      <c r="J74" s="18">
        <f>TBDD[[#This Row],[Stock après dernière distribution]]+TBDD[[#This Row],[Ramasse]]+TBDD[[#This Row],[Livraison du jour]]+TBDD[[#This Row],[Ajout stock collecte]]</f>
        <v>0</v>
      </c>
      <c r="K74" s="18">
        <f t="shared" si="0"/>
        <v>0</v>
      </c>
      <c r="L74" s="22">
        <f t="shared" si="1"/>
        <v>0</v>
      </c>
    </row>
    <row r="75" spans="1:12" x14ac:dyDescent="0.3">
      <c r="A75" s="6" t="s">
        <v>107</v>
      </c>
      <c r="B75" s="2" t="s">
        <v>108</v>
      </c>
      <c r="C75" s="2" t="s">
        <v>220</v>
      </c>
      <c r="D75" s="2" t="s">
        <v>6</v>
      </c>
      <c r="E75" s="7">
        <v>1</v>
      </c>
      <c r="F75" s="7"/>
      <c r="G75" s="7"/>
      <c r="H75" s="7"/>
      <c r="I75" s="7"/>
      <c r="J75" s="18">
        <f>TBDD[[#This Row],[Stock après dernière distribution]]+TBDD[[#This Row],[Ramasse]]+TBDD[[#This Row],[Livraison du jour]]+TBDD[[#This Row],[Ajout stock collecte]]</f>
        <v>0</v>
      </c>
      <c r="K75" s="18">
        <f t="shared" si="0"/>
        <v>0</v>
      </c>
      <c r="L75" s="22">
        <f t="shared" si="1"/>
        <v>0</v>
      </c>
    </row>
    <row r="76" spans="1:12" x14ac:dyDescent="0.3">
      <c r="A76" s="6" t="s">
        <v>109</v>
      </c>
      <c r="B76" s="2" t="s">
        <v>110</v>
      </c>
      <c r="C76" s="2" t="s">
        <v>227</v>
      </c>
      <c r="D76" s="2" t="s">
        <v>9</v>
      </c>
      <c r="E76" s="7">
        <v>4</v>
      </c>
      <c r="F76" s="7"/>
      <c r="G76" s="7"/>
      <c r="H76" s="7"/>
      <c r="I76" s="7"/>
      <c r="J76" s="18">
        <f>TBDD[[#This Row],[Stock après dernière distribution]]+TBDD[[#This Row],[Ramasse]]+TBDD[[#This Row],[Livraison du jour]]+TBDD[[#This Row],[Ajout stock collecte]]</f>
        <v>0</v>
      </c>
      <c r="K76" s="18">
        <f t="shared" si="0"/>
        <v>0</v>
      </c>
      <c r="L76" s="22">
        <f t="shared" si="1"/>
        <v>0</v>
      </c>
    </row>
    <row r="77" spans="1:12" x14ac:dyDescent="0.3">
      <c r="A77" s="6" t="s">
        <v>111</v>
      </c>
      <c r="B77" s="2" t="s">
        <v>112</v>
      </c>
      <c r="C77" s="2" t="s">
        <v>11</v>
      </c>
      <c r="D77" s="2" t="s">
        <v>11</v>
      </c>
      <c r="E77" s="7">
        <v>1</v>
      </c>
      <c r="F77" s="7"/>
      <c r="G77" s="7"/>
      <c r="H77" s="7"/>
      <c r="I77" s="7"/>
      <c r="J77" s="18">
        <f>TBDD[[#This Row],[Stock après dernière distribution]]+TBDD[[#This Row],[Ramasse]]+TBDD[[#This Row],[Livraison du jour]]+TBDD[[#This Row],[Ajout stock collecte]]</f>
        <v>0</v>
      </c>
      <c r="K77" s="18">
        <f t="shared" si="0"/>
        <v>0</v>
      </c>
      <c r="L77" s="22">
        <f t="shared" si="1"/>
        <v>0</v>
      </c>
    </row>
    <row r="78" spans="1:12" x14ac:dyDescent="0.3">
      <c r="A78" s="6" t="s">
        <v>113</v>
      </c>
      <c r="B78" s="2" t="s">
        <v>114</v>
      </c>
      <c r="C78" s="2" t="s">
        <v>223</v>
      </c>
      <c r="D78" s="2" t="s">
        <v>9</v>
      </c>
      <c r="E78" s="7">
        <v>8</v>
      </c>
      <c r="F78" s="7"/>
      <c r="G78" s="7"/>
      <c r="H78" s="7"/>
      <c r="I78" s="7"/>
      <c r="J78" s="18">
        <f>TBDD[[#This Row],[Stock après dernière distribution]]+TBDD[[#This Row],[Ramasse]]+TBDD[[#This Row],[Livraison du jour]]+TBDD[[#This Row],[Ajout stock collecte]]</f>
        <v>0</v>
      </c>
      <c r="K78" s="18">
        <f t="shared" si="0"/>
        <v>0</v>
      </c>
      <c r="L78" s="22">
        <f t="shared" si="1"/>
        <v>0</v>
      </c>
    </row>
    <row r="79" spans="1:12" x14ac:dyDescent="0.3">
      <c r="A79" s="6" t="s">
        <v>115</v>
      </c>
      <c r="B79" s="2" t="s">
        <v>116</v>
      </c>
      <c r="C79" s="2" t="s">
        <v>220</v>
      </c>
      <c r="D79" s="2" t="s">
        <v>6</v>
      </c>
      <c r="E79" s="7">
        <v>1</v>
      </c>
      <c r="F79" s="7"/>
      <c r="G79" s="7"/>
      <c r="H79" s="7"/>
      <c r="I79" s="7"/>
      <c r="J79" s="18">
        <f>TBDD[[#This Row],[Stock après dernière distribution]]+TBDD[[#This Row],[Ramasse]]+TBDD[[#This Row],[Livraison du jour]]+TBDD[[#This Row],[Ajout stock collecte]]</f>
        <v>0</v>
      </c>
      <c r="K79" s="18">
        <f t="shared" si="0"/>
        <v>0</v>
      </c>
      <c r="L79" s="22">
        <f t="shared" si="1"/>
        <v>0</v>
      </c>
    </row>
    <row r="80" spans="1:12" x14ac:dyDescent="0.3">
      <c r="A80" s="6" t="s">
        <v>117</v>
      </c>
      <c r="B80" s="2" t="s">
        <v>118</v>
      </c>
      <c r="C80" s="2" t="s">
        <v>227</v>
      </c>
      <c r="D80" s="2" t="s">
        <v>13</v>
      </c>
      <c r="E80" s="7">
        <v>0.5</v>
      </c>
      <c r="F80" s="7"/>
      <c r="G80" s="7"/>
      <c r="H80" s="7"/>
      <c r="I80" s="7"/>
      <c r="J80" s="18">
        <f>TBDD[[#This Row],[Stock après dernière distribution]]+TBDD[[#This Row],[Ramasse]]+TBDD[[#This Row],[Livraison du jour]]+TBDD[[#This Row],[Ajout stock collecte]]</f>
        <v>0</v>
      </c>
      <c r="K80" s="18">
        <f t="shared" si="0"/>
        <v>0</v>
      </c>
      <c r="L80" s="22">
        <f t="shared" si="1"/>
        <v>0</v>
      </c>
    </row>
    <row r="81" spans="1:12" x14ac:dyDescent="0.3">
      <c r="A81" s="6" t="s">
        <v>119</v>
      </c>
      <c r="B81" s="2" t="s">
        <v>120</v>
      </c>
      <c r="C81" s="2" t="s">
        <v>223</v>
      </c>
      <c r="D81" s="2" t="s">
        <v>6</v>
      </c>
      <c r="E81" s="7">
        <v>1</v>
      </c>
      <c r="F81" s="7"/>
      <c r="G81" s="7"/>
      <c r="H81" s="7"/>
      <c r="I81" s="7"/>
      <c r="J81" s="18">
        <f>TBDD[[#This Row],[Stock après dernière distribution]]+TBDD[[#This Row],[Ramasse]]+TBDD[[#This Row],[Livraison du jour]]+TBDD[[#This Row],[Ajout stock collecte]]</f>
        <v>0</v>
      </c>
      <c r="K81" s="18">
        <f t="shared" si="0"/>
        <v>0</v>
      </c>
      <c r="L81" s="22">
        <f t="shared" si="1"/>
        <v>0</v>
      </c>
    </row>
    <row r="82" spans="1:12" x14ac:dyDescent="0.3">
      <c r="A82" s="6" t="s">
        <v>121</v>
      </c>
      <c r="B82" s="2" t="s">
        <v>122</v>
      </c>
      <c r="C82" s="2" t="s">
        <v>219</v>
      </c>
      <c r="D82" s="2" t="s">
        <v>9</v>
      </c>
      <c r="E82" s="7">
        <v>0.5</v>
      </c>
      <c r="F82" s="7"/>
      <c r="G82" s="7"/>
      <c r="H82" s="7"/>
      <c r="I82" s="7"/>
      <c r="J82" s="18">
        <f>TBDD[[#This Row],[Stock après dernière distribution]]+TBDD[[#This Row],[Ramasse]]+TBDD[[#This Row],[Livraison du jour]]+TBDD[[#This Row],[Ajout stock collecte]]</f>
        <v>0</v>
      </c>
      <c r="K82" s="18">
        <f t="shared" si="0"/>
        <v>0</v>
      </c>
      <c r="L82" s="22">
        <f t="shared" si="1"/>
        <v>0</v>
      </c>
    </row>
    <row r="83" spans="1:12" x14ac:dyDescent="0.3">
      <c r="A83" s="6" t="s">
        <v>123</v>
      </c>
      <c r="B83" s="2" t="s">
        <v>124</v>
      </c>
      <c r="C83" s="2" t="s">
        <v>220</v>
      </c>
      <c r="D83" s="2" t="s">
        <v>6</v>
      </c>
      <c r="E83" s="7">
        <v>1</v>
      </c>
      <c r="F83" s="7"/>
      <c r="G83" s="7"/>
      <c r="H83" s="7"/>
      <c r="I83" s="7"/>
      <c r="J83" s="18">
        <f>TBDD[[#This Row],[Stock après dernière distribution]]+TBDD[[#This Row],[Ramasse]]+TBDD[[#This Row],[Livraison du jour]]+TBDD[[#This Row],[Ajout stock collecte]]</f>
        <v>0</v>
      </c>
      <c r="K83" s="18">
        <f t="shared" si="0"/>
        <v>0</v>
      </c>
      <c r="L83" s="22">
        <f t="shared" si="1"/>
        <v>0</v>
      </c>
    </row>
    <row r="84" spans="1:12" x14ac:dyDescent="0.3">
      <c r="A84" s="6" t="s">
        <v>92</v>
      </c>
      <c r="B84" s="2" t="s">
        <v>92</v>
      </c>
      <c r="C84" s="2" t="s">
        <v>218</v>
      </c>
      <c r="D84" s="2" t="s">
        <v>13</v>
      </c>
      <c r="E84" s="7">
        <v>0.5</v>
      </c>
      <c r="F84" s="7"/>
      <c r="G84" s="7"/>
      <c r="H84" s="7"/>
      <c r="I84" s="7"/>
      <c r="J84" s="18">
        <f>TBDD[[#This Row],[Stock après dernière distribution]]+TBDD[[#This Row],[Ramasse]]+TBDD[[#This Row],[Livraison du jour]]+TBDD[[#This Row],[Ajout stock collecte]]</f>
        <v>0</v>
      </c>
      <c r="K84" s="18">
        <f t="shared" si="0"/>
        <v>0</v>
      </c>
      <c r="L84" s="22">
        <f t="shared" si="1"/>
        <v>0</v>
      </c>
    </row>
    <row r="85" spans="1:12" x14ac:dyDescent="0.3">
      <c r="A85" s="6" t="s">
        <v>125</v>
      </c>
      <c r="B85" s="2" t="s">
        <v>126</v>
      </c>
      <c r="C85" s="2" t="s">
        <v>219</v>
      </c>
      <c r="D85" s="2" t="s">
        <v>9</v>
      </c>
      <c r="E85" s="7">
        <v>0.33</v>
      </c>
      <c r="F85" s="7"/>
      <c r="G85" s="7"/>
      <c r="H85" s="7"/>
      <c r="I85" s="7"/>
      <c r="J85" s="18">
        <f>TBDD[[#This Row],[Stock après dernière distribution]]+TBDD[[#This Row],[Ramasse]]+TBDD[[#This Row],[Livraison du jour]]+TBDD[[#This Row],[Ajout stock collecte]]</f>
        <v>0</v>
      </c>
      <c r="K85" s="18">
        <f t="shared" ref="K85:K148" si="2">IF(L85&gt;0,L85,0)</f>
        <v>0</v>
      </c>
      <c r="L85" s="22">
        <f t="shared" ref="L85:L148" si="3">E85*J85</f>
        <v>0</v>
      </c>
    </row>
    <row r="86" spans="1:12" x14ac:dyDescent="0.3">
      <c r="A86" s="6" t="s">
        <v>127</v>
      </c>
      <c r="B86" s="2" t="s">
        <v>128</v>
      </c>
      <c r="C86" s="2" t="s">
        <v>219</v>
      </c>
      <c r="D86" s="2" t="s">
        <v>7</v>
      </c>
      <c r="E86" s="7">
        <v>1</v>
      </c>
      <c r="F86" s="7"/>
      <c r="G86" s="7"/>
      <c r="H86" s="7"/>
      <c r="I86" s="7"/>
      <c r="J86" s="18">
        <f>TBDD[[#This Row],[Stock après dernière distribution]]+TBDD[[#This Row],[Ramasse]]+TBDD[[#This Row],[Livraison du jour]]+TBDD[[#This Row],[Ajout stock collecte]]</f>
        <v>0</v>
      </c>
      <c r="K86" s="18">
        <f t="shared" si="2"/>
        <v>0</v>
      </c>
      <c r="L86" s="22">
        <f t="shared" si="3"/>
        <v>0</v>
      </c>
    </row>
    <row r="87" spans="1:12" x14ac:dyDescent="0.3">
      <c r="A87" s="6" t="s">
        <v>129</v>
      </c>
      <c r="B87" s="2" t="s">
        <v>130</v>
      </c>
      <c r="C87" s="2" t="s">
        <v>220</v>
      </c>
      <c r="D87" s="2" t="s">
        <v>6</v>
      </c>
      <c r="E87" s="7">
        <v>1</v>
      </c>
      <c r="F87" s="7"/>
      <c r="G87" s="7"/>
      <c r="H87" s="7"/>
      <c r="I87" s="7"/>
      <c r="J87" s="18">
        <f>TBDD[[#This Row],[Stock après dernière distribution]]+TBDD[[#This Row],[Ramasse]]+TBDD[[#This Row],[Livraison du jour]]+TBDD[[#This Row],[Ajout stock collecte]]</f>
        <v>0</v>
      </c>
      <c r="K87" s="18">
        <f t="shared" si="2"/>
        <v>0</v>
      </c>
      <c r="L87" s="22">
        <f t="shared" si="3"/>
        <v>0</v>
      </c>
    </row>
    <row r="88" spans="1:12" x14ac:dyDescent="0.3">
      <c r="A88" s="6" t="s">
        <v>131</v>
      </c>
      <c r="B88" s="2" t="s">
        <v>132</v>
      </c>
      <c r="C88" s="2" t="s">
        <v>219</v>
      </c>
      <c r="D88" s="2" t="s">
        <v>9</v>
      </c>
      <c r="E88" s="7">
        <v>4</v>
      </c>
      <c r="F88" s="7"/>
      <c r="G88" s="7"/>
      <c r="H88" s="7"/>
      <c r="I88" s="7"/>
      <c r="J88" s="18">
        <f>TBDD[[#This Row],[Stock après dernière distribution]]+TBDD[[#This Row],[Ramasse]]+TBDD[[#This Row],[Livraison du jour]]+TBDD[[#This Row],[Ajout stock collecte]]</f>
        <v>0</v>
      </c>
      <c r="K88" s="18">
        <f t="shared" si="2"/>
        <v>0</v>
      </c>
      <c r="L88" s="22">
        <f t="shared" si="3"/>
        <v>0</v>
      </c>
    </row>
    <row r="89" spans="1:12" x14ac:dyDescent="0.3">
      <c r="A89" s="6" t="s">
        <v>133</v>
      </c>
      <c r="B89" s="2" t="s">
        <v>134</v>
      </c>
      <c r="C89" s="2" t="s">
        <v>221</v>
      </c>
      <c r="D89" s="2" t="s">
        <v>10</v>
      </c>
      <c r="E89" s="7">
        <v>5</v>
      </c>
      <c r="F89" s="7"/>
      <c r="G89" s="7"/>
      <c r="H89" s="7"/>
      <c r="I89" s="7"/>
      <c r="J89" s="18">
        <f>TBDD[[#This Row],[Stock après dernière distribution]]+TBDD[[#This Row],[Ramasse]]+TBDD[[#This Row],[Livraison du jour]]+TBDD[[#This Row],[Ajout stock collecte]]</f>
        <v>0</v>
      </c>
      <c r="K89" s="18">
        <f t="shared" si="2"/>
        <v>0</v>
      </c>
      <c r="L89" s="22">
        <f t="shared" si="3"/>
        <v>0</v>
      </c>
    </row>
    <row r="90" spans="1:12" x14ac:dyDescent="0.3">
      <c r="A90" s="6" t="s">
        <v>135</v>
      </c>
      <c r="B90" s="2" t="s">
        <v>136</v>
      </c>
      <c r="C90" s="2" t="s">
        <v>219</v>
      </c>
      <c r="D90" s="2" t="s">
        <v>7</v>
      </c>
      <c r="E90" s="7">
        <v>1</v>
      </c>
      <c r="F90" s="7"/>
      <c r="G90" s="7"/>
      <c r="H90" s="7"/>
      <c r="I90" s="7"/>
      <c r="J90" s="18">
        <f>TBDD[[#This Row],[Stock après dernière distribution]]+TBDD[[#This Row],[Ramasse]]+TBDD[[#This Row],[Livraison du jour]]+TBDD[[#This Row],[Ajout stock collecte]]</f>
        <v>0</v>
      </c>
      <c r="K90" s="18">
        <f t="shared" si="2"/>
        <v>0</v>
      </c>
      <c r="L90" s="22">
        <f t="shared" si="3"/>
        <v>0</v>
      </c>
    </row>
    <row r="91" spans="1:12" x14ac:dyDescent="0.3">
      <c r="A91" s="6" t="s">
        <v>137</v>
      </c>
      <c r="B91" s="2" t="s">
        <v>138</v>
      </c>
      <c r="C91" s="2" t="s">
        <v>219</v>
      </c>
      <c r="D91" s="2" t="s">
        <v>7</v>
      </c>
      <c r="E91" s="7">
        <v>1</v>
      </c>
      <c r="F91" s="7"/>
      <c r="G91" s="7"/>
      <c r="H91" s="7"/>
      <c r="I91" s="7"/>
      <c r="J91" s="18">
        <f>TBDD[[#This Row],[Stock après dernière distribution]]+TBDD[[#This Row],[Ramasse]]+TBDD[[#This Row],[Livraison du jour]]+TBDD[[#This Row],[Ajout stock collecte]]</f>
        <v>0</v>
      </c>
      <c r="K91" s="18">
        <f t="shared" si="2"/>
        <v>0</v>
      </c>
      <c r="L91" s="22">
        <f t="shared" si="3"/>
        <v>0</v>
      </c>
    </row>
    <row r="92" spans="1:12" x14ac:dyDescent="0.3">
      <c r="A92" s="6" t="s">
        <v>139</v>
      </c>
      <c r="B92" s="2" t="s">
        <v>226</v>
      </c>
      <c r="C92" s="2" t="s">
        <v>219</v>
      </c>
      <c r="D92" s="2" t="s">
        <v>9</v>
      </c>
      <c r="E92" s="7">
        <v>1</v>
      </c>
      <c r="F92" s="7"/>
      <c r="G92" s="7"/>
      <c r="H92" s="7"/>
      <c r="I92" s="7"/>
      <c r="J92" s="18">
        <f>TBDD[[#This Row],[Stock après dernière distribution]]+TBDD[[#This Row],[Ramasse]]+TBDD[[#This Row],[Livraison du jour]]+TBDD[[#This Row],[Ajout stock collecte]]</f>
        <v>0</v>
      </c>
      <c r="K92" s="18">
        <f t="shared" si="2"/>
        <v>0</v>
      </c>
      <c r="L92" s="22">
        <f t="shared" si="3"/>
        <v>0</v>
      </c>
    </row>
    <row r="93" spans="1:12" x14ac:dyDescent="0.3">
      <c r="A93" s="6" t="s">
        <v>140</v>
      </c>
      <c r="B93" s="2" t="s">
        <v>141</v>
      </c>
      <c r="C93" s="2" t="s">
        <v>223</v>
      </c>
      <c r="D93" s="2" t="s">
        <v>6</v>
      </c>
      <c r="E93" s="7">
        <v>1</v>
      </c>
      <c r="F93" s="7"/>
      <c r="G93" s="7"/>
      <c r="H93" s="7"/>
      <c r="I93" s="7"/>
      <c r="J93" s="18">
        <f>TBDD[[#This Row],[Stock après dernière distribution]]+TBDD[[#This Row],[Ramasse]]+TBDD[[#This Row],[Livraison du jour]]+TBDD[[#This Row],[Ajout stock collecte]]</f>
        <v>0</v>
      </c>
      <c r="K93" s="18">
        <f t="shared" si="2"/>
        <v>0</v>
      </c>
      <c r="L93" s="22">
        <f t="shared" si="3"/>
        <v>0</v>
      </c>
    </row>
    <row r="94" spans="1:12" x14ac:dyDescent="0.3">
      <c r="A94" s="6" t="s">
        <v>142</v>
      </c>
      <c r="B94" s="2" t="s">
        <v>143</v>
      </c>
      <c r="C94" s="2" t="s">
        <v>223</v>
      </c>
      <c r="D94" s="2" t="s">
        <v>9</v>
      </c>
      <c r="E94" s="7">
        <v>1</v>
      </c>
      <c r="F94" s="7"/>
      <c r="G94" s="7"/>
      <c r="H94" s="7"/>
      <c r="I94" s="7"/>
      <c r="J94" s="18">
        <f>TBDD[[#This Row],[Stock après dernière distribution]]+TBDD[[#This Row],[Ramasse]]+TBDD[[#This Row],[Livraison du jour]]+TBDD[[#This Row],[Ajout stock collecte]]</f>
        <v>0</v>
      </c>
      <c r="K94" s="18">
        <f t="shared" si="2"/>
        <v>0</v>
      </c>
      <c r="L94" s="22">
        <f t="shared" si="3"/>
        <v>0</v>
      </c>
    </row>
    <row r="95" spans="1:12" x14ac:dyDescent="0.3">
      <c r="A95" s="6" t="s">
        <v>144</v>
      </c>
      <c r="B95" s="2" t="s">
        <v>145</v>
      </c>
      <c r="C95" s="2" t="s">
        <v>223</v>
      </c>
      <c r="D95" s="2" t="s">
        <v>9</v>
      </c>
      <c r="E95" s="7">
        <v>8</v>
      </c>
      <c r="F95" s="7"/>
      <c r="G95" s="7"/>
      <c r="H95" s="7"/>
      <c r="I95" s="7"/>
      <c r="J95" s="18">
        <f>TBDD[[#This Row],[Stock après dernière distribution]]+TBDD[[#This Row],[Ramasse]]+TBDD[[#This Row],[Livraison du jour]]+TBDD[[#This Row],[Ajout stock collecte]]</f>
        <v>0</v>
      </c>
      <c r="K95" s="18">
        <f t="shared" si="2"/>
        <v>0</v>
      </c>
      <c r="L95" s="22">
        <f t="shared" si="3"/>
        <v>0</v>
      </c>
    </row>
    <row r="96" spans="1:12" x14ac:dyDescent="0.3">
      <c r="A96" s="6" t="s">
        <v>146</v>
      </c>
      <c r="B96" s="2" t="s">
        <v>231</v>
      </c>
      <c r="C96" s="2" t="s">
        <v>229</v>
      </c>
      <c r="D96" s="2" t="s">
        <v>13</v>
      </c>
      <c r="E96" s="7">
        <v>4</v>
      </c>
      <c r="F96" s="7"/>
      <c r="G96" s="7"/>
      <c r="H96" s="7"/>
      <c r="I96" s="7"/>
      <c r="J96" s="18">
        <f>TBDD[[#This Row],[Stock après dernière distribution]]+TBDD[[#This Row],[Ramasse]]+TBDD[[#This Row],[Livraison du jour]]+TBDD[[#This Row],[Ajout stock collecte]]</f>
        <v>0</v>
      </c>
      <c r="K96" s="18">
        <f t="shared" si="2"/>
        <v>0</v>
      </c>
      <c r="L96" s="22">
        <f t="shared" si="3"/>
        <v>0</v>
      </c>
    </row>
    <row r="97" spans="1:12" x14ac:dyDescent="0.3">
      <c r="A97" s="6" t="s">
        <v>147</v>
      </c>
      <c r="B97" s="2" t="s">
        <v>148</v>
      </c>
      <c r="C97" s="2" t="s">
        <v>223</v>
      </c>
      <c r="D97" s="2" t="s">
        <v>12</v>
      </c>
      <c r="E97" s="7">
        <v>1</v>
      </c>
      <c r="F97" s="7"/>
      <c r="G97" s="7"/>
      <c r="H97" s="7"/>
      <c r="I97" s="7"/>
      <c r="J97" s="18">
        <f>TBDD[[#This Row],[Stock après dernière distribution]]+TBDD[[#This Row],[Ramasse]]+TBDD[[#This Row],[Livraison du jour]]+TBDD[[#This Row],[Ajout stock collecte]]</f>
        <v>0</v>
      </c>
      <c r="K97" s="18">
        <f t="shared" si="2"/>
        <v>0</v>
      </c>
      <c r="L97" s="22">
        <f t="shared" si="3"/>
        <v>0</v>
      </c>
    </row>
    <row r="98" spans="1:12" x14ac:dyDescent="0.3">
      <c r="A98" s="6" t="s">
        <v>149</v>
      </c>
      <c r="B98" s="2" t="s">
        <v>150</v>
      </c>
      <c r="C98" s="2" t="s">
        <v>223</v>
      </c>
      <c r="D98" s="2" t="s">
        <v>12</v>
      </c>
      <c r="E98" s="7">
        <v>1</v>
      </c>
      <c r="F98" s="7"/>
      <c r="G98" s="7"/>
      <c r="H98" s="7"/>
      <c r="I98" s="7"/>
      <c r="J98" s="18">
        <f>TBDD[[#This Row],[Stock après dernière distribution]]+TBDD[[#This Row],[Ramasse]]+TBDD[[#This Row],[Livraison du jour]]+TBDD[[#This Row],[Ajout stock collecte]]</f>
        <v>0</v>
      </c>
      <c r="K98" s="18">
        <f t="shared" si="2"/>
        <v>0</v>
      </c>
      <c r="L98" s="22">
        <f t="shared" si="3"/>
        <v>0</v>
      </c>
    </row>
    <row r="99" spans="1:12" x14ac:dyDescent="0.3">
      <c r="A99" s="6" t="s">
        <v>151</v>
      </c>
      <c r="B99" s="2" t="s">
        <v>152</v>
      </c>
      <c r="C99" s="2" t="s">
        <v>223</v>
      </c>
      <c r="D99" s="2" t="s">
        <v>12</v>
      </c>
      <c r="E99" s="7">
        <v>2</v>
      </c>
      <c r="F99" s="7"/>
      <c r="G99" s="7"/>
      <c r="H99" s="7"/>
      <c r="I99" s="7"/>
      <c r="J99" s="18">
        <f>TBDD[[#This Row],[Stock après dernière distribution]]+TBDD[[#This Row],[Ramasse]]+TBDD[[#This Row],[Livraison du jour]]+TBDD[[#This Row],[Ajout stock collecte]]</f>
        <v>0</v>
      </c>
      <c r="K99" s="18">
        <f t="shared" si="2"/>
        <v>0</v>
      </c>
      <c r="L99" s="22">
        <f t="shared" si="3"/>
        <v>0</v>
      </c>
    </row>
    <row r="100" spans="1:12" x14ac:dyDescent="0.3">
      <c r="A100" s="6" t="s">
        <v>153</v>
      </c>
      <c r="B100" s="2" t="s">
        <v>154</v>
      </c>
      <c r="C100" s="2" t="s">
        <v>11</v>
      </c>
      <c r="D100" s="2" t="s">
        <v>11</v>
      </c>
      <c r="E100" s="7">
        <v>1</v>
      </c>
      <c r="F100" s="7"/>
      <c r="G100" s="7"/>
      <c r="H100" s="7"/>
      <c r="I100" s="7"/>
      <c r="J100" s="18">
        <f>TBDD[[#This Row],[Stock après dernière distribution]]+TBDD[[#This Row],[Ramasse]]+TBDD[[#This Row],[Livraison du jour]]+TBDD[[#This Row],[Ajout stock collecte]]</f>
        <v>0</v>
      </c>
      <c r="K100" s="18">
        <f t="shared" si="2"/>
        <v>0</v>
      </c>
      <c r="L100" s="22">
        <f t="shared" si="3"/>
        <v>0</v>
      </c>
    </row>
    <row r="101" spans="1:12" x14ac:dyDescent="0.3">
      <c r="A101" s="6" t="s">
        <v>155</v>
      </c>
      <c r="B101" s="2" t="s">
        <v>156</v>
      </c>
      <c r="C101" s="2" t="s">
        <v>223</v>
      </c>
      <c r="D101" s="2" t="s">
        <v>6</v>
      </c>
      <c r="E101" s="7">
        <v>1</v>
      </c>
      <c r="F101" s="7"/>
      <c r="G101" s="7"/>
      <c r="H101" s="7"/>
      <c r="I101" s="7"/>
      <c r="J101" s="18">
        <f>TBDD[[#This Row],[Stock après dernière distribution]]+TBDD[[#This Row],[Ramasse]]+TBDD[[#This Row],[Livraison du jour]]+TBDD[[#This Row],[Ajout stock collecte]]</f>
        <v>0</v>
      </c>
      <c r="K101" s="18">
        <f t="shared" si="2"/>
        <v>0</v>
      </c>
      <c r="L101" s="22">
        <f t="shared" si="3"/>
        <v>0</v>
      </c>
    </row>
    <row r="102" spans="1:12" x14ac:dyDescent="0.3">
      <c r="A102" s="6" t="s">
        <v>157</v>
      </c>
      <c r="B102" s="2" t="s">
        <v>158</v>
      </c>
      <c r="C102" s="2" t="s">
        <v>225</v>
      </c>
      <c r="D102" s="2" t="s">
        <v>6</v>
      </c>
      <c r="E102" s="7">
        <v>1</v>
      </c>
      <c r="F102" s="7"/>
      <c r="G102" s="7"/>
      <c r="H102" s="7"/>
      <c r="I102" s="7"/>
      <c r="J102" s="18">
        <f>TBDD[[#This Row],[Stock après dernière distribution]]+TBDD[[#This Row],[Ramasse]]+TBDD[[#This Row],[Livraison du jour]]+TBDD[[#This Row],[Ajout stock collecte]]</f>
        <v>0</v>
      </c>
      <c r="K102" s="18">
        <f t="shared" si="2"/>
        <v>0</v>
      </c>
      <c r="L102" s="22">
        <f t="shared" si="3"/>
        <v>0</v>
      </c>
    </row>
    <row r="103" spans="1:12" x14ac:dyDescent="0.3">
      <c r="A103" s="6" t="s">
        <v>159</v>
      </c>
      <c r="B103" s="2" t="s">
        <v>160</v>
      </c>
      <c r="C103" s="2" t="s">
        <v>220</v>
      </c>
      <c r="D103" s="2" t="s">
        <v>7</v>
      </c>
      <c r="E103" s="7">
        <v>1</v>
      </c>
      <c r="F103" s="7"/>
      <c r="G103" s="7"/>
      <c r="H103" s="7"/>
      <c r="I103" s="7"/>
      <c r="J103" s="18">
        <f>TBDD[[#This Row],[Stock après dernière distribution]]+TBDD[[#This Row],[Ramasse]]+TBDD[[#This Row],[Livraison du jour]]+TBDD[[#This Row],[Ajout stock collecte]]</f>
        <v>0</v>
      </c>
      <c r="K103" s="18">
        <f t="shared" si="2"/>
        <v>0</v>
      </c>
      <c r="L103" s="22">
        <f t="shared" si="3"/>
        <v>0</v>
      </c>
    </row>
    <row r="104" spans="1:12" x14ac:dyDescent="0.3">
      <c r="A104" s="6" t="s">
        <v>161</v>
      </c>
      <c r="B104" s="2" t="s">
        <v>162</v>
      </c>
      <c r="C104" s="2" t="s">
        <v>220</v>
      </c>
      <c r="D104" s="2" t="s">
        <v>7</v>
      </c>
      <c r="E104" s="7">
        <v>1</v>
      </c>
      <c r="F104" s="7"/>
      <c r="G104" s="7"/>
      <c r="H104" s="7"/>
      <c r="I104" s="7"/>
      <c r="J104" s="18">
        <f>TBDD[[#This Row],[Stock après dernière distribution]]+TBDD[[#This Row],[Ramasse]]+TBDD[[#This Row],[Livraison du jour]]+TBDD[[#This Row],[Ajout stock collecte]]</f>
        <v>0</v>
      </c>
      <c r="K104" s="18">
        <f t="shared" si="2"/>
        <v>0</v>
      </c>
      <c r="L104" s="22">
        <f t="shared" si="3"/>
        <v>0</v>
      </c>
    </row>
    <row r="105" spans="1:12" x14ac:dyDescent="0.3">
      <c r="A105" s="6" t="s">
        <v>163</v>
      </c>
      <c r="B105" s="2" t="s">
        <v>164</v>
      </c>
      <c r="C105" s="2" t="s">
        <v>220</v>
      </c>
      <c r="D105" s="2" t="s">
        <v>7</v>
      </c>
      <c r="E105" s="7">
        <v>5</v>
      </c>
      <c r="F105" s="7"/>
      <c r="G105" s="7"/>
      <c r="H105" s="7"/>
      <c r="I105" s="7"/>
      <c r="J105" s="18">
        <f>TBDD[[#This Row],[Stock après dernière distribution]]+TBDD[[#This Row],[Ramasse]]+TBDD[[#This Row],[Livraison du jour]]+TBDD[[#This Row],[Ajout stock collecte]]</f>
        <v>0</v>
      </c>
      <c r="K105" s="18">
        <f t="shared" si="2"/>
        <v>0</v>
      </c>
      <c r="L105" s="22">
        <f t="shared" si="3"/>
        <v>0</v>
      </c>
    </row>
    <row r="106" spans="1:12" x14ac:dyDescent="0.3">
      <c r="A106" s="6" t="s">
        <v>165</v>
      </c>
      <c r="B106" s="2" t="s">
        <v>166</v>
      </c>
      <c r="C106" s="2" t="s">
        <v>223</v>
      </c>
      <c r="D106" s="2" t="s">
        <v>13</v>
      </c>
      <c r="E106" s="7">
        <v>4</v>
      </c>
      <c r="F106" s="7"/>
      <c r="G106" s="7"/>
      <c r="H106" s="7"/>
      <c r="I106" s="7"/>
      <c r="J106" s="18">
        <f>TBDD[[#This Row],[Stock après dernière distribution]]+TBDD[[#This Row],[Ramasse]]+TBDD[[#This Row],[Livraison du jour]]+TBDD[[#This Row],[Ajout stock collecte]]</f>
        <v>0</v>
      </c>
      <c r="K106" s="18">
        <f t="shared" si="2"/>
        <v>0</v>
      </c>
      <c r="L106" s="22">
        <f t="shared" si="3"/>
        <v>0</v>
      </c>
    </row>
    <row r="107" spans="1:12" x14ac:dyDescent="0.3">
      <c r="A107" s="6" t="s">
        <v>167</v>
      </c>
      <c r="B107" s="2" t="s">
        <v>168</v>
      </c>
      <c r="C107" s="2" t="s">
        <v>223</v>
      </c>
      <c r="D107" s="2" t="s">
        <v>13</v>
      </c>
      <c r="E107" s="7">
        <v>10</v>
      </c>
      <c r="F107" s="7"/>
      <c r="G107" s="7"/>
      <c r="H107" s="7"/>
      <c r="I107" s="7"/>
      <c r="J107" s="18">
        <f>TBDD[[#This Row],[Stock après dernière distribution]]+TBDD[[#This Row],[Ramasse]]+TBDD[[#This Row],[Livraison du jour]]+TBDD[[#This Row],[Ajout stock collecte]]</f>
        <v>0</v>
      </c>
      <c r="K107" s="18">
        <f t="shared" si="2"/>
        <v>0</v>
      </c>
      <c r="L107" s="22">
        <f t="shared" si="3"/>
        <v>0</v>
      </c>
    </row>
    <row r="108" spans="1:12" x14ac:dyDescent="0.3">
      <c r="A108" s="6" t="s">
        <v>169</v>
      </c>
      <c r="B108" s="2" t="s">
        <v>170</v>
      </c>
      <c r="C108" s="2" t="s">
        <v>223</v>
      </c>
      <c r="D108" s="2" t="s">
        <v>13</v>
      </c>
      <c r="E108" s="7">
        <v>2</v>
      </c>
      <c r="F108" s="7"/>
      <c r="G108" s="7"/>
      <c r="H108" s="7"/>
      <c r="I108" s="7"/>
      <c r="J108" s="18">
        <f>TBDD[[#This Row],[Stock après dernière distribution]]+TBDD[[#This Row],[Ramasse]]+TBDD[[#This Row],[Livraison du jour]]+TBDD[[#This Row],[Ajout stock collecte]]</f>
        <v>0</v>
      </c>
      <c r="K108" s="18">
        <f t="shared" si="2"/>
        <v>0</v>
      </c>
      <c r="L108" s="22">
        <f t="shared" si="3"/>
        <v>0</v>
      </c>
    </row>
    <row r="109" spans="1:12" x14ac:dyDescent="0.3">
      <c r="A109" s="6" t="s">
        <v>171</v>
      </c>
      <c r="B109" s="2" t="s">
        <v>172</v>
      </c>
      <c r="C109" s="2" t="s">
        <v>223</v>
      </c>
      <c r="D109" s="2" t="s">
        <v>13</v>
      </c>
      <c r="E109" s="7">
        <v>2</v>
      </c>
      <c r="F109" s="7"/>
      <c r="G109" s="7"/>
      <c r="H109" s="7"/>
      <c r="I109" s="7"/>
      <c r="J109" s="18">
        <f>TBDD[[#This Row],[Stock après dernière distribution]]+TBDD[[#This Row],[Ramasse]]+TBDD[[#This Row],[Livraison du jour]]+TBDD[[#This Row],[Ajout stock collecte]]</f>
        <v>0</v>
      </c>
      <c r="K109" s="18">
        <f t="shared" si="2"/>
        <v>0</v>
      </c>
      <c r="L109" s="22">
        <f t="shared" si="3"/>
        <v>0</v>
      </c>
    </row>
    <row r="110" spans="1:12" x14ac:dyDescent="0.3">
      <c r="A110" s="6" t="s">
        <v>173</v>
      </c>
      <c r="B110" s="2" t="s">
        <v>174</v>
      </c>
      <c r="C110" s="2" t="s">
        <v>222</v>
      </c>
      <c r="D110" s="2" t="s">
        <v>10</v>
      </c>
      <c r="E110" s="7">
        <v>1</v>
      </c>
      <c r="F110" s="7"/>
      <c r="G110" s="7"/>
      <c r="H110" s="7"/>
      <c r="I110" s="7"/>
      <c r="J110" s="18">
        <f>TBDD[[#This Row],[Stock après dernière distribution]]+TBDD[[#This Row],[Ramasse]]+TBDD[[#This Row],[Livraison du jour]]+TBDD[[#This Row],[Ajout stock collecte]]</f>
        <v>0</v>
      </c>
      <c r="K110" s="18">
        <f t="shared" si="2"/>
        <v>0</v>
      </c>
      <c r="L110" s="22">
        <f t="shared" si="3"/>
        <v>0</v>
      </c>
    </row>
    <row r="111" spans="1:12" x14ac:dyDescent="0.3">
      <c r="A111" s="6" t="s">
        <v>175</v>
      </c>
      <c r="B111" s="2" t="s">
        <v>176</v>
      </c>
      <c r="C111" s="2" t="s">
        <v>220</v>
      </c>
      <c r="D111" s="2" t="s">
        <v>6</v>
      </c>
      <c r="E111" s="7">
        <v>1</v>
      </c>
      <c r="F111" s="7"/>
      <c r="G111" s="7"/>
      <c r="H111" s="7"/>
      <c r="I111" s="7"/>
      <c r="J111" s="18">
        <f>TBDD[[#This Row],[Stock après dernière distribution]]+TBDD[[#This Row],[Ramasse]]+TBDD[[#This Row],[Livraison du jour]]+TBDD[[#This Row],[Ajout stock collecte]]</f>
        <v>0</v>
      </c>
      <c r="K111" s="18">
        <f t="shared" si="2"/>
        <v>0</v>
      </c>
      <c r="L111" s="22">
        <f t="shared" si="3"/>
        <v>0</v>
      </c>
    </row>
    <row r="112" spans="1:12" x14ac:dyDescent="0.3">
      <c r="A112" s="6" t="s">
        <v>177</v>
      </c>
      <c r="B112" s="2" t="s">
        <v>178</v>
      </c>
      <c r="C112" s="2" t="s">
        <v>221</v>
      </c>
      <c r="D112" s="2" t="s">
        <v>10</v>
      </c>
      <c r="E112" s="7">
        <v>6</v>
      </c>
      <c r="F112" s="7"/>
      <c r="G112" s="7"/>
      <c r="H112" s="7"/>
      <c r="I112" s="7"/>
      <c r="J112" s="18">
        <f>TBDD[[#This Row],[Stock après dernière distribution]]+TBDD[[#This Row],[Ramasse]]+TBDD[[#This Row],[Livraison du jour]]+TBDD[[#This Row],[Ajout stock collecte]]</f>
        <v>0</v>
      </c>
      <c r="K112" s="18">
        <f t="shared" si="2"/>
        <v>0</v>
      </c>
      <c r="L112" s="22">
        <f t="shared" si="3"/>
        <v>0</v>
      </c>
    </row>
    <row r="113" spans="1:12" x14ac:dyDescent="0.3">
      <c r="A113" s="6" t="s">
        <v>179</v>
      </c>
      <c r="B113" s="2" t="s">
        <v>180</v>
      </c>
      <c r="C113" s="2" t="s">
        <v>223</v>
      </c>
      <c r="D113" s="2" t="s">
        <v>6</v>
      </c>
      <c r="E113" s="7">
        <v>1</v>
      </c>
      <c r="F113" s="7"/>
      <c r="G113" s="7"/>
      <c r="H113" s="7"/>
      <c r="I113" s="7"/>
      <c r="J113" s="18">
        <f>TBDD[[#This Row],[Stock après dernière distribution]]+TBDD[[#This Row],[Ramasse]]+TBDD[[#This Row],[Livraison du jour]]+TBDD[[#This Row],[Ajout stock collecte]]</f>
        <v>0</v>
      </c>
      <c r="K113" s="18">
        <f t="shared" si="2"/>
        <v>0</v>
      </c>
      <c r="L113" s="22">
        <f t="shared" si="3"/>
        <v>0</v>
      </c>
    </row>
    <row r="114" spans="1:12" x14ac:dyDescent="0.3">
      <c r="A114" s="6" t="s">
        <v>181</v>
      </c>
      <c r="B114" s="2" t="s">
        <v>182</v>
      </c>
      <c r="C114" s="2" t="s">
        <v>222</v>
      </c>
      <c r="D114" s="2" t="s">
        <v>10</v>
      </c>
      <c r="E114" s="7">
        <v>1</v>
      </c>
      <c r="F114" s="7"/>
      <c r="G114" s="7"/>
      <c r="H114" s="7"/>
      <c r="I114" s="7"/>
      <c r="J114" s="18">
        <f>TBDD[[#This Row],[Stock après dernière distribution]]+TBDD[[#This Row],[Ramasse]]+TBDD[[#This Row],[Livraison du jour]]+TBDD[[#This Row],[Ajout stock collecte]]</f>
        <v>0</v>
      </c>
      <c r="K114" s="18">
        <f t="shared" si="2"/>
        <v>0</v>
      </c>
      <c r="L114" s="22">
        <f t="shared" si="3"/>
        <v>0</v>
      </c>
    </row>
    <row r="115" spans="1:12" x14ac:dyDescent="0.3">
      <c r="A115" s="6" t="s">
        <v>183</v>
      </c>
      <c r="B115" s="2" t="s">
        <v>184</v>
      </c>
      <c r="C115" s="2" t="s">
        <v>220</v>
      </c>
      <c r="D115" s="2" t="s">
        <v>6</v>
      </c>
      <c r="E115" s="7">
        <v>1</v>
      </c>
      <c r="F115" s="7"/>
      <c r="G115" s="7"/>
      <c r="H115" s="7"/>
      <c r="I115" s="7"/>
      <c r="J115" s="18">
        <f>TBDD[[#This Row],[Stock après dernière distribution]]+TBDD[[#This Row],[Ramasse]]+TBDD[[#This Row],[Livraison du jour]]+TBDD[[#This Row],[Ajout stock collecte]]</f>
        <v>0</v>
      </c>
      <c r="K115" s="18">
        <f t="shared" si="2"/>
        <v>0</v>
      </c>
      <c r="L115" s="22">
        <f t="shared" si="3"/>
        <v>0</v>
      </c>
    </row>
    <row r="116" spans="1:12" x14ac:dyDescent="0.3">
      <c r="A116" s="6" t="s">
        <v>185</v>
      </c>
      <c r="B116" s="2" t="s">
        <v>186</v>
      </c>
      <c r="C116" s="2" t="s">
        <v>220</v>
      </c>
      <c r="D116" s="2" t="s">
        <v>6</v>
      </c>
      <c r="E116" s="7">
        <v>1</v>
      </c>
      <c r="F116" s="7"/>
      <c r="G116" s="7"/>
      <c r="H116" s="7"/>
      <c r="I116" s="7"/>
      <c r="J116" s="18">
        <f>TBDD[[#This Row],[Stock après dernière distribution]]+TBDD[[#This Row],[Ramasse]]+TBDD[[#This Row],[Livraison du jour]]+TBDD[[#This Row],[Ajout stock collecte]]</f>
        <v>0</v>
      </c>
      <c r="K116" s="18">
        <f t="shared" si="2"/>
        <v>0</v>
      </c>
      <c r="L116" s="22">
        <f t="shared" si="3"/>
        <v>0</v>
      </c>
    </row>
    <row r="117" spans="1:12" x14ac:dyDescent="0.3">
      <c r="A117" s="6" t="s">
        <v>187</v>
      </c>
      <c r="B117" s="2" t="s">
        <v>188</v>
      </c>
      <c r="C117" s="2" t="s">
        <v>223</v>
      </c>
      <c r="D117" s="2" t="s">
        <v>6</v>
      </c>
      <c r="E117" s="7">
        <v>1</v>
      </c>
      <c r="F117" s="7"/>
      <c r="G117" s="7"/>
      <c r="H117" s="7"/>
      <c r="I117" s="7"/>
      <c r="J117" s="18">
        <f>TBDD[[#This Row],[Stock après dernière distribution]]+TBDD[[#This Row],[Ramasse]]+TBDD[[#This Row],[Livraison du jour]]+TBDD[[#This Row],[Ajout stock collecte]]</f>
        <v>0</v>
      </c>
      <c r="K117" s="18">
        <f t="shared" si="2"/>
        <v>0</v>
      </c>
      <c r="L117" s="22">
        <f t="shared" si="3"/>
        <v>0</v>
      </c>
    </row>
    <row r="118" spans="1:12" x14ac:dyDescent="0.3">
      <c r="A118" s="6" t="s">
        <v>189</v>
      </c>
      <c r="B118" s="2" t="s">
        <v>190</v>
      </c>
      <c r="C118" s="2" t="s">
        <v>220</v>
      </c>
      <c r="D118" s="2" t="s">
        <v>6</v>
      </c>
      <c r="E118" s="7">
        <v>1</v>
      </c>
      <c r="F118" s="7"/>
      <c r="G118" s="7"/>
      <c r="H118" s="7"/>
      <c r="I118" s="7"/>
      <c r="J118" s="18">
        <f>TBDD[[#This Row],[Stock après dernière distribution]]+TBDD[[#This Row],[Ramasse]]+TBDD[[#This Row],[Livraison du jour]]+TBDD[[#This Row],[Ajout stock collecte]]</f>
        <v>0</v>
      </c>
      <c r="K118" s="18">
        <f t="shared" si="2"/>
        <v>0</v>
      </c>
      <c r="L118" s="22">
        <f t="shared" si="3"/>
        <v>0</v>
      </c>
    </row>
    <row r="119" spans="1:12" x14ac:dyDescent="0.3">
      <c r="A119" s="6" t="s">
        <v>191</v>
      </c>
      <c r="B119" s="2" t="s">
        <v>192</v>
      </c>
      <c r="C119" s="2" t="s">
        <v>220</v>
      </c>
      <c r="D119" s="2" t="s">
        <v>6</v>
      </c>
      <c r="E119" s="7">
        <v>1</v>
      </c>
      <c r="F119" s="7"/>
      <c r="G119" s="7"/>
      <c r="H119" s="7"/>
      <c r="I119" s="7"/>
      <c r="J119" s="18">
        <f>TBDD[[#This Row],[Stock après dernière distribution]]+TBDD[[#This Row],[Ramasse]]+TBDD[[#This Row],[Livraison du jour]]+TBDD[[#This Row],[Ajout stock collecte]]</f>
        <v>0</v>
      </c>
      <c r="K119" s="18">
        <f t="shared" si="2"/>
        <v>0</v>
      </c>
      <c r="L119" s="22">
        <f t="shared" si="3"/>
        <v>0</v>
      </c>
    </row>
    <row r="120" spans="1:12" x14ac:dyDescent="0.3">
      <c r="A120" s="6" t="s">
        <v>193</v>
      </c>
      <c r="B120" s="2" t="s">
        <v>194</v>
      </c>
      <c r="C120" s="2" t="s">
        <v>220</v>
      </c>
      <c r="D120" s="2" t="s">
        <v>6</v>
      </c>
      <c r="E120" s="7">
        <v>1</v>
      </c>
      <c r="F120" s="7"/>
      <c r="G120" s="7"/>
      <c r="H120" s="7"/>
      <c r="I120" s="7"/>
      <c r="J120" s="18">
        <f>TBDD[[#This Row],[Stock après dernière distribution]]+TBDD[[#This Row],[Ramasse]]+TBDD[[#This Row],[Livraison du jour]]+TBDD[[#This Row],[Ajout stock collecte]]</f>
        <v>0</v>
      </c>
      <c r="K120" s="18">
        <f t="shared" si="2"/>
        <v>0</v>
      </c>
      <c r="L120" s="22">
        <f t="shared" si="3"/>
        <v>0</v>
      </c>
    </row>
    <row r="121" spans="1:12" x14ac:dyDescent="0.3">
      <c r="A121" s="6" t="s">
        <v>195</v>
      </c>
      <c r="B121" s="2" t="s">
        <v>217</v>
      </c>
      <c r="C121" s="2" t="s">
        <v>224</v>
      </c>
      <c r="D121" s="2" t="s">
        <v>9</v>
      </c>
      <c r="E121" s="7">
        <v>1</v>
      </c>
      <c r="F121" s="7"/>
      <c r="G121" s="7"/>
      <c r="H121" s="7"/>
      <c r="I121" s="7"/>
      <c r="J121" s="18">
        <f>TBDD[[#This Row],[Stock après dernière distribution]]+TBDD[[#This Row],[Ramasse]]+TBDD[[#This Row],[Livraison du jour]]+TBDD[[#This Row],[Ajout stock collecte]]</f>
        <v>0</v>
      </c>
      <c r="K121" s="18">
        <f t="shared" si="2"/>
        <v>0</v>
      </c>
      <c r="L121" s="22">
        <f t="shared" si="3"/>
        <v>0</v>
      </c>
    </row>
    <row r="122" spans="1:12" x14ac:dyDescent="0.3">
      <c r="A122" s="6" t="s">
        <v>196</v>
      </c>
      <c r="B122" s="2" t="s">
        <v>197</v>
      </c>
      <c r="C122" s="2" t="s">
        <v>220</v>
      </c>
      <c r="D122" s="2" t="s">
        <v>7</v>
      </c>
      <c r="E122" s="7">
        <v>2</v>
      </c>
      <c r="F122" s="7"/>
      <c r="G122" s="7"/>
      <c r="H122" s="7"/>
      <c r="I122" s="7"/>
      <c r="J122" s="18">
        <f>TBDD[[#This Row],[Stock après dernière distribution]]+TBDD[[#This Row],[Ramasse]]+TBDD[[#This Row],[Livraison du jour]]+TBDD[[#This Row],[Ajout stock collecte]]</f>
        <v>0</v>
      </c>
      <c r="K122" s="18">
        <f t="shared" si="2"/>
        <v>0</v>
      </c>
      <c r="L122" s="22">
        <f t="shared" si="3"/>
        <v>0</v>
      </c>
    </row>
    <row r="123" spans="1:12" x14ac:dyDescent="0.3">
      <c r="A123" s="6" t="s">
        <v>198</v>
      </c>
      <c r="B123" s="2" t="s">
        <v>199</v>
      </c>
      <c r="C123" s="2" t="s">
        <v>220</v>
      </c>
      <c r="D123" s="2" t="s">
        <v>6</v>
      </c>
      <c r="E123" s="7"/>
      <c r="F123" s="7"/>
      <c r="G123" s="7"/>
      <c r="H123" s="7"/>
      <c r="I123" s="7"/>
      <c r="J123" s="18">
        <f>TBDD[[#This Row],[Stock après dernière distribution]]+TBDD[[#This Row],[Ramasse]]+TBDD[[#This Row],[Livraison du jour]]+TBDD[[#This Row],[Ajout stock collecte]]</f>
        <v>0</v>
      </c>
      <c r="K123" s="18">
        <f t="shared" si="2"/>
        <v>0</v>
      </c>
      <c r="L123" s="22">
        <f t="shared" si="3"/>
        <v>0</v>
      </c>
    </row>
    <row r="124" spans="1:12" x14ac:dyDescent="0.3">
      <c r="A124" s="6" t="s">
        <v>200</v>
      </c>
      <c r="B124" s="2" t="s">
        <v>201</v>
      </c>
      <c r="C124" s="2" t="s">
        <v>225</v>
      </c>
      <c r="D124" s="2" t="s">
        <v>6</v>
      </c>
      <c r="E124" s="7">
        <v>1</v>
      </c>
      <c r="F124" s="7"/>
      <c r="G124" s="7"/>
      <c r="H124" s="7"/>
      <c r="I124" s="7"/>
      <c r="J124" s="18">
        <f>TBDD[[#This Row],[Stock après dernière distribution]]+TBDD[[#This Row],[Ramasse]]+TBDD[[#This Row],[Livraison du jour]]+TBDD[[#This Row],[Ajout stock collecte]]</f>
        <v>0</v>
      </c>
      <c r="K124" s="18">
        <f t="shared" si="2"/>
        <v>0</v>
      </c>
      <c r="L124" s="22">
        <f t="shared" si="3"/>
        <v>0</v>
      </c>
    </row>
    <row r="125" spans="1:12" x14ac:dyDescent="0.3">
      <c r="A125" s="6" t="s">
        <v>202</v>
      </c>
      <c r="B125" s="2" t="s">
        <v>203</v>
      </c>
      <c r="C125" s="2" t="s">
        <v>223</v>
      </c>
      <c r="D125" s="2" t="s">
        <v>9</v>
      </c>
      <c r="E125" s="7">
        <v>4</v>
      </c>
      <c r="F125" s="7"/>
      <c r="G125" s="7"/>
      <c r="H125" s="7"/>
      <c r="I125" s="7"/>
      <c r="J125" s="18">
        <f>TBDD[[#This Row],[Stock après dernière distribution]]+TBDD[[#This Row],[Ramasse]]+TBDD[[#This Row],[Livraison du jour]]+TBDD[[#This Row],[Ajout stock collecte]]</f>
        <v>0</v>
      </c>
      <c r="K125" s="18">
        <f t="shared" si="2"/>
        <v>0</v>
      </c>
      <c r="L125" s="22">
        <f t="shared" si="3"/>
        <v>0</v>
      </c>
    </row>
    <row r="126" spans="1:12" x14ac:dyDescent="0.3">
      <c r="A126" s="6" t="s">
        <v>204</v>
      </c>
      <c r="B126" s="2" t="s">
        <v>205</v>
      </c>
      <c r="C126" s="2" t="s">
        <v>219</v>
      </c>
      <c r="D126" s="2" t="s">
        <v>9</v>
      </c>
      <c r="E126" s="7"/>
      <c r="F126" s="7"/>
      <c r="G126" s="7"/>
      <c r="H126" s="7"/>
      <c r="I126" s="7"/>
      <c r="J126" s="18">
        <f>TBDD[[#This Row],[Stock après dernière distribution]]+TBDD[[#This Row],[Ramasse]]+TBDD[[#This Row],[Livraison du jour]]+TBDD[[#This Row],[Ajout stock collecte]]</f>
        <v>0</v>
      </c>
      <c r="K126" s="18">
        <f t="shared" si="2"/>
        <v>0</v>
      </c>
      <c r="L126" s="22">
        <f t="shared" si="3"/>
        <v>0</v>
      </c>
    </row>
    <row r="127" spans="1:12" x14ac:dyDescent="0.3">
      <c r="A127" s="6" t="s">
        <v>234</v>
      </c>
      <c r="B127" s="2" t="s">
        <v>235</v>
      </c>
      <c r="C127" s="2" t="s">
        <v>220</v>
      </c>
      <c r="D127" s="2" t="s">
        <v>6</v>
      </c>
      <c r="E127" s="7">
        <v>1</v>
      </c>
      <c r="F127" s="7"/>
      <c r="G127" s="7"/>
      <c r="H127" s="7"/>
      <c r="I127" s="7"/>
      <c r="J127" s="18">
        <f>TBDD[[#This Row],[Stock après dernière distribution]]+TBDD[[#This Row],[Ramasse]]+TBDD[[#This Row],[Livraison du jour]]+TBDD[[#This Row],[Ajout stock collecte]]</f>
        <v>0</v>
      </c>
      <c r="K127" s="18">
        <f t="shared" si="2"/>
        <v>0</v>
      </c>
      <c r="L127" s="22">
        <f t="shared" si="3"/>
        <v>0</v>
      </c>
    </row>
    <row r="128" spans="1:12" x14ac:dyDescent="0.3">
      <c r="A128" s="6" t="s">
        <v>236</v>
      </c>
      <c r="B128" s="2" t="s">
        <v>237</v>
      </c>
      <c r="C128" s="2" t="s">
        <v>220</v>
      </c>
      <c r="D128" s="2" t="s">
        <v>6</v>
      </c>
      <c r="E128" s="7">
        <v>1</v>
      </c>
      <c r="F128" s="7"/>
      <c r="G128" s="7"/>
      <c r="H128" s="7"/>
      <c r="I128" s="7"/>
      <c r="J128" s="18">
        <f>TBDD[[#This Row],[Stock après dernière distribution]]+TBDD[[#This Row],[Ramasse]]+TBDD[[#This Row],[Livraison du jour]]+TBDD[[#This Row],[Ajout stock collecte]]</f>
        <v>0</v>
      </c>
      <c r="K128" s="18">
        <f t="shared" si="2"/>
        <v>0</v>
      </c>
      <c r="L128" s="22">
        <f t="shared" si="3"/>
        <v>0</v>
      </c>
    </row>
    <row r="129" spans="1:12" x14ac:dyDescent="0.3">
      <c r="A129" s="6" t="s">
        <v>238</v>
      </c>
      <c r="B129" s="2" t="s">
        <v>239</v>
      </c>
      <c r="C129" s="2" t="s">
        <v>228</v>
      </c>
      <c r="D129" s="2" t="s">
        <v>13</v>
      </c>
      <c r="E129" s="7">
        <v>1.5</v>
      </c>
      <c r="F129" s="7"/>
      <c r="G129" s="7"/>
      <c r="H129" s="7"/>
      <c r="I129" s="7"/>
      <c r="J129" s="18">
        <f>TBDD[[#This Row],[Stock après dernière distribution]]+TBDD[[#This Row],[Ramasse]]+TBDD[[#This Row],[Livraison du jour]]+TBDD[[#This Row],[Ajout stock collecte]]</f>
        <v>0</v>
      </c>
      <c r="K129" s="18">
        <f t="shared" si="2"/>
        <v>0</v>
      </c>
      <c r="L129" s="22">
        <f t="shared" si="3"/>
        <v>0</v>
      </c>
    </row>
    <row r="130" spans="1:12" x14ac:dyDescent="0.3">
      <c r="A130" s="6" t="s">
        <v>241</v>
      </c>
      <c r="B130" s="2" t="s">
        <v>242</v>
      </c>
      <c r="C130" s="2" t="s">
        <v>221</v>
      </c>
      <c r="D130" s="2" t="s">
        <v>10</v>
      </c>
      <c r="E130" s="7">
        <v>6</v>
      </c>
      <c r="F130" s="7"/>
      <c r="G130" s="7"/>
      <c r="H130" s="7"/>
      <c r="I130" s="7"/>
      <c r="J130" s="18">
        <f>TBDD[[#This Row],[Stock après dernière distribution]]+TBDD[[#This Row],[Ramasse]]+TBDD[[#This Row],[Livraison du jour]]+TBDD[[#This Row],[Ajout stock collecte]]</f>
        <v>0</v>
      </c>
      <c r="K130" s="18">
        <f t="shared" si="2"/>
        <v>0</v>
      </c>
      <c r="L130" s="22">
        <f t="shared" si="3"/>
        <v>0</v>
      </c>
    </row>
    <row r="131" spans="1:12" x14ac:dyDescent="0.3">
      <c r="A131" s="6" t="s">
        <v>243</v>
      </c>
      <c r="B131" s="2" t="s">
        <v>244</v>
      </c>
      <c r="C131" s="2" t="s">
        <v>219</v>
      </c>
      <c r="D131" s="2" t="s">
        <v>9</v>
      </c>
      <c r="E131" s="7">
        <v>2</v>
      </c>
      <c r="F131" s="7"/>
      <c r="G131" s="7"/>
      <c r="H131" s="7"/>
      <c r="I131" s="7"/>
      <c r="J131" s="18">
        <f>TBDD[[#This Row],[Stock après dernière distribution]]+TBDD[[#This Row],[Ramasse]]+TBDD[[#This Row],[Livraison du jour]]+TBDD[[#This Row],[Ajout stock collecte]]</f>
        <v>0</v>
      </c>
      <c r="K131" s="18">
        <f t="shared" si="2"/>
        <v>0</v>
      </c>
      <c r="L131" s="22">
        <f t="shared" si="3"/>
        <v>0</v>
      </c>
    </row>
    <row r="132" spans="1:12" x14ac:dyDescent="0.3">
      <c r="A132" s="6" t="s">
        <v>245</v>
      </c>
      <c r="B132" s="2" t="s">
        <v>246</v>
      </c>
      <c r="C132" s="2" t="s">
        <v>247</v>
      </c>
      <c r="D132" s="2" t="s">
        <v>13</v>
      </c>
      <c r="E132" s="7">
        <v>14</v>
      </c>
      <c r="F132" s="7"/>
      <c r="G132" s="7"/>
      <c r="H132" s="7"/>
      <c r="I132" s="7"/>
      <c r="J132" s="18">
        <f>TBDD[[#This Row],[Stock après dernière distribution]]+TBDD[[#This Row],[Ramasse]]+TBDD[[#This Row],[Livraison du jour]]+TBDD[[#This Row],[Ajout stock collecte]]</f>
        <v>0</v>
      </c>
      <c r="K132" s="18">
        <f t="shared" si="2"/>
        <v>0</v>
      </c>
      <c r="L132" s="22">
        <f t="shared" si="3"/>
        <v>0</v>
      </c>
    </row>
    <row r="133" spans="1:12" x14ac:dyDescent="0.3">
      <c r="A133" s="6" t="s">
        <v>248</v>
      </c>
      <c r="B133" s="2" t="s">
        <v>249</v>
      </c>
      <c r="C133" s="2" t="s">
        <v>223</v>
      </c>
      <c r="D133" s="2" t="s">
        <v>13</v>
      </c>
      <c r="E133" s="7">
        <v>2</v>
      </c>
      <c r="F133" s="7"/>
      <c r="G133" s="7"/>
      <c r="H133" s="7"/>
      <c r="I133" s="7"/>
      <c r="J133" s="18">
        <f>TBDD[[#This Row],[Stock après dernière distribution]]+TBDD[[#This Row],[Ramasse]]+TBDD[[#This Row],[Livraison du jour]]+TBDD[[#This Row],[Ajout stock collecte]]</f>
        <v>0</v>
      </c>
      <c r="K133" s="18">
        <f t="shared" si="2"/>
        <v>0</v>
      </c>
      <c r="L133" s="22">
        <f t="shared" si="3"/>
        <v>0</v>
      </c>
    </row>
    <row r="134" spans="1:12" x14ac:dyDescent="0.3">
      <c r="A134" s="6" t="s">
        <v>250</v>
      </c>
      <c r="B134" s="2" t="s">
        <v>251</v>
      </c>
      <c r="C134" s="2" t="s">
        <v>220</v>
      </c>
      <c r="D134" s="2" t="s">
        <v>6</v>
      </c>
      <c r="E134" s="7">
        <v>1</v>
      </c>
      <c r="F134" s="7"/>
      <c r="G134" s="7"/>
      <c r="H134" s="7"/>
      <c r="I134" s="7"/>
      <c r="J134" s="18">
        <f>TBDD[[#This Row],[Stock après dernière distribution]]+TBDD[[#This Row],[Ramasse]]+TBDD[[#This Row],[Livraison du jour]]+TBDD[[#This Row],[Ajout stock collecte]]</f>
        <v>0</v>
      </c>
      <c r="K134" s="18">
        <f t="shared" si="2"/>
        <v>0</v>
      </c>
      <c r="L134" s="22">
        <f t="shared" si="3"/>
        <v>0</v>
      </c>
    </row>
    <row r="135" spans="1:12" x14ac:dyDescent="0.3">
      <c r="A135" s="6" t="s">
        <v>252</v>
      </c>
      <c r="B135" s="2" t="s">
        <v>253</v>
      </c>
      <c r="C135" s="2" t="s">
        <v>220</v>
      </c>
      <c r="D135" s="2" t="s">
        <v>6</v>
      </c>
      <c r="E135" s="7">
        <v>1</v>
      </c>
      <c r="F135" s="7"/>
      <c r="G135" s="7"/>
      <c r="H135" s="7"/>
      <c r="I135" s="7"/>
      <c r="J135" s="18">
        <f>TBDD[[#This Row],[Stock après dernière distribution]]+TBDD[[#This Row],[Ramasse]]+TBDD[[#This Row],[Livraison du jour]]+TBDD[[#This Row],[Ajout stock collecte]]</f>
        <v>0</v>
      </c>
      <c r="K135" s="18">
        <f t="shared" si="2"/>
        <v>0</v>
      </c>
      <c r="L135" s="22">
        <f t="shared" si="3"/>
        <v>0</v>
      </c>
    </row>
    <row r="136" spans="1:12" x14ac:dyDescent="0.3">
      <c r="A136" s="6" t="s">
        <v>255</v>
      </c>
      <c r="B136" s="2" t="s">
        <v>256</v>
      </c>
      <c r="C136" s="2" t="s">
        <v>220</v>
      </c>
      <c r="D136" s="2" t="s">
        <v>7</v>
      </c>
      <c r="E136" s="7">
        <v>1</v>
      </c>
      <c r="F136" s="7"/>
      <c r="G136" s="7"/>
      <c r="H136" s="7"/>
      <c r="I136" s="7"/>
      <c r="J136" s="18">
        <f>TBDD[[#This Row],[Stock après dernière distribution]]+TBDD[[#This Row],[Ramasse]]+TBDD[[#This Row],[Livraison du jour]]+TBDD[[#This Row],[Ajout stock collecte]]</f>
        <v>0</v>
      </c>
      <c r="K136" s="18">
        <f t="shared" si="2"/>
        <v>0</v>
      </c>
      <c r="L136" s="22">
        <f t="shared" si="3"/>
        <v>0</v>
      </c>
    </row>
    <row r="137" spans="1:12" x14ac:dyDescent="0.3">
      <c r="A137" s="6" t="s">
        <v>259</v>
      </c>
      <c r="B137" s="2" t="s">
        <v>260</v>
      </c>
      <c r="C137" s="2" t="s">
        <v>223</v>
      </c>
      <c r="D137" s="2" t="s">
        <v>12</v>
      </c>
      <c r="E137" s="7">
        <v>3</v>
      </c>
      <c r="F137" s="7"/>
      <c r="G137" s="7"/>
      <c r="H137" s="7"/>
      <c r="I137" s="7"/>
      <c r="J137" s="18">
        <f>TBDD[[#This Row],[Stock après dernière distribution]]+TBDD[[#This Row],[Ramasse]]+TBDD[[#This Row],[Livraison du jour]]+TBDD[[#This Row],[Ajout stock collecte]]</f>
        <v>0</v>
      </c>
      <c r="K137" s="18">
        <f t="shared" si="2"/>
        <v>0</v>
      </c>
      <c r="L137" s="22">
        <f t="shared" si="3"/>
        <v>0</v>
      </c>
    </row>
    <row r="138" spans="1:12" x14ac:dyDescent="0.3">
      <c r="A138" s="6" t="s">
        <v>261</v>
      </c>
      <c r="B138" s="2" t="s">
        <v>262</v>
      </c>
      <c r="C138" s="2" t="s">
        <v>223</v>
      </c>
      <c r="D138" s="2" t="s">
        <v>12</v>
      </c>
      <c r="E138" s="7">
        <v>1</v>
      </c>
      <c r="F138" s="7"/>
      <c r="G138" s="7"/>
      <c r="H138" s="7"/>
      <c r="I138" s="7"/>
      <c r="J138" s="18">
        <f>TBDD[[#This Row],[Stock après dernière distribution]]+TBDD[[#This Row],[Ramasse]]+TBDD[[#This Row],[Livraison du jour]]+TBDD[[#This Row],[Ajout stock collecte]]</f>
        <v>0</v>
      </c>
      <c r="K138" s="18">
        <f t="shared" si="2"/>
        <v>0</v>
      </c>
      <c r="L138" s="22">
        <f t="shared" si="3"/>
        <v>0</v>
      </c>
    </row>
    <row r="139" spans="1:12" x14ac:dyDescent="0.3">
      <c r="A139" s="6" t="s">
        <v>265</v>
      </c>
      <c r="B139" s="2" t="s">
        <v>266</v>
      </c>
      <c r="C139" s="2" t="s">
        <v>223</v>
      </c>
      <c r="D139" s="2" t="s">
        <v>6</v>
      </c>
      <c r="E139" s="7">
        <v>1</v>
      </c>
      <c r="F139" s="7"/>
      <c r="G139" s="7"/>
      <c r="H139" s="7"/>
      <c r="I139" s="7"/>
      <c r="J139" s="18">
        <f>TBDD[[#This Row],[Stock après dernière distribution]]+TBDD[[#This Row],[Ramasse]]+TBDD[[#This Row],[Livraison du jour]]+TBDD[[#This Row],[Ajout stock collecte]]</f>
        <v>0</v>
      </c>
      <c r="K139" s="18">
        <f t="shared" si="2"/>
        <v>0</v>
      </c>
      <c r="L139" s="22">
        <f t="shared" si="3"/>
        <v>0</v>
      </c>
    </row>
    <row r="140" spans="1:12" x14ac:dyDescent="0.3">
      <c r="A140" s="15" t="s">
        <v>271</v>
      </c>
      <c r="B140" s="16" t="s">
        <v>272</v>
      </c>
      <c r="C140" s="16" t="s">
        <v>223</v>
      </c>
      <c r="D140" s="16" t="s">
        <v>9</v>
      </c>
      <c r="E140" s="17">
        <v>2</v>
      </c>
      <c r="F140" s="17"/>
      <c r="G140" s="17"/>
      <c r="H140" s="17"/>
      <c r="I140" s="17"/>
      <c r="J140" s="18">
        <f>TBDD[[#This Row],[Stock après dernière distribution]]+TBDD[[#This Row],[Ramasse]]+TBDD[[#This Row],[Livraison du jour]]+TBDD[[#This Row],[Ajout stock collecte]]</f>
        <v>0</v>
      </c>
      <c r="K140" s="18">
        <f t="shared" si="2"/>
        <v>0</v>
      </c>
      <c r="L140" s="22">
        <f t="shared" si="3"/>
        <v>0</v>
      </c>
    </row>
    <row r="141" spans="1:12" x14ac:dyDescent="0.3">
      <c r="A141" s="15" t="s">
        <v>273</v>
      </c>
      <c r="B141" s="16" t="s">
        <v>274</v>
      </c>
      <c r="C141" s="16" t="s">
        <v>220</v>
      </c>
      <c r="D141" s="16" t="s">
        <v>7</v>
      </c>
      <c r="E141" s="17">
        <v>1</v>
      </c>
      <c r="F141" s="17"/>
      <c r="G141" s="17"/>
      <c r="H141" s="17"/>
      <c r="I141" s="17"/>
      <c r="J141" s="18">
        <f>TBDD[[#This Row],[Stock après dernière distribution]]+TBDD[[#This Row],[Ramasse]]+TBDD[[#This Row],[Livraison du jour]]+TBDD[[#This Row],[Ajout stock collecte]]</f>
        <v>0</v>
      </c>
      <c r="K141" s="18">
        <f t="shared" si="2"/>
        <v>0</v>
      </c>
      <c r="L141" s="22">
        <f t="shared" si="3"/>
        <v>0</v>
      </c>
    </row>
    <row r="142" spans="1:12" x14ac:dyDescent="0.3">
      <c r="A142" s="15" t="s">
        <v>275</v>
      </c>
      <c r="B142" s="16" t="s">
        <v>276</v>
      </c>
      <c r="C142" s="16" t="s">
        <v>223</v>
      </c>
      <c r="D142" s="16" t="s">
        <v>9</v>
      </c>
      <c r="E142" s="17">
        <v>8</v>
      </c>
      <c r="F142" s="17"/>
      <c r="G142" s="17"/>
      <c r="H142" s="17"/>
      <c r="I142" s="17"/>
      <c r="J142" s="18">
        <f>TBDD[[#This Row],[Stock après dernière distribution]]+TBDD[[#This Row],[Ramasse]]+TBDD[[#This Row],[Livraison du jour]]+TBDD[[#This Row],[Ajout stock collecte]]</f>
        <v>0</v>
      </c>
      <c r="K142" s="18">
        <f t="shared" si="2"/>
        <v>0</v>
      </c>
      <c r="L142" s="22">
        <f t="shared" si="3"/>
        <v>0</v>
      </c>
    </row>
    <row r="143" spans="1:12" x14ac:dyDescent="0.3">
      <c r="A143" s="15" t="s">
        <v>277</v>
      </c>
      <c r="B143" s="16" t="s">
        <v>278</v>
      </c>
      <c r="C143" s="16" t="s">
        <v>219</v>
      </c>
      <c r="D143" s="16" t="s">
        <v>9</v>
      </c>
      <c r="E143" s="17">
        <v>16</v>
      </c>
      <c r="F143" s="17"/>
      <c r="G143" s="17"/>
      <c r="H143" s="17"/>
      <c r="I143" s="17"/>
      <c r="J143" s="18">
        <f>TBDD[[#This Row],[Stock après dernière distribution]]+TBDD[[#This Row],[Ramasse]]+TBDD[[#This Row],[Livraison du jour]]+TBDD[[#This Row],[Ajout stock collecte]]</f>
        <v>0</v>
      </c>
      <c r="K143" s="18">
        <f t="shared" si="2"/>
        <v>0</v>
      </c>
      <c r="L143" s="22">
        <f t="shared" si="3"/>
        <v>0</v>
      </c>
    </row>
    <row r="144" spans="1:12" x14ac:dyDescent="0.3">
      <c r="A144" s="15" t="s">
        <v>279</v>
      </c>
      <c r="B144" s="16" t="s">
        <v>280</v>
      </c>
      <c r="C144" s="16" t="s">
        <v>220</v>
      </c>
      <c r="D144" s="16" t="s">
        <v>7</v>
      </c>
      <c r="E144" s="17">
        <v>1</v>
      </c>
      <c r="F144" s="17"/>
      <c r="G144" s="17"/>
      <c r="H144" s="17"/>
      <c r="I144" s="17"/>
      <c r="J144" s="18">
        <f>TBDD[[#This Row],[Stock après dernière distribution]]+TBDD[[#This Row],[Ramasse]]+TBDD[[#This Row],[Livraison du jour]]+TBDD[[#This Row],[Ajout stock collecte]]</f>
        <v>0</v>
      </c>
      <c r="K144" s="18">
        <f t="shared" si="2"/>
        <v>0</v>
      </c>
      <c r="L144" s="22">
        <f t="shared" si="3"/>
        <v>0</v>
      </c>
    </row>
    <row r="145" spans="1:12" x14ac:dyDescent="0.3">
      <c r="A145" s="15" t="s">
        <v>281</v>
      </c>
      <c r="B145" s="16" t="s">
        <v>282</v>
      </c>
      <c r="C145" s="16" t="s">
        <v>220</v>
      </c>
      <c r="D145" s="16" t="s">
        <v>7</v>
      </c>
      <c r="E145" s="17">
        <v>4</v>
      </c>
      <c r="F145" s="17"/>
      <c r="G145" s="17"/>
      <c r="H145" s="17"/>
      <c r="I145" s="17"/>
      <c r="J145" s="18">
        <f>TBDD[[#This Row],[Stock après dernière distribution]]+TBDD[[#This Row],[Ramasse]]+TBDD[[#This Row],[Livraison du jour]]+TBDD[[#This Row],[Ajout stock collecte]]</f>
        <v>0</v>
      </c>
      <c r="K145" s="18">
        <f t="shared" si="2"/>
        <v>0</v>
      </c>
      <c r="L145" s="22">
        <f t="shared" si="3"/>
        <v>0</v>
      </c>
    </row>
    <row r="146" spans="1:12" x14ac:dyDescent="0.3">
      <c r="A146" s="15" t="s">
        <v>283</v>
      </c>
      <c r="B146" s="16" t="s">
        <v>284</v>
      </c>
      <c r="C146" s="16" t="s">
        <v>220</v>
      </c>
      <c r="D146" s="16" t="s">
        <v>7</v>
      </c>
      <c r="E146" s="17">
        <v>2</v>
      </c>
      <c r="F146" s="17"/>
      <c r="G146" s="17"/>
      <c r="H146" s="17"/>
      <c r="I146" s="17"/>
      <c r="J146" s="18">
        <f>TBDD[[#This Row],[Stock après dernière distribution]]+TBDD[[#This Row],[Ramasse]]+TBDD[[#This Row],[Livraison du jour]]+TBDD[[#This Row],[Ajout stock collecte]]</f>
        <v>0</v>
      </c>
      <c r="K146" s="18">
        <f t="shared" si="2"/>
        <v>0</v>
      </c>
      <c r="L146" s="22">
        <f t="shared" si="3"/>
        <v>0</v>
      </c>
    </row>
    <row r="147" spans="1:12" x14ac:dyDescent="0.3">
      <c r="A147" s="15" t="s">
        <v>285</v>
      </c>
      <c r="B147" s="16" t="s">
        <v>286</v>
      </c>
      <c r="C147" s="16" t="s">
        <v>223</v>
      </c>
      <c r="D147" s="16" t="s">
        <v>6</v>
      </c>
      <c r="E147" s="17">
        <v>1</v>
      </c>
      <c r="F147" s="17"/>
      <c r="G147" s="17"/>
      <c r="H147" s="17"/>
      <c r="I147" s="17"/>
      <c r="J147" s="18">
        <f>TBDD[[#This Row],[Stock après dernière distribution]]+TBDD[[#This Row],[Ramasse]]+TBDD[[#This Row],[Livraison du jour]]+TBDD[[#This Row],[Ajout stock collecte]]</f>
        <v>0</v>
      </c>
      <c r="K147" s="18">
        <f t="shared" si="2"/>
        <v>0</v>
      </c>
      <c r="L147" s="22">
        <f t="shared" si="3"/>
        <v>0</v>
      </c>
    </row>
    <row r="148" spans="1:12" x14ac:dyDescent="0.3">
      <c r="A148" s="15" t="s">
        <v>287</v>
      </c>
      <c r="B148" s="16" t="s">
        <v>258</v>
      </c>
      <c r="C148" s="16" t="s">
        <v>227</v>
      </c>
      <c r="D148" s="16" t="s">
        <v>13</v>
      </c>
      <c r="E148" s="17">
        <v>1</v>
      </c>
      <c r="F148" s="17"/>
      <c r="G148" s="17"/>
      <c r="H148" s="17"/>
      <c r="I148" s="17"/>
      <c r="J148" s="18">
        <f>TBDD[[#This Row],[Stock après dernière distribution]]+TBDD[[#This Row],[Ramasse]]+TBDD[[#This Row],[Livraison du jour]]+TBDD[[#This Row],[Ajout stock collecte]]</f>
        <v>0</v>
      </c>
      <c r="K148" s="18">
        <f t="shared" si="2"/>
        <v>0</v>
      </c>
      <c r="L148" s="22">
        <f t="shared" si="3"/>
        <v>0</v>
      </c>
    </row>
    <row r="149" spans="1:12" x14ac:dyDescent="0.3">
      <c r="A149" s="15" t="s">
        <v>288</v>
      </c>
      <c r="B149" s="16" t="s">
        <v>289</v>
      </c>
      <c r="C149" s="16" t="s">
        <v>227</v>
      </c>
      <c r="D149" s="16" t="s">
        <v>13</v>
      </c>
      <c r="E149" s="17">
        <v>1</v>
      </c>
      <c r="F149" s="17"/>
      <c r="G149" s="17"/>
      <c r="H149" s="17"/>
      <c r="I149" s="17"/>
      <c r="J149" s="18">
        <f>TBDD[[#This Row],[Stock après dernière distribution]]+TBDD[[#This Row],[Ramasse]]+TBDD[[#This Row],[Livraison du jour]]+TBDD[[#This Row],[Ajout stock collecte]]</f>
        <v>0</v>
      </c>
      <c r="K149" s="18">
        <f t="shared" ref="K149" si="4">IF(L149&gt;0,L149,0)</f>
        <v>0</v>
      </c>
      <c r="L149" s="22">
        <f t="shared" ref="L149" si="5">E149*J149</f>
        <v>0</v>
      </c>
    </row>
  </sheetData>
  <sheetProtection sheet="1" objects="1" scenarios="1" autoFilter="0"/>
  <conditionalFormatting sqref="A19:A1048576">
    <cfRule type="duplicateValues" dxfId="30" priority="18"/>
  </conditionalFormatting>
  <conditionalFormatting sqref="A20:L149">
    <cfRule type="expression" dxfId="29" priority="19">
      <formula>IF($J20&gt;0,TRUE,FALSE)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BDD</vt:lpstr>
      <vt:lpstr>Catégorie</vt:lpstr>
      <vt:lpstr>Désignation</vt:lpstr>
      <vt:lpstr>List_Catégorie</vt:lpstr>
      <vt:lpstr>List_Emplacement</vt:lpstr>
      <vt:lpstr>ListeRéférence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Maâtou</cp:lastModifiedBy>
  <cp:lastPrinted>2023-01-15T18:36:35Z</cp:lastPrinted>
  <dcterms:created xsi:type="dcterms:W3CDTF">2023-01-02T12:08:17Z</dcterms:created>
  <dcterms:modified xsi:type="dcterms:W3CDTF">2023-01-16T19:38:56Z</dcterms:modified>
</cp:coreProperties>
</file>