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Coralie\"/>
    </mc:Choice>
  </mc:AlternateContent>
  <bookViews>
    <workbookView xWindow="0" yWindow="0" windowWidth="23040" windowHeight="9384"/>
  </bookViews>
  <sheets>
    <sheet name="jour" sheetId="11" r:id="rId1"/>
    <sheet name="mensuel" sheetId="30" r:id="rId2"/>
    <sheet name="PARAM" sheetId="3" r:id="rId3"/>
  </sheets>
  <definedNames>
    <definedName name="Classification">PARAM!$A$5:$A$10</definedName>
    <definedName name="Classification1">PARAM!$F$5:$F$10</definedName>
    <definedName name="Classification2">PARAM!$F$5:$F$11</definedName>
    <definedName name="Classification3">PARAM!$A$5:$A$11</definedName>
    <definedName name="Classification5">PARAM!$A$2:$A$33</definedName>
    <definedName name="janvier">mensuel!$A$7:$A$8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5" i="30" l="1"/>
  <c r="I35" i="30"/>
  <c r="J35" i="30"/>
  <c r="K35" i="30"/>
  <c r="L35" i="30"/>
  <c r="M35" i="30"/>
  <c r="N35" i="30"/>
  <c r="O35" i="30"/>
  <c r="P35" i="30"/>
  <c r="Q35" i="30"/>
  <c r="R35" i="30"/>
  <c r="S35" i="30"/>
  <c r="T35" i="30"/>
  <c r="U35" i="30"/>
  <c r="V35" i="30"/>
  <c r="W35" i="30"/>
  <c r="X35" i="30"/>
  <c r="Y35" i="30"/>
  <c r="Z35" i="30"/>
  <c r="AA35" i="30"/>
  <c r="AB35" i="30"/>
  <c r="AC35" i="30"/>
  <c r="AD35" i="30"/>
  <c r="AE35" i="30"/>
  <c r="H36" i="30"/>
  <c r="I36" i="30"/>
  <c r="J36" i="30"/>
  <c r="K36" i="30"/>
  <c r="L36" i="30"/>
  <c r="M36" i="30"/>
  <c r="N36" i="30"/>
  <c r="O36" i="30"/>
  <c r="P36" i="30"/>
  <c r="Q36" i="30"/>
  <c r="R36" i="30"/>
  <c r="S36" i="30"/>
  <c r="T36" i="30"/>
  <c r="U36" i="30"/>
  <c r="V36" i="30"/>
  <c r="W36" i="30"/>
  <c r="X36" i="30"/>
  <c r="Y36" i="30"/>
  <c r="Z36" i="30"/>
  <c r="AA36" i="30"/>
  <c r="AB36" i="30"/>
  <c r="AC36" i="30"/>
  <c r="AD36" i="30"/>
  <c r="AE36" i="30"/>
  <c r="H37" i="30"/>
  <c r="I37" i="30"/>
  <c r="J37" i="30"/>
  <c r="K37" i="30"/>
  <c r="L37" i="30"/>
  <c r="M37" i="30"/>
  <c r="N37" i="30"/>
  <c r="O37" i="30"/>
  <c r="P37" i="30"/>
  <c r="Q37" i="30"/>
  <c r="R37" i="30"/>
  <c r="S37" i="30"/>
  <c r="T37" i="30"/>
  <c r="U37" i="30"/>
  <c r="V37" i="30"/>
  <c r="W37" i="30"/>
  <c r="X37" i="30"/>
  <c r="Y37" i="30"/>
  <c r="Z37" i="30"/>
  <c r="AA37" i="30"/>
  <c r="AB37" i="30"/>
  <c r="AC37" i="30"/>
  <c r="AD37" i="30"/>
  <c r="AE37" i="30"/>
  <c r="I7" i="30"/>
  <c r="J7" i="30"/>
  <c r="K7" i="30"/>
  <c r="L7" i="30"/>
  <c r="M7" i="30"/>
  <c r="N7" i="30"/>
  <c r="O7" i="30"/>
  <c r="P7" i="30"/>
  <c r="Q7" i="30"/>
  <c r="R7" i="30"/>
  <c r="S7" i="30"/>
  <c r="T7" i="30"/>
  <c r="U7" i="30"/>
  <c r="V7" i="30"/>
  <c r="W7" i="30"/>
  <c r="X7" i="30"/>
  <c r="Y7" i="30"/>
  <c r="Z7" i="30"/>
  <c r="AA7" i="30"/>
  <c r="AB7" i="30"/>
  <c r="AC7" i="30"/>
  <c r="AD7" i="30"/>
  <c r="AE7" i="30"/>
  <c r="G28" i="11" l="1"/>
  <c r="G27" i="11"/>
  <c r="G26" i="11"/>
  <c r="G3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9" i="11"/>
  <c r="G30" i="11"/>
  <c r="G31" i="11"/>
  <c r="G32" i="11"/>
  <c r="G33" i="11"/>
  <c r="G35" i="11" l="1"/>
  <c r="G2" i="11"/>
  <c r="I7" i="11" s="1"/>
  <c r="C35" i="30"/>
  <c r="D35" i="30"/>
  <c r="E35" i="30"/>
  <c r="F35" i="30"/>
  <c r="G35" i="30"/>
  <c r="C36" i="30"/>
  <c r="D36" i="30"/>
  <c r="E36" i="30"/>
  <c r="F36" i="30"/>
  <c r="G36" i="30"/>
  <c r="C37" i="30"/>
  <c r="D37" i="30"/>
  <c r="E37" i="30"/>
  <c r="F37" i="30"/>
  <c r="G37" i="30"/>
  <c r="B35" i="30"/>
  <c r="B36" i="30"/>
  <c r="B37" i="30"/>
  <c r="B7" i="30"/>
  <c r="I2" i="11" l="1"/>
  <c r="I6" i="11"/>
  <c r="I4" i="11"/>
  <c r="I8" i="11"/>
  <c r="I3" i="11"/>
  <c r="I5" i="11"/>
  <c r="H32" i="11"/>
  <c r="H35" i="11"/>
  <c r="H33" i="11"/>
  <c r="C7" i="30"/>
  <c r="D7" i="30"/>
  <c r="E7" i="30"/>
  <c r="F7" i="30"/>
  <c r="G7" i="30"/>
  <c r="H7" i="30"/>
  <c r="A8" i="30" l="1"/>
  <c r="H8" i="30" l="1"/>
  <c r="L8" i="30"/>
  <c r="P8" i="30"/>
  <c r="T8" i="30"/>
  <c r="X8" i="30"/>
  <c r="AB8" i="30"/>
  <c r="I8" i="30"/>
  <c r="M8" i="30"/>
  <c r="Q8" i="30"/>
  <c r="U8" i="30"/>
  <c r="Y8" i="30"/>
  <c r="AC8" i="30"/>
  <c r="J8" i="30"/>
  <c r="R8" i="30"/>
  <c r="Z8" i="30"/>
  <c r="K8" i="30"/>
  <c r="S8" i="30"/>
  <c r="AA8" i="30"/>
  <c r="N8" i="30"/>
  <c r="AD8" i="30"/>
  <c r="O8" i="30"/>
  <c r="AE8" i="30"/>
  <c r="V8" i="30"/>
  <c r="W8" i="30"/>
  <c r="A9" i="30"/>
  <c r="E8" i="30"/>
  <c r="C8" i="30"/>
  <c r="G8" i="30"/>
  <c r="B8" i="30"/>
  <c r="F8" i="30"/>
  <c r="D8" i="30"/>
  <c r="H9" i="30" l="1"/>
  <c r="L9" i="30"/>
  <c r="P9" i="30"/>
  <c r="T9" i="30"/>
  <c r="X9" i="30"/>
  <c r="AB9" i="30"/>
  <c r="I9" i="30"/>
  <c r="M9" i="30"/>
  <c r="Q9" i="30"/>
  <c r="U9" i="30"/>
  <c r="Y9" i="30"/>
  <c r="AC9" i="30"/>
  <c r="J9" i="30"/>
  <c r="R9" i="30"/>
  <c r="Z9" i="30"/>
  <c r="K9" i="30"/>
  <c r="S9" i="30"/>
  <c r="AA9" i="30"/>
  <c r="V9" i="30"/>
  <c r="W9" i="30"/>
  <c r="N9" i="30"/>
  <c r="AD9" i="30"/>
  <c r="O9" i="30"/>
  <c r="AE9" i="30"/>
  <c r="A10" i="30"/>
  <c r="C9" i="30"/>
  <c r="G9" i="30"/>
  <c r="E9" i="30"/>
  <c r="D9" i="30"/>
  <c r="F9" i="30"/>
  <c r="B9" i="30"/>
  <c r="H10" i="30" l="1"/>
  <c r="L10" i="30"/>
  <c r="P10" i="30"/>
  <c r="T10" i="30"/>
  <c r="X10" i="30"/>
  <c r="AB10" i="30"/>
  <c r="I10" i="30"/>
  <c r="M10" i="30"/>
  <c r="Q10" i="30"/>
  <c r="U10" i="30"/>
  <c r="Y10" i="30"/>
  <c r="AC10" i="30"/>
  <c r="J10" i="30"/>
  <c r="R10" i="30"/>
  <c r="Z10" i="30"/>
  <c r="K10" i="30"/>
  <c r="S10" i="30"/>
  <c r="AA10" i="30"/>
  <c r="N10" i="30"/>
  <c r="AD10" i="30"/>
  <c r="O10" i="30"/>
  <c r="AE10" i="30"/>
  <c r="V10" i="30"/>
  <c r="W10" i="30"/>
  <c r="A11" i="30"/>
  <c r="E10" i="30"/>
  <c r="B10" i="30"/>
  <c r="C10" i="30"/>
  <c r="G10" i="30"/>
  <c r="F10" i="30"/>
  <c r="D10" i="30"/>
  <c r="H11" i="30" l="1"/>
  <c r="L11" i="30"/>
  <c r="P11" i="30"/>
  <c r="T11" i="30"/>
  <c r="X11" i="30"/>
  <c r="AB11" i="30"/>
  <c r="I11" i="30"/>
  <c r="M11" i="30"/>
  <c r="Q11" i="30"/>
  <c r="U11" i="30"/>
  <c r="Y11" i="30"/>
  <c r="AC11" i="30"/>
  <c r="J11" i="30"/>
  <c r="R11" i="30"/>
  <c r="Z11" i="30"/>
  <c r="K11" i="30"/>
  <c r="S11" i="30"/>
  <c r="AA11" i="30"/>
  <c r="V11" i="30"/>
  <c r="W11" i="30"/>
  <c r="N11" i="30"/>
  <c r="AD11" i="30"/>
  <c r="O11" i="30"/>
  <c r="AE11" i="30"/>
  <c r="C11" i="30"/>
  <c r="D11" i="30"/>
  <c r="E11" i="30"/>
  <c r="F11" i="30"/>
  <c r="G11" i="30"/>
  <c r="A12" i="30"/>
  <c r="B11" i="30"/>
  <c r="H12" i="30" l="1"/>
  <c r="L12" i="30"/>
  <c r="P12" i="30"/>
  <c r="T12" i="30"/>
  <c r="X12" i="30"/>
  <c r="AB12" i="30"/>
  <c r="I12" i="30"/>
  <c r="M12" i="30"/>
  <c r="Q12" i="30"/>
  <c r="U12" i="30"/>
  <c r="Y12" i="30"/>
  <c r="AC12" i="30"/>
  <c r="J12" i="30"/>
  <c r="R12" i="30"/>
  <c r="Z12" i="30"/>
  <c r="K12" i="30"/>
  <c r="S12" i="30"/>
  <c r="AA12" i="30"/>
  <c r="N12" i="30"/>
  <c r="AD12" i="30"/>
  <c r="O12" i="30"/>
  <c r="AE12" i="30"/>
  <c r="V12" i="30"/>
  <c r="W12" i="30"/>
  <c r="A13" i="30"/>
  <c r="C12" i="30"/>
  <c r="D12" i="30"/>
  <c r="E12" i="30"/>
  <c r="F12" i="30"/>
  <c r="G12" i="30"/>
  <c r="B12" i="30"/>
  <c r="H13" i="30" l="1"/>
  <c r="L13" i="30"/>
  <c r="P13" i="30"/>
  <c r="T13" i="30"/>
  <c r="X13" i="30"/>
  <c r="AB13" i="30"/>
  <c r="I13" i="30"/>
  <c r="M13" i="30"/>
  <c r="Q13" i="30"/>
  <c r="U13" i="30"/>
  <c r="Y13" i="30"/>
  <c r="AC13" i="30"/>
  <c r="J13" i="30"/>
  <c r="R13" i="30"/>
  <c r="Z13" i="30"/>
  <c r="K13" i="30"/>
  <c r="S13" i="30"/>
  <c r="AA13" i="30"/>
  <c r="V13" i="30"/>
  <c r="W13" i="30"/>
  <c r="N13" i="30"/>
  <c r="AD13" i="30"/>
  <c r="O13" i="30"/>
  <c r="AE13" i="30"/>
  <c r="A14" i="30"/>
  <c r="C13" i="30"/>
  <c r="D13" i="30"/>
  <c r="E13" i="30"/>
  <c r="F13" i="30"/>
  <c r="G13" i="30"/>
  <c r="B13" i="30"/>
  <c r="H14" i="30" l="1"/>
  <c r="L14" i="30"/>
  <c r="P14" i="30"/>
  <c r="T14" i="30"/>
  <c r="X14" i="30"/>
  <c r="AB14" i="30"/>
  <c r="I14" i="30"/>
  <c r="M14" i="30"/>
  <c r="Q14" i="30"/>
  <c r="U14" i="30"/>
  <c r="Y14" i="30"/>
  <c r="AC14" i="30"/>
  <c r="J14" i="30"/>
  <c r="R14" i="30"/>
  <c r="Z14" i="30"/>
  <c r="K14" i="30"/>
  <c r="S14" i="30"/>
  <c r="AA14" i="30"/>
  <c r="N14" i="30"/>
  <c r="AD14" i="30"/>
  <c r="O14" i="30"/>
  <c r="AE14" i="30"/>
  <c r="V14" i="30"/>
  <c r="W14" i="30"/>
  <c r="A15" i="30"/>
  <c r="C14" i="30"/>
  <c r="D14" i="30"/>
  <c r="E14" i="30"/>
  <c r="F14" i="30"/>
  <c r="G14" i="30"/>
  <c r="B14" i="30"/>
  <c r="H15" i="30" l="1"/>
  <c r="L15" i="30"/>
  <c r="P15" i="30"/>
  <c r="T15" i="30"/>
  <c r="X15" i="30"/>
  <c r="AB15" i="30"/>
  <c r="I15" i="30"/>
  <c r="M15" i="30"/>
  <c r="Q15" i="30"/>
  <c r="U15" i="30"/>
  <c r="Y15" i="30"/>
  <c r="AC15" i="30"/>
  <c r="J15" i="30"/>
  <c r="R15" i="30"/>
  <c r="Z15" i="30"/>
  <c r="K15" i="30"/>
  <c r="S15" i="30"/>
  <c r="AA15" i="30"/>
  <c r="V15" i="30"/>
  <c r="W15" i="30"/>
  <c r="N15" i="30"/>
  <c r="AD15" i="30"/>
  <c r="O15" i="30"/>
  <c r="AE15" i="30"/>
  <c r="A16" i="30"/>
  <c r="C15" i="30"/>
  <c r="D15" i="30"/>
  <c r="E15" i="30"/>
  <c r="F15" i="30"/>
  <c r="G15" i="30"/>
  <c r="B15" i="30"/>
  <c r="H16" i="30" l="1"/>
  <c r="L16" i="30"/>
  <c r="P16" i="30"/>
  <c r="T16" i="30"/>
  <c r="X16" i="30"/>
  <c r="AB16" i="30"/>
  <c r="I16" i="30"/>
  <c r="M16" i="30"/>
  <c r="Q16" i="30"/>
  <c r="U16" i="30"/>
  <c r="Y16" i="30"/>
  <c r="AC16" i="30"/>
  <c r="J16" i="30"/>
  <c r="R16" i="30"/>
  <c r="Z16" i="30"/>
  <c r="K16" i="30"/>
  <c r="S16" i="30"/>
  <c r="AA16" i="30"/>
  <c r="N16" i="30"/>
  <c r="AD16" i="30"/>
  <c r="O16" i="30"/>
  <c r="AE16" i="30"/>
  <c r="V16" i="30"/>
  <c r="W16" i="30"/>
  <c r="A17" i="30"/>
  <c r="C16" i="30"/>
  <c r="D16" i="30"/>
  <c r="E16" i="30"/>
  <c r="F16" i="30"/>
  <c r="G16" i="30"/>
  <c r="B16" i="30"/>
  <c r="H17" i="30" l="1"/>
  <c r="L17" i="30"/>
  <c r="P17" i="30"/>
  <c r="T17" i="30"/>
  <c r="X17" i="30"/>
  <c r="AB17" i="30"/>
  <c r="I17" i="30"/>
  <c r="M17" i="30"/>
  <c r="Q17" i="30"/>
  <c r="U17" i="30"/>
  <c r="Y17" i="30"/>
  <c r="AC17" i="30"/>
  <c r="J17" i="30"/>
  <c r="R17" i="30"/>
  <c r="Z17" i="30"/>
  <c r="K17" i="30"/>
  <c r="S17" i="30"/>
  <c r="AA17" i="30"/>
  <c r="V17" i="30"/>
  <c r="W17" i="30"/>
  <c r="N17" i="30"/>
  <c r="AD17" i="30"/>
  <c r="O17" i="30"/>
  <c r="AE17" i="30"/>
  <c r="A18" i="30"/>
  <c r="C17" i="30"/>
  <c r="D17" i="30"/>
  <c r="E17" i="30"/>
  <c r="F17" i="30"/>
  <c r="G17" i="30"/>
  <c r="B17" i="30"/>
  <c r="H18" i="30" l="1"/>
  <c r="I18" i="30"/>
  <c r="J18" i="30"/>
  <c r="N18" i="30"/>
  <c r="R18" i="30"/>
  <c r="V18" i="30"/>
  <c r="Z18" i="30"/>
  <c r="AD18" i="30"/>
  <c r="K18" i="30"/>
  <c r="O18" i="30"/>
  <c r="S18" i="30"/>
  <c r="W18" i="30"/>
  <c r="AA18" i="30"/>
  <c r="AE18" i="30"/>
  <c r="L18" i="30"/>
  <c r="T18" i="30"/>
  <c r="AB18" i="30"/>
  <c r="M18" i="30"/>
  <c r="U18" i="30"/>
  <c r="AC18" i="30"/>
  <c r="P18" i="30"/>
  <c r="X18" i="30"/>
  <c r="Q18" i="30"/>
  <c r="Y18" i="30"/>
  <c r="A19" i="30"/>
  <c r="C18" i="30"/>
  <c r="D18" i="30"/>
  <c r="E18" i="30"/>
  <c r="F18" i="30"/>
  <c r="G18" i="30"/>
  <c r="B18" i="30"/>
  <c r="J19" i="30" l="1"/>
  <c r="N19" i="30"/>
  <c r="R19" i="30"/>
  <c r="V19" i="30"/>
  <c r="Z19" i="30"/>
  <c r="AD19" i="30"/>
  <c r="K19" i="30"/>
  <c r="O19" i="30"/>
  <c r="S19" i="30"/>
  <c r="W19" i="30"/>
  <c r="AA19" i="30"/>
  <c r="AE19" i="30"/>
  <c r="L19" i="30"/>
  <c r="T19" i="30"/>
  <c r="AB19" i="30"/>
  <c r="M19" i="30"/>
  <c r="U19" i="30"/>
  <c r="AC19" i="30"/>
  <c r="Y19" i="30"/>
  <c r="H19" i="30"/>
  <c r="P19" i="30"/>
  <c r="X19" i="30"/>
  <c r="I19" i="30"/>
  <c r="Q19" i="30"/>
  <c r="A20" i="30"/>
  <c r="C19" i="30"/>
  <c r="D19" i="30"/>
  <c r="E19" i="30"/>
  <c r="F19" i="30"/>
  <c r="G19" i="30"/>
  <c r="B19" i="30"/>
  <c r="J20" i="30" l="1"/>
  <c r="N20" i="30"/>
  <c r="R20" i="30"/>
  <c r="V20" i="30"/>
  <c r="Z20" i="30"/>
  <c r="AD20" i="30"/>
  <c r="K20" i="30"/>
  <c r="O20" i="30"/>
  <c r="S20" i="30"/>
  <c r="W20" i="30"/>
  <c r="AA20" i="30"/>
  <c r="AE20" i="30"/>
  <c r="L20" i="30"/>
  <c r="T20" i="30"/>
  <c r="AB20" i="30"/>
  <c r="M20" i="30"/>
  <c r="U20" i="30"/>
  <c r="AC20" i="30"/>
  <c r="H20" i="30"/>
  <c r="P20" i="30"/>
  <c r="X20" i="30"/>
  <c r="I20" i="30"/>
  <c r="Q20" i="30"/>
  <c r="Y20" i="30"/>
  <c r="A21" i="30"/>
  <c r="C20" i="30"/>
  <c r="D20" i="30"/>
  <c r="E20" i="30"/>
  <c r="F20" i="30"/>
  <c r="G20" i="30"/>
  <c r="B20" i="30"/>
  <c r="J21" i="30" l="1"/>
  <c r="N21" i="30"/>
  <c r="R21" i="30"/>
  <c r="V21" i="30"/>
  <c r="Z21" i="30"/>
  <c r="AD21" i="30"/>
  <c r="K21" i="30"/>
  <c r="O21" i="30"/>
  <c r="S21" i="30"/>
  <c r="W21" i="30"/>
  <c r="AA21" i="30"/>
  <c r="AE21" i="30"/>
  <c r="L21" i="30"/>
  <c r="T21" i="30"/>
  <c r="AB21" i="30"/>
  <c r="M21" i="30"/>
  <c r="U21" i="30"/>
  <c r="AC21" i="30"/>
  <c r="Q21" i="30"/>
  <c r="H21" i="30"/>
  <c r="P21" i="30"/>
  <c r="X21" i="30"/>
  <c r="I21" i="30"/>
  <c r="Y21" i="30"/>
  <c r="A22" i="30"/>
  <c r="C21" i="30"/>
  <c r="D21" i="30"/>
  <c r="E21" i="30"/>
  <c r="F21" i="30"/>
  <c r="G21" i="30"/>
  <c r="B21" i="30"/>
  <c r="J22" i="30" l="1"/>
  <c r="N22" i="30"/>
  <c r="R22" i="30"/>
  <c r="V22" i="30"/>
  <c r="Z22" i="30"/>
  <c r="AD22" i="30"/>
  <c r="K22" i="30"/>
  <c r="O22" i="30"/>
  <c r="S22" i="30"/>
  <c r="W22" i="30"/>
  <c r="AA22" i="30"/>
  <c r="AE22" i="30"/>
  <c r="L22" i="30"/>
  <c r="T22" i="30"/>
  <c r="AB22" i="30"/>
  <c r="M22" i="30"/>
  <c r="U22" i="30"/>
  <c r="AC22" i="30"/>
  <c r="H22" i="30"/>
  <c r="P22" i="30"/>
  <c r="X22" i="30"/>
  <c r="I22" i="30"/>
  <c r="Q22" i="30"/>
  <c r="Y22" i="30"/>
  <c r="A23" i="30"/>
  <c r="C22" i="30"/>
  <c r="D22" i="30"/>
  <c r="E22" i="30"/>
  <c r="F22" i="30"/>
  <c r="G22" i="30"/>
  <c r="B22" i="30"/>
  <c r="J23" i="30" l="1"/>
  <c r="N23" i="30"/>
  <c r="R23" i="30"/>
  <c r="V23" i="30"/>
  <c r="Z23" i="30"/>
  <c r="AD23" i="30"/>
  <c r="K23" i="30"/>
  <c r="O23" i="30"/>
  <c r="S23" i="30"/>
  <c r="W23" i="30"/>
  <c r="AA23" i="30"/>
  <c r="AE23" i="30"/>
  <c r="L23" i="30"/>
  <c r="T23" i="30"/>
  <c r="AB23" i="30"/>
  <c r="M23" i="30"/>
  <c r="U23" i="30"/>
  <c r="AC23" i="30"/>
  <c r="H23" i="30"/>
  <c r="P23" i="30"/>
  <c r="X23" i="30"/>
  <c r="Q23" i="30"/>
  <c r="Y23" i="30"/>
  <c r="I23" i="30"/>
  <c r="A24" i="30"/>
  <c r="C23" i="30"/>
  <c r="D23" i="30"/>
  <c r="E23" i="30"/>
  <c r="F23" i="30"/>
  <c r="G23" i="30"/>
  <c r="B23" i="30"/>
  <c r="J24" i="30" l="1"/>
  <c r="N24" i="30"/>
  <c r="R24" i="30"/>
  <c r="V24" i="30"/>
  <c r="Z24" i="30"/>
  <c r="AD24" i="30"/>
  <c r="K24" i="30"/>
  <c r="O24" i="30"/>
  <c r="S24" i="30"/>
  <c r="W24" i="30"/>
  <c r="AA24" i="30"/>
  <c r="AE24" i="30"/>
  <c r="L24" i="30"/>
  <c r="T24" i="30"/>
  <c r="AB24" i="30"/>
  <c r="M24" i="30"/>
  <c r="U24" i="30"/>
  <c r="AC24" i="30"/>
  <c r="H24" i="30"/>
  <c r="P24" i="30"/>
  <c r="X24" i="30"/>
  <c r="Y24" i="30"/>
  <c r="Q24" i="30"/>
  <c r="I24" i="30"/>
  <c r="C24" i="30"/>
  <c r="G24" i="30"/>
  <c r="D24" i="30"/>
  <c r="B24" i="30"/>
  <c r="E24" i="30"/>
  <c r="A25" i="30"/>
  <c r="F24" i="30"/>
  <c r="J25" i="30" l="1"/>
  <c r="N25" i="30"/>
  <c r="R25" i="30"/>
  <c r="V25" i="30"/>
  <c r="Z25" i="30"/>
  <c r="AD25" i="30"/>
  <c r="K25" i="30"/>
  <c r="O25" i="30"/>
  <c r="S25" i="30"/>
  <c r="W25" i="30"/>
  <c r="AA25" i="30"/>
  <c r="AE25" i="30"/>
  <c r="L25" i="30"/>
  <c r="T25" i="30"/>
  <c r="AB25" i="30"/>
  <c r="M25" i="30"/>
  <c r="U25" i="30"/>
  <c r="AC25" i="30"/>
  <c r="H25" i="30"/>
  <c r="P25" i="30"/>
  <c r="X25" i="30"/>
  <c r="I25" i="30"/>
  <c r="Y25" i="30"/>
  <c r="Q25" i="30"/>
  <c r="C25" i="30"/>
  <c r="G25" i="30"/>
  <c r="D25" i="30"/>
  <c r="B25" i="30"/>
  <c r="F25" i="30"/>
  <c r="E25" i="30"/>
  <c r="A26" i="30"/>
  <c r="J26" i="30" l="1"/>
  <c r="N26" i="30"/>
  <c r="R26" i="30"/>
  <c r="V26" i="30"/>
  <c r="Z26" i="30"/>
  <c r="AD26" i="30"/>
  <c r="K26" i="30"/>
  <c r="L26" i="30"/>
  <c r="Q26" i="30"/>
  <c r="W26" i="30"/>
  <c r="AB26" i="30"/>
  <c r="M26" i="30"/>
  <c r="S26" i="30"/>
  <c r="X26" i="30"/>
  <c r="AC26" i="30"/>
  <c r="H26" i="30"/>
  <c r="O26" i="30"/>
  <c r="T26" i="30"/>
  <c r="Y26" i="30"/>
  <c r="AE26" i="30"/>
  <c r="I26" i="30"/>
  <c r="P26" i="30"/>
  <c r="AA26" i="30"/>
  <c r="U26" i="30"/>
  <c r="C26" i="30"/>
  <c r="G26" i="30"/>
  <c r="A27" i="30"/>
  <c r="F26" i="30"/>
  <c r="D26" i="30"/>
  <c r="B26" i="30"/>
  <c r="E26" i="30"/>
  <c r="J27" i="30" l="1"/>
  <c r="N27" i="30"/>
  <c r="R27" i="30"/>
  <c r="V27" i="30"/>
  <c r="Z27" i="30"/>
  <c r="AD27" i="30"/>
  <c r="I27" i="30"/>
  <c r="O27" i="30"/>
  <c r="T27" i="30"/>
  <c r="Y27" i="30"/>
  <c r="AE27" i="30"/>
  <c r="K27" i="30"/>
  <c r="P27" i="30"/>
  <c r="U27" i="30"/>
  <c r="AA27" i="30"/>
  <c r="L27" i="30"/>
  <c r="Q27" i="30"/>
  <c r="W27" i="30"/>
  <c r="AB27" i="30"/>
  <c r="H27" i="30"/>
  <c r="AC27" i="30"/>
  <c r="M27" i="30"/>
  <c r="X27" i="30"/>
  <c r="S27" i="30"/>
  <c r="E27" i="30"/>
  <c r="A28" i="30"/>
  <c r="F27" i="30"/>
  <c r="C27" i="30"/>
  <c r="G27" i="30"/>
  <c r="D27" i="30"/>
  <c r="B27" i="30"/>
  <c r="J28" i="30" l="1"/>
  <c r="N28" i="30"/>
  <c r="R28" i="30"/>
  <c r="V28" i="30"/>
  <c r="Z28" i="30"/>
  <c r="AD28" i="30"/>
  <c r="L28" i="30"/>
  <c r="Q28" i="30"/>
  <c r="W28" i="30"/>
  <c r="AB28" i="30"/>
  <c r="H28" i="30"/>
  <c r="M28" i="30"/>
  <c r="S28" i="30"/>
  <c r="X28" i="30"/>
  <c r="AC28" i="30"/>
  <c r="I28" i="30"/>
  <c r="O28" i="30"/>
  <c r="T28" i="30"/>
  <c r="Y28" i="30"/>
  <c r="AE28" i="30"/>
  <c r="AA28" i="30"/>
  <c r="K28" i="30"/>
  <c r="U28" i="30"/>
  <c r="P28" i="30"/>
  <c r="A29" i="30"/>
  <c r="F28" i="30"/>
  <c r="C28" i="30"/>
  <c r="G28" i="30"/>
  <c r="D28" i="30"/>
  <c r="B28" i="30"/>
  <c r="E28" i="30"/>
  <c r="J29" i="30" l="1"/>
  <c r="N29" i="30"/>
  <c r="R29" i="30"/>
  <c r="V29" i="30"/>
  <c r="Z29" i="30"/>
  <c r="AD29" i="30"/>
  <c r="I29" i="30"/>
  <c r="O29" i="30"/>
  <c r="T29" i="30"/>
  <c r="Y29" i="30"/>
  <c r="AE29" i="30"/>
  <c r="K29" i="30"/>
  <c r="P29" i="30"/>
  <c r="U29" i="30"/>
  <c r="AA29" i="30"/>
  <c r="L29" i="30"/>
  <c r="Q29" i="30"/>
  <c r="W29" i="30"/>
  <c r="AB29" i="30"/>
  <c r="X29" i="30"/>
  <c r="H29" i="30"/>
  <c r="AC29" i="30"/>
  <c r="S29" i="30"/>
  <c r="M29" i="30"/>
  <c r="B29" i="30"/>
  <c r="E29" i="30"/>
  <c r="A30" i="30"/>
  <c r="B30" i="30" s="1"/>
  <c r="F29" i="30"/>
  <c r="C29" i="30"/>
  <c r="G29" i="30"/>
  <c r="D29" i="30"/>
  <c r="J30" i="30" l="1"/>
  <c r="N30" i="30"/>
  <c r="R30" i="30"/>
  <c r="V30" i="30"/>
  <c r="Z30" i="30"/>
  <c r="AD30" i="30"/>
  <c r="L30" i="30"/>
  <c r="Q30" i="30"/>
  <c r="W30" i="30"/>
  <c r="AB30" i="30"/>
  <c r="AG30" i="30"/>
  <c r="H30" i="30"/>
  <c r="M30" i="30"/>
  <c r="S30" i="30"/>
  <c r="X30" i="30"/>
  <c r="AC30" i="30"/>
  <c r="I30" i="30"/>
  <c r="O30" i="30"/>
  <c r="T30" i="30"/>
  <c r="Y30" i="30"/>
  <c r="AE30" i="30"/>
  <c r="U30" i="30"/>
  <c r="AA30" i="30"/>
  <c r="AF30" i="30"/>
  <c r="P30" i="30"/>
  <c r="K30" i="30"/>
  <c r="A31" i="30"/>
  <c r="F30" i="30"/>
  <c r="C30" i="30"/>
  <c r="G30" i="30"/>
  <c r="D30" i="30"/>
  <c r="E30" i="30"/>
  <c r="G34" i="11"/>
  <c r="H31" i="30" l="1"/>
  <c r="L31" i="30"/>
  <c r="P31" i="30"/>
  <c r="T31" i="30"/>
  <c r="X31" i="30"/>
  <c r="AB31" i="30"/>
  <c r="I31" i="30"/>
  <c r="M31" i="30"/>
  <c r="Q31" i="30"/>
  <c r="U31" i="30"/>
  <c r="Y31" i="30"/>
  <c r="AC31" i="30"/>
  <c r="J31" i="30"/>
  <c r="N31" i="30"/>
  <c r="R31" i="30"/>
  <c r="V31" i="30"/>
  <c r="Z31" i="30"/>
  <c r="AD31" i="30"/>
  <c r="K31" i="30"/>
  <c r="AA31" i="30"/>
  <c r="O31" i="30"/>
  <c r="AE31" i="30"/>
  <c r="S31" i="30"/>
  <c r="W31" i="30"/>
  <c r="E31" i="30"/>
  <c r="A32" i="30"/>
  <c r="F31" i="30"/>
  <c r="C31" i="30"/>
  <c r="G31" i="30"/>
  <c r="D31" i="30"/>
  <c r="B31" i="30"/>
  <c r="H15" i="11"/>
  <c r="H3" i="11"/>
  <c r="H10" i="11"/>
  <c r="H16" i="11"/>
  <c r="H27" i="11"/>
  <c r="H7" i="11"/>
  <c r="H11" i="11"/>
  <c r="H20" i="11"/>
  <c r="H12" i="11"/>
  <c r="H14" i="11"/>
  <c r="H29" i="11"/>
  <c r="H13" i="11"/>
  <c r="H34" i="11"/>
  <c r="H31" i="11"/>
  <c r="H23" i="11"/>
  <c r="H18" i="11"/>
  <c r="H6" i="11"/>
  <c r="H25" i="11"/>
  <c r="H8" i="11"/>
  <c r="H9" i="11"/>
  <c r="H19" i="11"/>
  <c r="H5" i="11"/>
  <c r="H24" i="11"/>
  <c r="H4" i="11"/>
  <c r="H30" i="11"/>
  <c r="H17" i="11"/>
  <c r="H28" i="11"/>
  <c r="H21" i="11"/>
  <c r="H26" i="11"/>
  <c r="H22" i="11"/>
  <c r="H2" i="11"/>
  <c r="H32" i="30" l="1"/>
  <c r="L32" i="30"/>
  <c r="P32" i="30"/>
  <c r="T32" i="30"/>
  <c r="X32" i="30"/>
  <c r="AB32" i="30"/>
  <c r="I32" i="30"/>
  <c r="M32" i="30"/>
  <c r="Q32" i="30"/>
  <c r="U32" i="30"/>
  <c r="Y32" i="30"/>
  <c r="AC32" i="30"/>
  <c r="J32" i="30"/>
  <c r="N32" i="30"/>
  <c r="R32" i="30"/>
  <c r="V32" i="30"/>
  <c r="Z32" i="30"/>
  <c r="AD32" i="30"/>
  <c r="S32" i="30"/>
  <c r="W32" i="30"/>
  <c r="K32" i="30"/>
  <c r="AA32" i="30"/>
  <c r="O32" i="30"/>
  <c r="AE32" i="30"/>
  <c r="E32" i="30"/>
  <c r="A33" i="30"/>
  <c r="F32" i="30"/>
  <c r="C32" i="30"/>
  <c r="G32" i="30"/>
  <c r="D32" i="30"/>
  <c r="B32" i="30"/>
  <c r="H33" i="30" l="1"/>
  <c r="L33" i="30"/>
  <c r="P33" i="30"/>
  <c r="T33" i="30"/>
  <c r="X33" i="30"/>
  <c r="AB33" i="30"/>
  <c r="I33" i="30"/>
  <c r="M33" i="30"/>
  <c r="Q33" i="30"/>
  <c r="U33" i="30"/>
  <c r="Y33" i="30"/>
  <c r="AC33" i="30"/>
  <c r="J33" i="30"/>
  <c r="N33" i="30"/>
  <c r="R33" i="30"/>
  <c r="V33" i="30"/>
  <c r="Z33" i="30"/>
  <c r="AD33" i="30"/>
  <c r="K33" i="30"/>
  <c r="AA33" i="30"/>
  <c r="O33" i="30"/>
  <c r="AE33" i="30"/>
  <c r="S33" i="30"/>
  <c r="W33" i="30"/>
  <c r="E33" i="30"/>
  <c r="A34" i="30"/>
  <c r="F33" i="30"/>
  <c r="C33" i="30"/>
  <c r="G33" i="30"/>
  <c r="D33" i="30"/>
  <c r="B33" i="30"/>
  <c r="H34" i="30" l="1"/>
  <c r="L34" i="30"/>
  <c r="P34" i="30"/>
  <c r="T34" i="30"/>
  <c r="X34" i="30"/>
  <c r="AB34" i="30"/>
  <c r="I34" i="30"/>
  <c r="M34" i="30"/>
  <c r="Q34" i="30"/>
  <c r="U34" i="30"/>
  <c r="Y34" i="30"/>
  <c r="AC34" i="30"/>
  <c r="J34" i="30"/>
  <c r="N34" i="30"/>
  <c r="R34" i="30"/>
  <c r="V34" i="30"/>
  <c r="Z34" i="30"/>
  <c r="AD34" i="30"/>
  <c r="S34" i="30"/>
  <c r="W34" i="30"/>
  <c r="K34" i="30"/>
  <c r="AA34" i="30"/>
  <c r="O34" i="30"/>
  <c r="AE34" i="30"/>
  <c r="F34" i="30"/>
  <c r="C34" i="30"/>
  <c r="G34" i="30"/>
  <c r="D34" i="30"/>
  <c r="B34" i="30"/>
  <c r="E34" i="30"/>
</calcChain>
</file>

<file path=xl/sharedStrings.xml><?xml version="1.0" encoding="utf-8"?>
<sst xmlns="http://schemas.openxmlformats.org/spreadsheetml/2006/main" count="115" uniqueCount="42">
  <si>
    <t>DATE</t>
  </si>
  <si>
    <t>Finalités</t>
  </si>
  <si>
    <t>Volume</t>
  </si>
  <si>
    <t>HEURE</t>
  </si>
  <si>
    <t>Classification 5</t>
  </si>
  <si>
    <t>CLASSIFICATION</t>
  </si>
  <si>
    <t>TOTAL CATEGORIE REAPPEL</t>
  </si>
  <si>
    <t>TOTAL CATEGORIE TRANSFERT</t>
  </si>
  <si>
    <t xml:space="preserve">Taux de transformation </t>
  </si>
  <si>
    <t>EXEMPLE 1</t>
  </si>
  <si>
    <t>EXEMPLE 2</t>
  </si>
  <si>
    <t>EXEMPLE 3</t>
  </si>
  <si>
    <t>EXEMPLE 4</t>
  </si>
  <si>
    <t>EXEMPLE 5</t>
  </si>
  <si>
    <t>EXEMPLE 6</t>
  </si>
  <si>
    <t>EXEMPLE 7</t>
  </si>
  <si>
    <t>EXEMPLE 8</t>
  </si>
  <si>
    <t>EXEMPLE 9</t>
  </si>
  <si>
    <t>EXEMPLE 10</t>
  </si>
  <si>
    <t>EXEMPLE 11</t>
  </si>
  <si>
    <t>EXEMPLE 12</t>
  </si>
  <si>
    <t>EXEMPLE 13</t>
  </si>
  <si>
    <t>EXEMPLE 14</t>
  </si>
  <si>
    <t>EXEMPLE 15</t>
  </si>
  <si>
    <t>EXEMPLE 16</t>
  </si>
  <si>
    <t>EXEMPLE 17</t>
  </si>
  <si>
    <t>EXEMPLE 18</t>
  </si>
  <si>
    <t>EXEMPLE 19</t>
  </si>
  <si>
    <t>EXEMPLE 20</t>
  </si>
  <si>
    <t>EXEMPLE 21</t>
  </si>
  <si>
    <t>EXEMPLE 22</t>
  </si>
  <si>
    <t>EXEMPLE 23</t>
  </si>
  <si>
    <t>EXEMPLE 24</t>
  </si>
  <si>
    <t>EXEMPLE 25</t>
  </si>
  <si>
    <t>EXEMPLE 26</t>
  </si>
  <si>
    <t>EXEMPLE 27</t>
  </si>
  <si>
    <t>EXEMPLE 28</t>
  </si>
  <si>
    <t>EXEMPLE 29</t>
  </si>
  <si>
    <t>EXEMPLE 30</t>
  </si>
  <si>
    <t>EXEMPLE 31</t>
  </si>
  <si>
    <t>EXEMPLE 32</t>
  </si>
  <si>
    <t xml:space="preserve">Taux réel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</si>
</sst>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name val="Calibri"/>
      <family val="2"/>
      <scheme val="minor"/>
    </font>
    <font>
      <sz val="12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rgb="FF000000"/>
      </patternFill>
    </fill>
    <fill>
      <patternFill patternType="solid">
        <fgColor theme="5" tint="0.39997558519241921"/>
        <bgColor rgb="FF000000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dashDot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dashDot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dashDot">
        <color indexed="64"/>
      </bottom>
      <diagonal/>
    </border>
    <border>
      <left/>
      <right/>
      <top style="thick">
        <color indexed="64"/>
      </top>
      <bottom style="dashDot">
        <color indexed="64"/>
      </bottom>
      <diagonal/>
    </border>
    <border>
      <left/>
      <right style="thick">
        <color indexed="64"/>
      </right>
      <top style="thick">
        <color indexed="64"/>
      </top>
      <bottom style="dashDot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 style="dashDot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dashDot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dashDot">
        <color indexed="64"/>
      </top>
      <bottom style="thick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21">
    <xf numFmtId="0" fontId="0" fillId="0" borderId="0" xfId="0"/>
    <xf numFmtId="10" fontId="0" fillId="0" borderId="0" xfId="1" applyNumberFormat="1" applyFont="1"/>
    <xf numFmtId="14" fontId="0" fillId="0" borderId="0" xfId="0" applyNumberFormat="1"/>
    <xf numFmtId="0" fontId="0" fillId="0" borderId="1" xfId="0" applyFill="1" applyBorder="1" applyAlignment="1">
      <alignment horizontal="center" vertical="center"/>
    </xf>
    <xf numFmtId="14" fontId="0" fillId="0" borderId="3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0" fontId="0" fillId="0" borderId="0" xfId="1" applyNumberFormat="1" applyFont="1" applyFill="1" applyBorder="1" applyAlignment="1">
      <alignment horizontal="center" vertical="center"/>
    </xf>
    <xf numFmtId="14" fontId="0" fillId="0" borderId="0" xfId="0" applyNumberFormat="1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 vertical="center" wrapText="1"/>
    </xf>
    <xf numFmtId="0" fontId="0" fillId="3" borderId="16" xfId="0" applyFill="1" applyBorder="1"/>
    <xf numFmtId="0" fontId="0" fillId="0" borderId="9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/>
    </xf>
    <xf numFmtId="10" fontId="0" fillId="4" borderId="8" xfId="1" applyNumberFormat="1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/>
    </xf>
    <xf numFmtId="10" fontId="0" fillId="5" borderId="13" xfId="1" applyNumberFormat="1" applyFont="1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/>
    </xf>
    <xf numFmtId="10" fontId="0" fillId="5" borderId="8" xfId="1" applyNumberFormat="1" applyFont="1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 wrapText="1"/>
    </xf>
    <xf numFmtId="0" fontId="0" fillId="7" borderId="12" xfId="0" applyFill="1" applyBorder="1" applyAlignment="1">
      <alignment horizontal="center" vertical="center"/>
    </xf>
    <xf numFmtId="10" fontId="0" fillId="7" borderId="13" xfId="1" applyNumberFormat="1" applyFont="1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 wrapText="1"/>
    </xf>
    <xf numFmtId="0" fontId="0" fillId="7" borderId="14" xfId="0" applyFill="1" applyBorder="1" applyAlignment="1">
      <alignment horizontal="center" vertical="center"/>
    </xf>
    <xf numFmtId="10" fontId="0" fillId="7" borderId="8" xfId="1" applyNumberFormat="1" applyFont="1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 wrapText="1"/>
    </xf>
    <xf numFmtId="0" fontId="0" fillId="9" borderId="1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/>
    </xf>
    <xf numFmtId="10" fontId="0" fillId="5" borderId="10" xfId="1" applyNumberFormat="1" applyFont="1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 wrapText="1"/>
    </xf>
    <xf numFmtId="0" fontId="0" fillId="8" borderId="0" xfId="0" applyFill="1" applyBorder="1" applyAlignment="1">
      <alignment horizontal="center" vertical="center"/>
    </xf>
    <xf numFmtId="10" fontId="0" fillId="8" borderId="10" xfId="1" applyNumberFormat="1" applyFont="1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 wrapText="1"/>
    </xf>
    <xf numFmtId="0" fontId="0" fillId="8" borderId="14" xfId="0" applyFill="1" applyBorder="1" applyAlignment="1">
      <alignment horizontal="center" vertical="center"/>
    </xf>
    <xf numFmtId="10" fontId="0" fillId="8" borderId="8" xfId="1" applyNumberFormat="1" applyFont="1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 wrapText="1"/>
    </xf>
    <xf numFmtId="0" fontId="0" fillId="8" borderId="12" xfId="0" applyFill="1" applyBorder="1" applyAlignment="1">
      <alignment horizontal="center" vertical="center"/>
    </xf>
    <xf numFmtId="10" fontId="0" fillId="8" borderId="13" xfId="1" applyNumberFormat="1" applyFont="1" applyFill="1" applyBorder="1" applyAlignment="1">
      <alignment horizontal="center" vertical="center"/>
    </xf>
    <xf numFmtId="2" fontId="0" fillId="0" borderId="3" xfId="0" applyNumberForma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" fontId="0" fillId="0" borderId="4" xfId="0" applyNumberForma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/>
    </xf>
    <xf numFmtId="10" fontId="0" fillId="0" borderId="21" xfId="1" applyNumberFormat="1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10" fontId="0" fillId="2" borderId="7" xfId="1" applyNumberFormat="1" applyFont="1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 wrapText="1"/>
    </xf>
    <xf numFmtId="14" fontId="0" fillId="0" borderId="15" xfId="0" applyNumberFormat="1" applyFill="1" applyBorder="1" applyAlignment="1">
      <alignment horizontal="center" vertical="center"/>
    </xf>
    <xf numFmtId="2" fontId="0" fillId="0" borderId="15" xfId="0" applyNumberFormat="1" applyFill="1" applyBorder="1" applyAlignment="1">
      <alignment horizontal="center" vertical="center"/>
    </xf>
    <xf numFmtId="14" fontId="0" fillId="0" borderId="17" xfId="0" applyNumberFormat="1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1" xfId="0" applyFill="1" applyBorder="1" applyAlignment="1">
      <alignment horizontal="center" vertical="center"/>
    </xf>
    <xf numFmtId="10" fontId="0" fillId="6" borderId="12" xfId="1" applyNumberFormat="1" applyFont="1" applyFill="1" applyBorder="1" applyAlignment="1">
      <alignment horizontal="center" vertical="center"/>
    </xf>
    <xf numFmtId="10" fontId="0" fillId="6" borderId="0" xfId="1" applyNumberFormat="1" applyFont="1" applyFill="1" applyBorder="1" applyAlignment="1">
      <alignment horizontal="center" vertical="center"/>
    </xf>
    <xf numFmtId="10" fontId="0" fillId="9" borderId="14" xfId="1" applyNumberFormat="1" applyFont="1" applyFill="1" applyBorder="1" applyAlignment="1">
      <alignment horizontal="center" vertical="center"/>
    </xf>
    <xf numFmtId="0" fontId="0" fillId="6" borderId="27" xfId="0" applyFill="1" applyBorder="1" applyAlignment="1">
      <alignment horizontal="center" wrapText="1"/>
    </xf>
    <xf numFmtId="2" fontId="0" fillId="6" borderId="25" xfId="2" applyNumberFormat="1" applyFont="1" applyFill="1" applyBorder="1"/>
    <xf numFmtId="2" fontId="0" fillId="6" borderId="28" xfId="2" applyNumberFormat="1" applyFont="1" applyFill="1" applyBorder="1"/>
    <xf numFmtId="0" fontId="0" fillId="6" borderId="11" xfId="0" applyFont="1" applyFill="1" applyBorder="1" applyAlignment="1">
      <alignment horizontal="center" vertical="center"/>
    </xf>
    <xf numFmtId="14" fontId="5" fillId="0" borderId="0" xfId="0" applyNumberFormat="1" applyFont="1" applyBorder="1" applyAlignment="1">
      <alignment horizontal="center" vertical="center"/>
    </xf>
    <xf numFmtId="14" fontId="0" fillId="0" borderId="0" xfId="0" applyNumberFormat="1" applyBorder="1"/>
    <xf numFmtId="10" fontId="0" fillId="0" borderId="22" xfId="1" applyNumberFormat="1" applyFont="1" applyFill="1" applyBorder="1" applyAlignment="1">
      <alignment horizontal="center" vertical="center" wrapText="1"/>
    </xf>
    <xf numFmtId="10" fontId="0" fillId="0" borderId="8" xfId="1" applyNumberFormat="1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0" fontId="0" fillId="9" borderId="27" xfId="0" applyFill="1" applyBorder="1" applyAlignment="1">
      <alignment horizontal="center" vertical="center" wrapText="1"/>
    </xf>
    <xf numFmtId="0" fontId="4" fillId="11" borderId="29" xfId="0" applyFont="1" applyFill="1" applyBorder="1" applyAlignment="1">
      <alignment horizontal="center" vertical="center" wrapText="1"/>
    </xf>
    <xf numFmtId="0" fontId="4" fillId="10" borderId="31" xfId="0" applyFont="1" applyFill="1" applyBorder="1" applyAlignment="1">
      <alignment horizontal="center" vertical="center"/>
    </xf>
    <xf numFmtId="0" fontId="4" fillId="10" borderId="32" xfId="0" applyFont="1" applyFill="1" applyBorder="1" applyAlignment="1">
      <alignment horizontal="center" vertical="center"/>
    </xf>
    <xf numFmtId="0" fontId="4" fillId="10" borderId="33" xfId="0" applyFont="1" applyFill="1" applyBorder="1" applyAlignment="1">
      <alignment horizontal="center" vertical="center" wrapText="1"/>
    </xf>
    <xf numFmtId="0" fontId="4" fillId="10" borderId="34" xfId="0" applyFont="1" applyFill="1" applyBorder="1" applyAlignment="1">
      <alignment horizontal="center" vertical="center" wrapText="1"/>
    </xf>
    <xf numFmtId="0" fontId="4" fillId="5" borderId="31" xfId="0" applyFont="1" applyFill="1" applyBorder="1" applyAlignment="1">
      <alignment horizontal="center" vertical="center" wrapText="1"/>
    </xf>
    <xf numFmtId="14" fontId="4" fillId="5" borderId="33" xfId="0" applyNumberFormat="1" applyFont="1" applyFill="1" applyBorder="1" applyAlignment="1">
      <alignment horizontal="center" vertical="center" wrapText="1"/>
    </xf>
    <xf numFmtId="0" fontId="4" fillId="5" borderId="33" xfId="0" applyFont="1" applyFill="1" applyBorder="1" applyAlignment="1">
      <alignment horizontal="center" vertical="center" wrapText="1"/>
    </xf>
    <xf numFmtId="0" fontId="4" fillId="5" borderId="33" xfId="0" applyFont="1" applyFill="1" applyBorder="1" applyAlignment="1">
      <alignment horizontal="center" vertical="center"/>
    </xf>
    <xf numFmtId="0" fontId="4" fillId="5" borderId="38" xfId="0" applyFont="1" applyFill="1" applyBorder="1" applyAlignment="1">
      <alignment horizontal="center" vertical="center" wrapText="1"/>
    </xf>
    <xf numFmtId="0" fontId="4" fillId="8" borderId="26" xfId="0" applyFont="1" applyFill="1" applyBorder="1" applyAlignment="1">
      <alignment horizontal="center" vertical="center" wrapText="1"/>
    </xf>
    <xf numFmtId="0" fontId="4" fillId="8" borderId="39" xfId="0" applyFont="1" applyFill="1" applyBorder="1" applyAlignment="1">
      <alignment horizontal="center" vertical="center" wrapText="1"/>
    </xf>
    <xf numFmtId="0" fontId="4" fillId="8" borderId="40" xfId="0" applyFont="1" applyFill="1" applyBorder="1" applyAlignment="1">
      <alignment horizontal="center" vertical="center" wrapText="1"/>
    </xf>
    <xf numFmtId="0" fontId="0" fillId="4" borderId="27" xfId="0" applyFill="1" applyBorder="1"/>
    <xf numFmtId="0" fontId="4" fillId="4" borderId="41" xfId="0" applyFont="1" applyFill="1" applyBorder="1" applyAlignment="1">
      <alignment horizontal="center" vertical="center" wrapText="1"/>
    </xf>
    <xf numFmtId="0" fontId="0" fillId="2" borderId="27" xfId="0" applyFill="1" applyBorder="1"/>
    <xf numFmtId="0" fontId="4" fillId="2" borderId="41" xfId="0" applyFont="1" applyFill="1" applyBorder="1" applyAlignment="1">
      <alignment horizontal="center" vertical="center"/>
    </xf>
    <xf numFmtId="0" fontId="4" fillId="7" borderId="42" xfId="0" applyFont="1" applyFill="1" applyBorder="1" applyAlignment="1">
      <alignment horizontal="center" vertical="center"/>
    </xf>
    <xf numFmtId="0" fontId="4" fillId="7" borderId="40" xfId="0" applyFont="1" applyFill="1" applyBorder="1" applyAlignment="1">
      <alignment horizontal="center" vertical="center"/>
    </xf>
    <xf numFmtId="10" fontId="3" fillId="7" borderId="0" xfId="0" applyNumberFormat="1" applyFont="1" applyFill="1" applyBorder="1"/>
    <xf numFmtId="10" fontId="3" fillId="6" borderId="0" xfId="0" applyNumberFormat="1" applyFont="1" applyFill="1" applyBorder="1"/>
    <xf numFmtId="10" fontId="3" fillId="8" borderId="0" xfId="0" applyNumberFormat="1" applyFont="1" applyFill="1" applyBorder="1"/>
    <xf numFmtId="10" fontId="3" fillId="9" borderId="0" xfId="0" applyNumberFormat="1" applyFont="1" applyFill="1" applyBorder="1"/>
    <xf numFmtId="10" fontId="3" fillId="5" borderId="0" xfId="0" applyNumberFormat="1" applyFont="1" applyFill="1" applyBorder="1"/>
    <xf numFmtId="10" fontId="3" fillId="2" borderId="0" xfId="0" applyNumberFormat="1" applyFont="1" applyFill="1" applyBorder="1"/>
    <xf numFmtId="10" fontId="3" fillId="4" borderId="0" xfId="0" applyNumberFormat="1" applyFont="1" applyFill="1" applyBorder="1"/>
    <xf numFmtId="0" fontId="0" fillId="7" borderId="0" xfId="0" applyFill="1"/>
    <xf numFmtId="10" fontId="0" fillId="0" borderId="0" xfId="0" applyNumberFormat="1"/>
    <xf numFmtId="0" fontId="0" fillId="6" borderId="10" xfId="0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 wrapText="1"/>
    </xf>
    <xf numFmtId="0" fontId="0" fillId="8" borderId="10" xfId="0" applyFill="1" applyBorder="1" applyAlignment="1">
      <alignment horizontal="center" wrapText="1"/>
    </xf>
    <xf numFmtId="0" fontId="0" fillId="7" borderId="10" xfId="0" applyFill="1" applyBorder="1" applyAlignment="1">
      <alignment horizontal="center" wrapText="1"/>
    </xf>
    <xf numFmtId="0" fontId="0" fillId="7" borderId="23" xfId="0" applyFill="1" applyBorder="1" applyAlignment="1">
      <alignment horizontal="center"/>
    </xf>
    <xf numFmtId="0" fontId="0" fillId="7" borderId="24" xfId="0" applyFill="1" applyBorder="1" applyAlignment="1">
      <alignment horizontal="center"/>
    </xf>
    <xf numFmtId="0" fontId="0" fillId="6" borderId="30" xfId="0" applyFill="1" applyBorder="1" applyAlignment="1">
      <alignment horizontal="center" vertical="center"/>
    </xf>
    <xf numFmtId="0" fontId="0" fillId="5" borderId="35" xfId="0" applyFill="1" applyBorder="1" applyAlignment="1">
      <alignment horizontal="center"/>
    </xf>
    <xf numFmtId="0" fontId="0" fillId="5" borderId="36" xfId="0" applyFill="1" applyBorder="1" applyAlignment="1">
      <alignment horizontal="center"/>
    </xf>
    <xf numFmtId="0" fontId="0" fillId="8" borderId="35" xfId="0" applyFill="1" applyBorder="1" applyAlignment="1">
      <alignment horizontal="center"/>
    </xf>
    <xf numFmtId="0" fontId="0" fillId="8" borderId="36" xfId="0" applyFill="1" applyBorder="1" applyAlignment="1">
      <alignment horizontal="center"/>
    </xf>
    <xf numFmtId="0" fontId="0" fillId="8" borderId="37" xfId="0" applyFill="1" applyBorder="1" applyAlignment="1">
      <alignment horizontal="center"/>
    </xf>
    <xf numFmtId="0" fontId="0" fillId="4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3">
    <cellStyle name="Milliers" xfId="2" builtinId="3"/>
    <cellStyle name="Normal" xfId="0" builtinId="0"/>
    <cellStyle name="Pourcentage" xfId="1" builtinId="5"/>
  </cellStyles>
  <dxfs count="7"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rgb="FF000000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Style de tableau 1" pivot="0" count="0"/>
  </tableStyles>
  <colors>
    <mruColors>
      <color rgb="FFFFCCCC"/>
      <color rgb="FFFF99CC"/>
      <color rgb="FFFFD72D"/>
      <color rgb="FFFFCC00"/>
      <color rgb="FFCCFF33"/>
      <color rgb="FFB18115"/>
      <color rgb="FF78B832"/>
      <color rgb="FFFF8029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REAPPEL" displayName="REAPPEL" ref="A1:C1002" totalsRowShown="0" headerRowDxfId="6" dataDxfId="4" headerRowBorderDxfId="5" tableBorderDxfId="3">
  <autoFilter ref="A1:C1002"/>
  <sortState ref="A2:C500">
    <sortCondition descending="1" ref="B1:B500"/>
  </sortState>
  <tableColumns count="3">
    <tableColumn id="1" name="DATE" dataDxfId="2"/>
    <tableColumn id="3" name="HEURE" dataDxfId="1"/>
    <tableColumn id="2" name="CLASSIFICATION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1002"/>
  <sheetViews>
    <sheetView tabSelected="1" zoomScale="80" zoomScaleNormal="80" workbookViewId="0">
      <selection activeCell="I2" sqref="I2"/>
    </sheetView>
  </sheetViews>
  <sheetFormatPr baseColWidth="10" defaultColWidth="11.44140625" defaultRowHeight="14.4" x14ac:dyDescent="0.3"/>
  <cols>
    <col min="1" max="1" width="11.5546875" style="49" customWidth="1"/>
    <col min="2" max="2" width="11.109375" style="51" customWidth="1"/>
    <col min="3" max="3" width="40.88671875" style="62" bestFit="1" customWidth="1"/>
    <col min="4" max="4" width="12.6640625" customWidth="1"/>
    <col min="5" max="5" width="12" customWidth="1"/>
    <col min="6" max="6" width="23.6640625" customWidth="1"/>
    <col min="7" max="7" width="29.6640625" customWidth="1"/>
    <col min="8" max="8" width="15.109375" customWidth="1"/>
    <col min="9" max="9" width="16.88671875" customWidth="1"/>
    <col min="10" max="10" width="23.5546875" style="10" customWidth="1"/>
    <col min="11" max="11" width="29.6640625" style="10" customWidth="1"/>
    <col min="12" max="12" width="9.109375" style="10" customWidth="1"/>
    <col min="13" max="13" width="11.5546875" style="10" bestFit="1" customWidth="1"/>
    <col min="14" max="14" width="35" style="10" customWidth="1"/>
  </cols>
  <sheetData>
    <row r="1" spans="1:14" ht="30" thickTop="1" thickBot="1" x14ac:dyDescent="0.35">
      <c r="A1" s="4" t="s">
        <v>0</v>
      </c>
      <c r="B1" s="47" t="s">
        <v>3</v>
      </c>
      <c r="C1" s="48" t="s">
        <v>5</v>
      </c>
      <c r="F1" s="3" t="s">
        <v>1</v>
      </c>
      <c r="G1" s="64" t="s">
        <v>2</v>
      </c>
      <c r="H1" s="74" t="s">
        <v>8</v>
      </c>
      <c r="I1" s="68" t="s">
        <v>41</v>
      </c>
      <c r="J1" s="5"/>
      <c r="K1" s="5"/>
      <c r="L1" s="5"/>
      <c r="M1" s="6"/>
      <c r="N1" s="5"/>
    </row>
    <row r="2" spans="1:14" ht="18" customHeight="1" x14ac:dyDescent="0.3">
      <c r="A2" s="49">
        <v>44251</v>
      </c>
      <c r="B2" s="50">
        <v>11.31</v>
      </c>
      <c r="C2" s="48" t="s">
        <v>9</v>
      </c>
      <c r="E2" s="107">
        <v>1</v>
      </c>
      <c r="F2" s="71" t="s">
        <v>9</v>
      </c>
      <c r="G2" s="24">
        <f t="shared" ref="G2:G33" ca="1" si="0">COUNTIFS($A$2:$A$939,TODAY(),$C$2:$C$939,F2)</f>
        <v>2</v>
      </c>
      <c r="H2" s="65">
        <f t="shared" ref="H2:H31" ca="1" si="1">(G2/$G$34)</f>
        <v>0.33333333333333331</v>
      </c>
      <c r="I2" s="69">
        <f ca="1">(G2*100)/SUM($G$2:$G$8)</f>
        <v>50</v>
      </c>
      <c r="J2" s="7"/>
      <c r="K2" s="5"/>
      <c r="L2" s="8"/>
      <c r="M2" s="9"/>
    </row>
    <row r="3" spans="1:14" x14ac:dyDescent="0.3">
      <c r="A3" s="49">
        <v>44251</v>
      </c>
      <c r="C3" s="61" t="s">
        <v>10</v>
      </c>
      <c r="E3" s="107"/>
      <c r="F3" s="32" t="s">
        <v>10</v>
      </c>
      <c r="G3" s="31">
        <f t="shared" ca="1" si="0"/>
        <v>1</v>
      </c>
      <c r="H3" s="66">
        <f t="shared" ca="1" si="1"/>
        <v>0.16666666666666666</v>
      </c>
      <c r="I3" s="69">
        <f t="shared" ref="I3:I8" ca="1" si="2">(G3*100)/SUM($G$2:$G$8)</f>
        <v>25</v>
      </c>
      <c r="J3" s="5"/>
      <c r="K3" s="5"/>
      <c r="L3" s="8"/>
      <c r="M3" s="9"/>
    </row>
    <row r="4" spans="1:14" x14ac:dyDescent="0.3">
      <c r="A4" s="49">
        <v>44251</v>
      </c>
      <c r="C4" s="48" t="s">
        <v>9</v>
      </c>
      <c r="E4" s="107"/>
      <c r="F4" s="32" t="s">
        <v>11</v>
      </c>
      <c r="G4" s="31">
        <f t="shared" ca="1" si="0"/>
        <v>0</v>
      </c>
      <c r="H4" s="66">
        <f t="shared" ca="1" si="1"/>
        <v>0</v>
      </c>
      <c r="I4" s="69">
        <f t="shared" ca="1" si="2"/>
        <v>0</v>
      </c>
      <c r="J4" s="11"/>
      <c r="K4" s="5"/>
      <c r="L4" s="8"/>
      <c r="M4" s="9"/>
    </row>
    <row r="5" spans="1:14" ht="28.8" customHeight="1" x14ac:dyDescent="0.3">
      <c r="A5" s="49">
        <v>44251</v>
      </c>
      <c r="C5" s="62" t="s">
        <v>15</v>
      </c>
      <c r="E5" s="107"/>
      <c r="F5" s="32" t="s">
        <v>12</v>
      </c>
      <c r="G5" s="31">
        <f t="shared" ca="1" si="0"/>
        <v>0</v>
      </c>
      <c r="H5" s="66">
        <f t="shared" ca="1" si="1"/>
        <v>0</v>
      </c>
      <c r="I5" s="69">
        <f t="shared" ca="1" si="2"/>
        <v>0</v>
      </c>
      <c r="J5" s="11"/>
      <c r="K5" s="5"/>
      <c r="L5" s="8"/>
      <c r="M5" s="9"/>
    </row>
    <row r="6" spans="1:14" x14ac:dyDescent="0.3">
      <c r="A6" s="49">
        <v>44251</v>
      </c>
      <c r="C6" s="62" t="s">
        <v>19</v>
      </c>
      <c r="E6" s="107"/>
      <c r="F6" s="32" t="s">
        <v>13</v>
      </c>
      <c r="G6" s="31">
        <f t="shared" ca="1" si="0"/>
        <v>0</v>
      </c>
      <c r="H6" s="66">
        <f t="shared" ca="1" si="1"/>
        <v>0</v>
      </c>
      <c r="I6" s="69">
        <f t="shared" ca="1" si="2"/>
        <v>0</v>
      </c>
      <c r="J6" s="11"/>
      <c r="K6" s="5"/>
      <c r="L6" s="8"/>
      <c r="M6" s="9"/>
    </row>
    <row r="7" spans="1:14" ht="14.4" customHeight="1" x14ac:dyDescent="0.3">
      <c r="A7" s="49">
        <v>44251</v>
      </c>
      <c r="C7" s="62" t="s">
        <v>36</v>
      </c>
      <c r="E7" s="107"/>
      <c r="F7" s="32" t="s">
        <v>14</v>
      </c>
      <c r="G7" s="31">
        <f t="shared" ca="1" si="0"/>
        <v>0</v>
      </c>
      <c r="H7" s="66">
        <f t="shared" ca="1" si="1"/>
        <v>0</v>
      </c>
      <c r="I7" s="69">
        <f t="shared" ca="1" si="2"/>
        <v>0</v>
      </c>
      <c r="J7" s="11"/>
      <c r="K7" s="5"/>
      <c r="L7" s="8"/>
      <c r="M7" s="9"/>
    </row>
    <row r="8" spans="1:14" ht="15" thickBot="1" x14ac:dyDescent="0.35">
      <c r="A8" s="49">
        <v>44251</v>
      </c>
      <c r="C8" s="62" t="s">
        <v>39</v>
      </c>
      <c r="E8" s="58">
        <v>2</v>
      </c>
      <c r="F8" s="33" t="s">
        <v>15</v>
      </c>
      <c r="G8" s="34">
        <f t="shared" ca="1" si="0"/>
        <v>1</v>
      </c>
      <c r="H8" s="67">
        <f t="shared" ca="1" si="1"/>
        <v>0.16666666666666666</v>
      </c>
      <c r="I8" s="70">
        <f t="shared" ca="1" si="2"/>
        <v>25</v>
      </c>
      <c r="J8" s="11"/>
      <c r="K8" s="5"/>
      <c r="L8" s="8"/>
      <c r="M8" s="9"/>
    </row>
    <row r="9" spans="1:14" x14ac:dyDescent="0.3">
      <c r="A9" s="49">
        <v>44251</v>
      </c>
      <c r="C9" s="62" t="s">
        <v>40</v>
      </c>
      <c r="E9" s="108">
        <v>3</v>
      </c>
      <c r="F9" s="35" t="s">
        <v>16</v>
      </c>
      <c r="G9" s="36">
        <f t="shared" ca="1" si="0"/>
        <v>0</v>
      </c>
      <c r="H9" s="37">
        <f t="shared" ca="1" si="1"/>
        <v>0</v>
      </c>
      <c r="M9" s="9"/>
    </row>
    <row r="10" spans="1:14" ht="19.8" customHeight="1" x14ac:dyDescent="0.3">
      <c r="E10" s="108"/>
      <c r="F10" s="35" t="s">
        <v>17</v>
      </c>
      <c r="G10" s="36">
        <f t="shared" ca="1" si="0"/>
        <v>0</v>
      </c>
      <c r="H10" s="37">
        <f t="shared" ca="1" si="1"/>
        <v>0</v>
      </c>
      <c r="M10" s="9"/>
    </row>
    <row r="11" spans="1:14" x14ac:dyDescent="0.3">
      <c r="E11" s="108"/>
      <c r="F11" s="35" t="s">
        <v>18</v>
      </c>
      <c r="G11" s="36">
        <f t="shared" ca="1" si="0"/>
        <v>0</v>
      </c>
      <c r="H11" s="37">
        <f t="shared" ca="1" si="1"/>
        <v>0</v>
      </c>
      <c r="M11" s="9"/>
    </row>
    <row r="12" spans="1:14" x14ac:dyDescent="0.3">
      <c r="E12" s="108"/>
      <c r="F12" s="35" t="s">
        <v>19</v>
      </c>
      <c r="G12" s="36">
        <f t="shared" ca="1" si="0"/>
        <v>1</v>
      </c>
      <c r="H12" s="37">
        <f t="shared" ca="1" si="1"/>
        <v>0.16666666666666666</v>
      </c>
      <c r="M12" s="9"/>
    </row>
    <row r="13" spans="1:14" ht="32.4" customHeight="1" thickBot="1" x14ac:dyDescent="0.35">
      <c r="E13" s="108"/>
      <c r="F13" s="21" t="s">
        <v>20</v>
      </c>
      <c r="G13" s="22">
        <f t="shared" ca="1" si="0"/>
        <v>0</v>
      </c>
      <c r="H13" s="23">
        <f t="shared" ca="1" si="1"/>
        <v>0</v>
      </c>
      <c r="M13" s="9"/>
    </row>
    <row r="14" spans="1:14" x14ac:dyDescent="0.3">
      <c r="E14" s="108"/>
      <c r="F14" s="18" t="s">
        <v>21</v>
      </c>
      <c r="G14" s="19">
        <f t="shared" ca="1" si="0"/>
        <v>0</v>
      </c>
      <c r="H14" s="20">
        <f t="shared" ca="1" si="1"/>
        <v>0</v>
      </c>
      <c r="M14" s="9"/>
    </row>
    <row r="15" spans="1:14" x14ac:dyDescent="0.3">
      <c r="E15" s="108"/>
      <c r="F15" s="35" t="s">
        <v>22</v>
      </c>
      <c r="G15" s="36">
        <f t="shared" ca="1" si="0"/>
        <v>0</v>
      </c>
      <c r="H15" s="37">
        <f t="shared" ca="1" si="1"/>
        <v>0</v>
      </c>
      <c r="M15" s="9"/>
    </row>
    <row r="16" spans="1:14" x14ac:dyDescent="0.3">
      <c r="E16" s="108"/>
      <c r="F16" s="35" t="s">
        <v>23</v>
      </c>
      <c r="G16" s="36">
        <f t="shared" ca="1" si="0"/>
        <v>0</v>
      </c>
      <c r="H16" s="37">
        <f t="shared" ca="1" si="1"/>
        <v>0</v>
      </c>
      <c r="M16" s="9"/>
    </row>
    <row r="17" spans="3:13" x14ac:dyDescent="0.3">
      <c r="E17" s="108"/>
      <c r="F17" s="35" t="s">
        <v>24</v>
      </c>
      <c r="G17" s="36">
        <f t="shared" ca="1" si="0"/>
        <v>0</v>
      </c>
      <c r="H17" s="37">
        <f t="shared" ca="1" si="1"/>
        <v>0</v>
      </c>
      <c r="M17" s="9"/>
    </row>
    <row r="18" spans="3:13" x14ac:dyDescent="0.3">
      <c r="E18" s="108"/>
      <c r="F18" s="35" t="s">
        <v>25</v>
      </c>
      <c r="G18" s="36">
        <f t="shared" ca="1" si="0"/>
        <v>0</v>
      </c>
      <c r="H18" s="37">
        <f t="shared" ca="1" si="1"/>
        <v>0</v>
      </c>
      <c r="M18" s="9"/>
    </row>
    <row r="19" spans="3:13" x14ac:dyDescent="0.3">
      <c r="E19" s="108"/>
      <c r="F19" s="35" t="s">
        <v>26</v>
      </c>
      <c r="G19" s="36">
        <f t="shared" ca="1" si="0"/>
        <v>0</v>
      </c>
      <c r="H19" s="37">
        <f t="shared" ca="1" si="1"/>
        <v>0</v>
      </c>
      <c r="M19" s="9"/>
    </row>
    <row r="20" spans="3:13" x14ac:dyDescent="0.3">
      <c r="E20" s="108"/>
      <c r="F20" s="35" t="s">
        <v>27</v>
      </c>
      <c r="G20" s="36">
        <f t="shared" ca="1" si="0"/>
        <v>0</v>
      </c>
      <c r="H20" s="37">
        <f t="shared" ca="1" si="1"/>
        <v>0</v>
      </c>
      <c r="M20" s="9"/>
    </row>
    <row r="21" spans="3:13" ht="15" thickBot="1" x14ac:dyDescent="0.35">
      <c r="E21" s="108"/>
      <c r="F21" s="21" t="s">
        <v>28</v>
      </c>
      <c r="G21" s="22">
        <f t="shared" ca="1" si="0"/>
        <v>0</v>
      </c>
      <c r="H21" s="23">
        <f t="shared" ca="1" si="1"/>
        <v>0</v>
      </c>
      <c r="M21" s="9"/>
    </row>
    <row r="22" spans="3:13" x14ac:dyDescent="0.3">
      <c r="E22" s="108"/>
      <c r="F22" s="18" t="s">
        <v>29</v>
      </c>
      <c r="G22" s="19">
        <f t="shared" ca="1" si="0"/>
        <v>0</v>
      </c>
      <c r="H22" s="20">
        <f t="shared" ca="1" si="1"/>
        <v>0</v>
      </c>
      <c r="M22" s="9"/>
    </row>
    <row r="23" spans="3:13" x14ac:dyDescent="0.3">
      <c r="E23" s="108"/>
      <c r="F23" s="35" t="s">
        <v>30</v>
      </c>
      <c r="G23" s="36">
        <f t="shared" ca="1" si="0"/>
        <v>0</v>
      </c>
      <c r="H23" s="37">
        <f t="shared" ca="1" si="1"/>
        <v>0</v>
      </c>
      <c r="M23" s="9"/>
    </row>
    <row r="24" spans="3:13" x14ac:dyDescent="0.3">
      <c r="E24" s="108"/>
      <c r="F24" s="35" t="s">
        <v>31</v>
      </c>
      <c r="G24" s="36">
        <f t="shared" ca="1" si="0"/>
        <v>0</v>
      </c>
      <c r="H24" s="37">
        <f t="shared" ca="1" si="1"/>
        <v>0</v>
      </c>
      <c r="M24" s="9"/>
    </row>
    <row r="25" spans="3:13" ht="15" thickBot="1" x14ac:dyDescent="0.35">
      <c r="E25" s="108"/>
      <c r="F25" s="35" t="s">
        <v>32</v>
      </c>
      <c r="G25" s="36">
        <f t="shared" ca="1" si="0"/>
        <v>0</v>
      </c>
      <c r="H25" s="37">
        <f t="shared" ca="1" si="1"/>
        <v>0</v>
      </c>
      <c r="M25" s="9"/>
    </row>
    <row r="26" spans="3:13" x14ac:dyDescent="0.3">
      <c r="C26" s="63"/>
      <c r="E26" s="109">
        <v>4</v>
      </c>
      <c r="F26" s="44" t="s">
        <v>33</v>
      </c>
      <c r="G26" s="45">
        <f t="shared" ca="1" si="0"/>
        <v>0</v>
      </c>
      <c r="H26" s="46">
        <f t="shared" ca="1" si="1"/>
        <v>0</v>
      </c>
      <c r="M26" s="9"/>
    </row>
    <row r="27" spans="3:13" x14ac:dyDescent="0.3">
      <c r="C27" s="63"/>
      <c r="E27" s="109"/>
      <c r="F27" s="38" t="s">
        <v>34</v>
      </c>
      <c r="G27" s="39">
        <f t="shared" ca="1" si="0"/>
        <v>0</v>
      </c>
      <c r="H27" s="40">
        <f t="shared" ca="1" si="1"/>
        <v>0</v>
      </c>
      <c r="M27" s="9"/>
    </row>
    <row r="28" spans="3:13" x14ac:dyDescent="0.3">
      <c r="C28" s="63"/>
      <c r="E28" s="109"/>
      <c r="F28" s="38" t="s">
        <v>35</v>
      </c>
      <c r="G28" s="39">
        <f t="shared" ca="1" si="0"/>
        <v>0</v>
      </c>
      <c r="H28" s="40">
        <f t="shared" ca="1" si="1"/>
        <v>0</v>
      </c>
      <c r="M28" s="9"/>
    </row>
    <row r="29" spans="3:13" ht="15" thickBot="1" x14ac:dyDescent="0.35">
      <c r="E29" s="109"/>
      <c r="F29" s="41" t="s">
        <v>36</v>
      </c>
      <c r="G29" s="42">
        <f t="shared" ca="1" si="0"/>
        <v>1</v>
      </c>
      <c r="H29" s="43">
        <f t="shared" ca="1" si="1"/>
        <v>0.16666666666666666</v>
      </c>
      <c r="M29" s="9"/>
    </row>
    <row r="30" spans="3:13" ht="15" thickBot="1" x14ac:dyDescent="0.35">
      <c r="E30" s="119">
        <v>5</v>
      </c>
      <c r="F30" s="15" t="s">
        <v>37</v>
      </c>
      <c r="G30" s="16">
        <f t="shared" ca="1" si="0"/>
        <v>0</v>
      </c>
      <c r="H30" s="17">
        <f t="shared" ca="1" si="1"/>
        <v>0</v>
      </c>
      <c r="M30" s="9"/>
    </row>
    <row r="31" spans="3:13" ht="15" thickBot="1" x14ac:dyDescent="0.35">
      <c r="E31" s="120">
        <v>6</v>
      </c>
      <c r="F31" s="55" t="s">
        <v>38</v>
      </c>
      <c r="G31" s="56">
        <f t="shared" ca="1" si="0"/>
        <v>0</v>
      </c>
      <c r="H31" s="57">
        <f t="shared" ca="1" si="1"/>
        <v>0</v>
      </c>
      <c r="M31" s="9"/>
    </row>
    <row r="32" spans="3:13" x14ac:dyDescent="0.3">
      <c r="E32" s="110">
        <v>7</v>
      </c>
      <c r="F32" s="25" t="s">
        <v>39</v>
      </c>
      <c r="G32" s="26">
        <f t="shared" ca="1" si="0"/>
        <v>1</v>
      </c>
      <c r="H32" s="27">
        <f ca="1">(G32/$G$35)</f>
        <v>0.5</v>
      </c>
      <c r="M32" s="9"/>
    </row>
    <row r="33" spans="5:13" ht="15" thickBot="1" x14ac:dyDescent="0.35">
      <c r="E33" s="110"/>
      <c r="F33" s="28" t="s">
        <v>40</v>
      </c>
      <c r="G33" s="29">
        <f t="shared" ca="1" si="0"/>
        <v>1</v>
      </c>
      <c r="H33" s="30">
        <f ca="1">(G33/$G$35)</f>
        <v>0.5</v>
      </c>
      <c r="M33" s="9"/>
    </row>
    <row r="34" spans="5:13" ht="29.4" thickBot="1" x14ac:dyDescent="0.35">
      <c r="F34" s="52" t="s">
        <v>6</v>
      </c>
      <c r="G34" s="53">
        <f ca="1">SUM(G2:G31)</f>
        <v>6</v>
      </c>
      <c r="H34" s="54">
        <f ca="1">(G34/$G$34)</f>
        <v>1</v>
      </c>
      <c r="M34" s="9"/>
    </row>
    <row r="35" spans="5:13" ht="30" thickTop="1" thickBot="1" x14ac:dyDescent="0.35">
      <c r="F35" s="13" t="s">
        <v>7</v>
      </c>
      <c r="G35" s="14">
        <f ca="1">SUM(G32:G33)</f>
        <v>2</v>
      </c>
      <c r="H35" s="75">
        <f ca="1">(G35/$G$35)</f>
        <v>1</v>
      </c>
      <c r="M35" s="9"/>
    </row>
    <row r="36" spans="5:13" x14ac:dyDescent="0.3">
      <c r="H36" s="1"/>
      <c r="M36" s="9"/>
    </row>
    <row r="37" spans="5:13" x14ac:dyDescent="0.3">
      <c r="H37" s="1"/>
      <c r="M37" s="9"/>
    </row>
    <row r="38" spans="5:13" x14ac:dyDescent="0.3">
      <c r="H38" s="1"/>
      <c r="M38" s="9"/>
    </row>
    <row r="39" spans="5:13" x14ac:dyDescent="0.3">
      <c r="H39" s="1"/>
      <c r="M39" s="9"/>
    </row>
    <row r="40" spans="5:13" x14ac:dyDescent="0.3">
      <c r="H40" s="1"/>
      <c r="M40" s="9"/>
    </row>
    <row r="41" spans="5:13" x14ac:dyDescent="0.3">
      <c r="H41" s="1"/>
      <c r="M41" s="9"/>
    </row>
    <row r="42" spans="5:13" x14ac:dyDescent="0.3">
      <c r="H42" s="1"/>
      <c r="M42" s="9"/>
    </row>
    <row r="43" spans="5:13" x14ac:dyDescent="0.3">
      <c r="H43" s="1"/>
      <c r="M43" s="9"/>
    </row>
    <row r="44" spans="5:13" x14ac:dyDescent="0.3">
      <c r="H44" s="1"/>
      <c r="M44" s="9"/>
    </row>
    <row r="45" spans="5:13" x14ac:dyDescent="0.3">
      <c r="H45" s="1"/>
      <c r="M45" s="9"/>
    </row>
    <row r="46" spans="5:13" x14ac:dyDescent="0.3">
      <c r="H46" s="1"/>
      <c r="M46" s="9"/>
    </row>
    <row r="47" spans="5:13" x14ac:dyDescent="0.3">
      <c r="H47" s="1"/>
      <c r="M47" s="9"/>
    </row>
    <row r="48" spans="5:13" x14ac:dyDescent="0.3">
      <c r="H48" s="1"/>
      <c r="M48" s="9"/>
    </row>
    <row r="49" spans="8:13" x14ac:dyDescent="0.3">
      <c r="H49" s="1"/>
      <c r="M49" s="9"/>
    </row>
    <row r="50" spans="8:13" x14ac:dyDescent="0.3">
      <c r="H50" s="1"/>
      <c r="M50" s="9"/>
    </row>
    <row r="51" spans="8:13" x14ac:dyDescent="0.3">
      <c r="H51" s="1"/>
      <c r="M51" s="9"/>
    </row>
    <row r="52" spans="8:13" x14ac:dyDescent="0.3">
      <c r="H52" s="1"/>
      <c r="M52" s="9"/>
    </row>
    <row r="53" spans="8:13" x14ac:dyDescent="0.3">
      <c r="H53" s="1"/>
      <c r="M53" s="9"/>
    </row>
    <row r="54" spans="8:13" x14ac:dyDescent="0.3">
      <c r="H54" s="1"/>
      <c r="M54" s="9"/>
    </row>
    <row r="55" spans="8:13" x14ac:dyDescent="0.3">
      <c r="H55" s="1"/>
      <c r="M55" s="9"/>
    </row>
    <row r="56" spans="8:13" x14ac:dyDescent="0.3">
      <c r="H56" s="1"/>
      <c r="M56" s="9"/>
    </row>
    <row r="57" spans="8:13" x14ac:dyDescent="0.3">
      <c r="H57" s="1"/>
      <c r="M57" s="9"/>
    </row>
    <row r="58" spans="8:13" x14ac:dyDescent="0.3">
      <c r="H58" s="1"/>
      <c r="M58" s="9"/>
    </row>
    <row r="59" spans="8:13" x14ac:dyDescent="0.3">
      <c r="H59" s="1"/>
      <c r="M59" s="9"/>
    </row>
    <row r="60" spans="8:13" x14ac:dyDescent="0.3">
      <c r="H60" s="1"/>
      <c r="M60" s="9"/>
    </row>
    <row r="61" spans="8:13" x14ac:dyDescent="0.3">
      <c r="H61" s="1"/>
      <c r="M61" s="9"/>
    </row>
    <row r="62" spans="8:13" x14ac:dyDescent="0.3">
      <c r="H62" s="1"/>
      <c r="M62" s="9"/>
    </row>
    <row r="63" spans="8:13" x14ac:dyDescent="0.3">
      <c r="H63" s="1"/>
      <c r="M63" s="9"/>
    </row>
    <row r="64" spans="8:13" x14ac:dyDescent="0.3">
      <c r="H64" s="1"/>
      <c r="M64" s="9"/>
    </row>
    <row r="65" spans="8:13" x14ac:dyDescent="0.3">
      <c r="H65" s="1"/>
      <c r="M65" s="9"/>
    </row>
    <row r="66" spans="8:13" x14ac:dyDescent="0.3">
      <c r="M66" s="9"/>
    </row>
    <row r="67" spans="8:13" x14ac:dyDescent="0.3">
      <c r="M67" s="9"/>
    </row>
    <row r="68" spans="8:13" x14ac:dyDescent="0.3">
      <c r="M68" s="9"/>
    </row>
    <row r="69" spans="8:13" x14ac:dyDescent="0.3">
      <c r="M69" s="9"/>
    </row>
    <row r="70" spans="8:13" x14ac:dyDescent="0.3">
      <c r="M70" s="9"/>
    </row>
    <row r="71" spans="8:13" x14ac:dyDescent="0.3">
      <c r="M71" s="9"/>
    </row>
    <row r="72" spans="8:13" x14ac:dyDescent="0.3">
      <c r="M72" s="9"/>
    </row>
    <row r="73" spans="8:13" x14ac:dyDescent="0.3">
      <c r="M73" s="9"/>
    </row>
    <row r="74" spans="8:13" x14ac:dyDescent="0.3">
      <c r="M74" s="9"/>
    </row>
    <row r="75" spans="8:13" x14ac:dyDescent="0.3">
      <c r="M75" s="9"/>
    </row>
    <row r="76" spans="8:13" x14ac:dyDescent="0.3">
      <c r="M76" s="9"/>
    </row>
    <row r="77" spans="8:13" x14ac:dyDescent="0.3">
      <c r="M77" s="9"/>
    </row>
    <row r="78" spans="8:13" x14ac:dyDescent="0.3">
      <c r="M78" s="9"/>
    </row>
    <row r="79" spans="8:13" x14ac:dyDescent="0.3">
      <c r="M79" s="9"/>
    </row>
    <row r="80" spans="8:13" x14ac:dyDescent="0.3">
      <c r="M80" s="9"/>
    </row>
    <row r="81" spans="13:13" x14ac:dyDescent="0.3">
      <c r="M81" s="9"/>
    </row>
    <row r="82" spans="13:13" x14ac:dyDescent="0.3">
      <c r="M82" s="9"/>
    </row>
    <row r="83" spans="13:13" x14ac:dyDescent="0.3">
      <c r="M83" s="9"/>
    </row>
    <row r="84" spans="13:13" x14ac:dyDescent="0.3">
      <c r="M84" s="9"/>
    </row>
    <row r="85" spans="13:13" x14ac:dyDescent="0.3">
      <c r="M85" s="9"/>
    </row>
    <row r="86" spans="13:13" x14ac:dyDescent="0.3">
      <c r="M86" s="9"/>
    </row>
    <row r="87" spans="13:13" x14ac:dyDescent="0.3">
      <c r="M87" s="9"/>
    </row>
    <row r="88" spans="13:13" x14ac:dyDescent="0.3">
      <c r="M88" s="9"/>
    </row>
    <row r="89" spans="13:13" x14ac:dyDescent="0.3">
      <c r="M89" s="9"/>
    </row>
    <row r="90" spans="13:13" x14ac:dyDescent="0.3">
      <c r="M90" s="9"/>
    </row>
    <row r="91" spans="13:13" x14ac:dyDescent="0.3">
      <c r="M91" s="9"/>
    </row>
    <row r="92" spans="13:13" x14ac:dyDescent="0.3">
      <c r="M92" s="9"/>
    </row>
    <row r="93" spans="13:13" x14ac:dyDescent="0.3">
      <c r="M93" s="9"/>
    </row>
    <row r="94" spans="13:13" x14ac:dyDescent="0.3">
      <c r="M94" s="9"/>
    </row>
    <row r="95" spans="13:13" x14ac:dyDescent="0.3">
      <c r="M95" s="9"/>
    </row>
    <row r="96" spans="13:13" x14ac:dyDescent="0.3">
      <c r="M96" s="9"/>
    </row>
    <row r="97" spans="13:13" x14ac:dyDescent="0.3">
      <c r="M97" s="9"/>
    </row>
    <row r="98" spans="13:13" x14ac:dyDescent="0.3">
      <c r="M98" s="9"/>
    </row>
    <row r="99" spans="13:13" x14ac:dyDescent="0.3">
      <c r="M99" s="9"/>
    </row>
    <row r="100" spans="13:13" x14ac:dyDescent="0.3">
      <c r="M100" s="9"/>
    </row>
    <row r="101" spans="13:13" x14ac:dyDescent="0.3">
      <c r="M101" s="9"/>
    </row>
    <row r="102" spans="13:13" x14ac:dyDescent="0.3">
      <c r="M102" s="9"/>
    </row>
    <row r="103" spans="13:13" x14ac:dyDescent="0.3">
      <c r="M103" s="9"/>
    </row>
    <row r="104" spans="13:13" x14ac:dyDescent="0.3">
      <c r="M104" s="9"/>
    </row>
    <row r="105" spans="13:13" x14ac:dyDescent="0.3">
      <c r="M105" s="9"/>
    </row>
    <row r="106" spans="13:13" x14ac:dyDescent="0.3">
      <c r="M106" s="9"/>
    </row>
    <row r="107" spans="13:13" x14ac:dyDescent="0.3">
      <c r="M107" s="9"/>
    </row>
    <row r="108" spans="13:13" x14ac:dyDescent="0.3">
      <c r="M108" s="9"/>
    </row>
    <row r="109" spans="13:13" x14ac:dyDescent="0.3">
      <c r="M109" s="9"/>
    </row>
    <row r="110" spans="13:13" x14ac:dyDescent="0.3">
      <c r="M110" s="9"/>
    </row>
    <row r="111" spans="13:13" x14ac:dyDescent="0.3">
      <c r="M111" s="9"/>
    </row>
    <row r="112" spans="13:13" x14ac:dyDescent="0.3">
      <c r="M112" s="9"/>
    </row>
    <row r="113" spans="13:13" x14ac:dyDescent="0.3">
      <c r="M113" s="9"/>
    </row>
    <row r="114" spans="13:13" x14ac:dyDescent="0.3">
      <c r="M114" s="9"/>
    </row>
    <row r="115" spans="13:13" x14ac:dyDescent="0.3">
      <c r="M115" s="9"/>
    </row>
    <row r="116" spans="13:13" x14ac:dyDescent="0.3">
      <c r="M116" s="9"/>
    </row>
    <row r="117" spans="13:13" x14ac:dyDescent="0.3">
      <c r="M117" s="9"/>
    </row>
    <row r="118" spans="13:13" x14ac:dyDescent="0.3">
      <c r="M118" s="9"/>
    </row>
    <row r="119" spans="13:13" x14ac:dyDescent="0.3">
      <c r="M119" s="9"/>
    </row>
    <row r="120" spans="13:13" x14ac:dyDescent="0.3">
      <c r="M120" s="9"/>
    </row>
    <row r="121" spans="13:13" x14ac:dyDescent="0.3">
      <c r="M121" s="9"/>
    </row>
    <row r="122" spans="13:13" x14ac:dyDescent="0.3">
      <c r="M122" s="9"/>
    </row>
    <row r="123" spans="13:13" x14ac:dyDescent="0.3">
      <c r="M123" s="9"/>
    </row>
    <row r="124" spans="13:13" x14ac:dyDescent="0.3">
      <c r="M124" s="9"/>
    </row>
    <row r="125" spans="13:13" x14ac:dyDescent="0.3">
      <c r="M125" s="9"/>
    </row>
    <row r="126" spans="13:13" x14ac:dyDescent="0.3">
      <c r="M126" s="9"/>
    </row>
    <row r="127" spans="13:13" x14ac:dyDescent="0.3">
      <c r="M127" s="9"/>
    </row>
    <row r="128" spans="13:13" x14ac:dyDescent="0.3">
      <c r="M128" s="9"/>
    </row>
    <row r="129" spans="13:13" x14ac:dyDescent="0.3">
      <c r="M129" s="9"/>
    </row>
    <row r="130" spans="13:13" x14ac:dyDescent="0.3">
      <c r="M130" s="9"/>
    </row>
    <row r="131" spans="13:13" x14ac:dyDescent="0.3">
      <c r="M131" s="9"/>
    </row>
    <row r="132" spans="13:13" x14ac:dyDescent="0.3">
      <c r="M132" s="9"/>
    </row>
    <row r="133" spans="13:13" x14ac:dyDescent="0.3">
      <c r="M133" s="9"/>
    </row>
    <row r="134" spans="13:13" x14ac:dyDescent="0.3">
      <c r="M134" s="9"/>
    </row>
    <row r="135" spans="13:13" x14ac:dyDescent="0.3">
      <c r="M135" s="9"/>
    </row>
    <row r="136" spans="13:13" x14ac:dyDescent="0.3">
      <c r="M136" s="9"/>
    </row>
    <row r="137" spans="13:13" x14ac:dyDescent="0.3">
      <c r="M137" s="9"/>
    </row>
    <row r="138" spans="13:13" x14ac:dyDescent="0.3">
      <c r="M138" s="9"/>
    </row>
    <row r="139" spans="13:13" x14ac:dyDescent="0.3">
      <c r="M139" s="9"/>
    </row>
    <row r="140" spans="13:13" x14ac:dyDescent="0.3">
      <c r="M140" s="9"/>
    </row>
    <row r="141" spans="13:13" x14ac:dyDescent="0.3">
      <c r="M141" s="9"/>
    </row>
    <row r="142" spans="13:13" x14ac:dyDescent="0.3">
      <c r="M142" s="9"/>
    </row>
    <row r="143" spans="13:13" x14ac:dyDescent="0.3">
      <c r="M143" s="9"/>
    </row>
    <row r="144" spans="13:13" x14ac:dyDescent="0.3">
      <c r="M144" s="9"/>
    </row>
    <row r="145" spans="13:13" x14ac:dyDescent="0.3">
      <c r="M145" s="9"/>
    </row>
    <row r="146" spans="13:13" x14ac:dyDescent="0.3">
      <c r="M146" s="9"/>
    </row>
    <row r="147" spans="13:13" x14ac:dyDescent="0.3">
      <c r="M147" s="9"/>
    </row>
    <row r="148" spans="13:13" x14ac:dyDescent="0.3">
      <c r="M148" s="9"/>
    </row>
    <row r="149" spans="13:13" x14ac:dyDescent="0.3">
      <c r="M149" s="9"/>
    </row>
    <row r="150" spans="13:13" x14ac:dyDescent="0.3">
      <c r="M150" s="9"/>
    </row>
    <row r="151" spans="13:13" x14ac:dyDescent="0.3">
      <c r="M151" s="9"/>
    </row>
    <row r="152" spans="13:13" x14ac:dyDescent="0.3">
      <c r="M152" s="9"/>
    </row>
    <row r="153" spans="13:13" x14ac:dyDescent="0.3">
      <c r="M153" s="9"/>
    </row>
    <row r="154" spans="13:13" x14ac:dyDescent="0.3">
      <c r="M154" s="9"/>
    </row>
    <row r="155" spans="13:13" x14ac:dyDescent="0.3">
      <c r="M155" s="9"/>
    </row>
    <row r="156" spans="13:13" x14ac:dyDescent="0.3">
      <c r="M156" s="9"/>
    </row>
    <row r="157" spans="13:13" x14ac:dyDescent="0.3">
      <c r="M157" s="9"/>
    </row>
    <row r="158" spans="13:13" x14ac:dyDescent="0.3">
      <c r="M158" s="9"/>
    </row>
    <row r="159" spans="13:13" x14ac:dyDescent="0.3">
      <c r="M159" s="9"/>
    </row>
    <row r="160" spans="13:13" x14ac:dyDescent="0.3">
      <c r="M160" s="9"/>
    </row>
    <row r="161" spans="13:13" x14ac:dyDescent="0.3">
      <c r="M161" s="9"/>
    </row>
    <row r="162" spans="13:13" x14ac:dyDescent="0.3">
      <c r="M162" s="9"/>
    </row>
    <row r="163" spans="13:13" x14ac:dyDescent="0.3">
      <c r="M163" s="9"/>
    </row>
    <row r="164" spans="13:13" x14ac:dyDescent="0.3">
      <c r="M164" s="9"/>
    </row>
    <row r="165" spans="13:13" x14ac:dyDescent="0.3">
      <c r="M165" s="9"/>
    </row>
    <row r="166" spans="13:13" x14ac:dyDescent="0.3">
      <c r="M166" s="9"/>
    </row>
    <row r="167" spans="13:13" x14ac:dyDescent="0.3">
      <c r="M167" s="9"/>
    </row>
    <row r="168" spans="13:13" x14ac:dyDescent="0.3">
      <c r="M168" s="9"/>
    </row>
    <row r="169" spans="13:13" x14ac:dyDescent="0.3">
      <c r="M169" s="9"/>
    </row>
    <row r="170" spans="13:13" x14ac:dyDescent="0.3">
      <c r="M170" s="9"/>
    </row>
    <row r="171" spans="13:13" x14ac:dyDescent="0.3">
      <c r="M171" s="9"/>
    </row>
    <row r="172" spans="13:13" x14ac:dyDescent="0.3">
      <c r="M172" s="9"/>
    </row>
    <row r="173" spans="13:13" x14ac:dyDescent="0.3">
      <c r="M173" s="9"/>
    </row>
    <row r="174" spans="13:13" x14ac:dyDescent="0.3">
      <c r="M174" s="9"/>
    </row>
    <row r="175" spans="13:13" x14ac:dyDescent="0.3">
      <c r="M175" s="9"/>
    </row>
    <row r="176" spans="13:13" x14ac:dyDescent="0.3">
      <c r="M176" s="9"/>
    </row>
    <row r="177" spans="6:13" x14ac:dyDescent="0.3">
      <c r="M177" s="9"/>
    </row>
    <row r="178" spans="6:13" x14ac:dyDescent="0.3">
      <c r="M178" s="9"/>
    </row>
    <row r="179" spans="6:13" x14ac:dyDescent="0.3">
      <c r="M179" s="9"/>
    </row>
    <row r="180" spans="6:13" x14ac:dyDescent="0.3">
      <c r="M180" s="9"/>
    </row>
    <row r="181" spans="6:13" x14ac:dyDescent="0.3">
      <c r="M181" s="9"/>
    </row>
    <row r="182" spans="6:13" x14ac:dyDescent="0.3">
      <c r="M182" s="9"/>
    </row>
    <row r="183" spans="6:13" x14ac:dyDescent="0.3">
      <c r="M183" s="9"/>
    </row>
    <row r="184" spans="6:13" x14ac:dyDescent="0.3">
      <c r="M184" s="9"/>
    </row>
    <row r="185" spans="6:13" x14ac:dyDescent="0.3">
      <c r="M185" s="9"/>
    </row>
    <row r="186" spans="6:13" x14ac:dyDescent="0.3">
      <c r="M186" s="9"/>
    </row>
    <row r="187" spans="6:13" x14ac:dyDescent="0.3">
      <c r="M187" s="9"/>
    </row>
    <row r="188" spans="6:13" x14ac:dyDescent="0.3">
      <c r="M188" s="9"/>
    </row>
    <row r="189" spans="6:13" x14ac:dyDescent="0.3">
      <c r="M189" s="9"/>
    </row>
    <row r="190" spans="6:13" x14ac:dyDescent="0.3">
      <c r="F190" s="12"/>
      <c r="M190" s="9"/>
    </row>
    <row r="191" spans="6:13" x14ac:dyDescent="0.3">
      <c r="M191" s="9"/>
    </row>
    <row r="192" spans="6:13" x14ac:dyDescent="0.3">
      <c r="M192" s="9"/>
    </row>
    <row r="193" spans="13:13" x14ac:dyDescent="0.3">
      <c r="M193" s="9"/>
    </row>
    <row r="194" spans="13:13" x14ac:dyDescent="0.3">
      <c r="M194" s="9"/>
    </row>
    <row r="195" spans="13:13" x14ac:dyDescent="0.3">
      <c r="M195" s="9"/>
    </row>
    <row r="196" spans="13:13" x14ac:dyDescent="0.3">
      <c r="M196" s="9"/>
    </row>
    <row r="197" spans="13:13" x14ac:dyDescent="0.3">
      <c r="M197" s="9"/>
    </row>
    <row r="198" spans="13:13" x14ac:dyDescent="0.3">
      <c r="M198" s="9"/>
    </row>
    <row r="199" spans="13:13" x14ac:dyDescent="0.3">
      <c r="M199" s="9"/>
    </row>
    <row r="200" spans="13:13" x14ac:dyDescent="0.3">
      <c r="M200" s="9"/>
    </row>
    <row r="201" spans="13:13" x14ac:dyDescent="0.3">
      <c r="M201" s="9"/>
    </row>
    <row r="202" spans="13:13" x14ac:dyDescent="0.3">
      <c r="M202" s="9"/>
    </row>
    <row r="203" spans="13:13" x14ac:dyDescent="0.3">
      <c r="M203" s="9"/>
    </row>
    <row r="204" spans="13:13" x14ac:dyDescent="0.3">
      <c r="M204" s="9"/>
    </row>
    <row r="205" spans="13:13" x14ac:dyDescent="0.3">
      <c r="M205" s="9"/>
    </row>
    <row r="206" spans="13:13" x14ac:dyDescent="0.3">
      <c r="M206" s="9"/>
    </row>
    <row r="207" spans="13:13" x14ac:dyDescent="0.3">
      <c r="M207" s="9"/>
    </row>
    <row r="208" spans="13:13" x14ac:dyDescent="0.3">
      <c r="M208" s="9"/>
    </row>
    <row r="209" spans="13:13" x14ac:dyDescent="0.3">
      <c r="M209" s="9"/>
    </row>
    <row r="210" spans="13:13" x14ac:dyDescent="0.3">
      <c r="M210" s="9"/>
    </row>
    <row r="211" spans="13:13" x14ac:dyDescent="0.3">
      <c r="M211" s="9"/>
    </row>
    <row r="212" spans="13:13" x14ac:dyDescent="0.3">
      <c r="M212" s="9"/>
    </row>
    <row r="213" spans="13:13" x14ac:dyDescent="0.3">
      <c r="M213" s="9"/>
    </row>
    <row r="214" spans="13:13" x14ac:dyDescent="0.3">
      <c r="M214" s="9"/>
    </row>
    <row r="215" spans="13:13" x14ac:dyDescent="0.3">
      <c r="M215" s="9"/>
    </row>
    <row r="216" spans="13:13" x14ac:dyDescent="0.3">
      <c r="M216" s="9"/>
    </row>
    <row r="217" spans="13:13" x14ac:dyDescent="0.3">
      <c r="M217" s="9"/>
    </row>
    <row r="218" spans="13:13" x14ac:dyDescent="0.3">
      <c r="M218" s="9"/>
    </row>
    <row r="219" spans="13:13" x14ac:dyDescent="0.3">
      <c r="M219" s="9"/>
    </row>
    <row r="220" spans="13:13" x14ac:dyDescent="0.3">
      <c r="M220" s="9"/>
    </row>
    <row r="221" spans="13:13" x14ac:dyDescent="0.3">
      <c r="M221" s="9"/>
    </row>
    <row r="222" spans="13:13" x14ac:dyDescent="0.3">
      <c r="M222" s="9"/>
    </row>
    <row r="223" spans="13:13" x14ac:dyDescent="0.3">
      <c r="M223" s="9"/>
    </row>
    <row r="224" spans="13:13" x14ac:dyDescent="0.3">
      <c r="M224" s="9"/>
    </row>
    <row r="225" spans="13:13" x14ac:dyDescent="0.3">
      <c r="M225" s="9"/>
    </row>
    <row r="226" spans="13:13" x14ac:dyDescent="0.3">
      <c r="M226" s="9"/>
    </row>
    <row r="227" spans="13:13" x14ac:dyDescent="0.3">
      <c r="M227" s="9"/>
    </row>
    <row r="228" spans="13:13" x14ac:dyDescent="0.3">
      <c r="M228" s="9"/>
    </row>
    <row r="229" spans="13:13" x14ac:dyDescent="0.3">
      <c r="M229" s="9"/>
    </row>
    <row r="230" spans="13:13" x14ac:dyDescent="0.3">
      <c r="M230" s="9"/>
    </row>
    <row r="231" spans="13:13" x14ac:dyDescent="0.3">
      <c r="M231" s="9"/>
    </row>
    <row r="232" spans="13:13" x14ac:dyDescent="0.3">
      <c r="M232" s="9"/>
    </row>
    <row r="233" spans="13:13" x14ac:dyDescent="0.3">
      <c r="M233" s="9"/>
    </row>
    <row r="234" spans="13:13" x14ac:dyDescent="0.3">
      <c r="M234" s="9"/>
    </row>
    <row r="235" spans="13:13" x14ac:dyDescent="0.3">
      <c r="M235" s="9"/>
    </row>
    <row r="236" spans="13:13" x14ac:dyDescent="0.3">
      <c r="M236" s="9"/>
    </row>
    <row r="237" spans="13:13" x14ac:dyDescent="0.3">
      <c r="M237" s="9"/>
    </row>
    <row r="238" spans="13:13" x14ac:dyDescent="0.3">
      <c r="M238" s="9"/>
    </row>
    <row r="239" spans="13:13" x14ac:dyDescent="0.3">
      <c r="M239" s="9"/>
    </row>
    <row r="240" spans="13:13" x14ac:dyDescent="0.3">
      <c r="M240" s="9"/>
    </row>
    <row r="241" spans="13:13" x14ac:dyDescent="0.3">
      <c r="M241" s="9"/>
    </row>
    <row r="242" spans="13:13" x14ac:dyDescent="0.3">
      <c r="M242" s="9"/>
    </row>
    <row r="243" spans="13:13" x14ac:dyDescent="0.3">
      <c r="M243" s="9"/>
    </row>
    <row r="244" spans="13:13" x14ac:dyDescent="0.3">
      <c r="M244" s="9"/>
    </row>
    <row r="245" spans="13:13" x14ac:dyDescent="0.3">
      <c r="M245" s="9"/>
    </row>
    <row r="246" spans="13:13" x14ac:dyDescent="0.3">
      <c r="M246" s="9"/>
    </row>
    <row r="247" spans="13:13" x14ac:dyDescent="0.3">
      <c r="M247" s="9"/>
    </row>
    <row r="248" spans="13:13" x14ac:dyDescent="0.3">
      <c r="M248" s="9"/>
    </row>
    <row r="249" spans="13:13" x14ac:dyDescent="0.3">
      <c r="M249" s="9"/>
    </row>
    <row r="250" spans="13:13" x14ac:dyDescent="0.3">
      <c r="M250" s="9"/>
    </row>
    <row r="251" spans="13:13" x14ac:dyDescent="0.3">
      <c r="M251" s="9"/>
    </row>
    <row r="252" spans="13:13" x14ac:dyDescent="0.3">
      <c r="M252" s="9"/>
    </row>
    <row r="253" spans="13:13" x14ac:dyDescent="0.3">
      <c r="M253" s="9"/>
    </row>
    <row r="254" spans="13:13" x14ac:dyDescent="0.3">
      <c r="M254" s="9"/>
    </row>
    <row r="255" spans="13:13" x14ac:dyDescent="0.3">
      <c r="M255" s="9"/>
    </row>
    <row r="256" spans="13:13" x14ac:dyDescent="0.3">
      <c r="M256" s="9"/>
    </row>
    <row r="257" spans="13:13" x14ac:dyDescent="0.3">
      <c r="M257" s="9"/>
    </row>
    <row r="258" spans="13:13" x14ac:dyDescent="0.3">
      <c r="M258" s="9"/>
    </row>
    <row r="259" spans="13:13" x14ac:dyDescent="0.3">
      <c r="M259" s="9"/>
    </row>
    <row r="260" spans="13:13" x14ac:dyDescent="0.3">
      <c r="M260" s="9"/>
    </row>
    <row r="261" spans="13:13" x14ac:dyDescent="0.3">
      <c r="M261" s="9"/>
    </row>
    <row r="262" spans="13:13" x14ac:dyDescent="0.3">
      <c r="M262" s="9"/>
    </row>
    <row r="263" spans="13:13" x14ac:dyDescent="0.3">
      <c r="M263" s="9"/>
    </row>
    <row r="264" spans="13:13" x14ac:dyDescent="0.3">
      <c r="M264" s="9"/>
    </row>
    <row r="265" spans="13:13" x14ac:dyDescent="0.3">
      <c r="M265" s="9"/>
    </row>
    <row r="266" spans="13:13" x14ac:dyDescent="0.3">
      <c r="M266" s="9"/>
    </row>
    <row r="267" spans="13:13" x14ac:dyDescent="0.3">
      <c r="M267" s="9"/>
    </row>
    <row r="268" spans="13:13" x14ac:dyDescent="0.3">
      <c r="M268" s="9"/>
    </row>
    <row r="269" spans="13:13" x14ac:dyDescent="0.3">
      <c r="M269" s="9"/>
    </row>
    <row r="270" spans="13:13" x14ac:dyDescent="0.3">
      <c r="M270" s="9"/>
    </row>
    <row r="271" spans="13:13" x14ac:dyDescent="0.3">
      <c r="M271" s="9"/>
    </row>
    <row r="272" spans="13:13" x14ac:dyDescent="0.3">
      <c r="M272" s="9"/>
    </row>
    <row r="273" spans="13:13" x14ac:dyDescent="0.3">
      <c r="M273" s="9"/>
    </row>
    <row r="274" spans="13:13" x14ac:dyDescent="0.3">
      <c r="M274" s="9"/>
    </row>
    <row r="275" spans="13:13" x14ac:dyDescent="0.3">
      <c r="M275" s="9"/>
    </row>
    <row r="276" spans="13:13" x14ac:dyDescent="0.3">
      <c r="M276" s="9"/>
    </row>
    <row r="277" spans="13:13" x14ac:dyDescent="0.3">
      <c r="M277" s="9"/>
    </row>
    <row r="278" spans="13:13" x14ac:dyDescent="0.3">
      <c r="M278" s="9"/>
    </row>
    <row r="279" spans="13:13" x14ac:dyDescent="0.3">
      <c r="M279" s="9"/>
    </row>
    <row r="280" spans="13:13" x14ac:dyDescent="0.3">
      <c r="M280" s="9"/>
    </row>
    <row r="281" spans="13:13" x14ac:dyDescent="0.3">
      <c r="M281" s="9"/>
    </row>
    <row r="282" spans="13:13" x14ac:dyDescent="0.3">
      <c r="M282" s="9"/>
    </row>
    <row r="283" spans="13:13" x14ac:dyDescent="0.3">
      <c r="M283" s="9"/>
    </row>
    <row r="284" spans="13:13" x14ac:dyDescent="0.3">
      <c r="M284" s="9"/>
    </row>
    <row r="285" spans="13:13" x14ac:dyDescent="0.3">
      <c r="M285" s="9"/>
    </row>
    <row r="286" spans="13:13" x14ac:dyDescent="0.3">
      <c r="M286" s="9"/>
    </row>
    <row r="287" spans="13:13" x14ac:dyDescent="0.3">
      <c r="M287" s="9"/>
    </row>
    <row r="288" spans="13:13" x14ac:dyDescent="0.3">
      <c r="M288" s="9"/>
    </row>
    <row r="289" spans="13:13" x14ac:dyDescent="0.3">
      <c r="M289" s="9"/>
    </row>
    <row r="290" spans="13:13" x14ac:dyDescent="0.3">
      <c r="M290" s="9"/>
    </row>
    <row r="291" spans="13:13" x14ac:dyDescent="0.3">
      <c r="M291" s="9"/>
    </row>
    <row r="292" spans="13:13" x14ac:dyDescent="0.3">
      <c r="M292" s="9"/>
    </row>
    <row r="293" spans="13:13" x14ac:dyDescent="0.3">
      <c r="M293" s="9"/>
    </row>
    <row r="294" spans="13:13" x14ac:dyDescent="0.3">
      <c r="M294" s="9"/>
    </row>
    <row r="295" spans="13:13" x14ac:dyDescent="0.3">
      <c r="M295" s="9"/>
    </row>
    <row r="296" spans="13:13" x14ac:dyDescent="0.3">
      <c r="M296" s="9"/>
    </row>
    <row r="297" spans="13:13" x14ac:dyDescent="0.3">
      <c r="M297" s="9"/>
    </row>
    <row r="298" spans="13:13" x14ac:dyDescent="0.3">
      <c r="M298" s="9"/>
    </row>
    <row r="299" spans="13:13" x14ac:dyDescent="0.3">
      <c r="M299" s="9"/>
    </row>
    <row r="300" spans="13:13" x14ac:dyDescent="0.3">
      <c r="M300" s="9"/>
    </row>
    <row r="301" spans="13:13" x14ac:dyDescent="0.3">
      <c r="M301" s="9"/>
    </row>
    <row r="302" spans="13:13" x14ac:dyDescent="0.3">
      <c r="M302" s="9"/>
    </row>
    <row r="303" spans="13:13" x14ac:dyDescent="0.3">
      <c r="M303" s="9"/>
    </row>
    <row r="304" spans="13:13" x14ac:dyDescent="0.3">
      <c r="M304" s="9"/>
    </row>
    <row r="305" spans="13:13" x14ac:dyDescent="0.3">
      <c r="M305" s="9"/>
    </row>
    <row r="306" spans="13:13" x14ac:dyDescent="0.3">
      <c r="M306" s="9"/>
    </row>
    <row r="307" spans="13:13" x14ac:dyDescent="0.3">
      <c r="M307" s="9"/>
    </row>
    <row r="308" spans="13:13" x14ac:dyDescent="0.3">
      <c r="M308" s="9"/>
    </row>
    <row r="309" spans="13:13" x14ac:dyDescent="0.3">
      <c r="M309" s="9"/>
    </row>
    <row r="310" spans="13:13" x14ac:dyDescent="0.3">
      <c r="M310" s="9"/>
    </row>
    <row r="311" spans="13:13" x14ac:dyDescent="0.3">
      <c r="M311" s="9"/>
    </row>
    <row r="312" spans="13:13" x14ac:dyDescent="0.3">
      <c r="M312" s="9"/>
    </row>
    <row r="313" spans="13:13" x14ac:dyDescent="0.3">
      <c r="M313" s="9"/>
    </row>
    <row r="314" spans="13:13" x14ac:dyDescent="0.3">
      <c r="M314" s="9"/>
    </row>
    <row r="315" spans="13:13" x14ac:dyDescent="0.3">
      <c r="M315" s="9"/>
    </row>
    <row r="316" spans="13:13" x14ac:dyDescent="0.3">
      <c r="M316" s="9"/>
    </row>
    <row r="317" spans="13:13" x14ac:dyDescent="0.3">
      <c r="M317" s="9"/>
    </row>
    <row r="318" spans="13:13" x14ac:dyDescent="0.3">
      <c r="M318" s="9"/>
    </row>
    <row r="319" spans="13:13" x14ac:dyDescent="0.3">
      <c r="M319" s="9"/>
    </row>
    <row r="320" spans="13:13" x14ac:dyDescent="0.3">
      <c r="M320" s="9"/>
    </row>
    <row r="321" spans="13:13" x14ac:dyDescent="0.3">
      <c r="M321" s="9"/>
    </row>
    <row r="322" spans="13:13" x14ac:dyDescent="0.3">
      <c r="M322" s="9"/>
    </row>
    <row r="323" spans="13:13" x14ac:dyDescent="0.3">
      <c r="M323" s="9"/>
    </row>
    <row r="324" spans="13:13" x14ac:dyDescent="0.3">
      <c r="M324" s="9"/>
    </row>
    <row r="325" spans="13:13" x14ac:dyDescent="0.3">
      <c r="M325" s="9"/>
    </row>
    <row r="326" spans="13:13" x14ac:dyDescent="0.3">
      <c r="M326" s="9"/>
    </row>
    <row r="327" spans="13:13" x14ac:dyDescent="0.3">
      <c r="M327" s="9"/>
    </row>
    <row r="328" spans="13:13" x14ac:dyDescent="0.3">
      <c r="M328" s="9"/>
    </row>
    <row r="329" spans="13:13" x14ac:dyDescent="0.3">
      <c r="M329" s="9"/>
    </row>
    <row r="330" spans="13:13" x14ac:dyDescent="0.3">
      <c r="M330" s="9"/>
    </row>
    <row r="331" spans="13:13" x14ac:dyDescent="0.3">
      <c r="M331" s="9"/>
    </row>
    <row r="332" spans="13:13" x14ac:dyDescent="0.3">
      <c r="M332" s="9"/>
    </row>
    <row r="333" spans="13:13" x14ac:dyDescent="0.3">
      <c r="M333" s="9"/>
    </row>
    <row r="334" spans="13:13" x14ac:dyDescent="0.3">
      <c r="M334" s="9"/>
    </row>
    <row r="335" spans="13:13" x14ac:dyDescent="0.3">
      <c r="M335" s="9"/>
    </row>
    <row r="336" spans="13:13" x14ac:dyDescent="0.3">
      <c r="M336" s="9"/>
    </row>
    <row r="337" spans="13:13" x14ac:dyDescent="0.3">
      <c r="M337" s="9"/>
    </row>
    <row r="338" spans="13:13" x14ac:dyDescent="0.3">
      <c r="M338" s="9"/>
    </row>
    <row r="339" spans="13:13" x14ac:dyDescent="0.3">
      <c r="M339" s="9"/>
    </row>
    <row r="340" spans="13:13" x14ac:dyDescent="0.3">
      <c r="M340" s="9"/>
    </row>
    <row r="341" spans="13:13" x14ac:dyDescent="0.3">
      <c r="M341" s="9"/>
    </row>
    <row r="342" spans="13:13" x14ac:dyDescent="0.3">
      <c r="M342" s="9"/>
    </row>
    <row r="343" spans="13:13" x14ac:dyDescent="0.3">
      <c r="M343" s="9"/>
    </row>
    <row r="344" spans="13:13" x14ac:dyDescent="0.3">
      <c r="M344" s="9"/>
    </row>
    <row r="345" spans="13:13" x14ac:dyDescent="0.3">
      <c r="M345" s="9"/>
    </row>
    <row r="346" spans="13:13" x14ac:dyDescent="0.3">
      <c r="M346" s="9"/>
    </row>
    <row r="347" spans="13:13" x14ac:dyDescent="0.3">
      <c r="M347" s="9"/>
    </row>
    <row r="348" spans="13:13" x14ac:dyDescent="0.3">
      <c r="M348" s="9"/>
    </row>
    <row r="349" spans="13:13" x14ac:dyDescent="0.3">
      <c r="M349" s="9"/>
    </row>
    <row r="350" spans="13:13" x14ac:dyDescent="0.3">
      <c r="M350" s="9"/>
    </row>
    <row r="351" spans="13:13" x14ac:dyDescent="0.3">
      <c r="M351" s="9"/>
    </row>
    <row r="352" spans="13:13" x14ac:dyDescent="0.3">
      <c r="M352" s="9"/>
    </row>
    <row r="353" spans="13:13" x14ac:dyDescent="0.3">
      <c r="M353" s="9"/>
    </row>
    <row r="354" spans="13:13" x14ac:dyDescent="0.3">
      <c r="M354" s="9"/>
    </row>
    <row r="355" spans="13:13" x14ac:dyDescent="0.3">
      <c r="M355" s="9"/>
    </row>
    <row r="356" spans="13:13" x14ac:dyDescent="0.3">
      <c r="M356" s="9"/>
    </row>
    <row r="357" spans="13:13" x14ac:dyDescent="0.3">
      <c r="M357" s="9"/>
    </row>
    <row r="358" spans="13:13" x14ac:dyDescent="0.3">
      <c r="M358" s="9"/>
    </row>
    <row r="359" spans="13:13" x14ac:dyDescent="0.3">
      <c r="M359" s="9"/>
    </row>
    <row r="360" spans="13:13" x14ac:dyDescent="0.3">
      <c r="M360" s="9"/>
    </row>
    <row r="361" spans="13:13" x14ac:dyDescent="0.3">
      <c r="M361" s="9"/>
    </row>
    <row r="362" spans="13:13" x14ac:dyDescent="0.3">
      <c r="M362" s="9"/>
    </row>
    <row r="363" spans="13:13" x14ac:dyDescent="0.3">
      <c r="M363" s="9"/>
    </row>
    <row r="364" spans="13:13" x14ac:dyDescent="0.3">
      <c r="M364" s="9"/>
    </row>
    <row r="365" spans="13:13" x14ac:dyDescent="0.3">
      <c r="M365" s="9"/>
    </row>
    <row r="366" spans="13:13" x14ac:dyDescent="0.3">
      <c r="M366" s="9"/>
    </row>
    <row r="367" spans="13:13" x14ac:dyDescent="0.3">
      <c r="M367" s="9"/>
    </row>
    <row r="368" spans="13:13" x14ac:dyDescent="0.3">
      <c r="M368" s="9"/>
    </row>
    <row r="369" spans="13:13" x14ac:dyDescent="0.3">
      <c r="M369" s="9"/>
    </row>
    <row r="370" spans="13:13" x14ac:dyDescent="0.3">
      <c r="M370" s="9"/>
    </row>
    <row r="371" spans="13:13" x14ac:dyDescent="0.3">
      <c r="M371" s="9"/>
    </row>
    <row r="372" spans="13:13" x14ac:dyDescent="0.3">
      <c r="M372" s="9"/>
    </row>
    <row r="373" spans="13:13" x14ac:dyDescent="0.3">
      <c r="M373" s="9"/>
    </row>
    <row r="374" spans="13:13" x14ac:dyDescent="0.3">
      <c r="M374" s="9"/>
    </row>
    <row r="375" spans="13:13" x14ac:dyDescent="0.3">
      <c r="M375" s="9"/>
    </row>
    <row r="376" spans="13:13" x14ac:dyDescent="0.3">
      <c r="M376" s="9"/>
    </row>
    <row r="377" spans="13:13" x14ac:dyDescent="0.3">
      <c r="M377" s="9"/>
    </row>
    <row r="378" spans="13:13" x14ac:dyDescent="0.3">
      <c r="M378" s="9"/>
    </row>
    <row r="379" spans="13:13" x14ac:dyDescent="0.3">
      <c r="M379" s="9"/>
    </row>
    <row r="380" spans="13:13" x14ac:dyDescent="0.3">
      <c r="M380" s="9"/>
    </row>
    <row r="381" spans="13:13" x14ac:dyDescent="0.3">
      <c r="M381" s="9"/>
    </row>
    <row r="382" spans="13:13" x14ac:dyDescent="0.3">
      <c r="M382" s="9"/>
    </row>
    <row r="383" spans="13:13" x14ac:dyDescent="0.3">
      <c r="M383" s="9"/>
    </row>
    <row r="384" spans="13:13" x14ac:dyDescent="0.3">
      <c r="M384" s="9"/>
    </row>
    <row r="385" spans="13:13" x14ac:dyDescent="0.3">
      <c r="M385" s="9"/>
    </row>
    <row r="386" spans="13:13" x14ac:dyDescent="0.3">
      <c r="M386" s="9"/>
    </row>
    <row r="387" spans="13:13" x14ac:dyDescent="0.3">
      <c r="M387" s="9"/>
    </row>
    <row r="388" spans="13:13" x14ac:dyDescent="0.3">
      <c r="M388" s="9"/>
    </row>
    <row r="389" spans="13:13" x14ac:dyDescent="0.3">
      <c r="M389" s="9"/>
    </row>
    <row r="390" spans="13:13" x14ac:dyDescent="0.3">
      <c r="M390" s="9"/>
    </row>
    <row r="391" spans="13:13" x14ac:dyDescent="0.3">
      <c r="M391" s="9"/>
    </row>
    <row r="392" spans="13:13" x14ac:dyDescent="0.3">
      <c r="M392" s="9"/>
    </row>
    <row r="393" spans="13:13" x14ac:dyDescent="0.3">
      <c r="M393" s="9"/>
    </row>
    <row r="394" spans="13:13" x14ac:dyDescent="0.3">
      <c r="M394" s="9"/>
    </row>
    <row r="395" spans="13:13" x14ac:dyDescent="0.3">
      <c r="M395" s="9"/>
    </row>
    <row r="396" spans="13:13" x14ac:dyDescent="0.3">
      <c r="M396" s="9"/>
    </row>
    <row r="397" spans="13:13" x14ac:dyDescent="0.3">
      <c r="M397" s="9"/>
    </row>
    <row r="398" spans="13:13" x14ac:dyDescent="0.3">
      <c r="M398" s="9"/>
    </row>
    <row r="399" spans="13:13" x14ac:dyDescent="0.3">
      <c r="M399" s="9"/>
    </row>
    <row r="400" spans="13:13" x14ac:dyDescent="0.3">
      <c r="M400" s="9"/>
    </row>
    <row r="401" spans="13:13" x14ac:dyDescent="0.3">
      <c r="M401" s="9"/>
    </row>
    <row r="402" spans="13:13" x14ac:dyDescent="0.3">
      <c r="M402" s="9"/>
    </row>
    <row r="403" spans="13:13" x14ac:dyDescent="0.3">
      <c r="M403" s="9"/>
    </row>
    <row r="404" spans="13:13" x14ac:dyDescent="0.3">
      <c r="M404" s="9"/>
    </row>
    <row r="405" spans="13:13" x14ac:dyDescent="0.3">
      <c r="M405" s="9"/>
    </row>
    <row r="406" spans="13:13" x14ac:dyDescent="0.3">
      <c r="M406" s="9"/>
    </row>
    <row r="407" spans="13:13" x14ac:dyDescent="0.3">
      <c r="M407" s="9"/>
    </row>
    <row r="408" spans="13:13" x14ac:dyDescent="0.3">
      <c r="M408" s="9"/>
    </row>
    <row r="409" spans="13:13" x14ac:dyDescent="0.3">
      <c r="M409" s="9"/>
    </row>
    <row r="410" spans="13:13" x14ac:dyDescent="0.3">
      <c r="M410" s="9"/>
    </row>
    <row r="411" spans="13:13" x14ac:dyDescent="0.3">
      <c r="M411" s="9"/>
    </row>
    <row r="412" spans="13:13" x14ac:dyDescent="0.3">
      <c r="M412" s="9"/>
    </row>
    <row r="413" spans="13:13" x14ac:dyDescent="0.3">
      <c r="M413" s="9"/>
    </row>
    <row r="414" spans="13:13" x14ac:dyDescent="0.3">
      <c r="M414" s="9"/>
    </row>
    <row r="415" spans="13:13" x14ac:dyDescent="0.3">
      <c r="M415" s="9"/>
    </row>
    <row r="416" spans="13:13" x14ac:dyDescent="0.3">
      <c r="M416" s="9"/>
    </row>
    <row r="417" spans="13:13" x14ac:dyDescent="0.3">
      <c r="M417" s="9"/>
    </row>
    <row r="418" spans="13:13" x14ac:dyDescent="0.3">
      <c r="M418" s="9"/>
    </row>
    <row r="419" spans="13:13" x14ac:dyDescent="0.3">
      <c r="M419" s="9"/>
    </row>
    <row r="420" spans="13:13" x14ac:dyDescent="0.3">
      <c r="M420" s="9"/>
    </row>
    <row r="421" spans="13:13" x14ac:dyDescent="0.3">
      <c r="M421" s="9"/>
    </row>
    <row r="422" spans="13:13" x14ac:dyDescent="0.3">
      <c r="M422" s="9"/>
    </row>
    <row r="423" spans="13:13" x14ac:dyDescent="0.3">
      <c r="M423" s="9"/>
    </row>
    <row r="424" spans="13:13" x14ac:dyDescent="0.3">
      <c r="M424" s="9"/>
    </row>
    <row r="425" spans="13:13" x14ac:dyDescent="0.3">
      <c r="M425" s="9"/>
    </row>
    <row r="426" spans="13:13" x14ac:dyDescent="0.3">
      <c r="M426" s="9"/>
    </row>
    <row r="427" spans="13:13" x14ac:dyDescent="0.3">
      <c r="M427" s="9"/>
    </row>
    <row r="428" spans="13:13" x14ac:dyDescent="0.3">
      <c r="M428" s="9"/>
    </row>
    <row r="429" spans="13:13" x14ac:dyDescent="0.3">
      <c r="M429" s="9"/>
    </row>
    <row r="430" spans="13:13" x14ac:dyDescent="0.3">
      <c r="M430" s="9"/>
    </row>
    <row r="431" spans="13:13" x14ac:dyDescent="0.3">
      <c r="M431" s="9"/>
    </row>
    <row r="432" spans="13:13" x14ac:dyDescent="0.3">
      <c r="M432" s="9"/>
    </row>
    <row r="433" spans="13:13" x14ac:dyDescent="0.3">
      <c r="M433" s="9"/>
    </row>
    <row r="434" spans="13:13" x14ac:dyDescent="0.3">
      <c r="M434" s="9"/>
    </row>
    <row r="435" spans="13:13" x14ac:dyDescent="0.3">
      <c r="M435" s="9"/>
    </row>
    <row r="436" spans="13:13" x14ac:dyDescent="0.3">
      <c r="M436" s="9"/>
    </row>
    <row r="437" spans="13:13" x14ac:dyDescent="0.3">
      <c r="M437" s="9"/>
    </row>
    <row r="438" spans="13:13" x14ac:dyDescent="0.3">
      <c r="M438" s="9"/>
    </row>
    <row r="439" spans="13:13" x14ac:dyDescent="0.3">
      <c r="M439" s="9"/>
    </row>
    <row r="440" spans="13:13" x14ac:dyDescent="0.3">
      <c r="M440" s="9"/>
    </row>
    <row r="441" spans="13:13" x14ac:dyDescent="0.3">
      <c r="M441" s="9"/>
    </row>
    <row r="442" spans="13:13" x14ac:dyDescent="0.3">
      <c r="M442" s="9"/>
    </row>
    <row r="443" spans="13:13" x14ac:dyDescent="0.3">
      <c r="M443" s="9"/>
    </row>
    <row r="444" spans="13:13" x14ac:dyDescent="0.3">
      <c r="M444" s="9"/>
    </row>
    <row r="445" spans="13:13" x14ac:dyDescent="0.3">
      <c r="M445" s="9"/>
    </row>
    <row r="446" spans="13:13" x14ac:dyDescent="0.3">
      <c r="M446" s="9"/>
    </row>
    <row r="447" spans="13:13" x14ac:dyDescent="0.3">
      <c r="M447" s="9"/>
    </row>
    <row r="448" spans="13:13" x14ac:dyDescent="0.3">
      <c r="M448" s="9"/>
    </row>
    <row r="449" spans="13:13" x14ac:dyDescent="0.3">
      <c r="M449" s="9"/>
    </row>
    <row r="450" spans="13:13" x14ac:dyDescent="0.3">
      <c r="M450" s="9"/>
    </row>
    <row r="451" spans="13:13" x14ac:dyDescent="0.3">
      <c r="M451" s="9"/>
    </row>
    <row r="452" spans="13:13" x14ac:dyDescent="0.3">
      <c r="M452" s="9"/>
    </row>
    <row r="453" spans="13:13" x14ac:dyDescent="0.3">
      <c r="M453" s="9"/>
    </row>
    <row r="454" spans="13:13" x14ac:dyDescent="0.3">
      <c r="M454" s="9"/>
    </row>
    <row r="455" spans="13:13" x14ac:dyDescent="0.3">
      <c r="M455" s="9"/>
    </row>
    <row r="456" spans="13:13" x14ac:dyDescent="0.3">
      <c r="M456" s="9"/>
    </row>
    <row r="457" spans="13:13" x14ac:dyDescent="0.3">
      <c r="M457" s="9"/>
    </row>
    <row r="458" spans="13:13" x14ac:dyDescent="0.3">
      <c r="M458" s="9"/>
    </row>
    <row r="459" spans="13:13" x14ac:dyDescent="0.3">
      <c r="M459" s="9"/>
    </row>
    <row r="460" spans="13:13" x14ac:dyDescent="0.3">
      <c r="M460" s="9"/>
    </row>
    <row r="461" spans="13:13" x14ac:dyDescent="0.3">
      <c r="M461" s="9"/>
    </row>
    <row r="462" spans="13:13" x14ac:dyDescent="0.3">
      <c r="M462" s="9"/>
    </row>
    <row r="463" spans="13:13" x14ac:dyDescent="0.3">
      <c r="M463" s="9"/>
    </row>
    <row r="464" spans="13:13" x14ac:dyDescent="0.3">
      <c r="M464" s="9"/>
    </row>
    <row r="465" spans="13:13" x14ac:dyDescent="0.3">
      <c r="M465" s="9"/>
    </row>
    <row r="466" spans="13:13" x14ac:dyDescent="0.3">
      <c r="M466" s="9"/>
    </row>
    <row r="467" spans="13:13" x14ac:dyDescent="0.3">
      <c r="M467" s="9"/>
    </row>
    <row r="468" spans="13:13" x14ac:dyDescent="0.3">
      <c r="M468" s="9"/>
    </row>
    <row r="469" spans="13:13" x14ac:dyDescent="0.3">
      <c r="M469" s="9"/>
    </row>
    <row r="470" spans="13:13" x14ac:dyDescent="0.3">
      <c r="M470" s="9"/>
    </row>
    <row r="471" spans="13:13" x14ac:dyDescent="0.3">
      <c r="M471" s="9"/>
    </row>
    <row r="472" spans="13:13" x14ac:dyDescent="0.3">
      <c r="M472" s="9"/>
    </row>
    <row r="473" spans="13:13" x14ac:dyDescent="0.3">
      <c r="M473" s="9"/>
    </row>
    <row r="474" spans="13:13" x14ac:dyDescent="0.3">
      <c r="M474" s="9"/>
    </row>
    <row r="475" spans="13:13" x14ac:dyDescent="0.3">
      <c r="M475" s="9"/>
    </row>
    <row r="476" spans="13:13" x14ac:dyDescent="0.3">
      <c r="M476" s="9"/>
    </row>
    <row r="477" spans="13:13" x14ac:dyDescent="0.3">
      <c r="M477" s="9"/>
    </row>
    <row r="478" spans="13:13" x14ac:dyDescent="0.3">
      <c r="M478" s="9"/>
    </row>
    <row r="479" spans="13:13" x14ac:dyDescent="0.3">
      <c r="M479" s="9"/>
    </row>
    <row r="480" spans="13:13" x14ac:dyDescent="0.3">
      <c r="M480" s="9"/>
    </row>
    <row r="481" spans="13:13" x14ac:dyDescent="0.3">
      <c r="M481" s="9"/>
    </row>
    <row r="482" spans="13:13" x14ac:dyDescent="0.3">
      <c r="M482" s="9"/>
    </row>
    <row r="483" spans="13:13" x14ac:dyDescent="0.3">
      <c r="M483" s="9"/>
    </row>
    <row r="484" spans="13:13" x14ac:dyDescent="0.3">
      <c r="M484" s="9"/>
    </row>
    <row r="485" spans="13:13" x14ac:dyDescent="0.3">
      <c r="M485" s="9"/>
    </row>
    <row r="486" spans="13:13" x14ac:dyDescent="0.3">
      <c r="M486" s="9"/>
    </row>
    <row r="487" spans="13:13" x14ac:dyDescent="0.3">
      <c r="M487" s="9"/>
    </row>
    <row r="488" spans="13:13" x14ac:dyDescent="0.3">
      <c r="M488" s="9"/>
    </row>
    <row r="489" spans="13:13" x14ac:dyDescent="0.3">
      <c r="M489" s="9"/>
    </row>
    <row r="490" spans="13:13" x14ac:dyDescent="0.3">
      <c r="M490" s="9"/>
    </row>
    <row r="491" spans="13:13" x14ac:dyDescent="0.3">
      <c r="M491" s="9"/>
    </row>
    <row r="492" spans="13:13" x14ac:dyDescent="0.3">
      <c r="M492" s="9"/>
    </row>
    <row r="493" spans="13:13" x14ac:dyDescent="0.3">
      <c r="M493" s="9"/>
    </row>
    <row r="494" spans="13:13" x14ac:dyDescent="0.3">
      <c r="M494" s="9"/>
    </row>
    <row r="495" spans="13:13" x14ac:dyDescent="0.3">
      <c r="M495" s="9"/>
    </row>
    <row r="496" spans="13:13" x14ac:dyDescent="0.3">
      <c r="M496" s="9"/>
    </row>
    <row r="497" spans="13:13" x14ac:dyDescent="0.3">
      <c r="M497" s="9"/>
    </row>
    <row r="498" spans="13:13" x14ac:dyDescent="0.3">
      <c r="M498" s="9"/>
    </row>
    <row r="499" spans="13:13" x14ac:dyDescent="0.3">
      <c r="M499" s="9"/>
    </row>
    <row r="500" spans="13:13" x14ac:dyDescent="0.3">
      <c r="M500" s="9"/>
    </row>
    <row r="501" spans="13:13" x14ac:dyDescent="0.3">
      <c r="M501" s="9"/>
    </row>
    <row r="502" spans="13:13" x14ac:dyDescent="0.3">
      <c r="M502" s="9"/>
    </row>
    <row r="517" spans="1:2" x14ac:dyDescent="0.3">
      <c r="A517" s="59"/>
      <c r="B517" s="60"/>
    </row>
    <row r="1002" spans="1:2" x14ac:dyDescent="0.3">
      <c r="A1002" s="59"/>
      <c r="B1002" s="60"/>
    </row>
  </sheetData>
  <mergeCells count="4">
    <mergeCell ref="E2:E7"/>
    <mergeCell ref="E9:E25"/>
    <mergeCell ref="E26:E29"/>
    <mergeCell ref="E32:E33"/>
  </mergeCells>
  <dataValidations count="2">
    <dataValidation type="list" allowBlank="1" showInputMessage="1" showErrorMessage="1" sqref="F190 C191:C1002 C2:C189">
      <formula1>Classification5</formula1>
    </dataValidation>
    <dataValidation type="list" allowBlank="1" showInputMessage="1" showErrorMessage="1" sqref="N2:N502">
      <formula1>Classification2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4:AG41"/>
  <sheetViews>
    <sheetView topLeftCell="N5" zoomScale="90" zoomScaleNormal="90" workbookViewId="0">
      <selection activeCell="P17" sqref="P17"/>
    </sheetView>
  </sheetViews>
  <sheetFormatPr baseColWidth="10" defaultColWidth="11.44140625" defaultRowHeight="14.4" x14ac:dyDescent="0.3"/>
  <cols>
    <col min="1" max="1" width="11.88671875" style="2" customWidth="1"/>
    <col min="2" max="2" width="7.5546875" customWidth="1"/>
    <col min="3" max="3" width="8" customWidth="1"/>
    <col min="4" max="4" width="6.88671875" customWidth="1"/>
    <col min="5" max="5" width="11.109375" customWidth="1"/>
    <col min="6" max="6" width="7.21875" customWidth="1"/>
    <col min="7" max="7" width="10.109375" customWidth="1"/>
    <col min="9" max="9" width="10.21875" customWidth="1"/>
    <col min="10" max="10" width="10.21875" style="9" customWidth="1"/>
    <col min="11" max="11" width="11" style="10" customWidth="1"/>
    <col min="12" max="12" width="9.44140625" style="10" customWidth="1"/>
    <col min="13" max="13" width="8.6640625" style="10" customWidth="1"/>
    <col min="14" max="14" width="9.109375" style="10" customWidth="1"/>
    <col min="15" max="15" width="11.44140625" style="10"/>
    <col min="16" max="16" width="9.109375" style="10" customWidth="1"/>
    <col min="17" max="17" width="11.44140625" style="10"/>
    <col min="24" max="24" width="13.33203125" customWidth="1"/>
  </cols>
  <sheetData>
    <row r="4" spans="1:33" ht="15" thickBot="1" x14ac:dyDescent="0.35"/>
    <row r="5" spans="1:33" ht="15" thickTop="1" x14ac:dyDescent="0.3">
      <c r="A5" s="9"/>
      <c r="B5" s="113">
        <v>1</v>
      </c>
      <c r="C5" s="113"/>
      <c r="D5" s="113"/>
      <c r="E5" s="113"/>
      <c r="F5" s="113"/>
      <c r="G5" s="113"/>
      <c r="H5" s="78">
        <v>2</v>
      </c>
      <c r="I5" s="114">
        <v>3</v>
      </c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115"/>
      <c r="Y5" s="115"/>
      <c r="Z5" s="116">
        <v>4</v>
      </c>
      <c r="AA5" s="117"/>
      <c r="AB5" s="117"/>
      <c r="AC5" s="118"/>
      <c r="AD5" s="92">
        <v>5</v>
      </c>
      <c r="AE5" s="94">
        <v>6</v>
      </c>
      <c r="AF5" s="111">
        <v>7</v>
      </c>
      <c r="AG5" s="112"/>
    </row>
    <row r="6" spans="1:33" s="76" customFormat="1" ht="57" customHeight="1" thickBot="1" x14ac:dyDescent="0.35">
      <c r="A6" s="77" t="s">
        <v>0</v>
      </c>
      <c r="B6" s="80" t="s">
        <v>9</v>
      </c>
      <c r="C6" s="81" t="s">
        <v>10</v>
      </c>
      <c r="D6" s="82" t="s">
        <v>11</v>
      </c>
      <c r="E6" s="82" t="s">
        <v>12</v>
      </c>
      <c r="F6" s="82" t="s">
        <v>13</v>
      </c>
      <c r="G6" s="83" t="s">
        <v>14</v>
      </c>
      <c r="H6" s="79" t="s">
        <v>15</v>
      </c>
      <c r="I6" s="84" t="s">
        <v>16</v>
      </c>
      <c r="J6" s="85" t="s">
        <v>17</v>
      </c>
      <c r="K6" s="86" t="s">
        <v>18</v>
      </c>
      <c r="L6" s="86" t="s">
        <v>19</v>
      </c>
      <c r="M6" s="86" t="s">
        <v>20</v>
      </c>
      <c r="N6" s="86" t="s">
        <v>21</v>
      </c>
      <c r="O6" s="86" t="s">
        <v>22</v>
      </c>
      <c r="P6" s="86" t="s">
        <v>23</v>
      </c>
      <c r="Q6" s="86" t="s">
        <v>24</v>
      </c>
      <c r="R6" s="86" t="s">
        <v>25</v>
      </c>
      <c r="S6" s="86" t="s">
        <v>26</v>
      </c>
      <c r="T6" s="86" t="s">
        <v>27</v>
      </c>
      <c r="U6" s="87" t="s">
        <v>28</v>
      </c>
      <c r="V6" s="86" t="s">
        <v>29</v>
      </c>
      <c r="W6" s="86" t="s">
        <v>30</v>
      </c>
      <c r="X6" s="86" t="s">
        <v>31</v>
      </c>
      <c r="Y6" s="88" t="s">
        <v>32</v>
      </c>
      <c r="Z6" s="89" t="s">
        <v>33</v>
      </c>
      <c r="AA6" s="90" t="s">
        <v>34</v>
      </c>
      <c r="AB6" s="90" t="s">
        <v>35</v>
      </c>
      <c r="AC6" s="91" t="s">
        <v>36</v>
      </c>
      <c r="AD6" s="93" t="s">
        <v>37</v>
      </c>
      <c r="AE6" s="95" t="s">
        <v>38</v>
      </c>
      <c r="AF6" s="96" t="s">
        <v>39</v>
      </c>
      <c r="AG6" s="97" t="s">
        <v>40</v>
      </c>
    </row>
    <row r="7" spans="1:33" ht="15" customHeight="1" thickTop="1" x14ac:dyDescent="0.3">
      <c r="A7" s="72">
        <v>44228</v>
      </c>
      <c r="B7" s="99">
        <f>IFERROR(COUNTIFS(jour!$A$2:$A$939,$A7,jour!$C$2:$C$939,B$6)/COUNTIF(jour!$A$2:$A$939,$A7),0)</f>
        <v>0</v>
      </c>
      <c r="C7" s="99">
        <f>IFERROR(COUNTIFS(jour!$A$2:$A$939,$A7,jour!$C$2:$C$939,C$6)/COUNTIF(jour!$A$2:$A$939,$A7),0)</f>
        <v>0</v>
      </c>
      <c r="D7" s="99">
        <f>IFERROR(COUNTIFS(jour!$A$2:$A$939,$A7,jour!$C$2:$C$939,D$6)/COUNTIF(jour!$A$2:$A$939,$A7),0)</f>
        <v>0</v>
      </c>
      <c r="E7" s="99">
        <f>IFERROR(COUNTIFS(jour!$A$2:$A$939,$A7,jour!$C$2:$C$939,E$6)/COUNTIF(jour!$A$2:$A$939,$A7),0)</f>
        <v>0</v>
      </c>
      <c r="F7" s="99">
        <f>IFERROR(COUNTIFS(jour!$A$2:$A$939,$A7,jour!$C$2:$C$939,F$6)/COUNTIF(jour!$A$2:$A$939,$A7),0)</f>
        <v>0</v>
      </c>
      <c r="G7" s="99">
        <f>IFERROR(COUNTIFS(jour!$A$2:$A$939,$A7,jour!$C$2:$C$939,G$6)/COUNTIF(jour!$A$2:$A$939,$A7),0)</f>
        <v>0</v>
      </c>
      <c r="H7" s="101">
        <f>IFERROR(COUNTIFS(jour!$A$2:$A$939,$A7,jour!$C$2:$C$939,H$6)/COUNTIF(jour!$A$2:$A$939,$A7),0)</f>
        <v>0</v>
      </c>
      <c r="I7" s="102">
        <f>IFERROR(COUNTIFS(jour!$A$2:$A$939,$A7,jour!$C$2:$C$939,I$6)/COUNTIF(jour!$A$2:$A$939,$A7),0)</f>
        <v>0</v>
      </c>
      <c r="J7" s="102">
        <f>IFERROR(COUNTIFS(jour!$A$2:$A$939,$A7,jour!$C$2:$C$939,J$6)/COUNTIF(jour!$A$2:$A$939,$A7),0)</f>
        <v>0</v>
      </c>
      <c r="K7" s="102">
        <f>IFERROR(COUNTIFS(jour!$A$2:$A$939,$A7,jour!$C$2:$C$939,K$6)/COUNTIF(jour!$A$2:$A$939,$A7),0)</f>
        <v>0</v>
      </c>
      <c r="L7" s="102">
        <f>IFERROR(COUNTIFS(jour!$A$2:$A$939,$A7,jour!$C$2:$C$939,L$6)/COUNTIF(jour!$A$2:$A$939,$A7),0)</f>
        <v>0</v>
      </c>
      <c r="M7" s="102">
        <f>IFERROR(COUNTIFS(jour!$A$2:$A$939,$A7,jour!$C$2:$C$939,M$6)/COUNTIF(jour!$A$2:$A$939,$A7),0)</f>
        <v>0</v>
      </c>
      <c r="N7" s="102">
        <f>IFERROR(COUNTIFS(jour!$A$2:$A$939,$A7,jour!$C$2:$C$939,N$6)/COUNTIF(jour!$A$2:$A$939,$A7),0)</f>
        <v>0</v>
      </c>
      <c r="O7" s="102">
        <f>IFERROR(COUNTIFS(jour!$A$2:$A$939,$A7,jour!$C$2:$C$939,O$6)/COUNTIF(jour!$A$2:$A$939,$A7),0)</f>
        <v>0</v>
      </c>
      <c r="P7" s="102">
        <f>IFERROR(COUNTIFS(jour!$A$2:$A$939,$A7,jour!$C$2:$C$939,P$6)/COUNTIF(jour!$A$2:$A$939,$A7),0)</f>
        <v>0</v>
      </c>
      <c r="Q7" s="102">
        <f>IFERROR(COUNTIFS(jour!$A$2:$A$939,$A7,jour!$C$2:$C$939,Q$6)/COUNTIF(jour!$A$2:$A$939,$A7),0)</f>
        <v>0</v>
      </c>
      <c r="R7" s="102">
        <f>IFERROR(COUNTIFS(jour!$A$2:$A$939,$A7,jour!$C$2:$C$939,R$6)/COUNTIF(jour!$A$2:$A$939,$A7),0)</f>
        <v>0</v>
      </c>
      <c r="S7" s="102">
        <f>IFERROR(COUNTIFS(jour!$A$2:$A$939,$A7,jour!$C$2:$C$939,S$6)/COUNTIF(jour!$A$2:$A$939,$A7),0)</f>
        <v>0</v>
      </c>
      <c r="T7" s="102">
        <f>IFERROR(COUNTIFS(jour!$A$2:$A$939,$A7,jour!$C$2:$C$939,T$6)/COUNTIF(jour!$A$2:$A$939,$A7),0)</f>
        <v>0</v>
      </c>
      <c r="U7" s="102">
        <f>IFERROR(COUNTIFS(jour!$A$2:$A$939,$A7,jour!$C$2:$C$939,U$6)/COUNTIF(jour!$A$2:$A$939,$A7),0)</f>
        <v>0</v>
      </c>
      <c r="V7" s="102">
        <f>IFERROR(COUNTIFS(jour!$A$2:$A$939,$A7,jour!$C$2:$C$939,V$6)/COUNTIF(jour!$A$2:$A$939,$A7),0)</f>
        <v>0</v>
      </c>
      <c r="W7" s="102">
        <f>IFERROR(COUNTIFS(jour!$A$2:$A$939,$A7,jour!$C$2:$C$939,W$6)/COUNTIF(jour!$A$2:$A$939,$A7),0)</f>
        <v>0</v>
      </c>
      <c r="X7" s="102">
        <f>IFERROR(COUNTIFS(jour!$A$2:$A$939,$A7,jour!$C$2:$C$939,X$6)/COUNTIF(jour!$A$2:$A$939,$A7),0)</f>
        <v>0</v>
      </c>
      <c r="Y7" s="102">
        <f>IFERROR(COUNTIFS(jour!$A$2:$A$939,$A7,jour!$C$2:$C$939,Y$6)/COUNTIF(jour!$A$2:$A$939,$A7),0)</f>
        <v>0</v>
      </c>
      <c r="Z7" s="100">
        <f>IFERROR(COUNTIFS(jour!$A$2:$A$939,$A7,jour!$C$2:$C$939,Z$6)/COUNTIF(jour!$A$2:$A$939,$A7),0)</f>
        <v>0</v>
      </c>
      <c r="AA7" s="100">
        <f>IFERROR(COUNTIFS(jour!$A$2:$A$939,$A7,jour!$C$2:$C$939,AA$6)/COUNTIF(jour!$A$2:$A$939,$A7),0)</f>
        <v>0</v>
      </c>
      <c r="AB7" s="100">
        <f>IFERROR(COUNTIFS(jour!$A$2:$A$939,$A7,jour!$C$2:$C$939,AB$6)/COUNTIF(jour!$A$2:$A$939,$A7),0)</f>
        <v>0</v>
      </c>
      <c r="AC7" s="100">
        <f>IFERROR(COUNTIFS(jour!$A$2:$A$939,$A7,jour!$C$2:$C$939,AC$6)/COUNTIF(jour!$A$2:$A$939,$A7),0)</f>
        <v>0</v>
      </c>
      <c r="AD7" s="104">
        <f>IFERROR(COUNTIFS(jour!$A$2:$A$939,$A7,jour!$C$2:$C$939,AD$6)/COUNTIF(jour!$A$2:$A$939,$A7),0)</f>
        <v>0</v>
      </c>
      <c r="AE7" s="103">
        <f>IFERROR(COUNTIFS(jour!$A$2:$A$939,$A7,jour!$C$2:$C$939,AE$6)/COUNTIF(jour!$A$2:$A$939,$A7),0)</f>
        <v>0</v>
      </c>
      <c r="AF7" s="105"/>
      <c r="AG7" s="105"/>
    </row>
    <row r="8" spans="1:33" ht="15.6" x14ac:dyDescent="0.3">
      <c r="A8" s="72">
        <f>A7+1</f>
        <v>44229</v>
      </c>
      <c r="B8" s="99">
        <f>IFERROR(COUNTIFS(jour!$A$2:$A$939,$A8,jour!$C$2:$C$939,B$6)/COUNTIF(jour!$A$2:$A$939,$A8),0)</f>
        <v>0</v>
      </c>
      <c r="C8" s="99">
        <f>IFERROR(COUNTIFS(jour!$A$2:$A$939,$A8,jour!$C$2:$C$939,C$6)/COUNTIF(jour!$A$2:$A$939,$A8),0)</f>
        <v>0</v>
      </c>
      <c r="D8" s="99">
        <f>IFERROR(COUNTIFS(jour!$A$2:$A$939,$A8,jour!$C$2:$C$939,D$6)/COUNTIF(jour!$A$2:$A$939,$A8),0)</f>
        <v>0</v>
      </c>
      <c r="E8" s="99">
        <f>IFERROR(COUNTIFS(jour!$A$2:$A$939,$A8,jour!$C$2:$C$939,E$6)/COUNTIF(jour!$A$2:$A$939,$A8),0)</f>
        <v>0</v>
      </c>
      <c r="F8" s="99">
        <f>IFERROR(COUNTIFS(jour!$A$2:$A$939,$A8,jour!$C$2:$C$939,F$6)/COUNTIF(jour!$A$2:$A$939,$A8),0)</f>
        <v>0</v>
      </c>
      <c r="G8" s="99">
        <f>IFERROR(COUNTIFS(jour!$A$2:$A$939,$A8,jour!$C$2:$C$939,G$6)/COUNTIF(jour!$A$2:$A$939,$A8),0)</f>
        <v>0</v>
      </c>
      <c r="H8" s="101">
        <f>IFERROR(COUNTIFS(jour!$A$2:$A$939,$A8,jour!$C$2:$C$939,H$6)/COUNTIF(jour!$A$2:$A$939,$A8),0)</f>
        <v>0</v>
      </c>
      <c r="I8" s="102">
        <f>IFERROR(COUNTIFS(jour!$A$2:$A$939,$A8,jour!$C$2:$C$939,I$6)/COUNTIF(jour!$A$2:$A$939,$A8),0)</f>
        <v>0</v>
      </c>
      <c r="J8" s="102">
        <f>IFERROR(COUNTIFS(jour!$A$2:$A$939,$A8,jour!$C$2:$C$939,J$6)/COUNTIF(jour!$A$2:$A$939,$A8),0)</f>
        <v>0</v>
      </c>
      <c r="K8" s="102">
        <f>IFERROR(COUNTIFS(jour!$A$2:$A$939,$A8,jour!$C$2:$C$939,K$6)/COUNTIF(jour!$A$2:$A$939,$A8),0)</f>
        <v>0</v>
      </c>
      <c r="L8" s="102">
        <f>IFERROR(COUNTIFS(jour!$A$2:$A$939,$A8,jour!$C$2:$C$939,L$6)/COUNTIF(jour!$A$2:$A$939,$A8),0)</f>
        <v>0</v>
      </c>
      <c r="M8" s="102">
        <f>IFERROR(COUNTIFS(jour!$A$2:$A$939,$A8,jour!$C$2:$C$939,M$6)/COUNTIF(jour!$A$2:$A$939,$A8),0)</f>
        <v>0</v>
      </c>
      <c r="N8" s="102">
        <f>IFERROR(COUNTIFS(jour!$A$2:$A$939,$A8,jour!$C$2:$C$939,N$6)/COUNTIF(jour!$A$2:$A$939,$A8),0)</f>
        <v>0</v>
      </c>
      <c r="O8" s="102">
        <f>IFERROR(COUNTIFS(jour!$A$2:$A$939,$A8,jour!$C$2:$C$939,O$6)/COUNTIF(jour!$A$2:$A$939,$A8),0)</f>
        <v>0</v>
      </c>
      <c r="P8" s="102">
        <f>IFERROR(COUNTIFS(jour!$A$2:$A$939,$A8,jour!$C$2:$C$939,P$6)/COUNTIF(jour!$A$2:$A$939,$A8),0)</f>
        <v>0</v>
      </c>
      <c r="Q8" s="102">
        <f>IFERROR(COUNTIFS(jour!$A$2:$A$939,$A8,jour!$C$2:$C$939,Q$6)/COUNTIF(jour!$A$2:$A$939,$A8),0)</f>
        <v>0</v>
      </c>
      <c r="R8" s="102">
        <f>IFERROR(COUNTIFS(jour!$A$2:$A$939,$A8,jour!$C$2:$C$939,R$6)/COUNTIF(jour!$A$2:$A$939,$A8),0)</f>
        <v>0</v>
      </c>
      <c r="S8" s="102">
        <f>IFERROR(COUNTIFS(jour!$A$2:$A$939,$A8,jour!$C$2:$C$939,S$6)/COUNTIF(jour!$A$2:$A$939,$A8),0)</f>
        <v>0</v>
      </c>
      <c r="T8" s="102">
        <f>IFERROR(COUNTIFS(jour!$A$2:$A$939,$A8,jour!$C$2:$C$939,T$6)/COUNTIF(jour!$A$2:$A$939,$A8),0)</f>
        <v>0</v>
      </c>
      <c r="U8" s="102">
        <f>IFERROR(COUNTIFS(jour!$A$2:$A$939,$A8,jour!$C$2:$C$939,U$6)/COUNTIF(jour!$A$2:$A$939,$A8),0)</f>
        <v>0</v>
      </c>
      <c r="V8" s="102">
        <f>IFERROR(COUNTIFS(jour!$A$2:$A$939,$A8,jour!$C$2:$C$939,V$6)/COUNTIF(jour!$A$2:$A$939,$A8),0)</f>
        <v>0</v>
      </c>
      <c r="W8" s="102">
        <f>IFERROR(COUNTIFS(jour!$A$2:$A$939,$A8,jour!$C$2:$C$939,W$6)/COUNTIF(jour!$A$2:$A$939,$A8),0)</f>
        <v>0</v>
      </c>
      <c r="X8" s="102">
        <f>IFERROR(COUNTIFS(jour!$A$2:$A$939,$A8,jour!$C$2:$C$939,X$6)/COUNTIF(jour!$A$2:$A$939,$A8),0)</f>
        <v>0</v>
      </c>
      <c r="Y8" s="102">
        <f>IFERROR(COUNTIFS(jour!$A$2:$A$939,$A8,jour!$C$2:$C$939,Y$6)/COUNTIF(jour!$A$2:$A$939,$A8),0)</f>
        <v>0</v>
      </c>
      <c r="Z8" s="100">
        <f>IFERROR(COUNTIFS(jour!$A$2:$A$939,$A8,jour!$C$2:$C$939,Z$6)/COUNTIF(jour!$A$2:$A$939,$A8),0)</f>
        <v>0</v>
      </c>
      <c r="AA8" s="100">
        <f>IFERROR(COUNTIFS(jour!$A$2:$A$939,$A8,jour!$C$2:$C$939,AA$6)/COUNTIF(jour!$A$2:$A$939,$A8),0)</f>
        <v>0</v>
      </c>
      <c r="AB8" s="100">
        <f>IFERROR(COUNTIFS(jour!$A$2:$A$939,$A8,jour!$C$2:$C$939,AB$6)/COUNTIF(jour!$A$2:$A$939,$A8),0)</f>
        <v>0</v>
      </c>
      <c r="AC8" s="100">
        <f>IFERROR(COUNTIFS(jour!$A$2:$A$939,$A8,jour!$C$2:$C$939,AC$6)/COUNTIF(jour!$A$2:$A$939,$A8),0)</f>
        <v>0</v>
      </c>
      <c r="AD8" s="104">
        <f>IFERROR(COUNTIFS(jour!$A$2:$A$939,$A8,jour!$C$2:$C$939,AD$6)/COUNTIF(jour!$A$2:$A$939,$A8),0)</f>
        <v>0</v>
      </c>
      <c r="AE8" s="103">
        <f>IFERROR(COUNTIFS(jour!$A$2:$A$939,$A8,jour!$C$2:$C$939,AE$6)/COUNTIF(jour!$A$2:$A$939,$A8),0)</f>
        <v>0</v>
      </c>
      <c r="AF8" s="105"/>
      <c r="AG8" s="105"/>
    </row>
    <row r="9" spans="1:33" ht="15.6" x14ac:dyDescent="0.3">
      <c r="A9" s="72">
        <f t="shared" ref="A9:A34" si="0">A8+1</f>
        <v>44230</v>
      </c>
      <c r="B9" s="99">
        <f>IFERROR(COUNTIFS(jour!$A$2:$A$939,$A9,jour!$C$2:$C$939,B$6)/COUNTIF(jour!$A$2:$A$939,$A9),0)</f>
        <v>0</v>
      </c>
      <c r="C9" s="99">
        <f>IFERROR(COUNTIFS(jour!$A$2:$A$939,$A9,jour!$C$2:$C$939,C$6)/COUNTIF(jour!$A$2:$A$939,$A9),0)</f>
        <v>0</v>
      </c>
      <c r="D9" s="99">
        <f>IFERROR(COUNTIFS(jour!$A$2:$A$939,$A9,jour!$C$2:$C$939,D$6)/COUNTIF(jour!$A$2:$A$939,$A9),0)</f>
        <v>0</v>
      </c>
      <c r="E9" s="99">
        <f>IFERROR(COUNTIFS(jour!$A$2:$A$939,$A9,jour!$C$2:$C$939,E$6)/COUNTIF(jour!$A$2:$A$939,$A9),0)</f>
        <v>0</v>
      </c>
      <c r="F9" s="99">
        <f>IFERROR(COUNTIFS(jour!$A$2:$A$939,$A9,jour!$C$2:$C$939,F$6)/COUNTIF(jour!$A$2:$A$939,$A9),0)</f>
        <v>0</v>
      </c>
      <c r="G9" s="99">
        <f>IFERROR(COUNTIFS(jour!$A$2:$A$939,$A9,jour!$C$2:$C$939,G$6)/COUNTIF(jour!$A$2:$A$939,$A9),0)</f>
        <v>0</v>
      </c>
      <c r="H9" s="101">
        <f>IFERROR(COUNTIFS(jour!$A$2:$A$939,$A9,jour!$C$2:$C$939,H$6)/COUNTIF(jour!$A$2:$A$939,$A9),0)</f>
        <v>0</v>
      </c>
      <c r="I9" s="102">
        <f>IFERROR(COUNTIFS(jour!$A$2:$A$939,$A9,jour!$C$2:$C$939,I$6)/COUNTIF(jour!$A$2:$A$939,$A9),0)</f>
        <v>0</v>
      </c>
      <c r="J9" s="102">
        <f>IFERROR(COUNTIFS(jour!$A$2:$A$939,$A9,jour!$C$2:$C$939,J$6)/COUNTIF(jour!$A$2:$A$939,$A9),0)</f>
        <v>0</v>
      </c>
      <c r="K9" s="102">
        <f>IFERROR(COUNTIFS(jour!$A$2:$A$939,$A9,jour!$C$2:$C$939,K$6)/COUNTIF(jour!$A$2:$A$939,$A9),0)</f>
        <v>0</v>
      </c>
      <c r="L9" s="102">
        <f>IFERROR(COUNTIFS(jour!$A$2:$A$939,$A9,jour!$C$2:$C$939,L$6)/COUNTIF(jour!$A$2:$A$939,$A9),0)</f>
        <v>0</v>
      </c>
      <c r="M9" s="102">
        <f>IFERROR(COUNTIFS(jour!$A$2:$A$939,$A9,jour!$C$2:$C$939,M$6)/COUNTIF(jour!$A$2:$A$939,$A9),0)</f>
        <v>0</v>
      </c>
      <c r="N9" s="102">
        <f>IFERROR(COUNTIFS(jour!$A$2:$A$939,$A9,jour!$C$2:$C$939,N$6)/COUNTIF(jour!$A$2:$A$939,$A9),0)</f>
        <v>0</v>
      </c>
      <c r="O9" s="102">
        <f>IFERROR(COUNTIFS(jour!$A$2:$A$939,$A9,jour!$C$2:$C$939,O$6)/COUNTIF(jour!$A$2:$A$939,$A9),0)</f>
        <v>0</v>
      </c>
      <c r="P9" s="102">
        <f>IFERROR(COUNTIFS(jour!$A$2:$A$939,$A9,jour!$C$2:$C$939,P$6)/COUNTIF(jour!$A$2:$A$939,$A9),0)</f>
        <v>0</v>
      </c>
      <c r="Q9" s="102">
        <f>IFERROR(COUNTIFS(jour!$A$2:$A$939,$A9,jour!$C$2:$C$939,Q$6)/COUNTIF(jour!$A$2:$A$939,$A9),0)</f>
        <v>0</v>
      </c>
      <c r="R9" s="102">
        <f>IFERROR(COUNTIFS(jour!$A$2:$A$939,$A9,jour!$C$2:$C$939,R$6)/COUNTIF(jour!$A$2:$A$939,$A9),0)</f>
        <v>0</v>
      </c>
      <c r="S9" s="102">
        <f>IFERROR(COUNTIFS(jour!$A$2:$A$939,$A9,jour!$C$2:$C$939,S$6)/COUNTIF(jour!$A$2:$A$939,$A9),0)</f>
        <v>0</v>
      </c>
      <c r="T9" s="102">
        <f>IFERROR(COUNTIFS(jour!$A$2:$A$939,$A9,jour!$C$2:$C$939,T$6)/COUNTIF(jour!$A$2:$A$939,$A9),0)</f>
        <v>0</v>
      </c>
      <c r="U9" s="102">
        <f>IFERROR(COUNTIFS(jour!$A$2:$A$939,$A9,jour!$C$2:$C$939,U$6)/COUNTIF(jour!$A$2:$A$939,$A9),0)</f>
        <v>0</v>
      </c>
      <c r="V9" s="102">
        <f>IFERROR(COUNTIFS(jour!$A$2:$A$939,$A9,jour!$C$2:$C$939,V$6)/COUNTIF(jour!$A$2:$A$939,$A9),0)</f>
        <v>0</v>
      </c>
      <c r="W9" s="102">
        <f>IFERROR(COUNTIFS(jour!$A$2:$A$939,$A9,jour!$C$2:$C$939,W$6)/COUNTIF(jour!$A$2:$A$939,$A9),0)</f>
        <v>0</v>
      </c>
      <c r="X9" s="102">
        <f>IFERROR(COUNTIFS(jour!$A$2:$A$939,$A9,jour!$C$2:$C$939,X$6)/COUNTIF(jour!$A$2:$A$939,$A9),0)</f>
        <v>0</v>
      </c>
      <c r="Y9" s="102">
        <f>IFERROR(COUNTIFS(jour!$A$2:$A$939,$A9,jour!$C$2:$C$939,Y$6)/COUNTIF(jour!$A$2:$A$939,$A9),0)</f>
        <v>0</v>
      </c>
      <c r="Z9" s="100">
        <f>IFERROR(COUNTIFS(jour!$A$2:$A$939,$A9,jour!$C$2:$C$939,Z$6)/COUNTIF(jour!$A$2:$A$939,$A9),0)</f>
        <v>0</v>
      </c>
      <c r="AA9" s="100">
        <f>IFERROR(COUNTIFS(jour!$A$2:$A$939,$A9,jour!$C$2:$C$939,AA$6)/COUNTIF(jour!$A$2:$A$939,$A9),0)</f>
        <v>0</v>
      </c>
      <c r="AB9" s="100">
        <f>IFERROR(COUNTIFS(jour!$A$2:$A$939,$A9,jour!$C$2:$C$939,AB$6)/COUNTIF(jour!$A$2:$A$939,$A9),0)</f>
        <v>0</v>
      </c>
      <c r="AC9" s="100">
        <f>IFERROR(COUNTIFS(jour!$A$2:$A$939,$A9,jour!$C$2:$C$939,AC$6)/COUNTIF(jour!$A$2:$A$939,$A9),0)</f>
        <v>0</v>
      </c>
      <c r="AD9" s="104">
        <f>IFERROR(COUNTIFS(jour!$A$2:$A$939,$A9,jour!$C$2:$C$939,AD$6)/COUNTIF(jour!$A$2:$A$939,$A9),0)</f>
        <v>0</v>
      </c>
      <c r="AE9" s="103">
        <f>IFERROR(COUNTIFS(jour!$A$2:$A$939,$A9,jour!$C$2:$C$939,AE$6)/COUNTIF(jour!$A$2:$A$939,$A9),0)</f>
        <v>0</v>
      </c>
      <c r="AF9" s="105"/>
      <c r="AG9" s="105"/>
    </row>
    <row r="10" spans="1:33" ht="15.6" x14ac:dyDescent="0.3">
      <c r="A10" s="72">
        <f t="shared" si="0"/>
        <v>44231</v>
      </c>
      <c r="B10" s="99">
        <f>IFERROR(COUNTIFS(jour!$A$2:$A$939,$A10,jour!$C$2:$C$939,B$6)/COUNTIF(jour!$A$2:$A$939,$A10),0)</f>
        <v>0</v>
      </c>
      <c r="C10" s="99">
        <f>IFERROR(COUNTIFS(jour!$A$2:$A$939,$A10,jour!$C$2:$C$939,C$6)/COUNTIF(jour!$A$2:$A$939,$A10),0)</f>
        <v>0</v>
      </c>
      <c r="D10" s="99">
        <f>IFERROR(COUNTIFS(jour!$A$2:$A$939,$A10,jour!$C$2:$C$939,D$6)/COUNTIF(jour!$A$2:$A$939,$A10),0)</f>
        <v>0</v>
      </c>
      <c r="E10" s="99">
        <f>IFERROR(COUNTIFS(jour!$A$2:$A$939,$A10,jour!$C$2:$C$939,E$6)/COUNTIF(jour!$A$2:$A$939,$A10),0)</f>
        <v>0</v>
      </c>
      <c r="F10" s="99">
        <f>IFERROR(COUNTIFS(jour!$A$2:$A$939,$A10,jour!$C$2:$C$939,F$6)/COUNTIF(jour!$A$2:$A$939,$A10),0)</f>
        <v>0</v>
      </c>
      <c r="G10" s="99">
        <f>IFERROR(COUNTIFS(jour!$A$2:$A$939,$A10,jour!$C$2:$C$939,G$6)/COUNTIF(jour!$A$2:$A$939,$A10),0)</f>
        <v>0</v>
      </c>
      <c r="H10" s="101">
        <f>IFERROR(COUNTIFS(jour!$A$2:$A$939,$A10,jour!$C$2:$C$939,H$6)/COUNTIF(jour!$A$2:$A$939,$A10),0)</f>
        <v>0</v>
      </c>
      <c r="I10" s="102">
        <f>IFERROR(COUNTIFS(jour!$A$2:$A$939,$A10,jour!$C$2:$C$939,I$6)/COUNTIF(jour!$A$2:$A$939,$A10),0)</f>
        <v>0</v>
      </c>
      <c r="J10" s="102">
        <f>IFERROR(COUNTIFS(jour!$A$2:$A$939,$A10,jour!$C$2:$C$939,J$6)/COUNTIF(jour!$A$2:$A$939,$A10),0)</f>
        <v>0</v>
      </c>
      <c r="K10" s="102">
        <f>IFERROR(COUNTIFS(jour!$A$2:$A$939,$A10,jour!$C$2:$C$939,K$6)/COUNTIF(jour!$A$2:$A$939,$A10),0)</f>
        <v>0</v>
      </c>
      <c r="L10" s="102">
        <f>IFERROR(COUNTIFS(jour!$A$2:$A$939,$A10,jour!$C$2:$C$939,L$6)/COUNTIF(jour!$A$2:$A$939,$A10),0)</f>
        <v>0</v>
      </c>
      <c r="M10" s="102">
        <f>IFERROR(COUNTIFS(jour!$A$2:$A$939,$A10,jour!$C$2:$C$939,M$6)/COUNTIF(jour!$A$2:$A$939,$A10),0)</f>
        <v>0</v>
      </c>
      <c r="N10" s="102">
        <f>IFERROR(COUNTIFS(jour!$A$2:$A$939,$A10,jour!$C$2:$C$939,N$6)/COUNTIF(jour!$A$2:$A$939,$A10),0)</f>
        <v>0</v>
      </c>
      <c r="O10" s="102">
        <f>IFERROR(COUNTIFS(jour!$A$2:$A$939,$A10,jour!$C$2:$C$939,O$6)/COUNTIF(jour!$A$2:$A$939,$A10),0)</f>
        <v>0</v>
      </c>
      <c r="P10" s="102">
        <f>IFERROR(COUNTIFS(jour!$A$2:$A$939,$A10,jour!$C$2:$C$939,P$6)/COUNTIF(jour!$A$2:$A$939,$A10),0)</f>
        <v>0</v>
      </c>
      <c r="Q10" s="102">
        <f>IFERROR(COUNTIFS(jour!$A$2:$A$939,$A10,jour!$C$2:$C$939,Q$6)/COUNTIF(jour!$A$2:$A$939,$A10),0)</f>
        <v>0</v>
      </c>
      <c r="R10" s="102">
        <f>IFERROR(COUNTIFS(jour!$A$2:$A$939,$A10,jour!$C$2:$C$939,R$6)/COUNTIF(jour!$A$2:$A$939,$A10),0)</f>
        <v>0</v>
      </c>
      <c r="S10" s="102">
        <f>IFERROR(COUNTIFS(jour!$A$2:$A$939,$A10,jour!$C$2:$C$939,S$6)/COUNTIF(jour!$A$2:$A$939,$A10),0)</f>
        <v>0</v>
      </c>
      <c r="T10" s="102">
        <f>IFERROR(COUNTIFS(jour!$A$2:$A$939,$A10,jour!$C$2:$C$939,T$6)/COUNTIF(jour!$A$2:$A$939,$A10),0)</f>
        <v>0</v>
      </c>
      <c r="U10" s="102">
        <f>IFERROR(COUNTIFS(jour!$A$2:$A$939,$A10,jour!$C$2:$C$939,U$6)/COUNTIF(jour!$A$2:$A$939,$A10),0)</f>
        <v>0</v>
      </c>
      <c r="V10" s="102">
        <f>IFERROR(COUNTIFS(jour!$A$2:$A$939,$A10,jour!$C$2:$C$939,V$6)/COUNTIF(jour!$A$2:$A$939,$A10),0)</f>
        <v>0</v>
      </c>
      <c r="W10" s="102">
        <f>IFERROR(COUNTIFS(jour!$A$2:$A$939,$A10,jour!$C$2:$C$939,W$6)/COUNTIF(jour!$A$2:$A$939,$A10),0)</f>
        <v>0</v>
      </c>
      <c r="X10" s="102">
        <f>IFERROR(COUNTIFS(jour!$A$2:$A$939,$A10,jour!$C$2:$C$939,X$6)/COUNTIF(jour!$A$2:$A$939,$A10),0)</f>
        <v>0</v>
      </c>
      <c r="Y10" s="102">
        <f>IFERROR(COUNTIFS(jour!$A$2:$A$939,$A10,jour!$C$2:$C$939,Y$6)/COUNTIF(jour!$A$2:$A$939,$A10),0)</f>
        <v>0</v>
      </c>
      <c r="Z10" s="100">
        <f>IFERROR(COUNTIFS(jour!$A$2:$A$939,$A10,jour!$C$2:$C$939,Z$6)/COUNTIF(jour!$A$2:$A$939,$A10),0)</f>
        <v>0</v>
      </c>
      <c r="AA10" s="100">
        <f>IFERROR(COUNTIFS(jour!$A$2:$A$939,$A10,jour!$C$2:$C$939,AA$6)/COUNTIF(jour!$A$2:$A$939,$A10),0)</f>
        <v>0</v>
      </c>
      <c r="AB10" s="100">
        <f>IFERROR(COUNTIFS(jour!$A$2:$A$939,$A10,jour!$C$2:$C$939,AB$6)/COUNTIF(jour!$A$2:$A$939,$A10),0)</f>
        <v>0</v>
      </c>
      <c r="AC10" s="100">
        <f>IFERROR(COUNTIFS(jour!$A$2:$A$939,$A10,jour!$C$2:$C$939,AC$6)/COUNTIF(jour!$A$2:$A$939,$A10),0)</f>
        <v>0</v>
      </c>
      <c r="AD10" s="104">
        <f>IFERROR(COUNTIFS(jour!$A$2:$A$939,$A10,jour!$C$2:$C$939,AD$6)/COUNTIF(jour!$A$2:$A$939,$A10),0)</f>
        <v>0</v>
      </c>
      <c r="AE10" s="103">
        <f>IFERROR(COUNTIFS(jour!$A$2:$A$939,$A10,jour!$C$2:$C$939,AE$6)/COUNTIF(jour!$A$2:$A$939,$A10),0)</f>
        <v>0</v>
      </c>
      <c r="AF10" s="105"/>
      <c r="AG10" s="105"/>
    </row>
    <row r="11" spans="1:33" ht="15.6" x14ac:dyDescent="0.3">
      <c r="A11" s="72">
        <f t="shared" si="0"/>
        <v>44232</v>
      </c>
      <c r="B11" s="99">
        <f>IFERROR(COUNTIFS(jour!$A$2:$A$939,$A11,jour!$C$2:$C$939,B$6)/COUNTIF(jour!$A$2:$A$939,$A11),0)</f>
        <v>0</v>
      </c>
      <c r="C11" s="99">
        <f>IFERROR(COUNTIFS(jour!$A$2:$A$939,$A11,jour!$C$2:$C$939,C$6)/COUNTIF(jour!$A$2:$A$939,$A11),0)</f>
        <v>0</v>
      </c>
      <c r="D11" s="99">
        <f>IFERROR(COUNTIFS(jour!$A$2:$A$939,$A11,jour!$C$2:$C$939,D$6)/COUNTIF(jour!$A$2:$A$939,$A11),0)</f>
        <v>0</v>
      </c>
      <c r="E11" s="99">
        <f>IFERROR(COUNTIFS(jour!$A$2:$A$939,$A11,jour!$C$2:$C$939,E$6)/COUNTIF(jour!$A$2:$A$939,$A11),0)</f>
        <v>0</v>
      </c>
      <c r="F11" s="99">
        <f>IFERROR(COUNTIFS(jour!$A$2:$A$939,$A11,jour!$C$2:$C$939,F$6)/COUNTIF(jour!$A$2:$A$939,$A11),0)</f>
        <v>0</v>
      </c>
      <c r="G11" s="99">
        <f>IFERROR(COUNTIFS(jour!$A$2:$A$939,$A11,jour!$C$2:$C$939,G$6)/COUNTIF(jour!$A$2:$A$939,$A11),0)</f>
        <v>0</v>
      </c>
      <c r="H11" s="101">
        <f>IFERROR(COUNTIFS(jour!$A$2:$A$939,$A11,jour!$C$2:$C$939,H$6)/COUNTIF(jour!$A$2:$A$939,$A11),0)</f>
        <v>0</v>
      </c>
      <c r="I11" s="102">
        <f>IFERROR(COUNTIFS(jour!$A$2:$A$939,$A11,jour!$C$2:$C$939,I$6)/COUNTIF(jour!$A$2:$A$939,$A11),0)</f>
        <v>0</v>
      </c>
      <c r="J11" s="102">
        <f>IFERROR(COUNTIFS(jour!$A$2:$A$939,$A11,jour!$C$2:$C$939,J$6)/COUNTIF(jour!$A$2:$A$939,$A11),0)</f>
        <v>0</v>
      </c>
      <c r="K11" s="102">
        <f>IFERROR(COUNTIFS(jour!$A$2:$A$939,$A11,jour!$C$2:$C$939,K$6)/COUNTIF(jour!$A$2:$A$939,$A11),0)</f>
        <v>0</v>
      </c>
      <c r="L11" s="102">
        <f>IFERROR(COUNTIFS(jour!$A$2:$A$939,$A11,jour!$C$2:$C$939,L$6)/COUNTIF(jour!$A$2:$A$939,$A11),0)</f>
        <v>0</v>
      </c>
      <c r="M11" s="102">
        <f>IFERROR(COUNTIFS(jour!$A$2:$A$939,$A11,jour!$C$2:$C$939,M$6)/COUNTIF(jour!$A$2:$A$939,$A11),0)</f>
        <v>0</v>
      </c>
      <c r="N11" s="102">
        <f>IFERROR(COUNTIFS(jour!$A$2:$A$939,$A11,jour!$C$2:$C$939,N$6)/COUNTIF(jour!$A$2:$A$939,$A11),0)</f>
        <v>0</v>
      </c>
      <c r="O11" s="102">
        <f>IFERROR(COUNTIFS(jour!$A$2:$A$939,$A11,jour!$C$2:$C$939,O$6)/COUNTIF(jour!$A$2:$A$939,$A11),0)</f>
        <v>0</v>
      </c>
      <c r="P11" s="102">
        <f>IFERROR(COUNTIFS(jour!$A$2:$A$939,$A11,jour!$C$2:$C$939,P$6)/COUNTIF(jour!$A$2:$A$939,$A11),0)</f>
        <v>0</v>
      </c>
      <c r="Q11" s="102">
        <f>IFERROR(COUNTIFS(jour!$A$2:$A$939,$A11,jour!$C$2:$C$939,Q$6)/COUNTIF(jour!$A$2:$A$939,$A11),0)</f>
        <v>0</v>
      </c>
      <c r="R11" s="102">
        <f>IFERROR(COUNTIFS(jour!$A$2:$A$939,$A11,jour!$C$2:$C$939,R$6)/COUNTIF(jour!$A$2:$A$939,$A11),0)</f>
        <v>0</v>
      </c>
      <c r="S11" s="102">
        <f>IFERROR(COUNTIFS(jour!$A$2:$A$939,$A11,jour!$C$2:$C$939,S$6)/COUNTIF(jour!$A$2:$A$939,$A11),0)</f>
        <v>0</v>
      </c>
      <c r="T11" s="102">
        <f>IFERROR(COUNTIFS(jour!$A$2:$A$939,$A11,jour!$C$2:$C$939,T$6)/COUNTIF(jour!$A$2:$A$939,$A11),0)</f>
        <v>0</v>
      </c>
      <c r="U11" s="102">
        <f>IFERROR(COUNTIFS(jour!$A$2:$A$939,$A11,jour!$C$2:$C$939,U$6)/COUNTIF(jour!$A$2:$A$939,$A11),0)</f>
        <v>0</v>
      </c>
      <c r="V11" s="102">
        <f>IFERROR(COUNTIFS(jour!$A$2:$A$939,$A11,jour!$C$2:$C$939,V$6)/COUNTIF(jour!$A$2:$A$939,$A11),0)</f>
        <v>0</v>
      </c>
      <c r="W11" s="102">
        <f>IFERROR(COUNTIFS(jour!$A$2:$A$939,$A11,jour!$C$2:$C$939,W$6)/COUNTIF(jour!$A$2:$A$939,$A11),0)</f>
        <v>0</v>
      </c>
      <c r="X11" s="102">
        <f>IFERROR(COUNTIFS(jour!$A$2:$A$939,$A11,jour!$C$2:$C$939,X$6)/COUNTIF(jour!$A$2:$A$939,$A11),0)</f>
        <v>0</v>
      </c>
      <c r="Y11" s="102">
        <f>IFERROR(COUNTIFS(jour!$A$2:$A$939,$A11,jour!$C$2:$C$939,Y$6)/COUNTIF(jour!$A$2:$A$939,$A11),0)</f>
        <v>0</v>
      </c>
      <c r="Z11" s="100">
        <f>IFERROR(COUNTIFS(jour!$A$2:$A$939,$A11,jour!$C$2:$C$939,Z$6)/COUNTIF(jour!$A$2:$A$939,$A11),0)</f>
        <v>0</v>
      </c>
      <c r="AA11" s="100">
        <f>IFERROR(COUNTIFS(jour!$A$2:$A$939,$A11,jour!$C$2:$C$939,AA$6)/COUNTIF(jour!$A$2:$A$939,$A11),0)</f>
        <v>0</v>
      </c>
      <c r="AB11" s="100">
        <f>IFERROR(COUNTIFS(jour!$A$2:$A$939,$A11,jour!$C$2:$C$939,AB$6)/COUNTIF(jour!$A$2:$A$939,$A11),0)</f>
        <v>0</v>
      </c>
      <c r="AC11" s="100">
        <f>IFERROR(COUNTIFS(jour!$A$2:$A$939,$A11,jour!$C$2:$C$939,AC$6)/COUNTIF(jour!$A$2:$A$939,$A11),0)</f>
        <v>0</v>
      </c>
      <c r="AD11" s="104">
        <f>IFERROR(COUNTIFS(jour!$A$2:$A$939,$A11,jour!$C$2:$C$939,AD$6)/COUNTIF(jour!$A$2:$A$939,$A11),0)</f>
        <v>0</v>
      </c>
      <c r="AE11" s="103">
        <f>IFERROR(COUNTIFS(jour!$A$2:$A$939,$A11,jour!$C$2:$C$939,AE$6)/COUNTIF(jour!$A$2:$A$939,$A11),0)</f>
        <v>0</v>
      </c>
      <c r="AF11" s="105"/>
      <c r="AG11" s="105"/>
    </row>
    <row r="12" spans="1:33" ht="15.6" x14ac:dyDescent="0.3">
      <c r="A12" s="72">
        <f t="shared" si="0"/>
        <v>44233</v>
      </c>
      <c r="B12" s="99">
        <f>IFERROR(COUNTIFS(jour!$A$2:$A$939,$A12,jour!$C$2:$C$939,B$6)/COUNTIF(jour!$A$2:$A$939,$A12),0)</f>
        <v>0</v>
      </c>
      <c r="C12" s="99">
        <f>IFERROR(COUNTIFS(jour!$A$2:$A$939,$A12,jour!$C$2:$C$939,C$6)/COUNTIF(jour!$A$2:$A$939,$A12),0)</f>
        <v>0</v>
      </c>
      <c r="D12" s="99">
        <f>IFERROR(COUNTIFS(jour!$A$2:$A$939,$A12,jour!$C$2:$C$939,D$6)/COUNTIF(jour!$A$2:$A$939,$A12),0)</f>
        <v>0</v>
      </c>
      <c r="E12" s="99">
        <f>IFERROR(COUNTIFS(jour!$A$2:$A$939,$A12,jour!$C$2:$C$939,E$6)/COUNTIF(jour!$A$2:$A$939,$A12),0)</f>
        <v>0</v>
      </c>
      <c r="F12" s="99">
        <f>IFERROR(COUNTIFS(jour!$A$2:$A$939,$A12,jour!$C$2:$C$939,F$6)/COUNTIF(jour!$A$2:$A$939,$A12),0)</f>
        <v>0</v>
      </c>
      <c r="G12" s="99">
        <f>IFERROR(COUNTIFS(jour!$A$2:$A$939,$A12,jour!$C$2:$C$939,G$6)/COUNTIF(jour!$A$2:$A$939,$A12),0)</f>
        <v>0</v>
      </c>
      <c r="H12" s="101">
        <f>IFERROR(COUNTIFS(jour!$A$2:$A$939,$A12,jour!$C$2:$C$939,H$6)/COUNTIF(jour!$A$2:$A$939,$A12),0)</f>
        <v>0</v>
      </c>
      <c r="I12" s="102">
        <f>IFERROR(COUNTIFS(jour!$A$2:$A$939,$A12,jour!$C$2:$C$939,I$6)/COUNTIF(jour!$A$2:$A$939,$A12),0)</f>
        <v>0</v>
      </c>
      <c r="J12" s="102">
        <f>IFERROR(COUNTIFS(jour!$A$2:$A$939,$A12,jour!$C$2:$C$939,J$6)/COUNTIF(jour!$A$2:$A$939,$A12),0)</f>
        <v>0</v>
      </c>
      <c r="K12" s="102">
        <f>IFERROR(COUNTIFS(jour!$A$2:$A$939,$A12,jour!$C$2:$C$939,K$6)/COUNTIF(jour!$A$2:$A$939,$A12),0)</f>
        <v>0</v>
      </c>
      <c r="L12" s="102">
        <f>IFERROR(COUNTIFS(jour!$A$2:$A$939,$A12,jour!$C$2:$C$939,L$6)/COUNTIF(jour!$A$2:$A$939,$A12),0)</f>
        <v>0</v>
      </c>
      <c r="M12" s="102">
        <f>IFERROR(COUNTIFS(jour!$A$2:$A$939,$A12,jour!$C$2:$C$939,M$6)/COUNTIF(jour!$A$2:$A$939,$A12),0)</f>
        <v>0</v>
      </c>
      <c r="N12" s="102">
        <f>IFERROR(COUNTIFS(jour!$A$2:$A$939,$A12,jour!$C$2:$C$939,N$6)/COUNTIF(jour!$A$2:$A$939,$A12),0)</f>
        <v>0</v>
      </c>
      <c r="O12" s="102">
        <f>IFERROR(COUNTIFS(jour!$A$2:$A$939,$A12,jour!$C$2:$C$939,O$6)/COUNTIF(jour!$A$2:$A$939,$A12),0)</f>
        <v>0</v>
      </c>
      <c r="P12" s="102">
        <f>IFERROR(COUNTIFS(jour!$A$2:$A$939,$A12,jour!$C$2:$C$939,P$6)/COUNTIF(jour!$A$2:$A$939,$A12),0)</f>
        <v>0</v>
      </c>
      <c r="Q12" s="102">
        <f>IFERROR(COUNTIFS(jour!$A$2:$A$939,$A12,jour!$C$2:$C$939,Q$6)/COUNTIF(jour!$A$2:$A$939,$A12),0)</f>
        <v>0</v>
      </c>
      <c r="R12" s="102">
        <f>IFERROR(COUNTIFS(jour!$A$2:$A$939,$A12,jour!$C$2:$C$939,R$6)/COUNTIF(jour!$A$2:$A$939,$A12),0)</f>
        <v>0</v>
      </c>
      <c r="S12" s="102">
        <f>IFERROR(COUNTIFS(jour!$A$2:$A$939,$A12,jour!$C$2:$C$939,S$6)/COUNTIF(jour!$A$2:$A$939,$A12),0)</f>
        <v>0</v>
      </c>
      <c r="T12" s="102">
        <f>IFERROR(COUNTIFS(jour!$A$2:$A$939,$A12,jour!$C$2:$C$939,T$6)/COUNTIF(jour!$A$2:$A$939,$A12),0)</f>
        <v>0</v>
      </c>
      <c r="U12" s="102">
        <f>IFERROR(COUNTIFS(jour!$A$2:$A$939,$A12,jour!$C$2:$C$939,U$6)/COUNTIF(jour!$A$2:$A$939,$A12),0)</f>
        <v>0</v>
      </c>
      <c r="V12" s="102">
        <f>IFERROR(COUNTIFS(jour!$A$2:$A$939,$A12,jour!$C$2:$C$939,V$6)/COUNTIF(jour!$A$2:$A$939,$A12),0)</f>
        <v>0</v>
      </c>
      <c r="W12" s="102">
        <f>IFERROR(COUNTIFS(jour!$A$2:$A$939,$A12,jour!$C$2:$C$939,W$6)/COUNTIF(jour!$A$2:$A$939,$A12),0)</f>
        <v>0</v>
      </c>
      <c r="X12" s="102">
        <f>IFERROR(COUNTIFS(jour!$A$2:$A$939,$A12,jour!$C$2:$C$939,X$6)/COUNTIF(jour!$A$2:$A$939,$A12),0)</f>
        <v>0</v>
      </c>
      <c r="Y12" s="102">
        <f>IFERROR(COUNTIFS(jour!$A$2:$A$939,$A12,jour!$C$2:$C$939,Y$6)/COUNTIF(jour!$A$2:$A$939,$A12),0)</f>
        <v>0</v>
      </c>
      <c r="Z12" s="100">
        <f>IFERROR(COUNTIFS(jour!$A$2:$A$939,$A12,jour!$C$2:$C$939,Z$6)/COUNTIF(jour!$A$2:$A$939,$A12),0)</f>
        <v>0</v>
      </c>
      <c r="AA12" s="100">
        <f>IFERROR(COUNTIFS(jour!$A$2:$A$939,$A12,jour!$C$2:$C$939,AA$6)/COUNTIF(jour!$A$2:$A$939,$A12),0)</f>
        <v>0</v>
      </c>
      <c r="AB12" s="100">
        <f>IFERROR(COUNTIFS(jour!$A$2:$A$939,$A12,jour!$C$2:$C$939,AB$6)/COUNTIF(jour!$A$2:$A$939,$A12),0)</f>
        <v>0</v>
      </c>
      <c r="AC12" s="100">
        <f>IFERROR(COUNTIFS(jour!$A$2:$A$939,$A12,jour!$C$2:$C$939,AC$6)/COUNTIF(jour!$A$2:$A$939,$A12),0)</f>
        <v>0</v>
      </c>
      <c r="AD12" s="104">
        <f>IFERROR(COUNTIFS(jour!$A$2:$A$939,$A12,jour!$C$2:$C$939,AD$6)/COUNTIF(jour!$A$2:$A$939,$A12),0)</f>
        <v>0</v>
      </c>
      <c r="AE12" s="103">
        <f>IFERROR(COUNTIFS(jour!$A$2:$A$939,$A12,jour!$C$2:$C$939,AE$6)/COUNTIF(jour!$A$2:$A$939,$A12),0)</f>
        <v>0</v>
      </c>
      <c r="AF12" s="105"/>
      <c r="AG12" s="105"/>
    </row>
    <row r="13" spans="1:33" ht="15.6" x14ac:dyDescent="0.3">
      <c r="A13" s="72">
        <f t="shared" si="0"/>
        <v>44234</v>
      </c>
      <c r="B13" s="99">
        <f>IFERROR(COUNTIFS(jour!$A$2:$A$939,$A13,jour!$C$2:$C$939,B$6)/COUNTIF(jour!$A$2:$A$939,$A13),0)</f>
        <v>0</v>
      </c>
      <c r="C13" s="99">
        <f>IFERROR(COUNTIFS(jour!$A$2:$A$939,$A13,jour!$C$2:$C$939,C$6)/COUNTIF(jour!$A$2:$A$939,$A13),0)</f>
        <v>0</v>
      </c>
      <c r="D13" s="99">
        <f>IFERROR(COUNTIFS(jour!$A$2:$A$939,$A13,jour!$C$2:$C$939,D$6)/COUNTIF(jour!$A$2:$A$939,$A13),0)</f>
        <v>0</v>
      </c>
      <c r="E13" s="99">
        <f>IFERROR(COUNTIFS(jour!$A$2:$A$939,$A13,jour!$C$2:$C$939,E$6)/COUNTIF(jour!$A$2:$A$939,$A13),0)</f>
        <v>0</v>
      </c>
      <c r="F13" s="99">
        <f>IFERROR(COUNTIFS(jour!$A$2:$A$939,$A13,jour!$C$2:$C$939,F$6)/COUNTIF(jour!$A$2:$A$939,$A13),0)</f>
        <v>0</v>
      </c>
      <c r="G13" s="99">
        <f>IFERROR(COUNTIFS(jour!$A$2:$A$939,$A13,jour!$C$2:$C$939,G$6)/COUNTIF(jour!$A$2:$A$939,$A13),0)</f>
        <v>0</v>
      </c>
      <c r="H13" s="101">
        <f>IFERROR(COUNTIFS(jour!$A$2:$A$939,$A13,jour!$C$2:$C$939,H$6)/COUNTIF(jour!$A$2:$A$939,$A13),0)</f>
        <v>0</v>
      </c>
      <c r="I13" s="102">
        <f>IFERROR(COUNTIFS(jour!$A$2:$A$939,$A13,jour!$C$2:$C$939,I$6)/COUNTIF(jour!$A$2:$A$939,$A13),0)</f>
        <v>0</v>
      </c>
      <c r="J13" s="102">
        <f>IFERROR(COUNTIFS(jour!$A$2:$A$939,$A13,jour!$C$2:$C$939,J$6)/COUNTIF(jour!$A$2:$A$939,$A13),0)</f>
        <v>0</v>
      </c>
      <c r="K13" s="102">
        <f>IFERROR(COUNTIFS(jour!$A$2:$A$939,$A13,jour!$C$2:$C$939,K$6)/COUNTIF(jour!$A$2:$A$939,$A13),0)</f>
        <v>0</v>
      </c>
      <c r="L13" s="102">
        <f>IFERROR(COUNTIFS(jour!$A$2:$A$939,$A13,jour!$C$2:$C$939,L$6)/COUNTIF(jour!$A$2:$A$939,$A13),0)</f>
        <v>0</v>
      </c>
      <c r="M13" s="102">
        <f>IFERROR(COUNTIFS(jour!$A$2:$A$939,$A13,jour!$C$2:$C$939,M$6)/COUNTIF(jour!$A$2:$A$939,$A13),0)</f>
        <v>0</v>
      </c>
      <c r="N13" s="102">
        <f>IFERROR(COUNTIFS(jour!$A$2:$A$939,$A13,jour!$C$2:$C$939,N$6)/COUNTIF(jour!$A$2:$A$939,$A13),0)</f>
        <v>0</v>
      </c>
      <c r="O13" s="102">
        <f>IFERROR(COUNTIFS(jour!$A$2:$A$939,$A13,jour!$C$2:$C$939,O$6)/COUNTIF(jour!$A$2:$A$939,$A13),0)</f>
        <v>0</v>
      </c>
      <c r="P13" s="102">
        <f>IFERROR(COUNTIFS(jour!$A$2:$A$939,$A13,jour!$C$2:$C$939,P$6)/COUNTIF(jour!$A$2:$A$939,$A13),0)</f>
        <v>0</v>
      </c>
      <c r="Q13" s="102">
        <f>IFERROR(COUNTIFS(jour!$A$2:$A$939,$A13,jour!$C$2:$C$939,Q$6)/COUNTIF(jour!$A$2:$A$939,$A13),0)</f>
        <v>0</v>
      </c>
      <c r="R13" s="102">
        <f>IFERROR(COUNTIFS(jour!$A$2:$A$939,$A13,jour!$C$2:$C$939,R$6)/COUNTIF(jour!$A$2:$A$939,$A13),0)</f>
        <v>0</v>
      </c>
      <c r="S13" s="102">
        <f>IFERROR(COUNTIFS(jour!$A$2:$A$939,$A13,jour!$C$2:$C$939,S$6)/COUNTIF(jour!$A$2:$A$939,$A13),0)</f>
        <v>0</v>
      </c>
      <c r="T13" s="102">
        <f>IFERROR(COUNTIFS(jour!$A$2:$A$939,$A13,jour!$C$2:$C$939,T$6)/COUNTIF(jour!$A$2:$A$939,$A13),0)</f>
        <v>0</v>
      </c>
      <c r="U13" s="102">
        <f>IFERROR(COUNTIFS(jour!$A$2:$A$939,$A13,jour!$C$2:$C$939,U$6)/COUNTIF(jour!$A$2:$A$939,$A13),0)</f>
        <v>0</v>
      </c>
      <c r="V13" s="102">
        <f>IFERROR(COUNTIFS(jour!$A$2:$A$939,$A13,jour!$C$2:$C$939,V$6)/COUNTIF(jour!$A$2:$A$939,$A13),0)</f>
        <v>0</v>
      </c>
      <c r="W13" s="102">
        <f>IFERROR(COUNTIFS(jour!$A$2:$A$939,$A13,jour!$C$2:$C$939,W$6)/COUNTIF(jour!$A$2:$A$939,$A13),0)</f>
        <v>0</v>
      </c>
      <c r="X13" s="102">
        <f>IFERROR(COUNTIFS(jour!$A$2:$A$939,$A13,jour!$C$2:$C$939,X$6)/COUNTIF(jour!$A$2:$A$939,$A13),0)</f>
        <v>0</v>
      </c>
      <c r="Y13" s="102">
        <f>IFERROR(COUNTIFS(jour!$A$2:$A$939,$A13,jour!$C$2:$C$939,Y$6)/COUNTIF(jour!$A$2:$A$939,$A13),0)</f>
        <v>0</v>
      </c>
      <c r="Z13" s="100">
        <f>IFERROR(COUNTIFS(jour!$A$2:$A$939,$A13,jour!$C$2:$C$939,Z$6)/COUNTIF(jour!$A$2:$A$939,$A13),0)</f>
        <v>0</v>
      </c>
      <c r="AA13" s="100">
        <f>IFERROR(COUNTIFS(jour!$A$2:$A$939,$A13,jour!$C$2:$C$939,AA$6)/COUNTIF(jour!$A$2:$A$939,$A13),0)</f>
        <v>0</v>
      </c>
      <c r="AB13" s="100">
        <f>IFERROR(COUNTIFS(jour!$A$2:$A$939,$A13,jour!$C$2:$C$939,AB$6)/COUNTIF(jour!$A$2:$A$939,$A13),0)</f>
        <v>0</v>
      </c>
      <c r="AC13" s="100">
        <f>IFERROR(COUNTIFS(jour!$A$2:$A$939,$A13,jour!$C$2:$C$939,AC$6)/COUNTIF(jour!$A$2:$A$939,$A13),0)</f>
        <v>0</v>
      </c>
      <c r="AD13" s="104">
        <f>IFERROR(COUNTIFS(jour!$A$2:$A$939,$A13,jour!$C$2:$C$939,AD$6)/COUNTIF(jour!$A$2:$A$939,$A13),0)</f>
        <v>0</v>
      </c>
      <c r="AE13" s="103">
        <f>IFERROR(COUNTIFS(jour!$A$2:$A$939,$A13,jour!$C$2:$C$939,AE$6)/COUNTIF(jour!$A$2:$A$939,$A13),0)</f>
        <v>0</v>
      </c>
      <c r="AF13" s="105"/>
      <c r="AG13" s="105"/>
    </row>
    <row r="14" spans="1:33" ht="15.6" x14ac:dyDescent="0.3">
      <c r="A14" s="72">
        <f t="shared" si="0"/>
        <v>44235</v>
      </c>
      <c r="B14" s="99">
        <f>IFERROR(COUNTIFS(jour!$A$2:$A$939,$A14,jour!$C$2:$C$939,B$6)/COUNTIF(jour!$A$2:$A$939,$A14),0)</f>
        <v>0</v>
      </c>
      <c r="C14" s="99">
        <f>IFERROR(COUNTIFS(jour!$A$2:$A$939,$A14,jour!$C$2:$C$939,C$6)/COUNTIF(jour!$A$2:$A$939,$A14),0)</f>
        <v>0</v>
      </c>
      <c r="D14" s="99">
        <f>IFERROR(COUNTIFS(jour!$A$2:$A$939,$A14,jour!$C$2:$C$939,D$6)/COUNTIF(jour!$A$2:$A$939,$A14),0)</f>
        <v>0</v>
      </c>
      <c r="E14" s="99">
        <f>IFERROR(COUNTIFS(jour!$A$2:$A$939,$A14,jour!$C$2:$C$939,E$6)/COUNTIF(jour!$A$2:$A$939,$A14),0)</f>
        <v>0</v>
      </c>
      <c r="F14" s="99">
        <f>IFERROR(COUNTIFS(jour!$A$2:$A$939,$A14,jour!$C$2:$C$939,F$6)/COUNTIF(jour!$A$2:$A$939,$A14),0)</f>
        <v>0</v>
      </c>
      <c r="G14" s="99">
        <f>IFERROR(COUNTIFS(jour!$A$2:$A$939,$A14,jour!$C$2:$C$939,G$6)/COUNTIF(jour!$A$2:$A$939,$A14),0)</f>
        <v>0</v>
      </c>
      <c r="H14" s="101">
        <f>IFERROR(COUNTIFS(jour!$A$2:$A$939,$A14,jour!$C$2:$C$939,H$6)/COUNTIF(jour!$A$2:$A$939,$A14),0)</f>
        <v>0</v>
      </c>
      <c r="I14" s="102">
        <f>IFERROR(COUNTIFS(jour!$A$2:$A$939,$A14,jour!$C$2:$C$939,I$6)/COUNTIF(jour!$A$2:$A$939,$A14),0)</f>
        <v>0</v>
      </c>
      <c r="J14" s="102">
        <f>IFERROR(COUNTIFS(jour!$A$2:$A$939,$A14,jour!$C$2:$C$939,J$6)/COUNTIF(jour!$A$2:$A$939,$A14),0)</f>
        <v>0</v>
      </c>
      <c r="K14" s="102">
        <f>IFERROR(COUNTIFS(jour!$A$2:$A$939,$A14,jour!$C$2:$C$939,K$6)/COUNTIF(jour!$A$2:$A$939,$A14),0)</f>
        <v>0</v>
      </c>
      <c r="L14" s="102">
        <f>IFERROR(COUNTIFS(jour!$A$2:$A$939,$A14,jour!$C$2:$C$939,L$6)/COUNTIF(jour!$A$2:$A$939,$A14),0)</f>
        <v>0</v>
      </c>
      <c r="M14" s="102">
        <f>IFERROR(COUNTIFS(jour!$A$2:$A$939,$A14,jour!$C$2:$C$939,M$6)/COUNTIF(jour!$A$2:$A$939,$A14),0)</f>
        <v>0</v>
      </c>
      <c r="N14" s="102">
        <f>IFERROR(COUNTIFS(jour!$A$2:$A$939,$A14,jour!$C$2:$C$939,N$6)/COUNTIF(jour!$A$2:$A$939,$A14),0)</f>
        <v>0</v>
      </c>
      <c r="O14" s="102">
        <f>IFERROR(COUNTIFS(jour!$A$2:$A$939,$A14,jour!$C$2:$C$939,O$6)/COUNTIF(jour!$A$2:$A$939,$A14),0)</f>
        <v>0</v>
      </c>
      <c r="P14" s="102">
        <f>IFERROR(COUNTIFS(jour!$A$2:$A$939,$A14,jour!$C$2:$C$939,P$6)/COUNTIF(jour!$A$2:$A$939,$A14),0)</f>
        <v>0</v>
      </c>
      <c r="Q14" s="102">
        <f>IFERROR(COUNTIFS(jour!$A$2:$A$939,$A14,jour!$C$2:$C$939,Q$6)/COUNTIF(jour!$A$2:$A$939,$A14),0)</f>
        <v>0</v>
      </c>
      <c r="R14" s="102">
        <f>IFERROR(COUNTIFS(jour!$A$2:$A$939,$A14,jour!$C$2:$C$939,R$6)/COUNTIF(jour!$A$2:$A$939,$A14),0)</f>
        <v>0</v>
      </c>
      <c r="S14" s="102">
        <f>IFERROR(COUNTIFS(jour!$A$2:$A$939,$A14,jour!$C$2:$C$939,S$6)/COUNTIF(jour!$A$2:$A$939,$A14),0)</f>
        <v>0</v>
      </c>
      <c r="T14" s="102">
        <f>IFERROR(COUNTIFS(jour!$A$2:$A$939,$A14,jour!$C$2:$C$939,T$6)/COUNTIF(jour!$A$2:$A$939,$A14),0)</f>
        <v>0</v>
      </c>
      <c r="U14" s="102">
        <f>IFERROR(COUNTIFS(jour!$A$2:$A$939,$A14,jour!$C$2:$C$939,U$6)/COUNTIF(jour!$A$2:$A$939,$A14),0)</f>
        <v>0</v>
      </c>
      <c r="V14" s="102">
        <f>IFERROR(COUNTIFS(jour!$A$2:$A$939,$A14,jour!$C$2:$C$939,V$6)/COUNTIF(jour!$A$2:$A$939,$A14),0)</f>
        <v>0</v>
      </c>
      <c r="W14" s="102">
        <f>IFERROR(COUNTIFS(jour!$A$2:$A$939,$A14,jour!$C$2:$C$939,W$6)/COUNTIF(jour!$A$2:$A$939,$A14),0)</f>
        <v>0</v>
      </c>
      <c r="X14" s="102">
        <f>IFERROR(COUNTIFS(jour!$A$2:$A$939,$A14,jour!$C$2:$C$939,X$6)/COUNTIF(jour!$A$2:$A$939,$A14),0)</f>
        <v>0</v>
      </c>
      <c r="Y14" s="102">
        <f>IFERROR(COUNTIFS(jour!$A$2:$A$939,$A14,jour!$C$2:$C$939,Y$6)/COUNTIF(jour!$A$2:$A$939,$A14),0)</f>
        <v>0</v>
      </c>
      <c r="Z14" s="100">
        <f>IFERROR(COUNTIFS(jour!$A$2:$A$939,$A14,jour!$C$2:$C$939,Z$6)/COUNTIF(jour!$A$2:$A$939,$A14),0)</f>
        <v>0</v>
      </c>
      <c r="AA14" s="100">
        <f>IFERROR(COUNTIFS(jour!$A$2:$A$939,$A14,jour!$C$2:$C$939,AA$6)/COUNTIF(jour!$A$2:$A$939,$A14),0)</f>
        <v>0</v>
      </c>
      <c r="AB14" s="100">
        <f>IFERROR(COUNTIFS(jour!$A$2:$A$939,$A14,jour!$C$2:$C$939,AB$6)/COUNTIF(jour!$A$2:$A$939,$A14),0)</f>
        <v>0</v>
      </c>
      <c r="AC14" s="100">
        <f>IFERROR(COUNTIFS(jour!$A$2:$A$939,$A14,jour!$C$2:$C$939,AC$6)/COUNTIF(jour!$A$2:$A$939,$A14),0)</f>
        <v>0</v>
      </c>
      <c r="AD14" s="104">
        <f>IFERROR(COUNTIFS(jour!$A$2:$A$939,$A14,jour!$C$2:$C$939,AD$6)/COUNTIF(jour!$A$2:$A$939,$A14),0)</f>
        <v>0</v>
      </c>
      <c r="AE14" s="103">
        <f>IFERROR(COUNTIFS(jour!$A$2:$A$939,$A14,jour!$C$2:$C$939,AE$6)/COUNTIF(jour!$A$2:$A$939,$A14),0)</f>
        <v>0</v>
      </c>
      <c r="AF14" s="105"/>
      <c r="AG14" s="105"/>
    </row>
    <row r="15" spans="1:33" ht="15.6" x14ac:dyDescent="0.3">
      <c r="A15" s="72">
        <f t="shared" si="0"/>
        <v>44236</v>
      </c>
      <c r="B15" s="99">
        <f>IFERROR(COUNTIFS(jour!$A$2:$A$939,$A15,jour!$C$2:$C$939,B$6)/COUNTIF(jour!$A$2:$A$939,$A15),0)</f>
        <v>0</v>
      </c>
      <c r="C15" s="99">
        <f>IFERROR(COUNTIFS(jour!$A$2:$A$939,$A15,jour!$C$2:$C$939,C$6)/COUNTIF(jour!$A$2:$A$939,$A15),0)</f>
        <v>0</v>
      </c>
      <c r="D15" s="99">
        <f>IFERROR(COUNTIFS(jour!$A$2:$A$939,$A15,jour!$C$2:$C$939,D$6)/COUNTIF(jour!$A$2:$A$939,$A15),0)</f>
        <v>0</v>
      </c>
      <c r="E15" s="99">
        <f>IFERROR(COUNTIFS(jour!$A$2:$A$939,$A15,jour!$C$2:$C$939,E$6)/COUNTIF(jour!$A$2:$A$939,$A15),0)</f>
        <v>0</v>
      </c>
      <c r="F15" s="99">
        <f>IFERROR(COUNTIFS(jour!$A$2:$A$939,$A15,jour!$C$2:$C$939,F$6)/COUNTIF(jour!$A$2:$A$939,$A15),0)</f>
        <v>0</v>
      </c>
      <c r="G15" s="99">
        <f>IFERROR(COUNTIFS(jour!$A$2:$A$939,$A15,jour!$C$2:$C$939,G$6)/COUNTIF(jour!$A$2:$A$939,$A15),0)</f>
        <v>0</v>
      </c>
      <c r="H15" s="101">
        <f>IFERROR(COUNTIFS(jour!$A$2:$A$939,$A15,jour!$C$2:$C$939,H$6)/COUNTIF(jour!$A$2:$A$939,$A15),0)</f>
        <v>0</v>
      </c>
      <c r="I15" s="102">
        <f>IFERROR(COUNTIFS(jour!$A$2:$A$939,$A15,jour!$C$2:$C$939,I$6)/COUNTIF(jour!$A$2:$A$939,$A15),0)</f>
        <v>0</v>
      </c>
      <c r="J15" s="102">
        <f>IFERROR(COUNTIFS(jour!$A$2:$A$939,$A15,jour!$C$2:$C$939,J$6)/COUNTIF(jour!$A$2:$A$939,$A15),0)</f>
        <v>0</v>
      </c>
      <c r="K15" s="102">
        <f>IFERROR(COUNTIFS(jour!$A$2:$A$939,$A15,jour!$C$2:$C$939,K$6)/COUNTIF(jour!$A$2:$A$939,$A15),0)</f>
        <v>0</v>
      </c>
      <c r="L15" s="102">
        <f>IFERROR(COUNTIFS(jour!$A$2:$A$939,$A15,jour!$C$2:$C$939,L$6)/COUNTIF(jour!$A$2:$A$939,$A15),0)</f>
        <v>0</v>
      </c>
      <c r="M15" s="102">
        <f>IFERROR(COUNTIFS(jour!$A$2:$A$939,$A15,jour!$C$2:$C$939,M$6)/COUNTIF(jour!$A$2:$A$939,$A15),0)</f>
        <v>0</v>
      </c>
      <c r="N15" s="102">
        <f>IFERROR(COUNTIFS(jour!$A$2:$A$939,$A15,jour!$C$2:$C$939,N$6)/COUNTIF(jour!$A$2:$A$939,$A15),0)</f>
        <v>0</v>
      </c>
      <c r="O15" s="102">
        <f>IFERROR(COUNTIFS(jour!$A$2:$A$939,$A15,jour!$C$2:$C$939,O$6)/COUNTIF(jour!$A$2:$A$939,$A15),0)</f>
        <v>0</v>
      </c>
      <c r="P15" s="102">
        <f>IFERROR(COUNTIFS(jour!$A$2:$A$939,$A15,jour!$C$2:$C$939,P$6)/COUNTIF(jour!$A$2:$A$939,$A15),0)</f>
        <v>0</v>
      </c>
      <c r="Q15" s="102">
        <f>IFERROR(COUNTIFS(jour!$A$2:$A$939,$A15,jour!$C$2:$C$939,Q$6)/COUNTIF(jour!$A$2:$A$939,$A15),0)</f>
        <v>0</v>
      </c>
      <c r="R15" s="102">
        <f>IFERROR(COUNTIFS(jour!$A$2:$A$939,$A15,jour!$C$2:$C$939,R$6)/COUNTIF(jour!$A$2:$A$939,$A15),0)</f>
        <v>0</v>
      </c>
      <c r="S15" s="102">
        <f>IFERROR(COUNTIFS(jour!$A$2:$A$939,$A15,jour!$C$2:$C$939,S$6)/COUNTIF(jour!$A$2:$A$939,$A15),0)</f>
        <v>0</v>
      </c>
      <c r="T15" s="102">
        <f>IFERROR(COUNTIFS(jour!$A$2:$A$939,$A15,jour!$C$2:$C$939,T$6)/COUNTIF(jour!$A$2:$A$939,$A15),0)</f>
        <v>0</v>
      </c>
      <c r="U15" s="102">
        <f>IFERROR(COUNTIFS(jour!$A$2:$A$939,$A15,jour!$C$2:$C$939,U$6)/COUNTIF(jour!$A$2:$A$939,$A15),0)</f>
        <v>0</v>
      </c>
      <c r="V15" s="102">
        <f>IFERROR(COUNTIFS(jour!$A$2:$A$939,$A15,jour!$C$2:$C$939,V$6)/COUNTIF(jour!$A$2:$A$939,$A15),0)</f>
        <v>0</v>
      </c>
      <c r="W15" s="102">
        <f>IFERROR(COUNTIFS(jour!$A$2:$A$939,$A15,jour!$C$2:$C$939,W$6)/COUNTIF(jour!$A$2:$A$939,$A15),0)</f>
        <v>0</v>
      </c>
      <c r="X15" s="102">
        <f>IFERROR(COUNTIFS(jour!$A$2:$A$939,$A15,jour!$C$2:$C$939,X$6)/COUNTIF(jour!$A$2:$A$939,$A15),0)</f>
        <v>0</v>
      </c>
      <c r="Y15" s="102">
        <f>IFERROR(COUNTIFS(jour!$A$2:$A$939,$A15,jour!$C$2:$C$939,Y$6)/COUNTIF(jour!$A$2:$A$939,$A15),0)</f>
        <v>0</v>
      </c>
      <c r="Z15" s="100">
        <f>IFERROR(COUNTIFS(jour!$A$2:$A$939,$A15,jour!$C$2:$C$939,Z$6)/COUNTIF(jour!$A$2:$A$939,$A15),0)</f>
        <v>0</v>
      </c>
      <c r="AA15" s="100">
        <f>IFERROR(COUNTIFS(jour!$A$2:$A$939,$A15,jour!$C$2:$C$939,AA$6)/COUNTIF(jour!$A$2:$A$939,$A15),0)</f>
        <v>0</v>
      </c>
      <c r="AB15" s="100">
        <f>IFERROR(COUNTIFS(jour!$A$2:$A$939,$A15,jour!$C$2:$C$939,AB$6)/COUNTIF(jour!$A$2:$A$939,$A15),0)</f>
        <v>0</v>
      </c>
      <c r="AC15" s="100">
        <f>IFERROR(COUNTIFS(jour!$A$2:$A$939,$A15,jour!$C$2:$C$939,AC$6)/COUNTIF(jour!$A$2:$A$939,$A15),0)</f>
        <v>0</v>
      </c>
      <c r="AD15" s="104">
        <f>IFERROR(COUNTIFS(jour!$A$2:$A$939,$A15,jour!$C$2:$C$939,AD$6)/COUNTIF(jour!$A$2:$A$939,$A15),0)</f>
        <v>0</v>
      </c>
      <c r="AE15" s="103">
        <f>IFERROR(COUNTIFS(jour!$A$2:$A$939,$A15,jour!$C$2:$C$939,AE$6)/COUNTIF(jour!$A$2:$A$939,$A15),0)</f>
        <v>0</v>
      </c>
      <c r="AF15" s="105"/>
      <c r="AG15" s="105"/>
    </row>
    <row r="16" spans="1:33" ht="15.6" x14ac:dyDescent="0.3">
      <c r="A16" s="72">
        <f t="shared" si="0"/>
        <v>44237</v>
      </c>
      <c r="B16" s="99">
        <f>IFERROR(COUNTIFS(jour!$A$2:$A$939,$A16,jour!$C$2:$C$939,B$6)/COUNTIF(jour!$A$2:$A$939,$A16),0)</f>
        <v>0</v>
      </c>
      <c r="C16" s="99">
        <f>IFERROR(COUNTIFS(jour!$A$2:$A$939,$A16,jour!$C$2:$C$939,C$6)/COUNTIF(jour!$A$2:$A$939,$A16),0)</f>
        <v>0</v>
      </c>
      <c r="D16" s="99">
        <f>IFERROR(COUNTIFS(jour!$A$2:$A$939,$A16,jour!$C$2:$C$939,D$6)/COUNTIF(jour!$A$2:$A$939,$A16),0)</f>
        <v>0</v>
      </c>
      <c r="E16" s="99">
        <f>IFERROR(COUNTIFS(jour!$A$2:$A$939,$A16,jour!$C$2:$C$939,E$6)/COUNTIF(jour!$A$2:$A$939,$A16),0)</f>
        <v>0</v>
      </c>
      <c r="F16" s="99">
        <f>IFERROR(COUNTIFS(jour!$A$2:$A$939,$A16,jour!$C$2:$C$939,F$6)/COUNTIF(jour!$A$2:$A$939,$A16),0)</f>
        <v>0</v>
      </c>
      <c r="G16" s="99">
        <f>IFERROR(COUNTIFS(jour!$A$2:$A$939,$A16,jour!$C$2:$C$939,G$6)/COUNTIF(jour!$A$2:$A$939,$A16),0)</f>
        <v>0</v>
      </c>
      <c r="H16" s="101">
        <f>IFERROR(COUNTIFS(jour!$A$2:$A$939,$A16,jour!$C$2:$C$939,H$6)/COUNTIF(jour!$A$2:$A$939,$A16),0)</f>
        <v>0</v>
      </c>
      <c r="I16" s="102">
        <f>IFERROR(COUNTIFS(jour!$A$2:$A$939,$A16,jour!$C$2:$C$939,I$6)/COUNTIF(jour!$A$2:$A$939,$A16),0)</f>
        <v>0</v>
      </c>
      <c r="J16" s="102">
        <f>IFERROR(COUNTIFS(jour!$A$2:$A$939,$A16,jour!$C$2:$C$939,J$6)/COUNTIF(jour!$A$2:$A$939,$A16),0)</f>
        <v>0</v>
      </c>
      <c r="K16" s="102">
        <f>IFERROR(COUNTIFS(jour!$A$2:$A$939,$A16,jour!$C$2:$C$939,K$6)/COUNTIF(jour!$A$2:$A$939,$A16),0)</f>
        <v>0</v>
      </c>
      <c r="L16" s="102">
        <f>IFERROR(COUNTIFS(jour!$A$2:$A$939,$A16,jour!$C$2:$C$939,L$6)/COUNTIF(jour!$A$2:$A$939,$A16),0)</f>
        <v>0</v>
      </c>
      <c r="M16" s="102">
        <f>IFERROR(COUNTIFS(jour!$A$2:$A$939,$A16,jour!$C$2:$C$939,M$6)/COUNTIF(jour!$A$2:$A$939,$A16),0)</f>
        <v>0</v>
      </c>
      <c r="N16" s="102">
        <f>IFERROR(COUNTIFS(jour!$A$2:$A$939,$A16,jour!$C$2:$C$939,N$6)/COUNTIF(jour!$A$2:$A$939,$A16),0)</f>
        <v>0</v>
      </c>
      <c r="O16" s="102">
        <f>IFERROR(COUNTIFS(jour!$A$2:$A$939,$A16,jour!$C$2:$C$939,O$6)/COUNTIF(jour!$A$2:$A$939,$A16),0)</f>
        <v>0</v>
      </c>
      <c r="P16" s="102">
        <f>IFERROR(COUNTIFS(jour!$A$2:$A$939,$A16,jour!$C$2:$C$939,P$6)/COUNTIF(jour!$A$2:$A$939,$A16),0)</f>
        <v>0</v>
      </c>
      <c r="Q16" s="102">
        <f>IFERROR(COUNTIFS(jour!$A$2:$A$939,$A16,jour!$C$2:$C$939,Q$6)/COUNTIF(jour!$A$2:$A$939,$A16),0)</f>
        <v>0</v>
      </c>
      <c r="R16" s="102">
        <f>IFERROR(COUNTIFS(jour!$A$2:$A$939,$A16,jour!$C$2:$C$939,R$6)/COUNTIF(jour!$A$2:$A$939,$A16),0)</f>
        <v>0</v>
      </c>
      <c r="S16" s="102">
        <f>IFERROR(COUNTIFS(jour!$A$2:$A$939,$A16,jour!$C$2:$C$939,S$6)/COUNTIF(jour!$A$2:$A$939,$A16),0)</f>
        <v>0</v>
      </c>
      <c r="T16" s="102">
        <f>IFERROR(COUNTIFS(jour!$A$2:$A$939,$A16,jour!$C$2:$C$939,T$6)/COUNTIF(jour!$A$2:$A$939,$A16),0)</f>
        <v>0</v>
      </c>
      <c r="U16" s="102">
        <f>IFERROR(COUNTIFS(jour!$A$2:$A$939,$A16,jour!$C$2:$C$939,U$6)/COUNTIF(jour!$A$2:$A$939,$A16),0)</f>
        <v>0</v>
      </c>
      <c r="V16" s="102">
        <f>IFERROR(COUNTIFS(jour!$A$2:$A$939,$A16,jour!$C$2:$C$939,V$6)/COUNTIF(jour!$A$2:$A$939,$A16),0)</f>
        <v>0</v>
      </c>
      <c r="W16" s="102">
        <f>IFERROR(COUNTIFS(jour!$A$2:$A$939,$A16,jour!$C$2:$C$939,W$6)/COUNTIF(jour!$A$2:$A$939,$A16),0)</f>
        <v>0</v>
      </c>
      <c r="X16" s="102">
        <f>IFERROR(COUNTIFS(jour!$A$2:$A$939,$A16,jour!$C$2:$C$939,X$6)/COUNTIF(jour!$A$2:$A$939,$A16),0)</f>
        <v>0</v>
      </c>
      <c r="Y16" s="102">
        <f>IFERROR(COUNTIFS(jour!$A$2:$A$939,$A16,jour!$C$2:$C$939,Y$6)/COUNTIF(jour!$A$2:$A$939,$A16),0)</f>
        <v>0</v>
      </c>
      <c r="Z16" s="100">
        <f>IFERROR(COUNTIFS(jour!$A$2:$A$939,$A16,jour!$C$2:$C$939,Z$6)/COUNTIF(jour!$A$2:$A$939,$A16),0)</f>
        <v>0</v>
      </c>
      <c r="AA16" s="100">
        <f>IFERROR(COUNTIFS(jour!$A$2:$A$939,$A16,jour!$C$2:$C$939,AA$6)/COUNTIF(jour!$A$2:$A$939,$A16),0)</f>
        <v>0</v>
      </c>
      <c r="AB16" s="100">
        <f>IFERROR(COUNTIFS(jour!$A$2:$A$939,$A16,jour!$C$2:$C$939,AB$6)/COUNTIF(jour!$A$2:$A$939,$A16),0)</f>
        <v>0</v>
      </c>
      <c r="AC16" s="100">
        <f>IFERROR(COUNTIFS(jour!$A$2:$A$939,$A16,jour!$C$2:$C$939,AC$6)/COUNTIF(jour!$A$2:$A$939,$A16),0)</f>
        <v>0</v>
      </c>
      <c r="AD16" s="104">
        <f>IFERROR(COUNTIFS(jour!$A$2:$A$939,$A16,jour!$C$2:$C$939,AD$6)/COUNTIF(jour!$A$2:$A$939,$A16),0)</f>
        <v>0</v>
      </c>
      <c r="AE16" s="103">
        <f>IFERROR(COUNTIFS(jour!$A$2:$A$939,$A16,jour!$C$2:$C$939,AE$6)/COUNTIF(jour!$A$2:$A$939,$A16),0)</f>
        <v>0</v>
      </c>
      <c r="AF16" s="105"/>
      <c r="AG16" s="105"/>
    </row>
    <row r="17" spans="1:33" ht="15.6" x14ac:dyDescent="0.3">
      <c r="A17" s="72">
        <f t="shared" si="0"/>
        <v>44238</v>
      </c>
      <c r="B17" s="99">
        <f>IFERROR(COUNTIFS(jour!$A$2:$A$939,$A17,jour!$C$2:$C$939,B$6)/COUNTIF(jour!$A$2:$A$939,$A17),0)</f>
        <v>0</v>
      </c>
      <c r="C17" s="99">
        <f>IFERROR(COUNTIFS(jour!$A$2:$A$939,$A17,jour!$C$2:$C$939,C$6)/COUNTIF(jour!$A$2:$A$939,$A17),0)</f>
        <v>0</v>
      </c>
      <c r="D17" s="99">
        <f>IFERROR(COUNTIFS(jour!$A$2:$A$939,$A17,jour!$C$2:$C$939,D$6)/COUNTIF(jour!$A$2:$A$939,$A17),0)</f>
        <v>0</v>
      </c>
      <c r="E17" s="99">
        <f>IFERROR(COUNTIFS(jour!$A$2:$A$939,$A17,jour!$C$2:$C$939,E$6)/COUNTIF(jour!$A$2:$A$939,$A17),0)</f>
        <v>0</v>
      </c>
      <c r="F17" s="99">
        <f>IFERROR(COUNTIFS(jour!$A$2:$A$939,$A17,jour!$C$2:$C$939,F$6)/COUNTIF(jour!$A$2:$A$939,$A17),0)</f>
        <v>0</v>
      </c>
      <c r="G17" s="99">
        <f>IFERROR(COUNTIFS(jour!$A$2:$A$939,$A17,jour!$C$2:$C$939,G$6)/COUNTIF(jour!$A$2:$A$939,$A17),0)</f>
        <v>0</v>
      </c>
      <c r="H17" s="101">
        <f>IFERROR(COUNTIFS(jour!$A$2:$A$939,$A17,jour!$C$2:$C$939,H$6)/COUNTIF(jour!$A$2:$A$939,$A17),0)</f>
        <v>0</v>
      </c>
      <c r="I17" s="102">
        <f>IFERROR(COUNTIFS(jour!$A$2:$A$939,$A17,jour!$C$2:$C$939,I$6)/COUNTIF(jour!$A$2:$A$939,$A17),0)</f>
        <v>0</v>
      </c>
      <c r="J17" s="102">
        <f>IFERROR(COUNTIFS(jour!$A$2:$A$939,$A17,jour!$C$2:$C$939,J$6)/COUNTIF(jour!$A$2:$A$939,$A17),0)</f>
        <v>0</v>
      </c>
      <c r="K17" s="102">
        <f>IFERROR(COUNTIFS(jour!$A$2:$A$939,$A17,jour!$C$2:$C$939,K$6)/COUNTIF(jour!$A$2:$A$939,$A17),0)</f>
        <v>0</v>
      </c>
      <c r="L17" s="102">
        <f>IFERROR(COUNTIFS(jour!$A$2:$A$939,$A17,jour!$C$2:$C$939,L$6)/COUNTIF(jour!$A$2:$A$939,$A17),0)</f>
        <v>0</v>
      </c>
      <c r="M17" s="102">
        <f>IFERROR(COUNTIFS(jour!$A$2:$A$939,$A17,jour!$C$2:$C$939,M$6)/COUNTIF(jour!$A$2:$A$939,$A17),0)</f>
        <v>0</v>
      </c>
      <c r="N17" s="102">
        <f>IFERROR(COUNTIFS(jour!$A$2:$A$939,$A17,jour!$C$2:$C$939,N$6)/COUNTIF(jour!$A$2:$A$939,$A17),0)</f>
        <v>0</v>
      </c>
      <c r="O17" s="102">
        <f>IFERROR(COUNTIFS(jour!$A$2:$A$939,$A17,jour!$C$2:$C$939,O$6)/COUNTIF(jour!$A$2:$A$939,$A17),0)</f>
        <v>0</v>
      </c>
      <c r="P17" s="102">
        <f>IFERROR(COUNTIFS(jour!$A$2:$A$939,$A17,jour!$C$2:$C$939,P$6)/COUNTIF(jour!$A$2:$A$939,$A17),0)</f>
        <v>0</v>
      </c>
      <c r="Q17" s="102">
        <f>IFERROR(COUNTIFS(jour!$A$2:$A$939,$A17,jour!$C$2:$C$939,Q$6)/COUNTIF(jour!$A$2:$A$939,$A17),0)</f>
        <v>0</v>
      </c>
      <c r="R17" s="102">
        <f>IFERROR(COUNTIFS(jour!$A$2:$A$939,$A17,jour!$C$2:$C$939,R$6)/COUNTIF(jour!$A$2:$A$939,$A17),0)</f>
        <v>0</v>
      </c>
      <c r="S17" s="102">
        <f>IFERROR(COUNTIFS(jour!$A$2:$A$939,$A17,jour!$C$2:$C$939,S$6)/COUNTIF(jour!$A$2:$A$939,$A17),0)</f>
        <v>0</v>
      </c>
      <c r="T17" s="102">
        <f>IFERROR(COUNTIFS(jour!$A$2:$A$939,$A17,jour!$C$2:$C$939,T$6)/COUNTIF(jour!$A$2:$A$939,$A17),0)</f>
        <v>0</v>
      </c>
      <c r="U17" s="102">
        <f>IFERROR(COUNTIFS(jour!$A$2:$A$939,$A17,jour!$C$2:$C$939,U$6)/COUNTIF(jour!$A$2:$A$939,$A17),0)</f>
        <v>0</v>
      </c>
      <c r="V17" s="102">
        <f>IFERROR(COUNTIFS(jour!$A$2:$A$939,$A17,jour!$C$2:$C$939,V$6)/COUNTIF(jour!$A$2:$A$939,$A17),0)</f>
        <v>0</v>
      </c>
      <c r="W17" s="102">
        <f>IFERROR(COUNTIFS(jour!$A$2:$A$939,$A17,jour!$C$2:$C$939,W$6)/COUNTIF(jour!$A$2:$A$939,$A17),0)</f>
        <v>0</v>
      </c>
      <c r="X17" s="102">
        <f>IFERROR(COUNTIFS(jour!$A$2:$A$939,$A17,jour!$C$2:$C$939,X$6)/COUNTIF(jour!$A$2:$A$939,$A17),0)</f>
        <v>0</v>
      </c>
      <c r="Y17" s="102">
        <f>IFERROR(COUNTIFS(jour!$A$2:$A$939,$A17,jour!$C$2:$C$939,Y$6)/COUNTIF(jour!$A$2:$A$939,$A17),0)</f>
        <v>0</v>
      </c>
      <c r="Z17" s="100">
        <f>IFERROR(COUNTIFS(jour!$A$2:$A$939,$A17,jour!$C$2:$C$939,Z$6)/COUNTIF(jour!$A$2:$A$939,$A17),0)</f>
        <v>0</v>
      </c>
      <c r="AA17" s="100">
        <f>IFERROR(COUNTIFS(jour!$A$2:$A$939,$A17,jour!$C$2:$C$939,AA$6)/COUNTIF(jour!$A$2:$A$939,$A17),0)</f>
        <v>0</v>
      </c>
      <c r="AB17" s="100">
        <f>IFERROR(COUNTIFS(jour!$A$2:$A$939,$A17,jour!$C$2:$C$939,AB$6)/COUNTIF(jour!$A$2:$A$939,$A17),0)</f>
        <v>0</v>
      </c>
      <c r="AC17" s="100">
        <f>IFERROR(COUNTIFS(jour!$A$2:$A$939,$A17,jour!$C$2:$C$939,AC$6)/COUNTIF(jour!$A$2:$A$939,$A17),0)</f>
        <v>0</v>
      </c>
      <c r="AD17" s="104">
        <f>IFERROR(COUNTIFS(jour!$A$2:$A$939,$A17,jour!$C$2:$C$939,AD$6)/COUNTIF(jour!$A$2:$A$939,$A17),0)</f>
        <v>0</v>
      </c>
      <c r="AE17" s="103">
        <f>IFERROR(COUNTIFS(jour!$A$2:$A$939,$A17,jour!$C$2:$C$939,AE$6)/COUNTIF(jour!$A$2:$A$939,$A17),0)</f>
        <v>0</v>
      </c>
      <c r="AF17" s="105"/>
      <c r="AG17" s="105"/>
    </row>
    <row r="18" spans="1:33" ht="15.6" x14ac:dyDescent="0.3">
      <c r="A18" s="72">
        <f t="shared" si="0"/>
        <v>44239</v>
      </c>
      <c r="B18" s="99">
        <f>IFERROR(COUNTIFS(jour!$A$2:$A$939,$A18,jour!$C$2:$C$939,B$6)/COUNTIF(jour!$A$2:$A$939,$A18),0)</f>
        <v>0</v>
      </c>
      <c r="C18" s="99">
        <f>IFERROR(COUNTIFS(jour!$A$2:$A$939,$A18,jour!$C$2:$C$939,C$6)/COUNTIF(jour!$A$2:$A$939,$A18),0)</f>
        <v>0</v>
      </c>
      <c r="D18" s="99">
        <f>IFERROR(COUNTIFS(jour!$A$2:$A$939,$A18,jour!$C$2:$C$939,D$6)/COUNTIF(jour!$A$2:$A$939,$A18),0)</f>
        <v>0</v>
      </c>
      <c r="E18" s="99">
        <f>IFERROR(COUNTIFS(jour!$A$2:$A$939,$A18,jour!$C$2:$C$939,E$6)/COUNTIF(jour!$A$2:$A$939,$A18),0)</f>
        <v>0</v>
      </c>
      <c r="F18" s="99">
        <f>IFERROR(COUNTIFS(jour!$A$2:$A$939,$A18,jour!$C$2:$C$939,F$6)/COUNTIF(jour!$A$2:$A$939,$A18),0)</f>
        <v>0</v>
      </c>
      <c r="G18" s="99">
        <f>IFERROR(COUNTIFS(jour!$A$2:$A$939,$A18,jour!$C$2:$C$939,G$6)/COUNTIF(jour!$A$2:$A$939,$A18),0)</f>
        <v>0</v>
      </c>
      <c r="H18" s="101">
        <f>IFERROR(COUNTIFS(jour!$A$2:$A$939,$A18,jour!$C$2:$C$939,H$6)/COUNTIF(jour!$A$2:$A$939,$A18),0)</f>
        <v>0</v>
      </c>
      <c r="I18" s="102">
        <f>IFERROR(COUNTIFS(jour!$A$2:$A$939,$A18,jour!$C$2:$C$939,I$6)/COUNTIF(jour!$A$2:$A$939,$A18),0)</f>
        <v>0</v>
      </c>
      <c r="J18" s="102">
        <f>IFERROR(COUNTIFS(jour!$A$2:$A$939,$A18,jour!$C$2:$C$939,J$6)/COUNTIF(jour!$A$2:$A$939,$A18),0)</f>
        <v>0</v>
      </c>
      <c r="K18" s="102">
        <f>IFERROR(COUNTIFS(jour!$A$2:$A$939,$A18,jour!$C$2:$C$939,K$6)/COUNTIF(jour!$A$2:$A$939,$A18),0)</f>
        <v>0</v>
      </c>
      <c r="L18" s="102">
        <f>IFERROR(COUNTIFS(jour!$A$2:$A$939,$A18,jour!$C$2:$C$939,L$6)/COUNTIF(jour!$A$2:$A$939,$A18),0)</f>
        <v>0</v>
      </c>
      <c r="M18" s="102">
        <f>IFERROR(COUNTIFS(jour!$A$2:$A$939,$A18,jour!$C$2:$C$939,M$6)/COUNTIF(jour!$A$2:$A$939,$A18),0)</f>
        <v>0</v>
      </c>
      <c r="N18" s="102">
        <f>IFERROR(COUNTIFS(jour!$A$2:$A$939,$A18,jour!$C$2:$C$939,N$6)/COUNTIF(jour!$A$2:$A$939,$A18),0)</f>
        <v>0</v>
      </c>
      <c r="O18" s="102">
        <f>IFERROR(COUNTIFS(jour!$A$2:$A$939,$A18,jour!$C$2:$C$939,O$6)/COUNTIF(jour!$A$2:$A$939,$A18),0)</f>
        <v>0</v>
      </c>
      <c r="P18" s="102">
        <f>IFERROR(COUNTIFS(jour!$A$2:$A$939,$A18,jour!$C$2:$C$939,P$6)/COUNTIF(jour!$A$2:$A$939,$A18),0)</f>
        <v>0</v>
      </c>
      <c r="Q18" s="102">
        <f>IFERROR(COUNTIFS(jour!$A$2:$A$939,$A18,jour!$C$2:$C$939,Q$6)/COUNTIF(jour!$A$2:$A$939,$A18),0)</f>
        <v>0</v>
      </c>
      <c r="R18" s="102">
        <f>IFERROR(COUNTIFS(jour!$A$2:$A$939,$A18,jour!$C$2:$C$939,R$6)/COUNTIF(jour!$A$2:$A$939,$A18),0)</f>
        <v>0</v>
      </c>
      <c r="S18" s="102">
        <f>IFERROR(COUNTIFS(jour!$A$2:$A$939,$A18,jour!$C$2:$C$939,S$6)/COUNTIF(jour!$A$2:$A$939,$A18),0)</f>
        <v>0</v>
      </c>
      <c r="T18" s="102">
        <f>IFERROR(COUNTIFS(jour!$A$2:$A$939,$A18,jour!$C$2:$C$939,T$6)/COUNTIF(jour!$A$2:$A$939,$A18),0)</f>
        <v>0</v>
      </c>
      <c r="U18" s="102">
        <f>IFERROR(COUNTIFS(jour!$A$2:$A$939,$A18,jour!$C$2:$C$939,U$6)/COUNTIF(jour!$A$2:$A$939,$A18),0)</f>
        <v>0</v>
      </c>
      <c r="V18" s="102">
        <f>IFERROR(COUNTIFS(jour!$A$2:$A$939,$A18,jour!$C$2:$C$939,V$6)/COUNTIF(jour!$A$2:$A$939,$A18),0)</f>
        <v>0</v>
      </c>
      <c r="W18" s="102">
        <f>IFERROR(COUNTIFS(jour!$A$2:$A$939,$A18,jour!$C$2:$C$939,W$6)/COUNTIF(jour!$A$2:$A$939,$A18),0)</f>
        <v>0</v>
      </c>
      <c r="X18" s="102">
        <f>IFERROR(COUNTIFS(jour!$A$2:$A$939,$A18,jour!$C$2:$C$939,X$6)/COUNTIF(jour!$A$2:$A$939,$A18),0)</f>
        <v>0</v>
      </c>
      <c r="Y18" s="102">
        <f>IFERROR(COUNTIFS(jour!$A$2:$A$939,$A18,jour!$C$2:$C$939,Y$6)/COUNTIF(jour!$A$2:$A$939,$A18),0)</f>
        <v>0</v>
      </c>
      <c r="Z18" s="100">
        <f>IFERROR(COUNTIFS(jour!$A$2:$A$939,$A18,jour!$C$2:$C$939,Z$6)/COUNTIF(jour!$A$2:$A$939,$A18),0)</f>
        <v>0</v>
      </c>
      <c r="AA18" s="100">
        <f>IFERROR(COUNTIFS(jour!$A$2:$A$939,$A18,jour!$C$2:$C$939,AA$6)/COUNTIF(jour!$A$2:$A$939,$A18),0)</f>
        <v>0</v>
      </c>
      <c r="AB18" s="100">
        <f>IFERROR(COUNTIFS(jour!$A$2:$A$939,$A18,jour!$C$2:$C$939,AB$6)/COUNTIF(jour!$A$2:$A$939,$A18),0)</f>
        <v>0</v>
      </c>
      <c r="AC18" s="100">
        <f>IFERROR(COUNTIFS(jour!$A$2:$A$939,$A18,jour!$C$2:$C$939,AC$6)/COUNTIF(jour!$A$2:$A$939,$A18),0)</f>
        <v>0</v>
      </c>
      <c r="AD18" s="104">
        <f>IFERROR(COUNTIFS(jour!$A$2:$A$939,$A18,jour!$C$2:$C$939,AD$6)/COUNTIF(jour!$A$2:$A$939,$A18),0)</f>
        <v>0</v>
      </c>
      <c r="AE18" s="103">
        <f>IFERROR(COUNTIFS(jour!$A$2:$A$939,$A18,jour!$C$2:$C$939,AE$6)/COUNTIF(jour!$A$2:$A$939,$A18),0)</f>
        <v>0</v>
      </c>
      <c r="AF18" s="105"/>
      <c r="AG18" s="105"/>
    </row>
    <row r="19" spans="1:33" ht="15.6" x14ac:dyDescent="0.3">
      <c r="A19" s="72">
        <f t="shared" si="0"/>
        <v>44240</v>
      </c>
      <c r="B19" s="99">
        <f>IFERROR(COUNTIFS(jour!$A$2:$A$939,$A19,jour!$C$2:$C$939,B$6)/COUNTIF(jour!$A$2:$A$939,$A19),0)</f>
        <v>0</v>
      </c>
      <c r="C19" s="99">
        <f>IFERROR(COUNTIFS(jour!$A$2:$A$939,$A19,jour!$C$2:$C$939,C$6)/COUNTIF(jour!$A$2:$A$939,$A19),0)</f>
        <v>0</v>
      </c>
      <c r="D19" s="99">
        <f>IFERROR(COUNTIFS(jour!$A$2:$A$939,$A19,jour!$C$2:$C$939,D$6)/COUNTIF(jour!$A$2:$A$939,$A19),0)</f>
        <v>0</v>
      </c>
      <c r="E19" s="99">
        <f>IFERROR(COUNTIFS(jour!$A$2:$A$939,$A19,jour!$C$2:$C$939,E$6)/COUNTIF(jour!$A$2:$A$939,$A19),0)</f>
        <v>0</v>
      </c>
      <c r="F19" s="99">
        <f>IFERROR(COUNTIFS(jour!$A$2:$A$939,$A19,jour!$C$2:$C$939,F$6)/COUNTIF(jour!$A$2:$A$939,$A19),0)</f>
        <v>0</v>
      </c>
      <c r="G19" s="99">
        <f>IFERROR(COUNTIFS(jour!$A$2:$A$939,$A19,jour!$C$2:$C$939,G$6)/COUNTIF(jour!$A$2:$A$939,$A19),0)</f>
        <v>0</v>
      </c>
      <c r="H19" s="101">
        <f>IFERROR(COUNTIFS(jour!$A$2:$A$939,$A19,jour!$C$2:$C$939,H$6)/COUNTIF(jour!$A$2:$A$939,$A19),0)</f>
        <v>0</v>
      </c>
      <c r="I19" s="102">
        <f>IFERROR(COUNTIFS(jour!$A$2:$A$939,$A19,jour!$C$2:$C$939,I$6)/COUNTIF(jour!$A$2:$A$939,$A19),0)</f>
        <v>0</v>
      </c>
      <c r="J19" s="102">
        <f>IFERROR(COUNTIFS(jour!$A$2:$A$939,$A19,jour!$C$2:$C$939,J$6)/COUNTIF(jour!$A$2:$A$939,$A19),0)</f>
        <v>0</v>
      </c>
      <c r="K19" s="102">
        <f>IFERROR(COUNTIFS(jour!$A$2:$A$939,$A19,jour!$C$2:$C$939,K$6)/COUNTIF(jour!$A$2:$A$939,$A19),0)</f>
        <v>0</v>
      </c>
      <c r="L19" s="102">
        <f>IFERROR(COUNTIFS(jour!$A$2:$A$939,$A19,jour!$C$2:$C$939,L$6)/COUNTIF(jour!$A$2:$A$939,$A19),0)</f>
        <v>0</v>
      </c>
      <c r="M19" s="102">
        <f>IFERROR(COUNTIFS(jour!$A$2:$A$939,$A19,jour!$C$2:$C$939,M$6)/COUNTIF(jour!$A$2:$A$939,$A19),0)</f>
        <v>0</v>
      </c>
      <c r="N19" s="102">
        <f>IFERROR(COUNTIFS(jour!$A$2:$A$939,$A19,jour!$C$2:$C$939,N$6)/COUNTIF(jour!$A$2:$A$939,$A19),0)</f>
        <v>0</v>
      </c>
      <c r="O19" s="102">
        <f>IFERROR(COUNTIFS(jour!$A$2:$A$939,$A19,jour!$C$2:$C$939,O$6)/COUNTIF(jour!$A$2:$A$939,$A19),0)</f>
        <v>0</v>
      </c>
      <c r="P19" s="102">
        <f>IFERROR(COUNTIFS(jour!$A$2:$A$939,$A19,jour!$C$2:$C$939,P$6)/COUNTIF(jour!$A$2:$A$939,$A19),0)</f>
        <v>0</v>
      </c>
      <c r="Q19" s="102">
        <f>IFERROR(COUNTIFS(jour!$A$2:$A$939,$A19,jour!$C$2:$C$939,Q$6)/COUNTIF(jour!$A$2:$A$939,$A19),0)</f>
        <v>0</v>
      </c>
      <c r="R19" s="102">
        <f>IFERROR(COUNTIFS(jour!$A$2:$A$939,$A19,jour!$C$2:$C$939,R$6)/COUNTIF(jour!$A$2:$A$939,$A19),0)</f>
        <v>0</v>
      </c>
      <c r="S19" s="102">
        <f>IFERROR(COUNTIFS(jour!$A$2:$A$939,$A19,jour!$C$2:$C$939,S$6)/COUNTIF(jour!$A$2:$A$939,$A19),0)</f>
        <v>0</v>
      </c>
      <c r="T19" s="102">
        <f>IFERROR(COUNTIFS(jour!$A$2:$A$939,$A19,jour!$C$2:$C$939,T$6)/COUNTIF(jour!$A$2:$A$939,$A19),0)</f>
        <v>0</v>
      </c>
      <c r="U19" s="102">
        <f>IFERROR(COUNTIFS(jour!$A$2:$A$939,$A19,jour!$C$2:$C$939,U$6)/COUNTIF(jour!$A$2:$A$939,$A19),0)</f>
        <v>0</v>
      </c>
      <c r="V19" s="102">
        <f>IFERROR(COUNTIFS(jour!$A$2:$A$939,$A19,jour!$C$2:$C$939,V$6)/COUNTIF(jour!$A$2:$A$939,$A19),0)</f>
        <v>0</v>
      </c>
      <c r="W19" s="102">
        <f>IFERROR(COUNTIFS(jour!$A$2:$A$939,$A19,jour!$C$2:$C$939,W$6)/COUNTIF(jour!$A$2:$A$939,$A19),0)</f>
        <v>0</v>
      </c>
      <c r="X19" s="102">
        <f>IFERROR(COUNTIFS(jour!$A$2:$A$939,$A19,jour!$C$2:$C$939,X$6)/COUNTIF(jour!$A$2:$A$939,$A19),0)</f>
        <v>0</v>
      </c>
      <c r="Y19" s="102">
        <f>IFERROR(COUNTIFS(jour!$A$2:$A$939,$A19,jour!$C$2:$C$939,Y$6)/COUNTIF(jour!$A$2:$A$939,$A19),0)</f>
        <v>0</v>
      </c>
      <c r="Z19" s="100">
        <f>IFERROR(COUNTIFS(jour!$A$2:$A$939,$A19,jour!$C$2:$C$939,Z$6)/COUNTIF(jour!$A$2:$A$939,$A19),0)</f>
        <v>0</v>
      </c>
      <c r="AA19" s="100">
        <f>IFERROR(COUNTIFS(jour!$A$2:$A$939,$A19,jour!$C$2:$C$939,AA$6)/COUNTIF(jour!$A$2:$A$939,$A19),0)</f>
        <v>0</v>
      </c>
      <c r="AB19" s="100">
        <f>IFERROR(COUNTIFS(jour!$A$2:$A$939,$A19,jour!$C$2:$C$939,AB$6)/COUNTIF(jour!$A$2:$A$939,$A19),0)</f>
        <v>0</v>
      </c>
      <c r="AC19" s="100">
        <f>IFERROR(COUNTIFS(jour!$A$2:$A$939,$A19,jour!$C$2:$C$939,AC$6)/COUNTIF(jour!$A$2:$A$939,$A19),0)</f>
        <v>0</v>
      </c>
      <c r="AD19" s="104">
        <f>IFERROR(COUNTIFS(jour!$A$2:$A$939,$A19,jour!$C$2:$C$939,AD$6)/COUNTIF(jour!$A$2:$A$939,$A19),0)</f>
        <v>0</v>
      </c>
      <c r="AE19" s="103">
        <f>IFERROR(COUNTIFS(jour!$A$2:$A$939,$A19,jour!$C$2:$C$939,AE$6)/COUNTIF(jour!$A$2:$A$939,$A19),0)</f>
        <v>0</v>
      </c>
      <c r="AF19" s="105"/>
      <c r="AG19" s="105"/>
    </row>
    <row r="20" spans="1:33" ht="15.6" x14ac:dyDescent="0.3">
      <c r="A20" s="72">
        <f t="shared" si="0"/>
        <v>44241</v>
      </c>
      <c r="B20" s="99">
        <f>IFERROR(COUNTIFS(jour!$A$2:$A$939,$A20,jour!$C$2:$C$939,B$6)/COUNTIF(jour!$A$2:$A$939,$A20),0)</f>
        <v>0</v>
      </c>
      <c r="C20" s="99">
        <f>IFERROR(COUNTIFS(jour!$A$2:$A$939,$A20,jour!$C$2:$C$939,C$6)/COUNTIF(jour!$A$2:$A$939,$A20),0)</f>
        <v>0</v>
      </c>
      <c r="D20" s="99">
        <f>IFERROR(COUNTIFS(jour!$A$2:$A$939,$A20,jour!$C$2:$C$939,D$6)/COUNTIF(jour!$A$2:$A$939,$A20),0)</f>
        <v>0</v>
      </c>
      <c r="E20" s="99">
        <f>IFERROR(COUNTIFS(jour!$A$2:$A$939,$A20,jour!$C$2:$C$939,E$6)/COUNTIF(jour!$A$2:$A$939,$A20),0)</f>
        <v>0</v>
      </c>
      <c r="F20" s="99">
        <f>IFERROR(COUNTIFS(jour!$A$2:$A$939,$A20,jour!$C$2:$C$939,F$6)/COUNTIF(jour!$A$2:$A$939,$A20),0)</f>
        <v>0</v>
      </c>
      <c r="G20" s="99">
        <f>IFERROR(COUNTIFS(jour!$A$2:$A$939,$A20,jour!$C$2:$C$939,G$6)/COUNTIF(jour!$A$2:$A$939,$A20),0)</f>
        <v>0</v>
      </c>
      <c r="H20" s="101">
        <f>IFERROR(COUNTIFS(jour!$A$2:$A$939,$A20,jour!$C$2:$C$939,H$6)/COUNTIF(jour!$A$2:$A$939,$A20),0)</f>
        <v>0</v>
      </c>
      <c r="I20" s="102">
        <f>IFERROR(COUNTIFS(jour!$A$2:$A$939,$A20,jour!$C$2:$C$939,I$6)/COUNTIF(jour!$A$2:$A$939,$A20),0)</f>
        <v>0</v>
      </c>
      <c r="J20" s="102">
        <f>IFERROR(COUNTIFS(jour!$A$2:$A$939,$A20,jour!$C$2:$C$939,J$6)/COUNTIF(jour!$A$2:$A$939,$A20),0)</f>
        <v>0</v>
      </c>
      <c r="K20" s="102">
        <f>IFERROR(COUNTIFS(jour!$A$2:$A$939,$A20,jour!$C$2:$C$939,K$6)/COUNTIF(jour!$A$2:$A$939,$A20),0)</f>
        <v>0</v>
      </c>
      <c r="L20" s="102">
        <f>IFERROR(COUNTIFS(jour!$A$2:$A$939,$A20,jour!$C$2:$C$939,L$6)/COUNTIF(jour!$A$2:$A$939,$A20),0)</f>
        <v>0</v>
      </c>
      <c r="M20" s="102">
        <f>IFERROR(COUNTIFS(jour!$A$2:$A$939,$A20,jour!$C$2:$C$939,M$6)/COUNTIF(jour!$A$2:$A$939,$A20),0)</f>
        <v>0</v>
      </c>
      <c r="N20" s="102">
        <f>IFERROR(COUNTIFS(jour!$A$2:$A$939,$A20,jour!$C$2:$C$939,N$6)/COUNTIF(jour!$A$2:$A$939,$A20),0)</f>
        <v>0</v>
      </c>
      <c r="O20" s="102">
        <f>IFERROR(COUNTIFS(jour!$A$2:$A$939,$A20,jour!$C$2:$C$939,O$6)/COUNTIF(jour!$A$2:$A$939,$A20),0)</f>
        <v>0</v>
      </c>
      <c r="P20" s="102">
        <f>IFERROR(COUNTIFS(jour!$A$2:$A$939,$A20,jour!$C$2:$C$939,P$6)/COUNTIF(jour!$A$2:$A$939,$A20),0)</f>
        <v>0</v>
      </c>
      <c r="Q20" s="102">
        <f>IFERROR(COUNTIFS(jour!$A$2:$A$939,$A20,jour!$C$2:$C$939,Q$6)/COUNTIF(jour!$A$2:$A$939,$A20),0)</f>
        <v>0</v>
      </c>
      <c r="R20" s="102">
        <f>IFERROR(COUNTIFS(jour!$A$2:$A$939,$A20,jour!$C$2:$C$939,R$6)/COUNTIF(jour!$A$2:$A$939,$A20),0)</f>
        <v>0</v>
      </c>
      <c r="S20" s="102">
        <f>IFERROR(COUNTIFS(jour!$A$2:$A$939,$A20,jour!$C$2:$C$939,S$6)/COUNTIF(jour!$A$2:$A$939,$A20),0)</f>
        <v>0</v>
      </c>
      <c r="T20" s="102">
        <f>IFERROR(COUNTIFS(jour!$A$2:$A$939,$A20,jour!$C$2:$C$939,T$6)/COUNTIF(jour!$A$2:$A$939,$A20),0)</f>
        <v>0</v>
      </c>
      <c r="U20" s="102">
        <f>IFERROR(COUNTIFS(jour!$A$2:$A$939,$A20,jour!$C$2:$C$939,U$6)/COUNTIF(jour!$A$2:$A$939,$A20),0)</f>
        <v>0</v>
      </c>
      <c r="V20" s="102">
        <f>IFERROR(COUNTIFS(jour!$A$2:$A$939,$A20,jour!$C$2:$C$939,V$6)/COUNTIF(jour!$A$2:$A$939,$A20),0)</f>
        <v>0</v>
      </c>
      <c r="W20" s="102">
        <f>IFERROR(COUNTIFS(jour!$A$2:$A$939,$A20,jour!$C$2:$C$939,W$6)/COUNTIF(jour!$A$2:$A$939,$A20),0)</f>
        <v>0</v>
      </c>
      <c r="X20" s="102">
        <f>IFERROR(COUNTIFS(jour!$A$2:$A$939,$A20,jour!$C$2:$C$939,X$6)/COUNTIF(jour!$A$2:$A$939,$A20),0)</f>
        <v>0</v>
      </c>
      <c r="Y20" s="102">
        <f>IFERROR(COUNTIFS(jour!$A$2:$A$939,$A20,jour!$C$2:$C$939,Y$6)/COUNTIF(jour!$A$2:$A$939,$A20),0)</f>
        <v>0</v>
      </c>
      <c r="Z20" s="100">
        <f>IFERROR(COUNTIFS(jour!$A$2:$A$939,$A20,jour!$C$2:$C$939,Z$6)/COUNTIF(jour!$A$2:$A$939,$A20),0)</f>
        <v>0</v>
      </c>
      <c r="AA20" s="100">
        <f>IFERROR(COUNTIFS(jour!$A$2:$A$939,$A20,jour!$C$2:$C$939,AA$6)/COUNTIF(jour!$A$2:$A$939,$A20),0)</f>
        <v>0</v>
      </c>
      <c r="AB20" s="100">
        <f>IFERROR(COUNTIFS(jour!$A$2:$A$939,$A20,jour!$C$2:$C$939,AB$6)/COUNTIF(jour!$A$2:$A$939,$A20),0)</f>
        <v>0</v>
      </c>
      <c r="AC20" s="100">
        <f>IFERROR(COUNTIFS(jour!$A$2:$A$939,$A20,jour!$C$2:$C$939,AC$6)/COUNTIF(jour!$A$2:$A$939,$A20),0)</f>
        <v>0</v>
      </c>
      <c r="AD20" s="104">
        <f>IFERROR(COUNTIFS(jour!$A$2:$A$939,$A20,jour!$C$2:$C$939,AD$6)/COUNTIF(jour!$A$2:$A$939,$A20),0)</f>
        <v>0</v>
      </c>
      <c r="AE20" s="103">
        <f>IFERROR(COUNTIFS(jour!$A$2:$A$939,$A20,jour!$C$2:$C$939,AE$6)/COUNTIF(jour!$A$2:$A$939,$A20),0)</f>
        <v>0</v>
      </c>
      <c r="AF20" s="105"/>
      <c r="AG20" s="105"/>
    </row>
    <row r="21" spans="1:33" ht="15.6" x14ac:dyDescent="0.3">
      <c r="A21" s="72">
        <f t="shared" si="0"/>
        <v>44242</v>
      </c>
      <c r="B21" s="99">
        <f>IFERROR(COUNTIFS(jour!$A$2:$A$939,$A21,jour!$C$2:$C$939,B$6)/COUNTIF(jour!$A$2:$A$939,$A21),0)</f>
        <v>0</v>
      </c>
      <c r="C21" s="99">
        <f>IFERROR(COUNTIFS(jour!$A$2:$A$939,$A21,jour!$C$2:$C$939,C$6)/COUNTIF(jour!$A$2:$A$939,$A21),0)</f>
        <v>0</v>
      </c>
      <c r="D21" s="99">
        <f>IFERROR(COUNTIFS(jour!$A$2:$A$939,$A21,jour!$C$2:$C$939,D$6)/COUNTIF(jour!$A$2:$A$939,$A21),0)</f>
        <v>0</v>
      </c>
      <c r="E21" s="99">
        <f>IFERROR(COUNTIFS(jour!$A$2:$A$939,$A21,jour!$C$2:$C$939,E$6)/COUNTIF(jour!$A$2:$A$939,$A21),0)</f>
        <v>0</v>
      </c>
      <c r="F21" s="99">
        <f>IFERROR(COUNTIFS(jour!$A$2:$A$939,$A21,jour!$C$2:$C$939,F$6)/COUNTIF(jour!$A$2:$A$939,$A21),0)</f>
        <v>0</v>
      </c>
      <c r="G21" s="99">
        <f>IFERROR(COUNTIFS(jour!$A$2:$A$939,$A21,jour!$C$2:$C$939,G$6)/COUNTIF(jour!$A$2:$A$939,$A21),0)</f>
        <v>0</v>
      </c>
      <c r="H21" s="101">
        <f>IFERROR(COUNTIFS(jour!$A$2:$A$939,$A21,jour!$C$2:$C$939,H$6)/COUNTIF(jour!$A$2:$A$939,$A21),0)</f>
        <v>0</v>
      </c>
      <c r="I21" s="102">
        <f>IFERROR(COUNTIFS(jour!$A$2:$A$939,$A21,jour!$C$2:$C$939,I$6)/COUNTIF(jour!$A$2:$A$939,$A21),0)</f>
        <v>0</v>
      </c>
      <c r="J21" s="102">
        <f>IFERROR(COUNTIFS(jour!$A$2:$A$939,$A21,jour!$C$2:$C$939,J$6)/COUNTIF(jour!$A$2:$A$939,$A21),0)</f>
        <v>0</v>
      </c>
      <c r="K21" s="102">
        <f>IFERROR(COUNTIFS(jour!$A$2:$A$939,$A21,jour!$C$2:$C$939,K$6)/COUNTIF(jour!$A$2:$A$939,$A21),0)</f>
        <v>0</v>
      </c>
      <c r="L21" s="102">
        <f>IFERROR(COUNTIFS(jour!$A$2:$A$939,$A21,jour!$C$2:$C$939,L$6)/COUNTIF(jour!$A$2:$A$939,$A21),0)</f>
        <v>0</v>
      </c>
      <c r="M21" s="102">
        <f>IFERROR(COUNTIFS(jour!$A$2:$A$939,$A21,jour!$C$2:$C$939,M$6)/COUNTIF(jour!$A$2:$A$939,$A21),0)</f>
        <v>0</v>
      </c>
      <c r="N21" s="102">
        <f>IFERROR(COUNTIFS(jour!$A$2:$A$939,$A21,jour!$C$2:$C$939,N$6)/COUNTIF(jour!$A$2:$A$939,$A21),0)</f>
        <v>0</v>
      </c>
      <c r="O21" s="102">
        <f>IFERROR(COUNTIFS(jour!$A$2:$A$939,$A21,jour!$C$2:$C$939,O$6)/COUNTIF(jour!$A$2:$A$939,$A21),0)</f>
        <v>0</v>
      </c>
      <c r="P21" s="102">
        <f>IFERROR(COUNTIFS(jour!$A$2:$A$939,$A21,jour!$C$2:$C$939,P$6)/COUNTIF(jour!$A$2:$A$939,$A21),0)</f>
        <v>0</v>
      </c>
      <c r="Q21" s="102">
        <f>IFERROR(COUNTIFS(jour!$A$2:$A$939,$A21,jour!$C$2:$C$939,Q$6)/COUNTIF(jour!$A$2:$A$939,$A21),0)</f>
        <v>0</v>
      </c>
      <c r="R21" s="102">
        <f>IFERROR(COUNTIFS(jour!$A$2:$A$939,$A21,jour!$C$2:$C$939,R$6)/COUNTIF(jour!$A$2:$A$939,$A21),0)</f>
        <v>0</v>
      </c>
      <c r="S21" s="102">
        <f>IFERROR(COUNTIFS(jour!$A$2:$A$939,$A21,jour!$C$2:$C$939,S$6)/COUNTIF(jour!$A$2:$A$939,$A21),0)</f>
        <v>0</v>
      </c>
      <c r="T21" s="102">
        <f>IFERROR(COUNTIFS(jour!$A$2:$A$939,$A21,jour!$C$2:$C$939,T$6)/COUNTIF(jour!$A$2:$A$939,$A21),0)</f>
        <v>0</v>
      </c>
      <c r="U21" s="102">
        <f>IFERROR(COUNTIFS(jour!$A$2:$A$939,$A21,jour!$C$2:$C$939,U$6)/COUNTIF(jour!$A$2:$A$939,$A21),0)</f>
        <v>0</v>
      </c>
      <c r="V21" s="102">
        <f>IFERROR(COUNTIFS(jour!$A$2:$A$939,$A21,jour!$C$2:$C$939,V$6)/COUNTIF(jour!$A$2:$A$939,$A21),0)</f>
        <v>0</v>
      </c>
      <c r="W21" s="102">
        <f>IFERROR(COUNTIFS(jour!$A$2:$A$939,$A21,jour!$C$2:$C$939,W$6)/COUNTIF(jour!$A$2:$A$939,$A21),0)</f>
        <v>0</v>
      </c>
      <c r="X21" s="102">
        <f>IFERROR(COUNTIFS(jour!$A$2:$A$939,$A21,jour!$C$2:$C$939,X$6)/COUNTIF(jour!$A$2:$A$939,$A21),0)</f>
        <v>0</v>
      </c>
      <c r="Y21" s="102">
        <f>IFERROR(COUNTIFS(jour!$A$2:$A$939,$A21,jour!$C$2:$C$939,Y$6)/COUNTIF(jour!$A$2:$A$939,$A21),0)</f>
        <v>0</v>
      </c>
      <c r="Z21" s="100">
        <f>IFERROR(COUNTIFS(jour!$A$2:$A$939,$A21,jour!$C$2:$C$939,Z$6)/COUNTIF(jour!$A$2:$A$939,$A21),0)</f>
        <v>0</v>
      </c>
      <c r="AA21" s="100">
        <f>IFERROR(COUNTIFS(jour!$A$2:$A$939,$A21,jour!$C$2:$C$939,AA$6)/COUNTIF(jour!$A$2:$A$939,$A21),0)</f>
        <v>0</v>
      </c>
      <c r="AB21" s="100">
        <f>IFERROR(COUNTIFS(jour!$A$2:$A$939,$A21,jour!$C$2:$C$939,AB$6)/COUNTIF(jour!$A$2:$A$939,$A21),0)</f>
        <v>0</v>
      </c>
      <c r="AC21" s="100">
        <f>IFERROR(COUNTIFS(jour!$A$2:$A$939,$A21,jour!$C$2:$C$939,AC$6)/COUNTIF(jour!$A$2:$A$939,$A21),0)</f>
        <v>0</v>
      </c>
      <c r="AD21" s="104">
        <f>IFERROR(COUNTIFS(jour!$A$2:$A$939,$A21,jour!$C$2:$C$939,AD$6)/COUNTIF(jour!$A$2:$A$939,$A21),0)</f>
        <v>0</v>
      </c>
      <c r="AE21" s="103">
        <f>IFERROR(COUNTIFS(jour!$A$2:$A$939,$A21,jour!$C$2:$C$939,AE$6)/COUNTIF(jour!$A$2:$A$939,$A21),0)</f>
        <v>0</v>
      </c>
      <c r="AF21" s="105"/>
      <c r="AG21" s="105"/>
    </row>
    <row r="22" spans="1:33" ht="15.6" x14ac:dyDescent="0.3">
      <c r="A22" s="72">
        <f t="shared" si="0"/>
        <v>44243</v>
      </c>
      <c r="B22" s="99">
        <f>IFERROR(COUNTIFS(jour!$A$2:$A$939,$A22,jour!$C$2:$C$939,B$6)/COUNTIF(jour!$A$2:$A$939,$A22),0)</f>
        <v>0</v>
      </c>
      <c r="C22" s="99">
        <f>IFERROR(COUNTIFS(jour!$A$2:$A$939,$A22,jour!$C$2:$C$939,C$6)/COUNTIF(jour!$A$2:$A$939,$A22),0)</f>
        <v>0</v>
      </c>
      <c r="D22" s="99">
        <f>IFERROR(COUNTIFS(jour!$A$2:$A$939,$A22,jour!$C$2:$C$939,D$6)/COUNTIF(jour!$A$2:$A$939,$A22),0)</f>
        <v>0</v>
      </c>
      <c r="E22" s="99">
        <f>IFERROR(COUNTIFS(jour!$A$2:$A$939,$A22,jour!$C$2:$C$939,E$6)/COUNTIF(jour!$A$2:$A$939,$A22),0)</f>
        <v>0</v>
      </c>
      <c r="F22" s="99">
        <f>IFERROR(COUNTIFS(jour!$A$2:$A$939,$A22,jour!$C$2:$C$939,F$6)/COUNTIF(jour!$A$2:$A$939,$A22),0)</f>
        <v>0</v>
      </c>
      <c r="G22" s="99">
        <f>IFERROR(COUNTIFS(jour!$A$2:$A$939,$A22,jour!$C$2:$C$939,G$6)/COUNTIF(jour!$A$2:$A$939,$A22),0)</f>
        <v>0</v>
      </c>
      <c r="H22" s="101">
        <f>IFERROR(COUNTIFS(jour!$A$2:$A$939,$A22,jour!$C$2:$C$939,H$6)/COUNTIF(jour!$A$2:$A$939,$A22),0)</f>
        <v>0</v>
      </c>
      <c r="I22" s="102">
        <f>IFERROR(COUNTIFS(jour!$A$2:$A$939,$A22,jour!$C$2:$C$939,I$6)/COUNTIF(jour!$A$2:$A$939,$A22),0)</f>
        <v>0</v>
      </c>
      <c r="J22" s="102">
        <f>IFERROR(COUNTIFS(jour!$A$2:$A$939,$A22,jour!$C$2:$C$939,J$6)/COUNTIF(jour!$A$2:$A$939,$A22),0)</f>
        <v>0</v>
      </c>
      <c r="K22" s="102">
        <f>IFERROR(COUNTIFS(jour!$A$2:$A$939,$A22,jour!$C$2:$C$939,K$6)/COUNTIF(jour!$A$2:$A$939,$A22),0)</f>
        <v>0</v>
      </c>
      <c r="L22" s="102">
        <f>IFERROR(COUNTIFS(jour!$A$2:$A$939,$A22,jour!$C$2:$C$939,L$6)/COUNTIF(jour!$A$2:$A$939,$A22),0)</f>
        <v>0</v>
      </c>
      <c r="M22" s="102">
        <f>IFERROR(COUNTIFS(jour!$A$2:$A$939,$A22,jour!$C$2:$C$939,M$6)/COUNTIF(jour!$A$2:$A$939,$A22),0)</f>
        <v>0</v>
      </c>
      <c r="N22" s="102">
        <f>IFERROR(COUNTIFS(jour!$A$2:$A$939,$A22,jour!$C$2:$C$939,N$6)/COUNTIF(jour!$A$2:$A$939,$A22),0)</f>
        <v>0</v>
      </c>
      <c r="O22" s="102">
        <f>IFERROR(COUNTIFS(jour!$A$2:$A$939,$A22,jour!$C$2:$C$939,O$6)/COUNTIF(jour!$A$2:$A$939,$A22),0)</f>
        <v>0</v>
      </c>
      <c r="P22" s="102">
        <f>IFERROR(COUNTIFS(jour!$A$2:$A$939,$A22,jour!$C$2:$C$939,P$6)/COUNTIF(jour!$A$2:$A$939,$A22),0)</f>
        <v>0</v>
      </c>
      <c r="Q22" s="102">
        <f>IFERROR(COUNTIFS(jour!$A$2:$A$939,$A22,jour!$C$2:$C$939,Q$6)/COUNTIF(jour!$A$2:$A$939,$A22),0)</f>
        <v>0</v>
      </c>
      <c r="R22" s="102">
        <f>IFERROR(COUNTIFS(jour!$A$2:$A$939,$A22,jour!$C$2:$C$939,R$6)/COUNTIF(jour!$A$2:$A$939,$A22),0)</f>
        <v>0</v>
      </c>
      <c r="S22" s="102">
        <f>IFERROR(COUNTIFS(jour!$A$2:$A$939,$A22,jour!$C$2:$C$939,S$6)/COUNTIF(jour!$A$2:$A$939,$A22),0)</f>
        <v>0</v>
      </c>
      <c r="T22" s="102">
        <f>IFERROR(COUNTIFS(jour!$A$2:$A$939,$A22,jour!$C$2:$C$939,T$6)/COUNTIF(jour!$A$2:$A$939,$A22),0)</f>
        <v>0</v>
      </c>
      <c r="U22" s="102">
        <f>IFERROR(COUNTIFS(jour!$A$2:$A$939,$A22,jour!$C$2:$C$939,U$6)/COUNTIF(jour!$A$2:$A$939,$A22),0)</f>
        <v>0</v>
      </c>
      <c r="V22" s="102">
        <f>IFERROR(COUNTIFS(jour!$A$2:$A$939,$A22,jour!$C$2:$C$939,V$6)/COUNTIF(jour!$A$2:$A$939,$A22),0)</f>
        <v>0</v>
      </c>
      <c r="W22" s="102">
        <f>IFERROR(COUNTIFS(jour!$A$2:$A$939,$A22,jour!$C$2:$C$939,W$6)/COUNTIF(jour!$A$2:$A$939,$A22),0)</f>
        <v>0</v>
      </c>
      <c r="X22" s="102">
        <f>IFERROR(COUNTIFS(jour!$A$2:$A$939,$A22,jour!$C$2:$C$939,X$6)/COUNTIF(jour!$A$2:$A$939,$A22),0)</f>
        <v>0</v>
      </c>
      <c r="Y22" s="102">
        <f>IFERROR(COUNTIFS(jour!$A$2:$A$939,$A22,jour!$C$2:$C$939,Y$6)/COUNTIF(jour!$A$2:$A$939,$A22),0)</f>
        <v>0</v>
      </c>
      <c r="Z22" s="100">
        <f>IFERROR(COUNTIFS(jour!$A$2:$A$939,$A22,jour!$C$2:$C$939,Z$6)/COUNTIF(jour!$A$2:$A$939,$A22),0)</f>
        <v>0</v>
      </c>
      <c r="AA22" s="100">
        <f>IFERROR(COUNTIFS(jour!$A$2:$A$939,$A22,jour!$C$2:$C$939,AA$6)/COUNTIF(jour!$A$2:$A$939,$A22),0)</f>
        <v>0</v>
      </c>
      <c r="AB22" s="100">
        <f>IFERROR(COUNTIFS(jour!$A$2:$A$939,$A22,jour!$C$2:$C$939,AB$6)/COUNTIF(jour!$A$2:$A$939,$A22),0)</f>
        <v>0</v>
      </c>
      <c r="AC22" s="100">
        <f>IFERROR(COUNTIFS(jour!$A$2:$A$939,$A22,jour!$C$2:$C$939,AC$6)/COUNTIF(jour!$A$2:$A$939,$A22),0)</f>
        <v>0</v>
      </c>
      <c r="AD22" s="104">
        <f>IFERROR(COUNTIFS(jour!$A$2:$A$939,$A22,jour!$C$2:$C$939,AD$6)/COUNTIF(jour!$A$2:$A$939,$A22),0)</f>
        <v>0</v>
      </c>
      <c r="AE22" s="103">
        <f>IFERROR(COUNTIFS(jour!$A$2:$A$939,$A22,jour!$C$2:$C$939,AE$6)/COUNTIF(jour!$A$2:$A$939,$A22),0)</f>
        <v>0</v>
      </c>
      <c r="AF22" s="105"/>
      <c r="AG22" s="105"/>
    </row>
    <row r="23" spans="1:33" ht="15.6" x14ac:dyDescent="0.3">
      <c r="A23" s="72">
        <f t="shared" si="0"/>
        <v>44244</v>
      </c>
      <c r="B23" s="99">
        <f>IFERROR(COUNTIFS(jour!$A$2:$A$939,$A23,jour!$C$2:$C$939,B$6)/COUNTIF(jour!$A$2:$A$939,$A23),0)</f>
        <v>0</v>
      </c>
      <c r="C23" s="99">
        <f>IFERROR(COUNTIFS(jour!$A$2:$A$939,$A23,jour!$C$2:$C$939,C$6)/COUNTIF(jour!$A$2:$A$939,$A23),0)</f>
        <v>0</v>
      </c>
      <c r="D23" s="99">
        <f>IFERROR(COUNTIFS(jour!$A$2:$A$939,$A23,jour!$C$2:$C$939,D$6)/COUNTIF(jour!$A$2:$A$939,$A23),0)</f>
        <v>0</v>
      </c>
      <c r="E23" s="99">
        <f>IFERROR(COUNTIFS(jour!$A$2:$A$939,$A23,jour!$C$2:$C$939,E$6)/COUNTIF(jour!$A$2:$A$939,$A23),0)</f>
        <v>0</v>
      </c>
      <c r="F23" s="99">
        <f>IFERROR(COUNTIFS(jour!$A$2:$A$939,$A23,jour!$C$2:$C$939,F$6)/COUNTIF(jour!$A$2:$A$939,$A23),0)</f>
        <v>0</v>
      </c>
      <c r="G23" s="99">
        <f>IFERROR(COUNTIFS(jour!$A$2:$A$939,$A23,jour!$C$2:$C$939,G$6)/COUNTIF(jour!$A$2:$A$939,$A23),0)</f>
        <v>0</v>
      </c>
      <c r="H23" s="101">
        <f>IFERROR(COUNTIFS(jour!$A$2:$A$939,$A23,jour!$C$2:$C$939,H$6)/COUNTIF(jour!$A$2:$A$939,$A23),0)</f>
        <v>0</v>
      </c>
      <c r="I23" s="102">
        <f>IFERROR(COUNTIFS(jour!$A$2:$A$939,$A23,jour!$C$2:$C$939,I$6)/COUNTIF(jour!$A$2:$A$939,$A23),0)</f>
        <v>0</v>
      </c>
      <c r="J23" s="102">
        <f>IFERROR(COUNTIFS(jour!$A$2:$A$939,$A23,jour!$C$2:$C$939,J$6)/COUNTIF(jour!$A$2:$A$939,$A23),0)</f>
        <v>0</v>
      </c>
      <c r="K23" s="102">
        <f>IFERROR(COUNTIFS(jour!$A$2:$A$939,$A23,jour!$C$2:$C$939,K$6)/COUNTIF(jour!$A$2:$A$939,$A23),0)</f>
        <v>0</v>
      </c>
      <c r="L23" s="102">
        <f>IFERROR(COUNTIFS(jour!$A$2:$A$939,$A23,jour!$C$2:$C$939,L$6)/COUNTIF(jour!$A$2:$A$939,$A23),0)</f>
        <v>0</v>
      </c>
      <c r="M23" s="102">
        <f>IFERROR(COUNTIFS(jour!$A$2:$A$939,$A23,jour!$C$2:$C$939,M$6)/COUNTIF(jour!$A$2:$A$939,$A23),0)</f>
        <v>0</v>
      </c>
      <c r="N23" s="102">
        <f>IFERROR(COUNTIFS(jour!$A$2:$A$939,$A23,jour!$C$2:$C$939,N$6)/COUNTIF(jour!$A$2:$A$939,$A23),0)</f>
        <v>0</v>
      </c>
      <c r="O23" s="102">
        <f>IFERROR(COUNTIFS(jour!$A$2:$A$939,$A23,jour!$C$2:$C$939,O$6)/COUNTIF(jour!$A$2:$A$939,$A23),0)</f>
        <v>0</v>
      </c>
      <c r="P23" s="102">
        <f>IFERROR(COUNTIFS(jour!$A$2:$A$939,$A23,jour!$C$2:$C$939,P$6)/COUNTIF(jour!$A$2:$A$939,$A23),0)</f>
        <v>0</v>
      </c>
      <c r="Q23" s="102">
        <f>IFERROR(COUNTIFS(jour!$A$2:$A$939,$A23,jour!$C$2:$C$939,Q$6)/COUNTIF(jour!$A$2:$A$939,$A23),0)</f>
        <v>0</v>
      </c>
      <c r="R23" s="102">
        <f>IFERROR(COUNTIFS(jour!$A$2:$A$939,$A23,jour!$C$2:$C$939,R$6)/COUNTIF(jour!$A$2:$A$939,$A23),0)</f>
        <v>0</v>
      </c>
      <c r="S23" s="102">
        <f>IFERROR(COUNTIFS(jour!$A$2:$A$939,$A23,jour!$C$2:$C$939,S$6)/COUNTIF(jour!$A$2:$A$939,$A23),0)</f>
        <v>0</v>
      </c>
      <c r="T23" s="102">
        <f>IFERROR(COUNTIFS(jour!$A$2:$A$939,$A23,jour!$C$2:$C$939,T$6)/COUNTIF(jour!$A$2:$A$939,$A23),0)</f>
        <v>0</v>
      </c>
      <c r="U23" s="102">
        <f>IFERROR(COUNTIFS(jour!$A$2:$A$939,$A23,jour!$C$2:$C$939,U$6)/COUNTIF(jour!$A$2:$A$939,$A23),0)</f>
        <v>0</v>
      </c>
      <c r="V23" s="102">
        <f>IFERROR(COUNTIFS(jour!$A$2:$A$939,$A23,jour!$C$2:$C$939,V$6)/COUNTIF(jour!$A$2:$A$939,$A23),0)</f>
        <v>0</v>
      </c>
      <c r="W23" s="102">
        <f>IFERROR(COUNTIFS(jour!$A$2:$A$939,$A23,jour!$C$2:$C$939,W$6)/COUNTIF(jour!$A$2:$A$939,$A23),0)</f>
        <v>0</v>
      </c>
      <c r="X23" s="102">
        <f>IFERROR(COUNTIFS(jour!$A$2:$A$939,$A23,jour!$C$2:$C$939,X$6)/COUNTIF(jour!$A$2:$A$939,$A23),0)</f>
        <v>0</v>
      </c>
      <c r="Y23" s="102">
        <f>IFERROR(COUNTIFS(jour!$A$2:$A$939,$A23,jour!$C$2:$C$939,Y$6)/COUNTIF(jour!$A$2:$A$939,$A23),0)</f>
        <v>0</v>
      </c>
      <c r="Z23" s="100">
        <f>IFERROR(COUNTIFS(jour!$A$2:$A$939,$A23,jour!$C$2:$C$939,Z$6)/COUNTIF(jour!$A$2:$A$939,$A23),0)</f>
        <v>0</v>
      </c>
      <c r="AA23" s="100">
        <f>IFERROR(COUNTIFS(jour!$A$2:$A$939,$A23,jour!$C$2:$C$939,AA$6)/COUNTIF(jour!$A$2:$A$939,$A23),0)</f>
        <v>0</v>
      </c>
      <c r="AB23" s="100">
        <f>IFERROR(COUNTIFS(jour!$A$2:$A$939,$A23,jour!$C$2:$C$939,AB$6)/COUNTIF(jour!$A$2:$A$939,$A23),0)</f>
        <v>0</v>
      </c>
      <c r="AC23" s="100">
        <f>IFERROR(COUNTIFS(jour!$A$2:$A$939,$A23,jour!$C$2:$C$939,AC$6)/COUNTIF(jour!$A$2:$A$939,$A23),0)</f>
        <v>0</v>
      </c>
      <c r="AD23" s="104">
        <f>IFERROR(COUNTIFS(jour!$A$2:$A$939,$A23,jour!$C$2:$C$939,AD$6)/COUNTIF(jour!$A$2:$A$939,$A23),0)</f>
        <v>0</v>
      </c>
      <c r="AE23" s="103">
        <f>IFERROR(COUNTIFS(jour!$A$2:$A$939,$A23,jour!$C$2:$C$939,AE$6)/COUNTIF(jour!$A$2:$A$939,$A23),0)</f>
        <v>0</v>
      </c>
      <c r="AF23" s="105"/>
      <c r="AG23" s="105"/>
    </row>
    <row r="24" spans="1:33" ht="15.6" x14ac:dyDescent="0.3">
      <c r="A24" s="72">
        <f t="shared" si="0"/>
        <v>44245</v>
      </c>
      <c r="B24" s="99">
        <f>IFERROR(COUNTIFS(jour!$A$2:$A$939,$A24,jour!$C$2:$C$939,B$6)/COUNTIF(jour!$A$2:$A$939,$A24),0)</f>
        <v>0</v>
      </c>
      <c r="C24" s="99">
        <f>IFERROR(COUNTIFS(jour!$A$2:$A$939,$A24,jour!$C$2:$C$939,C$6)/COUNTIF(jour!$A$2:$A$939,$A24),0)</f>
        <v>0</v>
      </c>
      <c r="D24" s="99">
        <f>IFERROR(COUNTIFS(jour!$A$2:$A$939,$A24,jour!$C$2:$C$939,D$6)/COUNTIF(jour!$A$2:$A$939,$A24),0)</f>
        <v>0</v>
      </c>
      <c r="E24" s="99">
        <f>IFERROR(COUNTIFS(jour!$A$2:$A$939,$A24,jour!$C$2:$C$939,E$6)/COUNTIF(jour!$A$2:$A$939,$A24),0)</f>
        <v>0</v>
      </c>
      <c r="F24" s="99">
        <f>IFERROR(COUNTIFS(jour!$A$2:$A$939,$A24,jour!$C$2:$C$939,F$6)/COUNTIF(jour!$A$2:$A$939,$A24),0)</f>
        <v>0</v>
      </c>
      <c r="G24" s="99">
        <f>IFERROR(COUNTIFS(jour!$A$2:$A$939,$A24,jour!$C$2:$C$939,G$6)/COUNTIF(jour!$A$2:$A$939,$A24),0)</f>
        <v>0</v>
      </c>
      <c r="H24" s="101">
        <f>IFERROR(COUNTIFS(jour!$A$2:$A$939,$A24,jour!$C$2:$C$939,H$6)/COUNTIF(jour!$A$2:$A$939,$A24),0)</f>
        <v>0</v>
      </c>
      <c r="I24" s="102">
        <f>IFERROR(COUNTIFS(jour!$A$2:$A$939,$A24,jour!$C$2:$C$939,I$6)/COUNTIF(jour!$A$2:$A$939,$A24),0)</f>
        <v>0</v>
      </c>
      <c r="J24" s="102">
        <f>IFERROR(COUNTIFS(jour!$A$2:$A$939,$A24,jour!$C$2:$C$939,J$6)/COUNTIF(jour!$A$2:$A$939,$A24),0)</f>
        <v>0</v>
      </c>
      <c r="K24" s="102">
        <f>IFERROR(COUNTIFS(jour!$A$2:$A$939,$A24,jour!$C$2:$C$939,K$6)/COUNTIF(jour!$A$2:$A$939,$A24),0)</f>
        <v>0</v>
      </c>
      <c r="L24" s="102">
        <f>IFERROR(COUNTIFS(jour!$A$2:$A$939,$A24,jour!$C$2:$C$939,L$6)/COUNTIF(jour!$A$2:$A$939,$A24),0)</f>
        <v>0</v>
      </c>
      <c r="M24" s="102">
        <f>IFERROR(COUNTIFS(jour!$A$2:$A$939,$A24,jour!$C$2:$C$939,M$6)/COUNTIF(jour!$A$2:$A$939,$A24),0)</f>
        <v>0</v>
      </c>
      <c r="N24" s="102">
        <f>IFERROR(COUNTIFS(jour!$A$2:$A$939,$A24,jour!$C$2:$C$939,N$6)/COUNTIF(jour!$A$2:$A$939,$A24),0)</f>
        <v>0</v>
      </c>
      <c r="O24" s="102">
        <f>IFERROR(COUNTIFS(jour!$A$2:$A$939,$A24,jour!$C$2:$C$939,O$6)/COUNTIF(jour!$A$2:$A$939,$A24),0)</f>
        <v>0</v>
      </c>
      <c r="P24" s="102">
        <f>IFERROR(COUNTIFS(jour!$A$2:$A$939,$A24,jour!$C$2:$C$939,P$6)/COUNTIF(jour!$A$2:$A$939,$A24),0)</f>
        <v>0</v>
      </c>
      <c r="Q24" s="102">
        <f>IFERROR(COUNTIFS(jour!$A$2:$A$939,$A24,jour!$C$2:$C$939,Q$6)/COUNTIF(jour!$A$2:$A$939,$A24),0)</f>
        <v>0</v>
      </c>
      <c r="R24" s="102">
        <f>IFERROR(COUNTIFS(jour!$A$2:$A$939,$A24,jour!$C$2:$C$939,R$6)/COUNTIF(jour!$A$2:$A$939,$A24),0)</f>
        <v>0</v>
      </c>
      <c r="S24" s="102">
        <f>IFERROR(COUNTIFS(jour!$A$2:$A$939,$A24,jour!$C$2:$C$939,S$6)/COUNTIF(jour!$A$2:$A$939,$A24),0)</f>
        <v>0</v>
      </c>
      <c r="T24" s="102">
        <f>IFERROR(COUNTIFS(jour!$A$2:$A$939,$A24,jour!$C$2:$C$939,T$6)/COUNTIF(jour!$A$2:$A$939,$A24),0)</f>
        <v>0</v>
      </c>
      <c r="U24" s="102">
        <f>IFERROR(COUNTIFS(jour!$A$2:$A$939,$A24,jour!$C$2:$C$939,U$6)/COUNTIF(jour!$A$2:$A$939,$A24),0)</f>
        <v>0</v>
      </c>
      <c r="V24" s="102">
        <f>IFERROR(COUNTIFS(jour!$A$2:$A$939,$A24,jour!$C$2:$C$939,V$6)/COUNTIF(jour!$A$2:$A$939,$A24),0)</f>
        <v>0</v>
      </c>
      <c r="W24" s="102">
        <f>IFERROR(COUNTIFS(jour!$A$2:$A$939,$A24,jour!$C$2:$C$939,W$6)/COUNTIF(jour!$A$2:$A$939,$A24),0)</f>
        <v>0</v>
      </c>
      <c r="X24" s="102">
        <f>IFERROR(COUNTIFS(jour!$A$2:$A$939,$A24,jour!$C$2:$C$939,X$6)/COUNTIF(jour!$A$2:$A$939,$A24),0)</f>
        <v>0</v>
      </c>
      <c r="Y24" s="102">
        <f>IFERROR(COUNTIFS(jour!$A$2:$A$939,$A24,jour!$C$2:$C$939,Y$6)/COUNTIF(jour!$A$2:$A$939,$A24),0)</f>
        <v>0</v>
      </c>
      <c r="Z24" s="100">
        <f>IFERROR(COUNTIFS(jour!$A$2:$A$939,$A24,jour!$C$2:$C$939,Z$6)/COUNTIF(jour!$A$2:$A$939,$A24),0)</f>
        <v>0</v>
      </c>
      <c r="AA24" s="100">
        <f>IFERROR(COUNTIFS(jour!$A$2:$A$939,$A24,jour!$C$2:$C$939,AA$6)/COUNTIF(jour!$A$2:$A$939,$A24),0)</f>
        <v>0</v>
      </c>
      <c r="AB24" s="100">
        <f>IFERROR(COUNTIFS(jour!$A$2:$A$939,$A24,jour!$C$2:$C$939,AB$6)/COUNTIF(jour!$A$2:$A$939,$A24),0)</f>
        <v>0</v>
      </c>
      <c r="AC24" s="100">
        <f>IFERROR(COUNTIFS(jour!$A$2:$A$939,$A24,jour!$C$2:$C$939,AC$6)/COUNTIF(jour!$A$2:$A$939,$A24),0)</f>
        <v>0</v>
      </c>
      <c r="AD24" s="104">
        <f>IFERROR(COUNTIFS(jour!$A$2:$A$939,$A24,jour!$C$2:$C$939,AD$6)/COUNTIF(jour!$A$2:$A$939,$A24),0)</f>
        <v>0</v>
      </c>
      <c r="AE24" s="103">
        <f>IFERROR(COUNTIFS(jour!$A$2:$A$939,$A24,jour!$C$2:$C$939,AE$6)/COUNTIF(jour!$A$2:$A$939,$A24),0)</f>
        <v>0</v>
      </c>
      <c r="AF24" s="105"/>
      <c r="AG24" s="105"/>
    </row>
    <row r="25" spans="1:33" ht="15.6" x14ac:dyDescent="0.3">
      <c r="A25" s="72">
        <f t="shared" si="0"/>
        <v>44246</v>
      </c>
      <c r="B25" s="99">
        <f>IFERROR(COUNTIFS(jour!$A$2:$A$939,$A25,jour!$C$2:$C$939,B$6)/COUNTIF(jour!$A$2:$A$939,$A25),0)</f>
        <v>0</v>
      </c>
      <c r="C25" s="99">
        <f>IFERROR(COUNTIFS(jour!$A$2:$A$939,$A25,jour!$C$2:$C$939,C$6)/COUNTIF(jour!$A$2:$A$939,$A25),0)</f>
        <v>0</v>
      </c>
      <c r="D25" s="99">
        <f>IFERROR(COUNTIFS(jour!$A$2:$A$939,$A25,jour!$C$2:$C$939,D$6)/COUNTIF(jour!$A$2:$A$939,$A25),0)</f>
        <v>0</v>
      </c>
      <c r="E25" s="99">
        <f>IFERROR(COUNTIFS(jour!$A$2:$A$939,$A25,jour!$C$2:$C$939,E$6)/COUNTIF(jour!$A$2:$A$939,$A25),0)</f>
        <v>0</v>
      </c>
      <c r="F25" s="99">
        <f>IFERROR(COUNTIFS(jour!$A$2:$A$939,$A25,jour!$C$2:$C$939,F$6)/COUNTIF(jour!$A$2:$A$939,$A25),0)</f>
        <v>0</v>
      </c>
      <c r="G25" s="99">
        <f>IFERROR(COUNTIFS(jour!$A$2:$A$939,$A25,jour!$C$2:$C$939,G$6)/COUNTIF(jour!$A$2:$A$939,$A25),0)</f>
        <v>0</v>
      </c>
      <c r="H25" s="101">
        <f>IFERROR(COUNTIFS(jour!$A$2:$A$939,$A25,jour!$C$2:$C$939,H$6)/COUNTIF(jour!$A$2:$A$939,$A25),0)</f>
        <v>0</v>
      </c>
      <c r="I25" s="102">
        <f>IFERROR(COUNTIFS(jour!$A$2:$A$939,$A25,jour!$C$2:$C$939,I$6)/COUNTIF(jour!$A$2:$A$939,$A25),0)</f>
        <v>0</v>
      </c>
      <c r="J25" s="102">
        <f>IFERROR(COUNTIFS(jour!$A$2:$A$939,$A25,jour!$C$2:$C$939,J$6)/COUNTIF(jour!$A$2:$A$939,$A25),0)</f>
        <v>0</v>
      </c>
      <c r="K25" s="102">
        <f>IFERROR(COUNTIFS(jour!$A$2:$A$939,$A25,jour!$C$2:$C$939,K$6)/COUNTIF(jour!$A$2:$A$939,$A25),0)</f>
        <v>0</v>
      </c>
      <c r="L25" s="102">
        <f>IFERROR(COUNTIFS(jour!$A$2:$A$939,$A25,jour!$C$2:$C$939,L$6)/COUNTIF(jour!$A$2:$A$939,$A25),0)</f>
        <v>0</v>
      </c>
      <c r="M25" s="102">
        <f>IFERROR(COUNTIFS(jour!$A$2:$A$939,$A25,jour!$C$2:$C$939,M$6)/COUNTIF(jour!$A$2:$A$939,$A25),0)</f>
        <v>0</v>
      </c>
      <c r="N25" s="102">
        <f>IFERROR(COUNTIFS(jour!$A$2:$A$939,$A25,jour!$C$2:$C$939,N$6)/COUNTIF(jour!$A$2:$A$939,$A25),0)</f>
        <v>0</v>
      </c>
      <c r="O25" s="102">
        <f>IFERROR(COUNTIFS(jour!$A$2:$A$939,$A25,jour!$C$2:$C$939,O$6)/COUNTIF(jour!$A$2:$A$939,$A25),0)</f>
        <v>0</v>
      </c>
      <c r="P25" s="102">
        <f>IFERROR(COUNTIFS(jour!$A$2:$A$939,$A25,jour!$C$2:$C$939,P$6)/COUNTIF(jour!$A$2:$A$939,$A25),0)</f>
        <v>0</v>
      </c>
      <c r="Q25" s="102">
        <f>IFERROR(COUNTIFS(jour!$A$2:$A$939,$A25,jour!$C$2:$C$939,Q$6)/COUNTIF(jour!$A$2:$A$939,$A25),0)</f>
        <v>0</v>
      </c>
      <c r="R25" s="102">
        <f>IFERROR(COUNTIFS(jour!$A$2:$A$939,$A25,jour!$C$2:$C$939,R$6)/COUNTIF(jour!$A$2:$A$939,$A25),0)</f>
        <v>0</v>
      </c>
      <c r="S25" s="102">
        <f>IFERROR(COUNTIFS(jour!$A$2:$A$939,$A25,jour!$C$2:$C$939,S$6)/COUNTIF(jour!$A$2:$A$939,$A25),0)</f>
        <v>0</v>
      </c>
      <c r="T25" s="102">
        <f>IFERROR(COUNTIFS(jour!$A$2:$A$939,$A25,jour!$C$2:$C$939,T$6)/COUNTIF(jour!$A$2:$A$939,$A25),0)</f>
        <v>0</v>
      </c>
      <c r="U25" s="102">
        <f>IFERROR(COUNTIFS(jour!$A$2:$A$939,$A25,jour!$C$2:$C$939,U$6)/COUNTIF(jour!$A$2:$A$939,$A25),0)</f>
        <v>0</v>
      </c>
      <c r="V25" s="102">
        <f>IFERROR(COUNTIFS(jour!$A$2:$A$939,$A25,jour!$C$2:$C$939,V$6)/COUNTIF(jour!$A$2:$A$939,$A25),0)</f>
        <v>0</v>
      </c>
      <c r="W25" s="102">
        <f>IFERROR(COUNTIFS(jour!$A$2:$A$939,$A25,jour!$C$2:$C$939,W$6)/COUNTIF(jour!$A$2:$A$939,$A25),0)</f>
        <v>0</v>
      </c>
      <c r="X25" s="102">
        <f>IFERROR(COUNTIFS(jour!$A$2:$A$939,$A25,jour!$C$2:$C$939,X$6)/COUNTIF(jour!$A$2:$A$939,$A25),0)</f>
        <v>0</v>
      </c>
      <c r="Y25" s="102">
        <f>IFERROR(COUNTIFS(jour!$A$2:$A$939,$A25,jour!$C$2:$C$939,Y$6)/COUNTIF(jour!$A$2:$A$939,$A25),0)</f>
        <v>0</v>
      </c>
      <c r="Z25" s="100">
        <f>IFERROR(COUNTIFS(jour!$A$2:$A$939,$A25,jour!$C$2:$C$939,Z$6)/COUNTIF(jour!$A$2:$A$939,$A25),0)</f>
        <v>0</v>
      </c>
      <c r="AA25" s="100">
        <f>IFERROR(COUNTIFS(jour!$A$2:$A$939,$A25,jour!$C$2:$C$939,AA$6)/COUNTIF(jour!$A$2:$A$939,$A25),0)</f>
        <v>0</v>
      </c>
      <c r="AB25" s="100">
        <f>IFERROR(COUNTIFS(jour!$A$2:$A$939,$A25,jour!$C$2:$C$939,AB$6)/COUNTIF(jour!$A$2:$A$939,$A25),0)</f>
        <v>0</v>
      </c>
      <c r="AC25" s="100">
        <f>IFERROR(COUNTIFS(jour!$A$2:$A$939,$A25,jour!$C$2:$C$939,AC$6)/COUNTIF(jour!$A$2:$A$939,$A25),0)</f>
        <v>0</v>
      </c>
      <c r="AD25" s="104">
        <f>IFERROR(COUNTIFS(jour!$A$2:$A$939,$A25,jour!$C$2:$C$939,AD$6)/COUNTIF(jour!$A$2:$A$939,$A25),0)</f>
        <v>0</v>
      </c>
      <c r="AE25" s="103">
        <f>IFERROR(COUNTIFS(jour!$A$2:$A$939,$A25,jour!$C$2:$C$939,AE$6)/COUNTIF(jour!$A$2:$A$939,$A25),0)</f>
        <v>0</v>
      </c>
      <c r="AF25" s="105"/>
      <c r="AG25" s="105"/>
    </row>
    <row r="26" spans="1:33" ht="15.6" x14ac:dyDescent="0.3">
      <c r="A26" s="72">
        <f t="shared" si="0"/>
        <v>44247</v>
      </c>
      <c r="B26" s="99">
        <f>IFERROR(COUNTIFS(jour!$A$2:$A$939,$A26,jour!$C$2:$C$939,B$6)/COUNTIF(jour!$A$2:$A$939,$A26),0)</f>
        <v>0</v>
      </c>
      <c r="C26" s="99">
        <f>IFERROR(COUNTIFS(jour!$A$2:$A$939,$A26,jour!$C$2:$C$939,C$6)/COUNTIF(jour!$A$2:$A$939,$A26),0)</f>
        <v>0</v>
      </c>
      <c r="D26" s="99">
        <f>IFERROR(COUNTIFS(jour!$A$2:$A$939,$A26,jour!$C$2:$C$939,D$6)/COUNTIF(jour!$A$2:$A$939,$A26),0)</f>
        <v>0</v>
      </c>
      <c r="E26" s="99">
        <f>IFERROR(COUNTIFS(jour!$A$2:$A$939,$A26,jour!$C$2:$C$939,E$6)/COUNTIF(jour!$A$2:$A$939,$A26),0)</f>
        <v>0</v>
      </c>
      <c r="F26" s="99">
        <f>IFERROR(COUNTIFS(jour!$A$2:$A$939,$A26,jour!$C$2:$C$939,F$6)/COUNTIF(jour!$A$2:$A$939,$A26),0)</f>
        <v>0</v>
      </c>
      <c r="G26" s="99">
        <f>IFERROR(COUNTIFS(jour!$A$2:$A$939,$A26,jour!$C$2:$C$939,G$6)/COUNTIF(jour!$A$2:$A$939,$A26),0)</f>
        <v>0</v>
      </c>
      <c r="H26" s="101">
        <f>IFERROR(COUNTIFS(jour!$A$2:$A$939,$A26,jour!$C$2:$C$939,H$6)/COUNTIF(jour!$A$2:$A$939,$A26),0)</f>
        <v>0</v>
      </c>
      <c r="I26" s="102">
        <f>IFERROR(COUNTIFS(jour!$A$2:$A$939,$A26,jour!$C$2:$C$939,I$6)/COUNTIF(jour!$A$2:$A$939,$A26),0)</f>
        <v>0</v>
      </c>
      <c r="J26" s="102">
        <f>IFERROR(COUNTIFS(jour!$A$2:$A$939,$A26,jour!$C$2:$C$939,J$6)/COUNTIF(jour!$A$2:$A$939,$A26),0)</f>
        <v>0</v>
      </c>
      <c r="K26" s="102">
        <f>IFERROR(COUNTIFS(jour!$A$2:$A$939,$A26,jour!$C$2:$C$939,K$6)/COUNTIF(jour!$A$2:$A$939,$A26),0)</f>
        <v>0</v>
      </c>
      <c r="L26" s="102">
        <f>IFERROR(COUNTIFS(jour!$A$2:$A$939,$A26,jour!$C$2:$C$939,L$6)/COUNTIF(jour!$A$2:$A$939,$A26),0)</f>
        <v>0</v>
      </c>
      <c r="M26" s="102">
        <f>IFERROR(COUNTIFS(jour!$A$2:$A$939,$A26,jour!$C$2:$C$939,M$6)/COUNTIF(jour!$A$2:$A$939,$A26),0)</f>
        <v>0</v>
      </c>
      <c r="N26" s="102">
        <f>IFERROR(COUNTIFS(jour!$A$2:$A$939,$A26,jour!$C$2:$C$939,N$6)/COUNTIF(jour!$A$2:$A$939,$A26),0)</f>
        <v>0</v>
      </c>
      <c r="O26" s="102">
        <f>IFERROR(COUNTIFS(jour!$A$2:$A$939,$A26,jour!$C$2:$C$939,O$6)/COUNTIF(jour!$A$2:$A$939,$A26),0)</f>
        <v>0</v>
      </c>
      <c r="P26" s="102">
        <f>IFERROR(COUNTIFS(jour!$A$2:$A$939,$A26,jour!$C$2:$C$939,P$6)/COUNTIF(jour!$A$2:$A$939,$A26),0)</f>
        <v>0</v>
      </c>
      <c r="Q26" s="102">
        <f>IFERROR(COUNTIFS(jour!$A$2:$A$939,$A26,jour!$C$2:$C$939,Q$6)/COUNTIF(jour!$A$2:$A$939,$A26),0)</f>
        <v>0</v>
      </c>
      <c r="R26" s="102">
        <f>IFERROR(COUNTIFS(jour!$A$2:$A$939,$A26,jour!$C$2:$C$939,R$6)/COUNTIF(jour!$A$2:$A$939,$A26),0)</f>
        <v>0</v>
      </c>
      <c r="S26" s="102">
        <f>IFERROR(COUNTIFS(jour!$A$2:$A$939,$A26,jour!$C$2:$C$939,S$6)/COUNTIF(jour!$A$2:$A$939,$A26),0)</f>
        <v>0</v>
      </c>
      <c r="T26" s="102">
        <f>IFERROR(COUNTIFS(jour!$A$2:$A$939,$A26,jour!$C$2:$C$939,T$6)/COUNTIF(jour!$A$2:$A$939,$A26),0)</f>
        <v>0</v>
      </c>
      <c r="U26" s="102">
        <f>IFERROR(COUNTIFS(jour!$A$2:$A$939,$A26,jour!$C$2:$C$939,U$6)/COUNTIF(jour!$A$2:$A$939,$A26),0)</f>
        <v>0</v>
      </c>
      <c r="V26" s="102">
        <f>IFERROR(COUNTIFS(jour!$A$2:$A$939,$A26,jour!$C$2:$C$939,V$6)/COUNTIF(jour!$A$2:$A$939,$A26),0)</f>
        <v>0</v>
      </c>
      <c r="W26" s="102">
        <f>IFERROR(COUNTIFS(jour!$A$2:$A$939,$A26,jour!$C$2:$C$939,W$6)/COUNTIF(jour!$A$2:$A$939,$A26),0)</f>
        <v>0</v>
      </c>
      <c r="X26" s="102">
        <f>IFERROR(COUNTIFS(jour!$A$2:$A$939,$A26,jour!$C$2:$C$939,X$6)/COUNTIF(jour!$A$2:$A$939,$A26),0)</f>
        <v>0</v>
      </c>
      <c r="Y26" s="102">
        <f>IFERROR(COUNTIFS(jour!$A$2:$A$939,$A26,jour!$C$2:$C$939,Y$6)/COUNTIF(jour!$A$2:$A$939,$A26),0)</f>
        <v>0</v>
      </c>
      <c r="Z26" s="100">
        <f>IFERROR(COUNTIFS(jour!$A$2:$A$939,$A26,jour!$C$2:$C$939,Z$6)/COUNTIF(jour!$A$2:$A$939,$A26),0)</f>
        <v>0</v>
      </c>
      <c r="AA26" s="100">
        <f>IFERROR(COUNTIFS(jour!$A$2:$A$939,$A26,jour!$C$2:$C$939,AA$6)/COUNTIF(jour!$A$2:$A$939,$A26),0)</f>
        <v>0</v>
      </c>
      <c r="AB26" s="100">
        <f>IFERROR(COUNTIFS(jour!$A$2:$A$939,$A26,jour!$C$2:$C$939,AB$6)/COUNTIF(jour!$A$2:$A$939,$A26),0)</f>
        <v>0</v>
      </c>
      <c r="AC26" s="100">
        <f>IFERROR(COUNTIFS(jour!$A$2:$A$939,$A26,jour!$C$2:$C$939,AC$6)/COUNTIF(jour!$A$2:$A$939,$A26),0)</f>
        <v>0</v>
      </c>
      <c r="AD26" s="104">
        <f>IFERROR(COUNTIFS(jour!$A$2:$A$939,$A26,jour!$C$2:$C$939,AD$6)/COUNTIF(jour!$A$2:$A$939,$A26),0)</f>
        <v>0</v>
      </c>
      <c r="AE26" s="103">
        <f>IFERROR(COUNTIFS(jour!$A$2:$A$939,$A26,jour!$C$2:$C$939,AE$6)/COUNTIF(jour!$A$2:$A$939,$A26),0)</f>
        <v>0</v>
      </c>
      <c r="AF26" s="105"/>
      <c r="AG26" s="105"/>
    </row>
    <row r="27" spans="1:33" ht="15.6" x14ac:dyDescent="0.3">
      <c r="A27" s="72">
        <f t="shared" si="0"/>
        <v>44248</v>
      </c>
      <c r="B27" s="99">
        <f>IFERROR(COUNTIFS(jour!$A$2:$A$939,$A27,jour!$C$2:$C$939,B$6)/COUNTIF(jour!$A$2:$A$939,$A27),0)</f>
        <v>0</v>
      </c>
      <c r="C27" s="99">
        <f>IFERROR(COUNTIFS(jour!$A$2:$A$939,$A27,jour!$C$2:$C$939,C$6)/COUNTIF(jour!$A$2:$A$939,$A27),0)</f>
        <v>0</v>
      </c>
      <c r="D27" s="99">
        <f>IFERROR(COUNTIFS(jour!$A$2:$A$939,$A27,jour!$C$2:$C$939,D$6)/COUNTIF(jour!$A$2:$A$939,$A27),0)</f>
        <v>0</v>
      </c>
      <c r="E27" s="99">
        <f>IFERROR(COUNTIFS(jour!$A$2:$A$939,$A27,jour!$C$2:$C$939,E$6)/COUNTIF(jour!$A$2:$A$939,$A27),0)</f>
        <v>0</v>
      </c>
      <c r="F27" s="99">
        <f>IFERROR(COUNTIFS(jour!$A$2:$A$939,$A27,jour!$C$2:$C$939,F$6)/COUNTIF(jour!$A$2:$A$939,$A27),0)</f>
        <v>0</v>
      </c>
      <c r="G27" s="99">
        <f>IFERROR(COUNTIFS(jour!$A$2:$A$939,$A27,jour!$C$2:$C$939,G$6)/COUNTIF(jour!$A$2:$A$939,$A27),0)</f>
        <v>0</v>
      </c>
      <c r="H27" s="101">
        <f>IFERROR(COUNTIFS(jour!$A$2:$A$939,$A27,jour!$C$2:$C$939,H$6)/COUNTIF(jour!$A$2:$A$939,$A27),0)</f>
        <v>0</v>
      </c>
      <c r="I27" s="102">
        <f>IFERROR(COUNTIFS(jour!$A$2:$A$939,$A27,jour!$C$2:$C$939,I$6)/COUNTIF(jour!$A$2:$A$939,$A27),0)</f>
        <v>0</v>
      </c>
      <c r="J27" s="102">
        <f>IFERROR(COUNTIFS(jour!$A$2:$A$939,$A27,jour!$C$2:$C$939,J$6)/COUNTIF(jour!$A$2:$A$939,$A27),0)</f>
        <v>0</v>
      </c>
      <c r="K27" s="102">
        <f>IFERROR(COUNTIFS(jour!$A$2:$A$939,$A27,jour!$C$2:$C$939,K$6)/COUNTIF(jour!$A$2:$A$939,$A27),0)</f>
        <v>0</v>
      </c>
      <c r="L27" s="102">
        <f>IFERROR(COUNTIFS(jour!$A$2:$A$939,$A27,jour!$C$2:$C$939,L$6)/COUNTIF(jour!$A$2:$A$939,$A27),0)</f>
        <v>0</v>
      </c>
      <c r="M27" s="102">
        <f>IFERROR(COUNTIFS(jour!$A$2:$A$939,$A27,jour!$C$2:$C$939,M$6)/COUNTIF(jour!$A$2:$A$939,$A27),0)</f>
        <v>0</v>
      </c>
      <c r="N27" s="102">
        <f>IFERROR(COUNTIFS(jour!$A$2:$A$939,$A27,jour!$C$2:$C$939,N$6)/COUNTIF(jour!$A$2:$A$939,$A27),0)</f>
        <v>0</v>
      </c>
      <c r="O27" s="102">
        <f>IFERROR(COUNTIFS(jour!$A$2:$A$939,$A27,jour!$C$2:$C$939,O$6)/COUNTIF(jour!$A$2:$A$939,$A27),0)</f>
        <v>0</v>
      </c>
      <c r="P27" s="102">
        <f>IFERROR(COUNTIFS(jour!$A$2:$A$939,$A27,jour!$C$2:$C$939,P$6)/COUNTIF(jour!$A$2:$A$939,$A27),0)</f>
        <v>0</v>
      </c>
      <c r="Q27" s="102">
        <f>IFERROR(COUNTIFS(jour!$A$2:$A$939,$A27,jour!$C$2:$C$939,Q$6)/COUNTIF(jour!$A$2:$A$939,$A27),0)</f>
        <v>0</v>
      </c>
      <c r="R27" s="102">
        <f>IFERROR(COUNTIFS(jour!$A$2:$A$939,$A27,jour!$C$2:$C$939,R$6)/COUNTIF(jour!$A$2:$A$939,$A27),0)</f>
        <v>0</v>
      </c>
      <c r="S27" s="102">
        <f>IFERROR(COUNTIFS(jour!$A$2:$A$939,$A27,jour!$C$2:$C$939,S$6)/COUNTIF(jour!$A$2:$A$939,$A27),0)</f>
        <v>0</v>
      </c>
      <c r="T27" s="102">
        <f>IFERROR(COUNTIFS(jour!$A$2:$A$939,$A27,jour!$C$2:$C$939,T$6)/COUNTIF(jour!$A$2:$A$939,$A27),0)</f>
        <v>0</v>
      </c>
      <c r="U27" s="102">
        <f>IFERROR(COUNTIFS(jour!$A$2:$A$939,$A27,jour!$C$2:$C$939,U$6)/COUNTIF(jour!$A$2:$A$939,$A27),0)</f>
        <v>0</v>
      </c>
      <c r="V27" s="102">
        <f>IFERROR(COUNTIFS(jour!$A$2:$A$939,$A27,jour!$C$2:$C$939,V$6)/COUNTIF(jour!$A$2:$A$939,$A27),0)</f>
        <v>0</v>
      </c>
      <c r="W27" s="102">
        <f>IFERROR(COUNTIFS(jour!$A$2:$A$939,$A27,jour!$C$2:$C$939,W$6)/COUNTIF(jour!$A$2:$A$939,$A27),0)</f>
        <v>0</v>
      </c>
      <c r="X27" s="102">
        <f>IFERROR(COUNTIFS(jour!$A$2:$A$939,$A27,jour!$C$2:$C$939,X$6)/COUNTIF(jour!$A$2:$A$939,$A27),0)</f>
        <v>0</v>
      </c>
      <c r="Y27" s="102">
        <f>IFERROR(COUNTIFS(jour!$A$2:$A$939,$A27,jour!$C$2:$C$939,Y$6)/COUNTIF(jour!$A$2:$A$939,$A27),0)</f>
        <v>0</v>
      </c>
      <c r="Z27" s="100">
        <f>IFERROR(COUNTIFS(jour!$A$2:$A$939,$A27,jour!$C$2:$C$939,Z$6)/COUNTIF(jour!$A$2:$A$939,$A27),0)</f>
        <v>0</v>
      </c>
      <c r="AA27" s="100">
        <f>IFERROR(COUNTIFS(jour!$A$2:$A$939,$A27,jour!$C$2:$C$939,AA$6)/COUNTIF(jour!$A$2:$A$939,$A27),0)</f>
        <v>0</v>
      </c>
      <c r="AB27" s="100">
        <f>IFERROR(COUNTIFS(jour!$A$2:$A$939,$A27,jour!$C$2:$C$939,AB$6)/COUNTIF(jour!$A$2:$A$939,$A27),0)</f>
        <v>0</v>
      </c>
      <c r="AC27" s="100">
        <f>IFERROR(COUNTIFS(jour!$A$2:$A$939,$A27,jour!$C$2:$C$939,AC$6)/COUNTIF(jour!$A$2:$A$939,$A27),0)</f>
        <v>0</v>
      </c>
      <c r="AD27" s="104">
        <f>IFERROR(COUNTIFS(jour!$A$2:$A$939,$A27,jour!$C$2:$C$939,AD$6)/COUNTIF(jour!$A$2:$A$939,$A27),0)</f>
        <v>0</v>
      </c>
      <c r="AE27" s="103">
        <f>IFERROR(COUNTIFS(jour!$A$2:$A$939,$A27,jour!$C$2:$C$939,AE$6)/COUNTIF(jour!$A$2:$A$939,$A27),0)</f>
        <v>0</v>
      </c>
      <c r="AF27" s="105"/>
      <c r="AG27" s="105"/>
    </row>
    <row r="28" spans="1:33" ht="15.6" x14ac:dyDescent="0.3">
      <c r="A28" s="72">
        <f t="shared" si="0"/>
        <v>44249</v>
      </c>
      <c r="B28" s="99">
        <f>IFERROR(COUNTIFS(jour!$A$2:$A$939,$A28,jour!$C$2:$C$939,B$6)/COUNTIF(jour!$A$2:$A$939,$A28),0)</f>
        <v>0</v>
      </c>
      <c r="C28" s="99">
        <f>IFERROR(COUNTIFS(jour!$A$2:$A$939,$A28,jour!$C$2:$C$939,C$6)/COUNTIF(jour!$A$2:$A$939,$A28),0)</f>
        <v>0</v>
      </c>
      <c r="D28" s="99">
        <f>IFERROR(COUNTIFS(jour!$A$2:$A$939,$A28,jour!$C$2:$C$939,D$6)/COUNTIF(jour!$A$2:$A$939,$A28),0)</f>
        <v>0</v>
      </c>
      <c r="E28" s="99">
        <f>IFERROR(COUNTIFS(jour!$A$2:$A$939,$A28,jour!$C$2:$C$939,E$6)/COUNTIF(jour!$A$2:$A$939,$A28),0)</f>
        <v>0</v>
      </c>
      <c r="F28" s="99">
        <f>IFERROR(COUNTIFS(jour!$A$2:$A$939,$A28,jour!$C$2:$C$939,F$6)/COUNTIF(jour!$A$2:$A$939,$A28),0)</f>
        <v>0</v>
      </c>
      <c r="G28" s="99">
        <f>IFERROR(COUNTIFS(jour!$A$2:$A$939,$A28,jour!$C$2:$C$939,G$6)/COUNTIF(jour!$A$2:$A$939,$A28),0)</f>
        <v>0</v>
      </c>
      <c r="H28" s="101">
        <f>IFERROR(COUNTIFS(jour!$A$2:$A$939,$A28,jour!$C$2:$C$939,H$6)/COUNTIF(jour!$A$2:$A$939,$A28),0)</f>
        <v>0</v>
      </c>
      <c r="I28" s="102">
        <f>IFERROR(COUNTIFS(jour!$A$2:$A$939,$A28,jour!$C$2:$C$939,I$6)/COUNTIF(jour!$A$2:$A$939,$A28),0)</f>
        <v>0</v>
      </c>
      <c r="J28" s="102">
        <f>IFERROR(COUNTIFS(jour!$A$2:$A$939,$A28,jour!$C$2:$C$939,J$6)/COUNTIF(jour!$A$2:$A$939,$A28),0)</f>
        <v>0</v>
      </c>
      <c r="K28" s="102">
        <f>IFERROR(COUNTIFS(jour!$A$2:$A$939,$A28,jour!$C$2:$C$939,K$6)/COUNTIF(jour!$A$2:$A$939,$A28),0)</f>
        <v>0</v>
      </c>
      <c r="L28" s="102">
        <f>IFERROR(COUNTIFS(jour!$A$2:$A$939,$A28,jour!$C$2:$C$939,L$6)/COUNTIF(jour!$A$2:$A$939,$A28),0)</f>
        <v>0</v>
      </c>
      <c r="M28" s="102">
        <f>IFERROR(COUNTIFS(jour!$A$2:$A$939,$A28,jour!$C$2:$C$939,M$6)/COUNTIF(jour!$A$2:$A$939,$A28),0)</f>
        <v>0</v>
      </c>
      <c r="N28" s="102">
        <f>IFERROR(COUNTIFS(jour!$A$2:$A$939,$A28,jour!$C$2:$C$939,N$6)/COUNTIF(jour!$A$2:$A$939,$A28),0)</f>
        <v>0</v>
      </c>
      <c r="O28" s="102">
        <f>IFERROR(COUNTIFS(jour!$A$2:$A$939,$A28,jour!$C$2:$C$939,O$6)/COUNTIF(jour!$A$2:$A$939,$A28),0)</f>
        <v>0</v>
      </c>
      <c r="P28" s="102">
        <f>IFERROR(COUNTIFS(jour!$A$2:$A$939,$A28,jour!$C$2:$C$939,P$6)/COUNTIF(jour!$A$2:$A$939,$A28),0)</f>
        <v>0</v>
      </c>
      <c r="Q28" s="102">
        <f>IFERROR(COUNTIFS(jour!$A$2:$A$939,$A28,jour!$C$2:$C$939,Q$6)/COUNTIF(jour!$A$2:$A$939,$A28),0)</f>
        <v>0</v>
      </c>
      <c r="R28" s="102">
        <f>IFERROR(COUNTIFS(jour!$A$2:$A$939,$A28,jour!$C$2:$C$939,R$6)/COUNTIF(jour!$A$2:$A$939,$A28),0)</f>
        <v>0</v>
      </c>
      <c r="S28" s="102">
        <f>IFERROR(COUNTIFS(jour!$A$2:$A$939,$A28,jour!$C$2:$C$939,S$6)/COUNTIF(jour!$A$2:$A$939,$A28),0)</f>
        <v>0</v>
      </c>
      <c r="T28" s="102">
        <f>IFERROR(COUNTIFS(jour!$A$2:$A$939,$A28,jour!$C$2:$C$939,T$6)/COUNTIF(jour!$A$2:$A$939,$A28),0)</f>
        <v>0</v>
      </c>
      <c r="U28" s="102">
        <f>IFERROR(COUNTIFS(jour!$A$2:$A$939,$A28,jour!$C$2:$C$939,U$6)/COUNTIF(jour!$A$2:$A$939,$A28),0)</f>
        <v>0</v>
      </c>
      <c r="V28" s="102">
        <f>IFERROR(COUNTIFS(jour!$A$2:$A$939,$A28,jour!$C$2:$C$939,V$6)/COUNTIF(jour!$A$2:$A$939,$A28),0)</f>
        <v>0</v>
      </c>
      <c r="W28" s="102">
        <f>IFERROR(COUNTIFS(jour!$A$2:$A$939,$A28,jour!$C$2:$C$939,W$6)/COUNTIF(jour!$A$2:$A$939,$A28),0)</f>
        <v>0</v>
      </c>
      <c r="X28" s="102">
        <f>IFERROR(COUNTIFS(jour!$A$2:$A$939,$A28,jour!$C$2:$C$939,X$6)/COUNTIF(jour!$A$2:$A$939,$A28),0)</f>
        <v>0</v>
      </c>
      <c r="Y28" s="102">
        <f>IFERROR(COUNTIFS(jour!$A$2:$A$939,$A28,jour!$C$2:$C$939,Y$6)/COUNTIF(jour!$A$2:$A$939,$A28),0)</f>
        <v>0</v>
      </c>
      <c r="Z28" s="100">
        <f>IFERROR(COUNTIFS(jour!$A$2:$A$939,$A28,jour!$C$2:$C$939,Z$6)/COUNTIF(jour!$A$2:$A$939,$A28),0)</f>
        <v>0</v>
      </c>
      <c r="AA28" s="100">
        <f>IFERROR(COUNTIFS(jour!$A$2:$A$939,$A28,jour!$C$2:$C$939,AA$6)/COUNTIF(jour!$A$2:$A$939,$A28),0)</f>
        <v>0</v>
      </c>
      <c r="AB28" s="100">
        <f>IFERROR(COUNTIFS(jour!$A$2:$A$939,$A28,jour!$C$2:$C$939,AB$6)/COUNTIF(jour!$A$2:$A$939,$A28),0)</f>
        <v>0</v>
      </c>
      <c r="AC28" s="100">
        <f>IFERROR(COUNTIFS(jour!$A$2:$A$939,$A28,jour!$C$2:$C$939,AC$6)/COUNTIF(jour!$A$2:$A$939,$A28),0)</f>
        <v>0</v>
      </c>
      <c r="AD28" s="104">
        <f>IFERROR(COUNTIFS(jour!$A$2:$A$939,$A28,jour!$C$2:$C$939,AD$6)/COUNTIF(jour!$A$2:$A$939,$A28),0)</f>
        <v>0</v>
      </c>
      <c r="AE28" s="103">
        <f>IFERROR(COUNTIFS(jour!$A$2:$A$939,$A28,jour!$C$2:$C$939,AE$6)/COUNTIF(jour!$A$2:$A$939,$A28),0)</f>
        <v>0</v>
      </c>
      <c r="AF28" s="105"/>
      <c r="AG28" s="105"/>
    </row>
    <row r="29" spans="1:33" ht="15.6" x14ac:dyDescent="0.3">
      <c r="A29" s="72">
        <f t="shared" si="0"/>
        <v>44250</v>
      </c>
      <c r="B29" s="99">
        <f>IFERROR(COUNTIFS(jour!$A$2:$A$939,$A29,jour!$C$2:$C$939,B$6)/COUNTIF(jour!$A$2:$A$939,$A29),0)</f>
        <v>0</v>
      </c>
      <c r="C29" s="99">
        <f>IFERROR(COUNTIFS(jour!$A$2:$A$939,$A29,jour!$C$2:$C$939,C$6)/COUNTIF(jour!$A$2:$A$939,$A29),0)</f>
        <v>0</v>
      </c>
      <c r="D29" s="99">
        <f>IFERROR(COUNTIFS(jour!$A$2:$A$939,$A29,jour!$C$2:$C$939,D$6)/COUNTIF(jour!$A$2:$A$939,$A29),0)</f>
        <v>0</v>
      </c>
      <c r="E29" s="99">
        <f>IFERROR(COUNTIFS(jour!$A$2:$A$939,$A29,jour!$C$2:$C$939,E$6)/COUNTIF(jour!$A$2:$A$939,$A29),0)</f>
        <v>0</v>
      </c>
      <c r="F29" s="99">
        <f>IFERROR(COUNTIFS(jour!$A$2:$A$939,$A29,jour!$C$2:$C$939,F$6)/COUNTIF(jour!$A$2:$A$939,$A29),0)</f>
        <v>0</v>
      </c>
      <c r="G29" s="99">
        <f>IFERROR(COUNTIFS(jour!$A$2:$A$939,$A29,jour!$C$2:$C$939,G$6)/COUNTIF(jour!$A$2:$A$939,$A29),0)</f>
        <v>0</v>
      </c>
      <c r="H29" s="101">
        <f>IFERROR(COUNTIFS(jour!$A$2:$A$939,$A29,jour!$C$2:$C$939,H$6)/COUNTIF(jour!$A$2:$A$939,$A29),0)</f>
        <v>0</v>
      </c>
      <c r="I29" s="102">
        <f>IFERROR(COUNTIFS(jour!$A$2:$A$939,$A29,jour!$C$2:$C$939,I$6)/COUNTIF(jour!$A$2:$A$939,$A29),0)</f>
        <v>0</v>
      </c>
      <c r="J29" s="102">
        <f>IFERROR(COUNTIFS(jour!$A$2:$A$939,$A29,jour!$C$2:$C$939,J$6)/COUNTIF(jour!$A$2:$A$939,$A29),0)</f>
        <v>0</v>
      </c>
      <c r="K29" s="102">
        <f>IFERROR(COUNTIFS(jour!$A$2:$A$939,$A29,jour!$C$2:$C$939,K$6)/COUNTIF(jour!$A$2:$A$939,$A29),0)</f>
        <v>0</v>
      </c>
      <c r="L29" s="102">
        <f>IFERROR(COUNTIFS(jour!$A$2:$A$939,$A29,jour!$C$2:$C$939,L$6)/COUNTIF(jour!$A$2:$A$939,$A29),0)</f>
        <v>0</v>
      </c>
      <c r="M29" s="102">
        <f>IFERROR(COUNTIFS(jour!$A$2:$A$939,$A29,jour!$C$2:$C$939,M$6)/COUNTIF(jour!$A$2:$A$939,$A29),0)</f>
        <v>0</v>
      </c>
      <c r="N29" s="102">
        <f>IFERROR(COUNTIFS(jour!$A$2:$A$939,$A29,jour!$C$2:$C$939,N$6)/COUNTIF(jour!$A$2:$A$939,$A29),0)</f>
        <v>0</v>
      </c>
      <c r="O29" s="102">
        <f>IFERROR(COUNTIFS(jour!$A$2:$A$939,$A29,jour!$C$2:$C$939,O$6)/COUNTIF(jour!$A$2:$A$939,$A29),0)</f>
        <v>0</v>
      </c>
      <c r="P29" s="102">
        <f>IFERROR(COUNTIFS(jour!$A$2:$A$939,$A29,jour!$C$2:$C$939,P$6)/COUNTIF(jour!$A$2:$A$939,$A29),0)</f>
        <v>0</v>
      </c>
      <c r="Q29" s="102">
        <f>IFERROR(COUNTIFS(jour!$A$2:$A$939,$A29,jour!$C$2:$C$939,Q$6)/COUNTIF(jour!$A$2:$A$939,$A29),0)</f>
        <v>0</v>
      </c>
      <c r="R29" s="102">
        <f>IFERROR(COUNTIFS(jour!$A$2:$A$939,$A29,jour!$C$2:$C$939,R$6)/COUNTIF(jour!$A$2:$A$939,$A29),0)</f>
        <v>0</v>
      </c>
      <c r="S29" s="102">
        <f>IFERROR(COUNTIFS(jour!$A$2:$A$939,$A29,jour!$C$2:$C$939,S$6)/COUNTIF(jour!$A$2:$A$939,$A29),0)</f>
        <v>0</v>
      </c>
      <c r="T29" s="102">
        <f>IFERROR(COUNTIFS(jour!$A$2:$A$939,$A29,jour!$C$2:$C$939,T$6)/COUNTIF(jour!$A$2:$A$939,$A29),0)</f>
        <v>0</v>
      </c>
      <c r="U29" s="102">
        <f>IFERROR(COUNTIFS(jour!$A$2:$A$939,$A29,jour!$C$2:$C$939,U$6)/COUNTIF(jour!$A$2:$A$939,$A29),0)</f>
        <v>0</v>
      </c>
      <c r="V29" s="102">
        <f>IFERROR(COUNTIFS(jour!$A$2:$A$939,$A29,jour!$C$2:$C$939,V$6)/COUNTIF(jour!$A$2:$A$939,$A29),0)</f>
        <v>0</v>
      </c>
      <c r="W29" s="102">
        <f>IFERROR(COUNTIFS(jour!$A$2:$A$939,$A29,jour!$C$2:$C$939,W$6)/COUNTIF(jour!$A$2:$A$939,$A29),0)</f>
        <v>0</v>
      </c>
      <c r="X29" s="102">
        <f>IFERROR(COUNTIFS(jour!$A$2:$A$939,$A29,jour!$C$2:$C$939,X$6)/COUNTIF(jour!$A$2:$A$939,$A29),0)</f>
        <v>0</v>
      </c>
      <c r="Y29" s="102">
        <f>IFERROR(COUNTIFS(jour!$A$2:$A$939,$A29,jour!$C$2:$C$939,Y$6)/COUNTIF(jour!$A$2:$A$939,$A29),0)</f>
        <v>0</v>
      </c>
      <c r="Z29" s="100">
        <f>IFERROR(COUNTIFS(jour!$A$2:$A$939,$A29,jour!$C$2:$C$939,Z$6)/COUNTIF(jour!$A$2:$A$939,$A29),0)</f>
        <v>0</v>
      </c>
      <c r="AA29" s="100">
        <f>IFERROR(COUNTIFS(jour!$A$2:$A$939,$A29,jour!$C$2:$C$939,AA$6)/COUNTIF(jour!$A$2:$A$939,$A29),0)</f>
        <v>0</v>
      </c>
      <c r="AB29" s="100">
        <f>IFERROR(COUNTIFS(jour!$A$2:$A$939,$A29,jour!$C$2:$C$939,AB$6)/COUNTIF(jour!$A$2:$A$939,$A29),0)</f>
        <v>0</v>
      </c>
      <c r="AC29" s="100">
        <f>IFERROR(COUNTIFS(jour!$A$2:$A$939,$A29,jour!$C$2:$C$939,AC$6)/COUNTIF(jour!$A$2:$A$939,$A29),0)</f>
        <v>0</v>
      </c>
      <c r="AD29" s="104">
        <f>IFERROR(COUNTIFS(jour!$A$2:$A$939,$A29,jour!$C$2:$C$939,AD$6)/COUNTIF(jour!$A$2:$A$939,$A29),0)</f>
        <v>0</v>
      </c>
      <c r="AE29" s="103">
        <f>IFERROR(COUNTIFS(jour!$A$2:$A$939,$A29,jour!$C$2:$C$939,AE$6)/COUNTIF(jour!$A$2:$A$939,$A29),0)</f>
        <v>0</v>
      </c>
      <c r="AF29" s="105"/>
      <c r="AG29" s="105"/>
    </row>
    <row r="30" spans="1:33" ht="15.6" x14ac:dyDescent="0.3">
      <c r="A30" s="72">
        <f t="shared" si="0"/>
        <v>44251</v>
      </c>
      <c r="B30" s="99">
        <f>IFERROR(COUNTIFS(jour!$A$2:$A$939,$A30,jour!$C$2:$C$939,B$6)/COUNTIF(jour!$A$2:$A$939,$A30),0)</f>
        <v>0.25</v>
      </c>
      <c r="C30" s="99">
        <f>IFERROR(COUNTIFS(jour!$A$2:$A$939,$A30,jour!$C$2:$C$939,C$6)/COUNTIF(jour!$A$2:$A$939,$A30),0)</f>
        <v>0.125</v>
      </c>
      <c r="D30" s="99">
        <f>IFERROR(COUNTIFS(jour!$A$2:$A$939,$A30,jour!$C$2:$C$939,D$6)/COUNTIF(jour!$A$2:$A$939,$A30),0)</f>
        <v>0</v>
      </c>
      <c r="E30" s="99">
        <f>IFERROR(COUNTIFS(jour!$A$2:$A$939,$A30,jour!$C$2:$C$939,E$6)/COUNTIF(jour!$A$2:$A$939,$A30),0)</f>
        <v>0</v>
      </c>
      <c r="F30" s="99">
        <f>IFERROR(COUNTIFS(jour!$A$2:$A$939,$A30,jour!$C$2:$C$939,F$6)/COUNTIF(jour!$A$2:$A$939,$A30),0)</f>
        <v>0</v>
      </c>
      <c r="G30" s="99">
        <f>IFERROR(COUNTIFS(jour!$A$2:$A$939,$A30,jour!$C$2:$C$939,G$6)/COUNTIF(jour!$A$2:$A$939,$A30),0)</f>
        <v>0</v>
      </c>
      <c r="H30" s="101">
        <f>IFERROR(COUNTIFS(jour!$A$2:$A$939,$A30,jour!$C$2:$C$939,H$6)/COUNTIF(jour!$A$2:$A$939,$A30),0)</f>
        <v>0.125</v>
      </c>
      <c r="I30" s="102">
        <f>IFERROR(COUNTIFS(jour!$A$2:$A$939,$A30,jour!$C$2:$C$939,I$6)/COUNTIF(jour!$A$2:$A$939,$A30),0)</f>
        <v>0</v>
      </c>
      <c r="J30" s="102">
        <f>IFERROR(COUNTIFS(jour!$A$2:$A$939,$A30,jour!$C$2:$C$939,J$6)/COUNTIF(jour!$A$2:$A$939,$A30),0)</f>
        <v>0</v>
      </c>
      <c r="K30" s="102">
        <f>IFERROR(COUNTIFS(jour!$A$2:$A$939,$A30,jour!$C$2:$C$939,K$6)/COUNTIF(jour!$A$2:$A$939,$A30),0)</f>
        <v>0</v>
      </c>
      <c r="L30" s="102">
        <f>IFERROR(COUNTIFS(jour!$A$2:$A$939,$A30,jour!$C$2:$C$939,L$6)/COUNTIF(jour!$A$2:$A$939,$A30),0)</f>
        <v>0.125</v>
      </c>
      <c r="M30" s="102">
        <f>IFERROR(COUNTIFS(jour!$A$2:$A$939,$A30,jour!$C$2:$C$939,M$6)/COUNTIF(jour!$A$2:$A$939,$A30),0)</f>
        <v>0</v>
      </c>
      <c r="N30" s="102">
        <f>IFERROR(COUNTIFS(jour!$A$2:$A$939,$A30,jour!$C$2:$C$939,N$6)/COUNTIF(jour!$A$2:$A$939,$A30),0)</f>
        <v>0</v>
      </c>
      <c r="O30" s="102">
        <f>IFERROR(COUNTIFS(jour!$A$2:$A$939,$A30,jour!$C$2:$C$939,O$6)/COUNTIF(jour!$A$2:$A$939,$A30),0)</f>
        <v>0</v>
      </c>
      <c r="P30" s="102">
        <f>IFERROR(COUNTIFS(jour!$A$2:$A$939,$A30,jour!$C$2:$C$939,P$6)/COUNTIF(jour!$A$2:$A$939,$A30),0)</f>
        <v>0</v>
      </c>
      <c r="Q30" s="102">
        <f>IFERROR(COUNTIFS(jour!$A$2:$A$939,$A30,jour!$C$2:$C$939,Q$6)/COUNTIF(jour!$A$2:$A$939,$A30),0)</f>
        <v>0</v>
      </c>
      <c r="R30" s="102">
        <f>IFERROR(COUNTIFS(jour!$A$2:$A$939,$A30,jour!$C$2:$C$939,R$6)/COUNTIF(jour!$A$2:$A$939,$A30),0)</f>
        <v>0</v>
      </c>
      <c r="S30" s="102">
        <f>IFERROR(COUNTIFS(jour!$A$2:$A$939,$A30,jour!$C$2:$C$939,S$6)/COUNTIF(jour!$A$2:$A$939,$A30),0)</f>
        <v>0</v>
      </c>
      <c r="T30" s="102">
        <f>IFERROR(COUNTIFS(jour!$A$2:$A$939,$A30,jour!$C$2:$C$939,T$6)/COUNTIF(jour!$A$2:$A$939,$A30),0)</f>
        <v>0</v>
      </c>
      <c r="U30" s="102">
        <f>IFERROR(COUNTIFS(jour!$A$2:$A$939,$A30,jour!$C$2:$C$939,U$6)/COUNTIF(jour!$A$2:$A$939,$A30),0)</f>
        <v>0</v>
      </c>
      <c r="V30" s="102">
        <f>IFERROR(COUNTIFS(jour!$A$2:$A$939,$A30,jour!$C$2:$C$939,V$6)/COUNTIF(jour!$A$2:$A$939,$A30),0)</f>
        <v>0</v>
      </c>
      <c r="W30" s="102">
        <f>IFERROR(COUNTIFS(jour!$A$2:$A$939,$A30,jour!$C$2:$C$939,W$6)/COUNTIF(jour!$A$2:$A$939,$A30),0)</f>
        <v>0</v>
      </c>
      <c r="X30" s="102">
        <f>IFERROR(COUNTIFS(jour!$A$2:$A$939,$A30,jour!$C$2:$C$939,X$6)/COUNTIF(jour!$A$2:$A$939,$A30),0)</f>
        <v>0</v>
      </c>
      <c r="Y30" s="102">
        <f>IFERROR(COUNTIFS(jour!$A$2:$A$939,$A30,jour!$C$2:$C$939,Y$6)/COUNTIF(jour!$A$2:$A$939,$A30),0)</f>
        <v>0</v>
      </c>
      <c r="Z30" s="100">
        <f>IFERROR(COUNTIFS(jour!$A$2:$A$939,$A30,jour!$C$2:$C$939,Z$6)/COUNTIF(jour!$A$2:$A$939,$A30),0)</f>
        <v>0</v>
      </c>
      <c r="AA30" s="100">
        <f>IFERROR(COUNTIFS(jour!$A$2:$A$939,$A30,jour!$C$2:$C$939,AA$6)/COUNTIF(jour!$A$2:$A$939,$A30),0)</f>
        <v>0</v>
      </c>
      <c r="AB30" s="100">
        <f>IFERROR(COUNTIFS(jour!$A$2:$A$939,$A30,jour!$C$2:$C$939,AB$6)/COUNTIF(jour!$A$2:$A$939,$A30),0)</f>
        <v>0</v>
      </c>
      <c r="AC30" s="100">
        <f>IFERROR(COUNTIFS(jour!$A$2:$A$939,$A30,jour!$C$2:$C$939,AC$6)/COUNTIF(jour!$A$2:$A$939,$A30),0)</f>
        <v>0.125</v>
      </c>
      <c r="AD30" s="104">
        <f>IFERROR(COUNTIFS(jour!$A$2:$A$939,$A30,jour!$C$2:$C$939,AD$6)/COUNTIF(jour!$A$2:$A$939,$A30),0)</f>
        <v>0</v>
      </c>
      <c r="AE30" s="103">
        <f>IFERROR(COUNTIFS(jour!$A$2:$A$939,$A30,jour!$C$2:$C$939,AE$6)/COUNTIF(jour!$A$2:$A$939,$A30),0)</f>
        <v>0</v>
      </c>
      <c r="AF30" s="98">
        <f>IFERROR(COUNTIFS(jour!$A$2:$A$939,$A30,jour!$C$2:$C$939,AF$6)/COUNTIF(jour!$A$2:$A$939,$A30),0)</f>
        <v>0.125</v>
      </c>
      <c r="AG30" s="98">
        <f>IFERROR(COUNTIFS(jour!$A$2:$A$939,$A30,jour!$C$2:$C$939,AG$6)/COUNTIF(jour!$A$2:$A$939,$A30),0)</f>
        <v>0.125</v>
      </c>
    </row>
    <row r="31" spans="1:33" ht="15.6" x14ac:dyDescent="0.3">
      <c r="A31" s="72">
        <f t="shared" si="0"/>
        <v>44252</v>
      </c>
      <c r="B31" s="99">
        <f>IFERROR(COUNTIFS(jour!$A$2:$A$939,$A31,jour!$C$2:$C$939,B$6)/COUNTIF(jour!$A$2:$A$939,$A31),0)</f>
        <v>0</v>
      </c>
      <c r="C31" s="99">
        <f>IFERROR(COUNTIFS(jour!$A$2:$A$939,$A31,jour!$C$2:$C$939,C$6)/COUNTIF(jour!$A$2:$A$939,$A31),0)</f>
        <v>0</v>
      </c>
      <c r="D31" s="99">
        <f>IFERROR(COUNTIFS(jour!$A$2:$A$939,$A31,jour!$C$2:$C$939,D$6)/COUNTIF(jour!$A$2:$A$939,$A31),0)</f>
        <v>0</v>
      </c>
      <c r="E31" s="99">
        <f>IFERROR(COUNTIFS(jour!$A$2:$A$939,$A31,jour!$C$2:$C$939,E$6)/COUNTIF(jour!$A$2:$A$939,$A31),0)</f>
        <v>0</v>
      </c>
      <c r="F31" s="99">
        <f>IFERROR(COUNTIFS(jour!$A$2:$A$939,$A31,jour!$C$2:$C$939,F$6)/COUNTIF(jour!$A$2:$A$939,$A31),0)</f>
        <v>0</v>
      </c>
      <c r="G31" s="99">
        <f>IFERROR(COUNTIFS(jour!$A$2:$A$939,$A31,jour!$C$2:$C$939,G$6)/COUNTIF(jour!$A$2:$A$939,$A31),0)</f>
        <v>0</v>
      </c>
      <c r="H31" s="101">
        <f>IFERROR(COUNTIFS(jour!$A$2:$A$939,$A31,jour!$C$2:$C$939,H$6)/COUNTIF(jour!$A$2:$A$939,$A31),0)</f>
        <v>0</v>
      </c>
      <c r="I31" s="102">
        <f>IFERROR(COUNTIFS(jour!$A$2:$A$939,$A31,jour!$C$2:$C$939,I$6)/COUNTIF(jour!$A$2:$A$939,$A31),0)</f>
        <v>0</v>
      </c>
      <c r="J31" s="102">
        <f>IFERROR(COUNTIFS(jour!$A$2:$A$939,$A31,jour!$C$2:$C$939,J$6)/COUNTIF(jour!$A$2:$A$939,$A31),0)</f>
        <v>0</v>
      </c>
      <c r="K31" s="102">
        <f>IFERROR(COUNTIFS(jour!$A$2:$A$939,$A31,jour!$C$2:$C$939,K$6)/COUNTIF(jour!$A$2:$A$939,$A31),0)</f>
        <v>0</v>
      </c>
      <c r="L31" s="102">
        <f>IFERROR(COUNTIFS(jour!$A$2:$A$939,$A31,jour!$C$2:$C$939,L$6)/COUNTIF(jour!$A$2:$A$939,$A31),0)</f>
        <v>0</v>
      </c>
      <c r="M31" s="102">
        <f>IFERROR(COUNTIFS(jour!$A$2:$A$939,$A31,jour!$C$2:$C$939,M$6)/COUNTIF(jour!$A$2:$A$939,$A31),0)</f>
        <v>0</v>
      </c>
      <c r="N31" s="102">
        <f>IFERROR(COUNTIFS(jour!$A$2:$A$939,$A31,jour!$C$2:$C$939,N$6)/COUNTIF(jour!$A$2:$A$939,$A31),0)</f>
        <v>0</v>
      </c>
      <c r="O31" s="102">
        <f>IFERROR(COUNTIFS(jour!$A$2:$A$939,$A31,jour!$C$2:$C$939,O$6)/COUNTIF(jour!$A$2:$A$939,$A31),0)</f>
        <v>0</v>
      </c>
      <c r="P31" s="102">
        <f>IFERROR(COUNTIFS(jour!$A$2:$A$939,$A31,jour!$C$2:$C$939,P$6)/COUNTIF(jour!$A$2:$A$939,$A31),0)</f>
        <v>0</v>
      </c>
      <c r="Q31" s="102">
        <f>IFERROR(COUNTIFS(jour!$A$2:$A$939,$A31,jour!$C$2:$C$939,Q$6)/COUNTIF(jour!$A$2:$A$939,$A31),0)</f>
        <v>0</v>
      </c>
      <c r="R31" s="102">
        <f>IFERROR(COUNTIFS(jour!$A$2:$A$939,$A31,jour!$C$2:$C$939,R$6)/COUNTIF(jour!$A$2:$A$939,$A31),0)</f>
        <v>0</v>
      </c>
      <c r="S31" s="102">
        <f>IFERROR(COUNTIFS(jour!$A$2:$A$939,$A31,jour!$C$2:$C$939,S$6)/COUNTIF(jour!$A$2:$A$939,$A31),0)</f>
        <v>0</v>
      </c>
      <c r="T31" s="102">
        <f>IFERROR(COUNTIFS(jour!$A$2:$A$939,$A31,jour!$C$2:$C$939,T$6)/COUNTIF(jour!$A$2:$A$939,$A31),0)</f>
        <v>0</v>
      </c>
      <c r="U31" s="102">
        <f>IFERROR(COUNTIFS(jour!$A$2:$A$939,$A31,jour!$C$2:$C$939,U$6)/COUNTIF(jour!$A$2:$A$939,$A31),0)</f>
        <v>0</v>
      </c>
      <c r="V31" s="102">
        <f>IFERROR(COUNTIFS(jour!$A$2:$A$939,$A31,jour!$C$2:$C$939,V$6)/COUNTIF(jour!$A$2:$A$939,$A31),0)</f>
        <v>0</v>
      </c>
      <c r="W31" s="102">
        <f>IFERROR(COUNTIFS(jour!$A$2:$A$939,$A31,jour!$C$2:$C$939,W$6)/COUNTIF(jour!$A$2:$A$939,$A31),0)</f>
        <v>0</v>
      </c>
      <c r="X31" s="102">
        <f>IFERROR(COUNTIFS(jour!$A$2:$A$939,$A31,jour!$C$2:$C$939,X$6)/COUNTIF(jour!$A$2:$A$939,$A31),0)</f>
        <v>0</v>
      </c>
      <c r="Y31" s="102">
        <f>IFERROR(COUNTIFS(jour!$A$2:$A$939,$A31,jour!$C$2:$C$939,Y$6)/COUNTIF(jour!$A$2:$A$939,$A31),0)</f>
        <v>0</v>
      </c>
      <c r="Z31" s="100">
        <f>IFERROR(COUNTIFS(jour!$A$2:$A$939,$A31,jour!$C$2:$C$939,Z$6)/COUNTIF(jour!$A$2:$A$939,$A31),0)</f>
        <v>0</v>
      </c>
      <c r="AA31" s="100">
        <f>IFERROR(COUNTIFS(jour!$A$2:$A$939,$A31,jour!$C$2:$C$939,AA$6)/COUNTIF(jour!$A$2:$A$939,$A31),0)</f>
        <v>0</v>
      </c>
      <c r="AB31" s="100">
        <f>IFERROR(COUNTIFS(jour!$A$2:$A$939,$A31,jour!$C$2:$C$939,AB$6)/COUNTIF(jour!$A$2:$A$939,$A31),0)</f>
        <v>0</v>
      </c>
      <c r="AC31" s="100">
        <f>IFERROR(COUNTIFS(jour!$A$2:$A$939,$A31,jour!$C$2:$C$939,AC$6)/COUNTIF(jour!$A$2:$A$939,$A31),0)</f>
        <v>0</v>
      </c>
      <c r="AD31" s="104">
        <f>IFERROR(COUNTIFS(jour!$A$2:$A$939,$A31,jour!$C$2:$C$939,AD$6)/COUNTIF(jour!$A$2:$A$939,$A31),0)</f>
        <v>0</v>
      </c>
      <c r="AE31" s="103">
        <f>IFERROR(COUNTIFS(jour!$A$2:$A$939,$A31,jour!$C$2:$C$939,AE$6)/COUNTIF(jour!$A$2:$A$939,$A31),0)</f>
        <v>0</v>
      </c>
      <c r="AF31" s="105"/>
      <c r="AG31" s="105"/>
    </row>
    <row r="32" spans="1:33" ht="15.6" x14ac:dyDescent="0.3">
      <c r="A32" s="72">
        <f t="shared" si="0"/>
        <v>44253</v>
      </c>
      <c r="B32" s="99">
        <f>IFERROR(COUNTIFS(jour!$A$2:$A$939,$A32,jour!$C$2:$C$939,B$6)/COUNTIF(jour!$A$2:$A$939,$A32),0)</f>
        <v>0</v>
      </c>
      <c r="C32" s="99">
        <f>IFERROR(COUNTIFS(jour!$A$2:$A$939,$A32,jour!$C$2:$C$939,C$6)/COUNTIF(jour!$A$2:$A$939,$A32),0)</f>
        <v>0</v>
      </c>
      <c r="D32" s="99">
        <f>IFERROR(COUNTIFS(jour!$A$2:$A$939,$A32,jour!$C$2:$C$939,D$6)/COUNTIF(jour!$A$2:$A$939,$A32),0)</f>
        <v>0</v>
      </c>
      <c r="E32" s="99">
        <f>IFERROR(COUNTIFS(jour!$A$2:$A$939,$A32,jour!$C$2:$C$939,E$6)/COUNTIF(jour!$A$2:$A$939,$A32),0)</f>
        <v>0</v>
      </c>
      <c r="F32" s="99">
        <f>IFERROR(COUNTIFS(jour!$A$2:$A$939,$A32,jour!$C$2:$C$939,F$6)/COUNTIF(jour!$A$2:$A$939,$A32),0)</f>
        <v>0</v>
      </c>
      <c r="G32" s="99">
        <f>IFERROR(COUNTIFS(jour!$A$2:$A$939,$A32,jour!$C$2:$C$939,G$6)/COUNTIF(jour!$A$2:$A$939,$A32),0)</f>
        <v>0</v>
      </c>
      <c r="H32" s="101">
        <f>IFERROR(COUNTIFS(jour!$A$2:$A$939,$A32,jour!$C$2:$C$939,H$6)/COUNTIF(jour!$A$2:$A$939,$A32),0)</f>
        <v>0</v>
      </c>
      <c r="I32" s="102">
        <f>IFERROR(COUNTIFS(jour!$A$2:$A$939,$A32,jour!$C$2:$C$939,I$6)/COUNTIF(jour!$A$2:$A$939,$A32),0)</f>
        <v>0</v>
      </c>
      <c r="J32" s="102">
        <f>IFERROR(COUNTIFS(jour!$A$2:$A$939,$A32,jour!$C$2:$C$939,J$6)/COUNTIF(jour!$A$2:$A$939,$A32),0)</f>
        <v>0</v>
      </c>
      <c r="K32" s="102">
        <f>IFERROR(COUNTIFS(jour!$A$2:$A$939,$A32,jour!$C$2:$C$939,K$6)/COUNTIF(jour!$A$2:$A$939,$A32),0)</f>
        <v>0</v>
      </c>
      <c r="L32" s="102">
        <f>IFERROR(COUNTIFS(jour!$A$2:$A$939,$A32,jour!$C$2:$C$939,L$6)/COUNTIF(jour!$A$2:$A$939,$A32),0)</f>
        <v>0</v>
      </c>
      <c r="M32" s="102">
        <f>IFERROR(COUNTIFS(jour!$A$2:$A$939,$A32,jour!$C$2:$C$939,M$6)/COUNTIF(jour!$A$2:$A$939,$A32),0)</f>
        <v>0</v>
      </c>
      <c r="N32" s="102">
        <f>IFERROR(COUNTIFS(jour!$A$2:$A$939,$A32,jour!$C$2:$C$939,N$6)/COUNTIF(jour!$A$2:$A$939,$A32),0)</f>
        <v>0</v>
      </c>
      <c r="O32" s="102">
        <f>IFERROR(COUNTIFS(jour!$A$2:$A$939,$A32,jour!$C$2:$C$939,O$6)/COUNTIF(jour!$A$2:$A$939,$A32),0)</f>
        <v>0</v>
      </c>
      <c r="P32" s="102">
        <f>IFERROR(COUNTIFS(jour!$A$2:$A$939,$A32,jour!$C$2:$C$939,P$6)/COUNTIF(jour!$A$2:$A$939,$A32),0)</f>
        <v>0</v>
      </c>
      <c r="Q32" s="102">
        <f>IFERROR(COUNTIFS(jour!$A$2:$A$939,$A32,jour!$C$2:$C$939,Q$6)/COUNTIF(jour!$A$2:$A$939,$A32),0)</f>
        <v>0</v>
      </c>
      <c r="R32" s="102">
        <f>IFERROR(COUNTIFS(jour!$A$2:$A$939,$A32,jour!$C$2:$C$939,R$6)/COUNTIF(jour!$A$2:$A$939,$A32),0)</f>
        <v>0</v>
      </c>
      <c r="S32" s="102">
        <f>IFERROR(COUNTIFS(jour!$A$2:$A$939,$A32,jour!$C$2:$C$939,S$6)/COUNTIF(jour!$A$2:$A$939,$A32),0)</f>
        <v>0</v>
      </c>
      <c r="T32" s="102">
        <f>IFERROR(COUNTIFS(jour!$A$2:$A$939,$A32,jour!$C$2:$C$939,T$6)/COUNTIF(jour!$A$2:$A$939,$A32),0)</f>
        <v>0</v>
      </c>
      <c r="U32" s="102">
        <f>IFERROR(COUNTIFS(jour!$A$2:$A$939,$A32,jour!$C$2:$C$939,U$6)/COUNTIF(jour!$A$2:$A$939,$A32),0)</f>
        <v>0</v>
      </c>
      <c r="V32" s="102">
        <f>IFERROR(COUNTIFS(jour!$A$2:$A$939,$A32,jour!$C$2:$C$939,V$6)/COUNTIF(jour!$A$2:$A$939,$A32),0)</f>
        <v>0</v>
      </c>
      <c r="W32" s="102">
        <f>IFERROR(COUNTIFS(jour!$A$2:$A$939,$A32,jour!$C$2:$C$939,W$6)/COUNTIF(jour!$A$2:$A$939,$A32),0)</f>
        <v>0</v>
      </c>
      <c r="X32" s="102">
        <f>IFERROR(COUNTIFS(jour!$A$2:$A$939,$A32,jour!$C$2:$C$939,X$6)/COUNTIF(jour!$A$2:$A$939,$A32),0)</f>
        <v>0</v>
      </c>
      <c r="Y32" s="102">
        <f>IFERROR(COUNTIFS(jour!$A$2:$A$939,$A32,jour!$C$2:$C$939,Y$6)/COUNTIF(jour!$A$2:$A$939,$A32),0)</f>
        <v>0</v>
      </c>
      <c r="Z32" s="100">
        <f>IFERROR(COUNTIFS(jour!$A$2:$A$939,$A32,jour!$C$2:$C$939,Z$6)/COUNTIF(jour!$A$2:$A$939,$A32),0)</f>
        <v>0</v>
      </c>
      <c r="AA32" s="100">
        <f>IFERROR(COUNTIFS(jour!$A$2:$A$939,$A32,jour!$C$2:$C$939,AA$6)/COUNTIF(jour!$A$2:$A$939,$A32),0)</f>
        <v>0</v>
      </c>
      <c r="AB32" s="100">
        <f>IFERROR(COUNTIFS(jour!$A$2:$A$939,$A32,jour!$C$2:$C$939,AB$6)/COUNTIF(jour!$A$2:$A$939,$A32),0)</f>
        <v>0</v>
      </c>
      <c r="AC32" s="100">
        <f>IFERROR(COUNTIFS(jour!$A$2:$A$939,$A32,jour!$C$2:$C$939,AC$6)/COUNTIF(jour!$A$2:$A$939,$A32),0)</f>
        <v>0</v>
      </c>
      <c r="AD32" s="104">
        <f>IFERROR(COUNTIFS(jour!$A$2:$A$939,$A32,jour!$C$2:$C$939,AD$6)/COUNTIF(jour!$A$2:$A$939,$A32),0)</f>
        <v>0</v>
      </c>
      <c r="AE32" s="103">
        <f>IFERROR(COUNTIFS(jour!$A$2:$A$939,$A32,jour!$C$2:$C$939,AE$6)/COUNTIF(jour!$A$2:$A$939,$A32),0)</f>
        <v>0</v>
      </c>
      <c r="AF32" s="105"/>
      <c r="AG32" s="105"/>
    </row>
    <row r="33" spans="1:33" ht="15.6" x14ac:dyDescent="0.3">
      <c r="A33" s="72">
        <f t="shared" si="0"/>
        <v>44254</v>
      </c>
      <c r="B33" s="99">
        <f>IFERROR(COUNTIFS(jour!$A$2:$A$939,$A33,jour!$C$2:$C$939,B$6)/COUNTIF(jour!$A$2:$A$939,$A33),0)</f>
        <v>0</v>
      </c>
      <c r="C33" s="99">
        <f>IFERROR(COUNTIFS(jour!$A$2:$A$939,$A33,jour!$C$2:$C$939,C$6)/COUNTIF(jour!$A$2:$A$939,$A33),0)</f>
        <v>0</v>
      </c>
      <c r="D33" s="99">
        <f>IFERROR(COUNTIFS(jour!$A$2:$A$939,$A33,jour!$C$2:$C$939,D$6)/COUNTIF(jour!$A$2:$A$939,$A33),0)</f>
        <v>0</v>
      </c>
      <c r="E33" s="99">
        <f>IFERROR(COUNTIFS(jour!$A$2:$A$939,$A33,jour!$C$2:$C$939,E$6)/COUNTIF(jour!$A$2:$A$939,$A33),0)</f>
        <v>0</v>
      </c>
      <c r="F33" s="99">
        <f>IFERROR(COUNTIFS(jour!$A$2:$A$939,$A33,jour!$C$2:$C$939,F$6)/COUNTIF(jour!$A$2:$A$939,$A33),0)</f>
        <v>0</v>
      </c>
      <c r="G33" s="99">
        <f>IFERROR(COUNTIFS(jour!$A$2:$A$939,$A33,jour!$C$2:$C$939,G$6)/COUNTIF(jour!$A$2:$A$939,$A33),0)</f>
        <v>0</v>
      </c>
      <c r="H33" s="101">
        <f>IFERROR(COUNTIFS(jour!$A$2:$A$939,$A33,jour!$C$2:$C$939,H$6)/COUNTIF(jour!$A$2:$A$939,$A33),0)</f>
        <v>0</v>
      </c>
      <c r="I33" s="102">
        <f>IFERROR(COUNTIFS(jour!$A$2:$A$939,$A33,jour!$C$2:$C$939,I$6)/COUNTIF(jour!$A$2:$A$939,$A33),0)</f>
        <v>0</v>
      </c>
      <c r="J33" s="102">
        <f>IFERROR(COUNTIFS(jour!$A$2:$A$939,$A33,jour!$C$2:$C$939,J$6)/COUNTIF(jour!$A$2:$A$939,$A33),0)</f>
        <v>0</v>
      </c>
      <c r="K33" s="102">
        <f>IFERROR(COUNTIFS(jour!$A$2:$A$939,$A33,jour!$C$2:$C$939,K$6)/COUNTIF(jour!$A$2:$A$939,$A33),0)</f>
        <v>0</v>
      </c>
      <c r="L33" s="102">
        <f>IFERROR(COUNTIFS(jour!$A$2:$A$939,$A33,jour!$C$2:$C$939,L$6)/COUNTIF(jour!$A$2:$A$939,$A33),0)</f>
        <v>0</v>
      </c>
      <c r="M33" s="102">
        <f>IFERROR(COUNTIFS(jour!$A$2:$A$939,$A33,jour!$C$2:$C$939,M$6)/COUNTIF(jour!$A$2:$A$939,$A33),0)</f>
        <v>0</v>
      </c>
      <c r="N33" s="102">
        <f>IFERROR(COUNTIFS(jour!$A$2:$A$939,$A33,jour!$C$2:$C$939,N$6)/COUNTIF(jour!$A$2:$A$939,$A33),0)</f>
        <v>0</v>
      </c>
      <c r="O33" s="102">
        <f>IFERROR(COUNTIFS(jour!$A$2:$A$939,$A33,jour!$C$2:$C$939,O$6)/COUNTIF(jour!$A$2:$A$939,$A33),0)</f>
        <v>0</v>
      </c>
      <c r="P33" s="102">
        <f>IFERROR(COUNTIFS(jour!$A$2:$A$939,$A33,jour!$C$2:$C$939,P$6)/COUNTIF(jour!$A$2:$A$939,$A33),0)</f>
        <v>0</v>
      </c>
      <c r="Q33" s="102">
        <f>IFERROR(COUNTIFS(jour!$A$2:$A$939,$A33,jour!$C$2:$C$939,Q$6)/COUNTIF(jour!$A$2:$A$939,$A33),0)</f>
        <v>0</v>
      </c>
      <c r="R33" s="102">
        <f>IFERROR(COUNTIFS(jour!$A$2:$A$939,$A33,jour!$C$2:$C$939,R$6)/COUNTIF(jour!$A$2:$A$939,$A33),0)</f>
        <v>0</v>
      </c>
      <c r="S33" s="102">
        <f>IFERROR(COUNTIFS(jour!$A$2:$A$939,$A33,jour!$C$2:$C$939,S$6)/COUNTIF(jour!$A$2:$A$939,$A33),0)</f>
        <v>0</v>
      </c>
      <c r="T33" s="102">
        <f>IFERROR(COUNTIFS(jour!$A$2:$A$939,$A33,jour!$C$2:$C$939,T$6)/COUNTIF(jour!$A$2:$A$939,$A33),0)</f>
        <v>0</v>
      </c>
      <c r="U33" s="102">
        <f>IFERROR(COUNTIFS(jour!$A$2:$A$939,$A33,jour!$C$2:$C$939,U$6)/COUNTIF(jour!$A$2:$A$939,$A33),0)</f>
        <v>0</v>
      </c>
      <c r="V33" s="102">
        <f>IFERROR(COUNTIFS(jour!$A$2:$A$939,$A33,jour!$C$2:$C$939,V$6)/COUNTIF(jour!$A$2:$A$939,$A33),0)</f>
        <v>0</v>
      </c>
      <c r="W33" s="102">
        <f>IFERROR(COUNTIFS(jour!$A$2:$A$939,$A33,jour!$C$2:$C$939,W$6)/COUNTIF(jour!$A$2:$A$939,$A33),0)</f>
        <v>0</v>
      </c>
      <c r="X33" s="102">
        <f>IFERROR(COUNTIFS(jour!$A$2:$A$939,$A33,jour!$C$2:$C$939,X$6)/COUNTIF(jour!$A$2:$A$939,$A33),0)</f>
        <v>0</v>
      </c>
      <c r="Y33" s="102">
        <f>IFERROR(COUNTIFS(jour!$A$2:$A$939,$A33,jour!$C$2:$C$939,Y$6)/COUNTIF(jour!$A$2:$A$939,$A33),0)</f>
        <v>0</v>
      </c>
      <c r="Z33" s="100">
        <f>IFERROR(COUNTIFS(jour!$A$2:$A$939,$A33,jour!$C$2:$C$939,Z$6)/COUNTIF(jour!$A$2:$A$939,$A33),0)</f>
        <v>0</v>
      </c>
      <c r="AA33" s="100">
        <f>IFERROR(COUNTIFS(jour!$A$2:$A$939,$A33,jour!$C$2:$C$939,AA$6)/COUNTIF(jour!$A$2:$A$939,$A33),0)</f>
        <v>0</v>
      </c>
      <c r="AB33" s="100">
        <f>IFERROR(COUNTIFS(jour!$A$2:$A$939,$A33,jour!$C$2:$C$939,AB$6)/COUNTIF(jour!$A$2:$A$939,$A33),0)</f>
        <v>0</v>
      </c>
      <c r="AC33" s="100">
        <f>IFERROR(COUNTIFS(jour!$A$2:$A$939,$A33,jour!$C$2:$C$939,AC$6)/COUNTIF(jour!$A$2:$A$939,$A33),0)</f>
        <v>0</v>
      </c>
      <c r="AD33" s="104">
        <f>IFERROR(COUNTIFS(jour!$A$2:$A$939,$A33,jour!$C$2:$C$939,AD$6)/COUNTIF(jour!$A$2:$A$939,$A33),0)</f>
        <v>0</v>
      </c>
      <c r="AE33" s="103">
        <f>IFERROR(COUNTIFS(jour!$A$2:$A$939,$A33,jour!$C$2:$C$939,AE$6)/COUNTIF(jour!$A$2:$A$939,$A33),0)</f>
        <v>0</v>
      </c>
      <c r="AF33" s="105"/>
      <c r="AG33" s="105"/>
    </row>
    <row r="34" spans="1:33" ht="15.6" x14ac:dyDescent="0.3">
      <c r="A34" s="72">
        <f t="shared" si="0"/>
        <v>44255</v>
      </c>
      <c r="B34" s="99">
        <f>IFERROR(COUNTIFS(jour!$A$2:$A$939,$A34,jour!$C$2:$C$939,B$6)/COUNTIF(jour!$A$2:$A$939,$A34),0)</f>
        <v>0</v>
      </c>
      <c r="C34" s="99">
        <f>IFERROR(COUNTIFS(jour!$A$2:$A$939,$A34,jour!$C$2:$C$939,C$6)/COUNTIF(jour!$A$2:$A$939,$A34),0)</f>
        <v>0</v>
      </c>
      <c r="D34" s="99">
        <f>IFERROR(COUNTIFS(jour!$A$2:$A$939,$A34,jour!$C$2:$C$939,D$6)/COUNTIF(jour!$A$2:$A$939,$A34),0)</f>
        <v>0</v>
      </c>
      <c r="E34" s="99">
        <f>IFERROR(COUNTIFS(jour!$A$2:$A$939,$A34,jour!$C$2:$C$939,E$6)/COUNTIF(jour!$A$2:$A$939,$A34),0)</f>
        <v>0</v>
      </c>
      <c r="F34" s="99">
        <f>IFERROR(COUNTIFS(jour!$A$2:$A$939,$A34,jour!$C$2:$C$939,F$6)/COUNTIF(jour!$A$2:$A$939,$A34),0)</f>
        <v>0</v>
      </c>
      <c r="G34" s="99">
        <f>IFERROR(COUNTIFS(jour!$A$2:$A$939,$A34,jour!$C$2:$C$939,G$6)/COUNTIF(jour!$A$2:$A$939,$A34),0)</f>
        <v>0</v>
      </c>
      <c r="H34" s="101">
        <f>IFERROR(COUNTIFS(jour!$A$2:$A$939,$A34,jour!$C$2:$C$939,H$6)/COUNTIF(jour!$A$2:$A$939,$A34),0)</f>
        <v>0</v>
      </c>
      <c r="I34" s="102">
        <f>IFERROR(COUNTIFS(jour!$A$2:$A$939,$A34,jour!$C$2:$C$939,I$6)/COUNTIF(jour!$A$2:$A$939,$A34),0)</f>
        <v>0</v>
      </c>
      <c r="J34" s="102">
        <f>IFERROR(COUNTIFS(jour!$A$2:$A$939,$A34,jour!$C$2:$C$939,J$6)/COUNTIF(jour!$A$2:$A$939,$A34),0)</f>
        <v>0</v>
      </c>
      <c r="K34" s="102">
        <f>IFERROR(COUNTIFS(jour!$A$2:$A$939,$A34,jour!$C$2:$C$939,K$6)/COUNTIF(jour!$A$2:$A$939,$A34),0)</f>
        <v>0</v>
      </c>
      <c r="L34" s="102">
        <f>IFERROR(COUNTIFS(jour!$A$2:$A$939,$A34,jour!$C$2:$C$939,L$6)/COUNTIF(jour!$A$2:$A$939,$A34),0)</f>
        <v>0</v>
      </c>
      <c r="M34" s="102">
        <f>IFERROR(COUNTIFS(jour!$A$2:$A$939,$A34,jour!$C$2:$C$939,M$6)/COUNTIF(jour!$A$2:$A$939,$A34),0)</f>
        <v>0</v>
      </c>
      <c r="N34" s="102">
        <f>IFERROR(COUNTIFS(jour!$A$2:$A$939,$A34,jour!$C$2:$C$939,N$6)/COUNTIF(jour!$A$2:$A$939,$A34),0)</f>
        <v>0</v>
      </c>
      <c r="O34" s="102">
        <f>IFERROR(COUNTIFS(jour!$A$2:$A$939,$A34,jour!$C$2:$C$939,O$6)/COUNTIF(jour!$A$2:$A$939,$A34),0)</f>
        <v>0</v>
      </c>
      <c r="P34" s="102">
        <f>IFERROR(COUNTIFS(jour!$A$2:$A$939,$A34,jour!$C$2:$C$939,P$6)/COUNTIF(jour!$A$2:$A$939,$A34),0)</f>
        <v>0</v>
      </c>
      <c r="Q34" s="102">
        <f>IFERROR(COUNTIFS(jour!$A$2:$A$939,$A34,jour!$C$2:$C$939,Q$6)/COUNTIF(jour!$A$2:$A$939,$A34),0)</f>
        <v>0</v>
      </c>
      <c r="R34" s="102">
        <f>IFERROR(COUNTIFS(jour!$A$2:$A$939,$A34,jour!$C$2:$C$939,R$6)/COUNTIF(jour!$A$2:$A$939,$A34),0)</f>
        <v>0</v>
      </c>
      <c r="S34" s="102">
        <f>IFERROR(COUNTIFS(jour!$A$2:$A$939,$A34,jour!$C$2:$C$939,S$6)/COUNTIF(jour!$A$2:$A$939,$A34),0)</f>
        <v>0</v>
      </c>
      <c r="T34" s="102">
        <f>IFERROR(COUNTIFS(jour!$A$2:$A$939,$A34,jour!$C$2:$C$939,T$6)/COUNTIF(jour!$A$2:$A$939,$A34),0)</f>
        <v>0</v>
      </c>
      <c r="U34" s="102">
        <f>IFERROR(COUNTIFS(jour!$A$2:$A$939,$A34,jour!$C$2:$C$939,U$6)/COUNTIF(jour!$A$2:$A$939,$A34),0)</f>
        <v>0</v>
      </c>
      <c r="V34" s="102">
        <f>IFERROR(COUNTIFS(jour!$A$2:$A$939,$A34,jour!$C$2:$C$939,V$6)/COUNTIF(jour!$A$2:$A$939,$A34),0)</f>
        <v>0</v>
      </c>
      <c r="W34" s="102">
        <f>IFERROR(COUNTIFS(jour!$A$2:$A$939,$A34,jour!$C$2:$C$939,W$6)/COUNTIF(jour!$A$2:$A$939,$A34),0)</f>
        <v>0</v>
      </c>
      <c r="X34" s="102">
        <f>IFERROR(COUNTIFS(jour!$A$2:$A$939,$A34,jour!$C$2:$C$939,X$6)/COUNTIF(jour!$A$2:$A$939,$A34),0)</f>
        <v>0</v>
      </c>
      <c r="Y34" s="102">
        <f>IFERROR(COUNTIFS(jour!$A$2:$A$939,$A34,jour!$C$2:$C$939,Y$6)/COUNTIF(jour!$A$2:$A$939,$A34),0)</f>
        <v>0</v>
      </c>
      <c r="Z34" s="100">
        <f>IFERROR(COUNTIFS(jour!$A$2:$A$939,$A34,jour!$C$2:$C$939,Z$6)/COUNTIF(jour!$A$2:$A$939,$A34),0)</f>
        <v>0</v>
      </c>
      <c r="AA34" s="100">
        <f>IFERROR(COUNTIFS(jour!$A$2:$A$939,$A34,jour!$C$2:$C$939,AA$6)/COUNTIF(jour!$A$2:$A$939,$A34),0)</f>
        <v>0</v>
      </c>
      <c r="AB34" s="100">
        <f>IFERROR(COUNTIFS(jour!$A$2:$A$939,$A34,jour!$C$2:$C$939,AB$6)/COUNTIF(jour!$A$2:$A$939,$A34),0)</f>
        <v>0</v>
      </c>
      <c r="AC34" s="100">
        <f>IFERROR(COUNTIFS(jour!$A$2:$A$939,$A34,jour!$C$2:$C$939,AC$6)/COUNTIF(jour!$A$2:$A$939,$A34),0)</f>
        <v>0</v>
      </c>
      <c r="AD34" s="104">
        <f>IFERROR(COUNTIFS(jour!$A$2:$A$939,$A34,jour!$C$2:$C$939,AD$6)/COUNTIF(jour!$A$2:$A$939,$A34),0)</f>
        <v>0</v>
      </c>
      <c r="AE34" s="103">
        <f>IFERROR(COUNTIFS(jour!$A$2:$A$939,$A34,jour!$C$2:$C$939,AE$6)/COUNTIF(jour!$A$2:$A$939,$A34),0)</f>
        <v>0</v>
      </c>
      <c r="AF34" s="105"/>
      <c r="AG34" s="105"/>
    </row>
    <row r="35" spans="1:33" x14ac:dyDescent="0.3">
      <c r="A35" s="73"/>
      <c r="B35" s="99">
        <f>IFERROR(COUNTIFS(jour!$A$2:$A$939,$A35,jour!$C$2:$C$939,B$6)/COUNTIF(jour!$A$2:$A$939,$A35),0)</f>
        <v>0</v>
      </c>
      <c r="C35" s="99">
        <f>IFERROR(COUNTIFS(jour!$A$2:$A$939,$A35,jour!$C$2:$C$939,C$6)/COUNTIF(jour!$A$2:$A$939,$A35),0)</f>
        <v>0</v>
      </c>
      <c r="D35" s="99">
        <f>IFERROR(COUNTIFS(jour!$A$2:$A$939,$A35,jour!$C$2:$C$939,D$6)/COUNTIF(jour!$A$2:$A$939,$A35),0)</f>
        <v>0</v>
      </c>
      <c r="E35" s="99">
        <f>IFERROR(COUNTIFS(jour!$A$2:$A$939,$A35,jour!$C$2:$C$939,E$6)/COUNTIF(jour!$A$2:$A$939,$A35),0)</f>
        <v>0</v>
      </c>
      <c r="F35" s="99">
        <f>IFERROR(COUNTIFS(jour!$A$2:$A$939,$A35,jour!$C$2:$C$939,F$6)/COUNTIF(jour!$A$2:$A$939,$A35),0)</f>
        <v>0</v>
      </c>
      <c r="G35" s="99">
        <f>IFERROR(COUNTIFS(jour!$A$2:$A$939,$A35,jour!$C$2:$C$939,G$6)/COUNTIF(jour!$A$2:$A$939,$A35),0)</f>
        <v>0</v>
      </c>
      <c r="H35" s="101">
        <f>IFERROR(COUNTIFS(jour!$A$2:$A$939,$A35,jour!$C$2:$C$939,H$6)/COUNTIF(jour!$A$2:$A$939,$A35),0)</f>
        <v>0</v>
      </c>
      <c r="I35" s="102">
        <f>IFERROR(COUNTIFS(jour!$A$2:$A$939,$A35,jour!$C$2:$C$939,I$6)/COUNTIF(jour!$A$2:$A$939,$A35),0)</f>
        <v>0</v>
      </c>
      <c r="J35" s="102">
        <f>IFERROR(COUNTIFS(jour!$A$2:$A$939,$A35,jour!$C$2:$C$939,J$6)/COUNTIF(jour!$A$2:$A$939,$A35),0)</f>
        <v>0</v>
      </c>
      <c r="K35" s="102">
        <f>IFERROR(COUNTIFS(jour!$A$2:$A$939,$A35,jour!$C$2:$C$939,K$6)/COUNTIF(jour!$A$2:$A$939,$A35),0)</f>
        <v>0</v>
      </c>
      <c r="L35" s="102">
        <f>IFERROR(COUNTIFS(jour!$A$2:$A$939,$A35,jour!$C$2:$C$939,L$6)/COUNTIF(jour!$A$2:$A$939,$A35),0)</f>
        <v>0</v>
      </c>
      <c r="M35" s="102">
        <f>IFERROR(COUNTIFS(jour!$A$2:$A$939,$A35,jour!$C$2:$C$939,M$6)/COUNTIF(jour!$A$2:$A$939,$A35),0)</f>
        <v>0</v>
      </c>
      <c r="N35" s="102">
        <f>IFERROR(COUNTIFS(jour!$A$2:$A$939,$A35,jour!$C$2:$C$939,N$6)/COUNTIF(jour!$A$2:$A$939,$A35),0)</f>
        <v>0</v>
      </c>
      <c r="O35" s="102">
        <f>IFERROR(COUNTIFS(jour!$A$2:$A$939,$A35,jour!$C$2:$C$939,O$6)/COUNTIF(jour!$A$2:$A$939,$A35),0)</f>
        <v>0</v>
      </c>
      <c r="P35" s="102">
        <f>IFERROR(COUNTIFS(jour!$A$2:$A$939,$A35,jour!$C$2:$C$939,P$6)/COUNTIF(jour!$A$2:$A$939,$A35),0)</f>
        <v>0</v>
      </c>
      <c r="Q35" s="102">
        <f>IFERROR(COUNTIFS(jour!$A$2:$A$939,$A35,jour!$C$2:$C$939,Q$6)/COUNTIF(jour!$A$2:$A$939,$A35),0)</f>
        <v>0</v>
      </c>
      <c r="R35" s="102">
        <f>IFERROR(COUNTIFS(jour!$A$2:$A$939,$A35,jour!$C$2:$C$939,R$6)/COUNTIF(jour!$A$2:$A$939,$A35),0)</f>
        <v>0</v>
      </c>
      <c r="S35" s="102">
        <f>IFERROR(COUNTIFS(jour!$A$2:$A$939,$A35,jour!$C$2:$C$939,S$6)/COUNTIF(jour!$A$2:$A$939,$A35),0)</f>
        <v>0</v>
      </c>
      <c r="T35" s="102">
        <f>IFERROR(COUNTIFS(jour!$A$2:$A$939,$A35,jour!$C$2:$C$939,T$6)/COUNTIF(jour!$A$2:$A$939,$A35),0)</f>
        <v>0</v>
      </c>
      <c r="U35" s="102">
        <f>IFERROR(COUNTIFS(jour!$A$2:$A$939,$A35,jour!$C$2:$C$939,U$6)/COUNTIF(jour!$A$2:$A$939,$A35),0)</f>
        <v>0</v>
      </c>
      <c r="V35" s="102">
        <f>IFERROR(COUNTIFS(jour!$A$2:$A$939,$A35,jour!$C$2:$C$939,V$6)/COUNTIF(jour!$A$2:$A$939,$A35),0)</f>
        <v>0</v>
      </c>
      <c r="W35" s="102">
        <f>IFERROR(COUNTIFS(jour!$A$2:$A$939,$A35,jour!$C$2:$C$939,W$6)/COUNTIF(jour!$A$2:$A$939,$A35),0)</f>
        <v>0</v>
      </c>
      <c r="X35" s="102">
        <f>IFERROR(COUNTIFS(jour!$A$2:$A$939,$A35,jour!$C$2:$C$939,X$6)/COUNTIF(jour!$A$2:$A$939,$A35),0)</f>
        <v>0</v>
      </c>
      <c r="Y35" s="102">
        <f>IFERROR(COUNTIFS(jour!$A$2:$A$939,$A35,jour!$C$2:$C$939,Y$6)/COUNTIF(jour!$A$2:$A$939,$A35),0)</f>
        <v>0</v>
      </c>
      <c r="Z35" s="100">
        <f>IFERROR(COUNTIFS(jour!$A$2:$A$939,$A35,jour!$C$2:$C$939,Z$6)/COUNTIF(jour!$A$2:$A$939,$A35),0)</f>
        <v>0</v>
      </c>
      <c r="AA35" s="100">
        <f>IFERROR(COUNTIFS(jour!$A$2:$A$939,$A35,jour!$C$2:$C$939,AA$6)/COUNTIF(jour!$A$2:$A$939,$A35),0)</f>
        <v>0</v>
      </c>
      <c r="AB35" s="100">
        <f>IFERROR(COUNTIFS(jour!$A$2:$A$939,$A35,jour!$C$2:$C$939,AB$6)/COUNTIF(jour!$A$2:$A$939,$A35),0)</f>
        <v>0</v>
      </c>
      <c r="AC35" s="100">
        <f>IFERROR(COUNTIFS(jour!$A$2:$A$939,$A35,jour!$C$2:$C$939,AC$6)/COUNTIF(jour!$A$2:$A$939,$A35),0)</f>
        <v>0</v>
      </c>
      <c r="AD35" s="104">
        <f>IFERROR(COUNTIFS(jour!$A$2:$A$939,$A35,jour!$C$2:$C$939,AD$6)/COUNTIF(jour!$A$2:$A$939,$A35),0)</f>
        <v>0</v>
      </c>
      <c r="AE35" s="103">
        <f>IFERROR(COUNTIFS(jour!$A$2:$A$939,$A35,jour!$C$2:$C$939,AE$6)/COUNTIF(jour!$A$2:$A$939,$A35),0)</f>
        <v>0</v>
      </c>
      <c r="AF35" s="105"/>
      <c r="AG35" s="105"/>
    </row>
    <row r="36" spans="1:33" x14ac:dyDescent="0.3">
      <c r="A36" s="73"/>
      <c r="B36" s="99">
        <f>IFERROR(COUNTIFS(jour!$A$2:$A$939,$A36,jour!$C$2:$C$939,B$6)/COUNTIF(jour!$A$2:$A$939,$A36),0)</f>
        <v>0</v>
      </c>
      <c r="C36" s="99">
        <f>IFERROR(COUNTIFS(jour!$A$2:$A$939,$A36,jour!$C$2:$C$939,C$6)/COUNTIF(jour!$A$2:$A$939,$A36),0)</f>
        <v>0</v>
      </c>
      <c r="D36" s="99">
        <f>IFERROR(COUNTIFS(jour!$A$2:$A$939,$A36,jour!$C$2:$C$939,D$6)/COUNTIF(jour!$A$2:$A$939,$A36),0)</f>
        <v>0</v>
      </c>
      <c r="E36" s="99">
        <f>IFERROR(COUNTIFS(jour!$A$2:$A$939,$A36,jour!$C$2:$C$939,E$6)/COUNTIF(jour!$A$2:$A$939,$A36),0)</f>
        <v>0</v>
      </c>
      <c r="F36" s="99">
        <f>IFERROR(COUNTIFS(jour!$A$2:$A$939,$A36,jour!$C$2:$C$939,F$6)/COUNTIF(jour!$A$2:$A$939,$A36),0)</f>
        <v>0</v>
      </c>
      <c r="G36" s="99">
        <f>IFERROR(COUNTIFS(jour!$A$2:$A$939,$A36,jour!$C$2:$C$939,G$6)/COUNTIF(jour!$A$2:$A$939,$A36),0)</f>
        <v>0</v>
      </c>
      <c r="H36" s="101">
        <f>IFERROR(COUNTIFS(jour!$A$2:$A$939,$A36,jour!$C$2:$C$939,H$6)/COUNTIF(jour!$A$2:$A$939,$A36),0)</f>
        <v>0</v>
      </c>
      <c r="I36" s="102">
        <f>IFERROR(COUNTIFS(jour!$A$2:$A$939,$A36,jour!$C$2:$C$939,I$6)/COUNTIF(jour!$A$2:$A$939,$A36),0)</f>
        <v>0</v>
      </c>
      <c r="J36" s="102">
        <f>IFERROR(COUNTIFS(jour!$A$2:$A$939,$A36,jour!$C$2:$C$939,J$6)/COUNTIF(jour!$A$2:$A$939,$A36),0)</f>
        <v>0</v>
      </c>
      <c r="K36" s="102">
        <f>IFERROR(COUNTIFS(jour!$A$2:$A$939,$A36,jour!$C$2:$C$939,K$6)/COUNTIF(jour!$A$2:$A$939,$A36),0)</f>
        <v>0</v>
      </c>
      <c r="L36" s="102">
        <f>IFERROR(COUNTIFS(jour!$A$2:$A$939,$A36,jour!$C$2:$C$939,L$6)/COUNTIF(jour!$A$2:$A$939,$A36),0)</f>
        <v>0</v>
      </c>
      <c r="M36" s="102">
        <f>IFERROR(COUNTIFS(jour!$A$2:$A$939,$A36,jour!$C$2:$C$939,M$6)/COUNTIF(jour!$A$2:$A$939,$A36),0)</f>
        <v>0</v>
      </c>
      <c r="N36" s="102">
        <f>IFERROR(COUNTIFS(jour!$A$2:$A$939,$A36,jour!$C$2:$C$939,N$6)/COUNTIF(jour!$A$2:$A$939,$A36),0)</f>
        <v>0</v>
      </c>
      <c r="O36" s="102">
        <f>IFERROR(COUNTIFS(jour!$A$2:$A$939,$A36,jour!$C$2:$C$939,O$6)/COUNTIF(jour!$A$2:$A$939,$A36),0)</f>
        <v>0</v>
      </c>
      <c r="P36" s="102">
        <f>IFERROR(COUNTIFS(jour!$A$2:$A$939,$A36,jour!$C$2:$C$939,P$6)/COUNTIF(jour!$A$2:$A$939,$A36),0)</f>
        <v>0</v>
      </c>
      <c r="Q36" s="102">
        <f>IFERROR(COUNTIFS(jour!$A$2:$A$939,$A36,jour!$C$2:$C$939,Q$6)/COUNTIF(jour!$A$2:$A$939,$A36),0)</f>
        <v>0</v>
      </c>
      <c r="R36" s="102">
        <f>IFERROR(COUNTIFS(jour!$A$2:$A$939,$A36,jour!$C$2:$C$939,R$6)/COUNTIF(jour!$A$2:$A$939,$A36),0)</f>
        <v>0</v>
      </c>
      <c r="S36" s="102">
        <f>IFERROR(COUNTIFS(jour!$A$2:$A$939,$A36,jour!$C$2:$C$939,S$6)/COUNTIF(jour!$A$2:$A$939,$A36),0)</f>
        <v>0</v>
      </c>
      <c r="T36" s="102">
        <f>IFERROR(COUNTIFS(jour!$A$2:$A$939,$A36,jour!$C$2:$C$939,T$6)/COUNTIF(jour!$A$2:$A$939,$A36),0)</f>
        <v>0</v>
      </c>
      <c r="U36" s="102">
        <f>IFERROR(COUNTIFS(jour!$A$2:$A$939,$A36,jour!$C$2:$C$939,U$6)/COUNTIF(jour!$A$2:$A$939,$A36),0)</f>
        <v>0</v>
      </c>
      <c r="V36" s="102">
        <f>IFERROR(COUNTIFS(jour!$A$2:$A$939,$A36,jour!$C$2:$C$939,V$6)/COUNTIF(jour!$A$2:$A$939,$A36),0)</f>
        <v>0</v>
      </c>
      <c r="W36" s="102">
        <f>IFERROR(COUNTIFS(jour!$A$2:$A$939,$A36,jour!$C$2:$C$939,W$6)/COUNTIF(jour!$A$2:$A$939,$A36),0)</f>
        <v>0</v>
      </c>
      <c r="X36" s="102">
        <f>IFERROR(COUNTIFS(jour!$A$2:$A$939,$A36,jour!$C$2:$C$939,X$6)/COUNTIF(jour!$A$2:$A$939,$A36),0)</f>
        <v>0</v>
      </c>
      <c r="Y36" s="102">
        <f>IFERROR(COUNTIFS(jour!$A$2:$A$939,$A36,jour!$C$2:$C$939,Y$6)/COUNTIF(jour!$A$2:$A$939,$A36),0)</f>
        <v>0</v>
      </c>
      <c r="Z36" s="100">
        <f>IFERROR(COUNTIFS(jour!$A$2:$A$939,$A36,jour!$C$2:$C$939,Z$6)/COUNTIF(jour!$A$2:$A$939,$A36),0)</f>
        <v>0</v>
      </c>
      <c r="AA36" s="100">
        <f>IFERROR(COUNTIFS(jour!$A$2:$A$939,$A36,jour!$C$2:$C$939,AA$6)/COUNTIF(jour!$A$2:$A$939,$A36),0)</f>
        <v>0</v>
      </c>
      <c r="AB36" s="100">
        <f>IFERROR(COUNTIFS(jour!$A$2:$A$939,$A36,jour!$C$2:$C$939,AB$6)/COUNTIF(jour!$A$2:$A$939,$A36),0)</f>
        <v>0</v>
      </c>
      <c r="AC36" s="100">
        <f>IFERROR(COUNTIFS(jour!$A$2:$A$939,$A36,jour!$C$2:$C$939,AC$6)/COUNTIF(jour!$A$2:$A$939,$A36),0)</f>
        <v>0</v>
      </c>
      <c r="AD36" s="104">
        <f>IFERROR(COUNTIFS(jour!$A$2:$A$939,$A36,jour!$C$2:$C$939,AD$6)/COUNTIF(jour!$A$2:$A$939,$A36),0)</f>
        <v>0</v>
      </c>
      <c r="AE36" s="103">
        <f>IFERROR(COUNTIFS(jour!$A$2:$A$939,$A36,jour!$C$2:$C$939,AE$6)/COUNTIF(jour!$A$2:$A$939,$A36),0)</f>
        <v>0</v>
      </c>
      <c r="AF36" s="105"/>
      <c r="AG36" s="105"/>
    </row>
    <row r="37" spans="1:33" x14ac:dyDescent="0.3">
      <c r="A37" s="73"/>
      <c r="B37" s="99">
        <f>IFERROR(COUNTIFS(jour!$A$2:$A$939,$A37,jour!$C$2:$C$939,B$6)/COUNTIF(jour!$A$2:$A$939,$A37),0)</f>
        <v>0</v>
      </c>
      <c r="C37" s="99">
        <f>IFERROR(COUNTIFS(jour!$A$2:$A$939,$A37,jour!$C$2:$C$939,C$6)/COUNTIF(jour!$A$2:$A$939,$A37),0)</f>
        <v>0</v>
      </c>
      <c r="D37" s="99">
        <f>IFERROR(COUNTIFS(jour!$A$2:$A$939,$A37,jour!$C$2:$C$939,D$6)/COUNTIF(jour!$A$2:$A$939,$A37),0)</f>
        <v>0</v>
      </c>
      <c r="E37" s="99">
        <f>IFERROR(COUNTIFS(jour!$A$2:$A$939,$A37,jour!$C$2:$C$939,E$6)/COUNTIF(jour!$A$2:$A$939,$A37),0)</f>
        <v>0</v>
      </c>
      <c r="F37" s="99">
        <f>IFERROR(COUNTIFS(jour!$A$2:$A$939,$A37,jour!$C$2:$C$939,F$6)/COUNTIF(jour!$A$2:$A$939,$A37),0)</f>
        <v>0</v>
      </c>
      <c r="G37" s="99">
        <f>IFERROR(COUNTIFS(jour!$A$2:$A$939,$A37,jour!$C$2:$C$939,G$6)/COUNTIF(jour!$A$2:$A$939,$A37),0)</f>
        <v>0</v>
      </c>
      <c r="H37" s="101">
        <f>IFERROR(COUNTIFS(jour!$A$2:$A$939,$A37,jour!$C$2:$C$939,H$6)/COUNTIF(jour!$A$2:$A$939,$A37),0)</f>
        <v>0</v>
      </c>
      <c r="I37" s="102">
        <f>IFERROR(COUNTIFS(jour!$A$2:$A$939,$A37,jour!$C$2:$C$939,I$6)/COUNTIF(jour!$A$2:$A$939,$A37),0)</f>
        <v>0</v>
      </c>
      <c r="J37" s="102">
        <f>IFERROR(COUNTIFS(jour!$A$2:$A$939,$A37,jour!$C$2:$C$939,J$6)/COUNTIF(jour!$A$2:$A$939,$A37),0)</f>
        <v>0</v>
      </c>
      <c r="K37" s="102">
        <f>IFERROR(COUNTIFS(jour!$A$2:$A$939,$A37,jour!$C$2:$C$939,K$6)/COUNTIF(jour!$A$2:$A$939,$A37),0)</f>
        <v>0</v>
      </c>
      <c r="L37" s="102">
        <f>IFERROR(COUNTIFS(jour!$A$2:$A$939,$A37,jour!$C$2:$C$939,L$6)/COUNTIF(jour!$A$2:$A$939,$A37),0)</f>
        <v>0</v>
      </c>
      <c r="M37" s="102">
        <f>IFERROR(COUNTIFS(jour!$A$2:$A$939,$A37,jour!$C$2:$C$939,M$6)/COUNTIF(jour!$A$2:$A$939,$A37),0)</f>
        <v>0</v>
      </c>
      <c r="N37" s="102">
        <f>IFERROR(COUNTIFS(jour!$A$2:$A$939,$A37,jour!$C$2:$C$939,N$6)/COUNTIF(jour!$A$2:$A$939,$A37),0)</f>
        <v>0</v>
      </c>
      <c r="O37" s="102">
        <f>IFERROR(COUNTIFS(jour!$A$2:$A$939,$A37,jour!$C$2:$C$939,O$6)/COUNTIF(jour!$A$2:$A$939,$A37),0)</f>
        <v>0</v>
      </c>
      <c r="P37" s="102">
        <f>IFERROR(COUNTIFS(jour!$A$2:$A$939,$A37,jour!$C$2:$C$939,P$6)/COUNTIF(jour!$A$2:$A$939,$A37),0)</f>
        <v>0</v>
      </c>
      <c r="Q37" s="102">
        <f>IFERROR(COUNTIFS(jour!$A$2:$A$939,$A37,jour!$C$2:$C$939,Q$6)/COUNTIF(jour!$A$2:$A$939,$A37),0)</f>
        <v>0</v>
      </c>
      <c r="R37" s="102">
        <f>IFERROR(COUNTIFS(jour!$A$2:$A$939,$A37,jour!$C$2:$C$939,R$6)/COUNTIF(jour!$A$2:$A$939,$A37),0)</f>
        <v>0</v>
      </c>
      <c r="S37" s="102">
        <f>IFERROR(COUNTIFS(jour!$A$2:$A$939,$A37,jour!$C$2:$C$939,S$6)/COUNTIF(jour!$A$2:$A$939,$A37),0)</f>
        <v>0</v>
      </c>
      <c r="T37" s="102">
        <f>IFERROR(COUNTIFS(jour!$A$2:$A$939,$A37,jour!$C$2:$C$939,T$6)/COUNTIF(jour!$A$2:$A$939,$A37),0)</f>
        <v>0</v>
      </c>
      <c r="U37" s="102">
        <f>IFERROR(COUNTIFS(jour!$A$2:$A$939,$A37,jour!$C$2:$C$939,U$6)/COUNTIF(jour!$A$2:$A$939,$A37),0)</f>
        <v>0</v>
      </c>
      <c r="V37" s="102">
        <f>IFERROR(COUNTIFS(jour!$A$2:$A$939,$A37,jour!$C$2:$C$939,V$6)/COUNTIF(jour!$A$2:$A$939,$A37),0)</f>
        <v>0</v>
      </c>
      <c r="W37" s="102">
        <f>IFERROR(COUNTIFS(jour!$A$2:$A$939,$A37,jour!$C$2:$C$939,W$6)/COUNTIF(jour!$A$2:$A$939,$A37),0)</f>
        <v>0</v>
      </c>
      <c r="X37" s="102">
        <f>IFERROR(COUNTIFS(jour!$A$2:$A$939,$A37,jour!$C$2:$C$939,X$6)/COUNTIF(jour!$A$2:$A$939,$A37),0)</f>
        <v>0</v>
      </c>
      <c r="Y37" s="102">
        <f>IFERROR(COUNTIFS(jour!$A$2:$A$939,$A37,jour!$C$2:$C$939,Y$6)/COUNTIF(jour!$A$2:$A$939,$A37),0)</f>
        <v>0</v>
      </c>
      <c r="Z37" s="100">
        <f>IFERROR(COUNTIFS(jour!$A$2:$A$939,$A37,jour!$C$2:$C$939,Z$6)/COUNTIF(jour!$A$2:$A$939,$A37),0)</f>
        <v>0</v>
      </c>
      <c r="AA37" s="100">
        <f>IFERROR(COUNTIFS(jour!$A$2:$A$939,$A37,jour!$C$2:$C$939,AA$6)/COUNTIF(jour!$A$2:$A$939,$A37),0)</f>
        <v>0</v>
      </c>
      <c r="AB37" s="100">
        <f>IFERROR(COUNTIFS(jour!$A$2:$A$939,$A37,jour!$C$2:$C$939,AB$6)/COUNTIF(jour!$A$2:$A$939,$A37),0)</f>
        <v>0</v>
      </c>
      <c r="AC37" s="100">
        <f>IFERROR(COUNTIFS(jour!$A$2:$A$939,$A37,jour!$C$2:$C$939,AC$6)/COUNTIF(jour!$A$2:$A$939,$A37),0)</f>
        <v>0</v>
      </c>
      <c r="AD37" s="104">
        <f>IFERROR(COUNTIFS(jour!$A$2:$A$939,$A37,jour!$C$2:$C$939,AD$6)/COUNTIF(jour!$A$2:$A$939,$A37),0)</f>
        <v>0</v>
      </c>
      <c r="AE37" s="103">
        <f>IFERROR(COUNTIFS(jour!$A$2:$A$939,$A37,jour!$C$2:$C$939,AE$6)/COUNTIF(jour!$A$2:$A$939,$A37),0)</f>
        <v>0</v>
      </c>
      <c r="AF37" s="105"/>
      <c r="AG37" s="105"/>
    </row>
    <row r="41" spans="1:33" x14ac:dyDescent="0.3">
      <c r="B41" s="106"/>
    </row>
  </sheetData>
  <mergeCells count="4">
    <mergeCell ref="AF5:AG5"/>
    <mergeCell ref="B5:G5"/>
    <mergeCell ref="I5:Y5"/>
    <mergeCell ref="Z5:AC5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33"/>
  <sheetViews>
    <sheetView workbookViewId="0">
      <selection activeCell="C29" sqref="C29"/>
    </sheetView>
  </sheetViews>
  <sheetFormatPr baseColWidth="10" defaultColWidth="11.44140625" defaultRowHeight="14.4" x14ac:dyDescent="0.3"/>
  <sheetData>
    <row r="1" spans="1:1" x14ac:dyDescent="0.3">
      <c r="A1" t="s">
        <v>4</v>
      </c>
    </row>
    <row r="2" spans="1:1" x14ac:dyDescent="0.3">
      <c r="A2" t="s">
        <v>9</v>
      </c>
    </row>
    <row r="3" spans="1:1" x14ac:dyDescent="0.3">
      <c r="A3" t="s">
        <v>10</v>
      </c>
    </row>
    <row r="4" spans="1:1" x14ac:dyDescent="0.3">
      <c r="A4" t="s">
        <v>11</v>
      </c>
    </row>
    <row r="5" spans="1:1" x14ac:dyDescent="0.3">
      <c r="A5" t="s">
        <v>12</v>
      </c>
    </row>
    <row r="6" spans="1:1" x14ac:dyDescent="0.3">
      <c r="A6" t="s">
        <v>13</v>
      </c>
    </row>
    <row r="7" spans="1:1" x14ac:dyDescent="0.3">
      <c r="A7" t="s">
        <v>14</v>
      </c>
    </row>
    <row r="8" spans="1:1" x14ac:dyDescent="0.3">
      <c r="A8" t="s">
        <v>15</v>
      </c>
    </row>
    <row r="9" spans="1:1" x14ac:dyDescent="0.3">
      <c r="A9" t="s">
        <v>16</v>
      </c>
    </row>
    <row r="10" spans="1:1" x14ac:dyDescent="0.3">
      <c r="A10" t="s">
        <v>17</v>
      </c>
    </row>
    <row r="11" spans="1:1" x14ac:dyDescent="0.3">
      <c r="A11" t="s">
        <v>18</v>
      </c>
    </row>
    <row r="12" spans="1:1" x14ac:dyDescent="0.3">
      <c r="A12" t="s">
        <v>19</v>
      </c>
    </row>
    <row r="13" spans="1:1" x14ac:dyDescent="0.3">
      <c r="A13" t="s">
        <v>20</v>
      </c>
    </row>
    <row r="14" spans="1:1" x14ac:dyDescent="0.3">
      <c r="A14" t="s">
        <v>21</v>
      </c>
    </row>
    <row r="15" spans="1:1" x14ac:dyDescent="0.3">
      <c r="A15" t="s">
        <v>22</v>
      </c>
    </row>
    <row r="16" spans="1:1" x14ac:dyDescent="0.3">
      <c r="A16" t="s">
        <v>23</v>
      </c>
    </row>
    <row r="17" spans="1:1" x14ac:dyDescent="0.3">
      <c r="A17" t="s">
        <v>24</v>
      </c>
    </row>
    <row r="18" spans="1:1" x14ac:dyDescent="0.3">
      <c r="A18" t="s">
        <v>25</v>
      </c>
    </row>
    <row r="19" spans="1:1" x14ac:dyDescent="0.3">
      <c r="A19" t="s">
        <v>26</v>
      </c>
    </row>
    <row r="20" spans="1:1" x14ac:dyDescent="0.3">
      <c r="A20" t="s">
        <v>27</v>
      </c>
    </row>
    <row r="21" spans="1:1" x14ac:dyDescent="0.3">
      <c r="A21" t="s">
        <v>28</v>
      </c>
    </row>
    <row r="22" spans="1:1" x14ac:dyDescent="0.3">
      <c r="A22" t="s">
        <v>29</v>
      </c>
    </row>
    <row r="23" spans="1:1" x14ac:dyDescent="0.3">
      <c r="A23" t="s">
        <v>30</v>
      </c>
    </row>
    <row r="24" spans="1:1" x14ac:dyDescent="0.3">
      <c r="A24" t="s">
        <v>31</v>
      </c>
    </row>
    <row r="25" spans="1:1" x14ac:dyDescent="0.3">
      <c r="A25" t="s">
        <v>32</v>
      </c>
    </row>
    <row r="26" spans="1:1" x14ac:dyDescent="0.3">
      <c r="A26" t="s">
        <v>33</v>
      </c>
    </row>
    <row r="27" spans="1:1" x14ac:dyDescent="0.3">
      <c r="A27" t="s">
        <v>34</v>
      </c>
    </row>
    <row r="28" spans="1:1" x14ac:dyDescent="0.3">
      <c r="A28" t="s">
        <v>35</v>
      </c>
    </row>
    <row r="29" spans="1:1" x14ac:dyDescent="0.3">
      <c r="A29" t="s">
        <v>36</v>
      </c>
    </row>
    <row r="30" spans="1:1" x14ac:dyDescent="0.3">
      <c r="A30" t="s">
        <v>37</v>
      </c>
    </row>
    <row r="31" spans="1:1" x14ac:dyDescent="0.3">
      <c r="A31" t="s">
        <v>38</v>
      </c>
    </row>
    <row r="32" spans="1:1" x14ac:dyDescent="0.3">
      <c r="A32" t="s">
        <v>39</v>
      </c>
    </row>
    <row r="33" spans="1:1" x14ac:dyDescent="0.3">
      <c r="A33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jour</vt:lpstr>
      <vt:lpstr>mensuel</vt:lpstr>
      <vt:lpstr>PARAM</vt:lpstr>
      <vt:lpstr>Classification</vt:lpstr>
      <vt:lpstr>Classification1</vt:lpstr>
      <vt:lpstr>Classification2</vt:lpstr>
      <vt:lpstr>Classification3</vt:lpstr>
      <vt:lpstr>Classification5</vt:lpstr>
      <vt:lpstr>janvier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Geoffrey</dc:creator>
  <cp:keywords/>
  <dc:description/>
  <cp:lastModifiedBy>Geoffrey</cp:lastModifiedBy>
  <cp:revision/>
  <dcterms:created xsi:type="dcterms:W3CDTF">2021-01-25T09:28:19Z</dcterms:created>
  <dcterms:modified xsi:type="dcterms:W3CDTF">2021-02-24T17:57:35Z</dcterms:modified>
  <cp:category/>
  <cp:contentStatus/>
</cp:coreProperties>
</file>