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lehauwel/Documents/"/>
    </mc:Choice>
  </mc:AlternateContent>
  <xr:revisionPtr revIDLastSave="0" documentId="13_ncr:1_{B950B362-CA3C-5845-B59F-D6E82DC53287}" xr6:coauthVersionLast="47" xr6:coauthVersionMax="47" xr10:uidLastSave="{00000000-0000-0000-0000-000000000000}"/>
  <bookViews>
    <workbookView xWindow="1180" yWindow="1500" windowWidth="27240" windowHeight="14980" xr2:uid="{FE0E9402-B8D6-504B-862E-228661AB4F29}"/>
  </bookViews>
  <sheets>
    <sheet name="synthese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12" i="1" l="1"/>
  <c r="AV12" i="1" s="1"/>
  <c r="AT12" i="1"/>
  <c r="AR12" i="1" s="1"/>
  <c r="AW11" i="1"/>
  <c r="AV11" i="1" s="1"/>
  <c r="AT11" i="1"/>
  <c r="AR11" i="1" s="1"/>
  <c r="AW10" i="1"/>
  <c r="AV10" i="1" s="1"/>
  <c r="AT10" i="1"/>
  <c r="AR10" i="1" s="1"/>
  <c r="AW9" i="1"/>
  <c r="AV9" i="1" s="1"/>
  <c r="AT9" i="1"/>
  <c r="AR9" i="1" s="1"/>
  <c r="AW8" i="1"/>
  <c r="AV8" i="1" s="1"/>
  <c r="AT8" i="1"/>
  <c r="AR8" i="1" s="1"/>
  <c r="AW7" i="1"/>
  <c r="AV7" i="1" s="1"/>
  <c r="AT7" i="1"/>
  <c r="AR7" i="1" s="1"/>
  <c r="AW6" i="1"/>
  <c r="AV6" i="1" s="1"/>
  <c r="AT6" i="1"/>
  <c r="AR6" i="1" s="1"/>
  <c r="AW5" i="1"/>
  <c r="AV5" i="1" s="1"/>
  <c r="AT5" i="1"/>
  <c r="AR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HAUWEL ARMELLE</author>
  </authors>
  <commentList>
    <comment ref="C22" authorId="0" shapeId="0" xr:uid="{9B553BA8-7338-7B4A-9AAE-AEB142B85856}">
      <text>
        <r>
          <rPr>
            <b/>
            <sz val="9"/>
            <color rgb="FF000000"/>
            <rFont val="Tahoma"/>
            <family val="2"/>
          </rPr>
          <t>HAUWEL ARMELLE: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periode avril 2021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HAUWEL ARMELLE</author>
  </authors>
  <commentList>
    <comment ref="AF4" authorId="0" shapeId="0" xr:uid="{DCD54C06-C26A-A649-BE35-4E3CA5697852}">
      <text>
        <r>
          <rPr>
            <b/>
            <sz val="9"/>
            <color indexed="81"/>
            <rFont val="Tahoma"/>
            <family val="2"/>
          </rPr>
          <t>HAUWEL ARMELLE:</t>
        </r>
        <r>
          <rPr>
            <sz val="9"/>
            <color indexed="81"/>
            <rFont val="Tahoma"/>
            <family val="2"/>
          </rPr>
          <t xml:space="preserve">
periode avril 2021</t>
        </r>
      </text>
    </comment>
  </commentList>
</comments>
</file>

<file path=xl/sharedStrings.xml><?xml version="1.0" encoding="utf-8"?>
<sst xmlns="http://schemas.openxmlformats.org/spreadsheetml/2006/main" count="295" uniqueCount="159">
  <si>
    <t>PS8</t>
  </si>
  <si>
    <t>N° PS</t>
  </si>
  <si>
    <t>N° ADELI</t>
  </si>
  <si>
    <t>RPPS</t>
  </si>
  <si>
    <t>NOM</t>
  </si>
  <si>
    <t>PRENOM</t>
  </si>
  <si>
    <t>CATEGORIE</t>
  </si>
  <si>
    <t>LIBELLE CATEGORIE</t>
  </si>
  <si>
    <t>SPECIALITE</t>
  </si>
  <si>
    <t>LIBELLE SPECIALITE</t>
  </si>
  <si>
    <t>MG/MS</t>
  </si>
  <si>
    <t>N° CABINET</t>
  </si>
  <si>
    <t>DATE INSTALLATION</t>
  </si>
  <si>
    <t>DATE DEBUT ACTIVITE LIBERALE</t>
  </si>
  <si>
    <t>ADRESSE MAIL RNPS</t>
  </si>
  <si>
    <t>ADRESSE MAIL MEDIALOG</t>
  </si>
  <si>
    <t>N° TEL</t>
  </si>
  <si>
    <t>NUM VOIE</t>
  </si>
  <si>
    <t>CPL NUM VOIE</t>
  </si>
  <si>
    <t>TYPE VOIE</t>
  </si>
  <si>
    <t>LIBELLE VOIE</t>
  </si>
  <si>
    <t>CPL ADRESSE</t>
  </si>
  <si>
    <t>ADRESSE COMPLETE</t>
  </si>
  <si>
    <t>CP</t>
  </si>
  <si>
    <t>COMMUNE</t>
  </si>
  <si>
    <t>CIS</t>
  </si>
  <si>
    <t>Nom_Industriel</t>
  </si>
  <si>
    <t>Nom_du_Produit</t>
  </si>
  <si>
    <t>Systeme_Exploitation</t>
  </si>
  <si>
    <t>Version_du_Produit</t>
  </si>
  <si>
    <t>Version_du_Flux</t>
  </si>
  <si>
    <t>Nb_de_FSE_Transmises</t>
  </si>
  <si>
    <t>Offre_Industriel_TPi_ACS</t>
  </si>
  <si>
    <t>Tiers_Payant_Integral_ACS</t>
  </si>
  <si>
    <t>Offre_Industriel_TP_ALD_Maternite</t>
  </si>
  <si>
    <t>TP_ALD_Maternite</t>
  </si>
  <si>
    <t>Offre_Industriel_SFTP</t>
  </si>
  <si>
    <t>Suivi_des_Factures_Tiers_payant</t>
  </si>
  <si>
    <t>Offre_Industriel_TPG</t>
  </si>
  <si>
    <t>Tiers_Payant_Generalise</t>
  </si>
  <si>
    <t>Offre_Industriel_ADRi</t>
  </si>
  <si>
    <t>ADRi</t>
  </si>
  <si>
    <t>Mailiz</t>
  </si>
  <si>
    <t>Mailiz 1</t>
  </si>
  <si>
    <t>Mailiz 2</t>
  </si>
  <si>
    <t>Apycript</t>
  </si>
  <si>
    <t xml:space="preserve">Apycript 1 </t>
  </si>
  <si>
    <t>Apycript 2</t>
  </si>
  <si>
    <t>Liste Avenants respectee</t>
  </si>
  <si>
    <t>Feuille de soins electronique</t>
  </si>
  <si>
    <t>AATV1</t>
  </si>
  <si>
    <t>Messagerie securisee de sante</t>
  </si>
  <si>
    <t>Saisie Logiciel metier</t>
  </si>
  <si>
    <t>Justificatif Logiciel metier</t>
  </si>
  <si>
    <t>Saisie LAP certifie</t>
  </si>
  <si>
    <t>Justificatif LAP certifie</t>
  </si>
  <si>
    <t>Saisie LM DMP compatible</t>
  </si>
  <si>
    <t>Justificatif LM DMP compatible</t>
  </si>
  <si>
    <t>Affichage des horaires</t>
  </si>
  <si>
    <t>JEAN LUC</t>
  </si>
  <si>
    <t>MEDECIN</t>
  </si>
  <si>
    <t>GYNECOLOGIE OBSTETRIQUE</t>
  </si>
  <si>
    <t>MS</t>
  </si>
  <si>
    <t>SEPHIRA</t>
  </si>
  <si>
    <t>INTELLIO</t>
  </si>
  <si>
    <t>SAGEM</t>
  </si>
  <si>
    <t>4.14</t>
  </si>
  <si>
    <t>Avec Offre</t>
  </si>
  <si>
    <t>Oui</t>
  </si>
  <si>
    <t>FRANCOIS</t>
  </si>
  <si>
    <t>MARIO</t>
  </si>
  <si>
    <t>CHIRURGIE GENERALE</t>
  </si>
  <si>
    <t>DOMINIQUE</t>
  </si>
  <si>
    <t>PIERRE</t>
  </si>
  <si>
    <t>ANESTHESIOLOGIE - REANIMATION CHIRURGICALE</t>
  </si>
  <si>
    <t>RAPHIQ</t>
  </si>
  <si>
    <t>SAFICARD</t>
  </si>
  <si>
    <t>INGENIUS</t>
  </si>
  <si>
    <t>04.26</t>
  </si>
  <si>
    <t>Sans Offre</t>
  </si>
  <si>
    <t>Non</t>
  </si>
  <si>
    <t>THIERRY</t>
  </si>
  <si>
    <t>4.15</t>
  </si>
  <si>
    <t>KHALDOUN</t>
  </si>
  <si>
    <t>11</t>
  </si>
  <si>
    <t>22</t>
  </si>
  <si>
    <t>33</t>
  </si>
  <si>
    <t>44</t>
  </si>
  <si>
    <t>55</t>
  </si>
  <si>
    <t>66</t>
  </si>
  <si>
    <t>77</t>
  </si>
  <si>
    <t>88</t>
  </si>
  <si>
    <t>111</t>
  </si>
  <si>
    <t>222</t>
  </si>
  <si>
    <t>333</t>
  </si>
  <si>
    <t>444</t>
  </si>
  <si>
    <t>555</t>
  </si>
  <si>
    <t>666</t>
  </si>
  <si>
    <t>777</t>
  </si>
  <si>
    <t>888</t>
  </si>
  <si>
    <t>B</t>
  </si>
  <si>
    <t>C</t>
  </si>
  <si>
    <t>D</t>
  </si>
  <si>
    <t>E</t>
  </si>
  <si>
    <t>F</t>
  </si>
  <si>
    <t>G</t>
  </si>
  <si>
    <t>H</t>
  </si>
  <si>
    <t>MG</t>
  </si>
  <si>
    <t>SAVERNE</t>
  </si>
  <si>
    <t>STRASBOURG</t>
  </si>
  <si>
    <t>HAGUENAU</t>
  </si>
  <si>
    <t>SELESTAT</t>
  </si>
  <si>
    <t>OBERNAI</t>
  </si>
  <si>
    <t>WISSEMBOURG</t>
  </si>
  <si>
    <t>SARRE-UNION</t>
  </si>
  <si>
    <t>rue Jean Jaures</t>
  </si>
  <si>
    <t>rue Epailly</t>
  </si>
  <si>
    <t>rue Anselm</t>
  </si>
  <si>
    <t>avecnue des Vosges</t>
  </si>
  <si>
    <t>rue principale</t>
  </si>
  <si>
    <t>Route de Strabsourg</t>
  </si>
  <si>
    <t>rue nationale</t>
  </si>
  <si>
    <t>rue de lausanne</t>
  </si>
  <si>
    <t>Jean</t>
  </si>
  <si>
    <t>Bernard</t>
  </si>
  <si>
    <t>Claire</t>
  </si>
  <si>
    <t>Marc</t>
  </si>
  <si>
    <t>Thierry</t>
  </si>
  <si>
    <t>Estelle</t>
  </si>
  <si>
    <t>Marie</t>
  </si>
  <si>
    <t>Céline</t>
  </si>
  <si>
    <t>OK</t>
  </si>
  <si>
    <t>MASSEUR KINE</t>
  </si>
  <si>
    <t>INFIRMIER</t>
  </si>
  <si>
    <t>DENTISTE</t>
  </si>
  <si>
    <t>DENTISE</t>
  </si>
  <si>
    <t>1)</t>
  </si>
  <si>
    <t>2)</t>
  </si>
  <si>
    <t>3)</t>
  </si>
  <si>
    <t>PROKOV</t>
  </si>
  <si>
    <t>AXIAM</t>
  </si>
  <si>
    <t>CEGEDIM</t>
  </si>
  <si>
    <t>ESPILOG</t>
  </si>
  <si>
    <t>oui</t>
  </si>
  <si>
    <t>4)</t>
  </si>
  <si>
    <t xml:space="preserve">Saisie du numéro PS </t>
  </si>
  <si>
    <t>colonne B dans feuil1</t>
  </si>
  <si>
    <t>DATE D INSTALLATION</t>
  </si>
  <si>
    <t>DEBUT D ACTIVITE</t>
  </si>
  <si>
    <t>ADRESSE</t>
  </si>
  <si>
    <t>INFORMATIQUE</t>
  </si>
  <si>
    <t>AVENANTS</t>
  </si>
  <si>
    <t>MESSAGERIE SECURISEE</t>
  </si>
  <si>
    <t>INDICATEURS</t>
  </si>
  <si>
    <t>A</t>
  </si>
  <si>
    <t>Sur onglet synthese possibilité de saisir le numéro en colonne B et que les cases de couleurs saumon se remplissent automatiquement en référence à la Feuil1</t>
  </si>
  <si>
    <t>Créer des onglets par libellé de catégorie (colonne H) en ajoutant un bouton permettant de lancer le dispatching</t>
  </si>
  <si>
    <t>dans la Feuil1 surligner la ligne entière quand le curseur pointe sur une cellule (de A à BI)</t>
  </si>
  <si>
    <t>Dans la colonne BB je souhaiterais une formule qui permette de mettre une diode verte si colonne AT ou AW indique oui / si indique non alors diode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</si>
</sst>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name val="Wingdings"/>
      <charset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color theme="1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2" fillId="2" borderId="1" xfId="0" applyNumberFormat="1" applyFont="1" applyFill="1" applyBorder="1" applyAlignment="1">
      <alignment horizontal="center" vertical="center" textRotation="45" wrapText="1"/>
    </xf>
    <xf numFmtId="0" fontId="2" fillId="3" borderId="1" xfId="0" applyFont="1" applyFill="1" applyBorder="1" applyAlignment="1">
      <alignment horizontal="center" vertical="center" textRotation="45" wrapText="1"/>
    </xf>
    <xf numFmtId="0" fontId="2" fillId="2" borderId="1" xfId="0" applyFont="1" applyFill="1" applyBorder="1" applyAlignment="1">
      <alignment horizontal="center" vertical="center" textRotation="45" wrapText="1"/>
    </xf>
    <xf numFmtId="0" fontId="3" fillId="4" borderId="1" xfId="0" applyFont="1" applyFill="1" applyBorder="1" applyAlignment="1">
      <alignment horizontal="center" vertical="center" textRotation="45" wrapText="1"/>
    </xf>
    <xf numFmtId="0" fontId="0" fillId="5" borderId="1" xfId="0" applyFill="1" applyBorder="1" applyAlignment="1">
      <alignment textRotation="45"/>
    </xf>
    <xf numFmtId="0" fontId="0" fillId="6" borderId="1" xfId="0" applyFill="1" applyBorder="1" applyAlignment="1">
      <alignment textRotation="45"/>
    </xf>
    <xf numFmtId="0" fontId="0" fillId="7" borderId="1" xfId="0" applyFill="1" applyBorder="1" applyAlignment="1">
      <alignment textRotation="45"/>
    </xf>
    <xf numFmtId="0" fontId="4" fillId="6" borderId="1" xfId="0" applyFont="1" applyFill="1" applyBorder="1" applyAlignment="1">
      <alignment horizontal="center" vertical="center" textRotation="45" wrapText="1"/>
    </xf>
    <xf numFmtId="0" fontId="2" fillId="7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textRotation="45" wrapText="1"/>
    </xf>
    <xf numFmtId="0" fontId="0" fillId="8" borderId="1" xfId="0" applyFill="1" applyBorder="1" applyAlignment="1">
      <alignment textRotation="45"/>
    </xf>
    <xf numFmtId="0" fontId="5" fillId="0" borderId="1" xfId="0" applyFont="1" applyBorder="1"/>
    <xf numFmtId="49" fontId="5" fillId="0" borderId="1" xfId="0" applyNumberFormat="1" applyFont="1" applyBorder="1"/>
    <xf numFmtId="49" fontId="5" fillId="0" borderId="2" xfId="0" applyNumberFormat="1" applyFont="1" applyBorder="1"/>
    <xf numFmtId="0" fontId="5" fillId="0" borderId="1" xfId="0" applyFont="1" applyBorder="1" applyAlignment="1">
      <alignment horizontal="center"/>
    </xf>
    <xf numFmtId="14" fontId="5" fillId="0" borderId="1" xfId="0" applyNumberFormat="1" applyFont="1" applyBorder="1"/>
    <xf numFmtId="164" fontId="5" fillId="0" borderId="1" xfId="0" applyNumberFormat="1" applyFont="1" applyBorder="1"/>
    <xf numFmtId="0" fontId="5" fillId="7" borderId="1" xfId="0" applyFont="1" applyFill="1" applyBorder="1"/>
    <xf numFmtId="0" fontId="6" fillId="0" borderId="1" xfId="0" applyFont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0" fillId="0" borderId="1" xfId="0" applyBorder="1"/>
    <xf numFmtId="0" fontId="5" fillId="0" borderId="0" xfId="0" applyFont="1"/>
    <xf numFmtId="0" fontId="0" fillId="3" borderId="0" xfId="0" applyFill="1"/>
    <xf numFmtId="0" fontId="9" fillId="0" borderId="0" xfId="0" applyFont="1"/>
    <xf numFmtId="0" fontId="1" fillId="0" borderId="0" xfId="0" applyFont="1"/>
    <xf numFmtId="0" fontId="0" fillId="9" borderId="0" xfId="0" applyFill="1"/>
    <xf numFmtId="0" fontId="0" fillId="9" borderId="1" xfId="0" applyFill="1" applyBorder="1"/>
    <xf numFmtId="0" fontId="5" fillId="10" borderId="1" xfId="0" applyFont="1" applyFill="1" applyBorder="1"/>
    <xf numFmtId="0" fontId="5" fillId="11" borderId="1" xfId="0" applyFont="1" applyFill="1" applyBorder="1"/>
  </cellXfs>
  <cellStyles count="1">
    <cellStyle name="Normal" xfId="0" builtinId="0"/>
  </cellStyles>
  <dxfs count="22">
    <dxf>
      <font>
        <color theme="0"/>
      </font>
      <fill>
        <patternFill>
          <bgColor rgb="FFFF0000"/>
        </patternFill>
      </fill>
    </dxf>
    <dxf>
      <font>
        <color theme="1"/>
      </font>
    </dxf>
    <dxf>
      <font>
        <color theme="0"/>
      </font>
      <fill>
        <patternFill>
          <bgColor rgb="FF00B050"/>
        </patternFill>
      </fill>
    </dxf>
    <dxf>
      <font>
        <color rgb="FF00B050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9FD64-81CB-644A-A644-3EA3AF017305}">
  <dimension ref="A3:N29"/>
  <sheetViews>
    <sheetView tabSelected="1" workbookViewId="0">
      <selection activeCell="C3" sqref="C3"/>
    </sheetView>
  </sheetViews>
  <sheetFormatPr baseColWidth="10" defaultRowHeight="16" x14ac:dyDescent="0.2"/>
  <cols>
    <col min="3" max="3" width="16.83203125" customWidth="1"/>
  </cols>
  <sheetData>
    <row r="3" spans="1:11" ht="43" customHeight="1" x14ac:dyDescent="0.2">
      <c r="A3" t="s">
        <v>145</v>
      </c>
      <c r="C3" s="23"/>
      <c r="F3" t="s">
        <v>4</v>
      </c>
      <c r="H3" s="26"/>
      <c r="K3" t="s">
        <v>152</v>
      </c>
    </row>
    <row r="4" spans="1:11" x14ac:dyDescent="0.2">
      <c r="A4" s="24" t="s">
        <v>146</v>
      </c>
      <c r="F4" t="s">
        <v>5</v>
      </c>
      <c r="H4" s="26"/>
      <c r="K4" s="26"/>
    </row>
    <row r="6" spans="1:11" x14ac:dyDescent="0.2">
      <c r="F6" t="s">
        <v>6</v>
      </c>
      <c r="H6" s="26"/>
    </row>
    <row r="8" spans="1:11" x14ac:dyDescent="0.2">
      <c r="A8" t="s">
        <v>25</v>
      </c>
      <c r="B8" s="26"/>
      <c r="F8" t="s">
        <v>147</v>
      </c>
      <c r="H8" s="26"/>
    </row>
    <row r="9" spans="1:11" x14ac:dyDescent="0.2">
      <c r="F9" t="s">
        <v>148</v>
      </c>
      <c r="H9" s="26"/>
    </row>
    <row r="11" spans="1:11" x14ac:dyDescent="0.2">
      <c r="F11" t="s">
        <v>149</v>
      </c>
      <c r="H11" s="26"/>
    </row>
    <row r="16" spans="1:11" ht="89" x14ac:dyDescent="0.2">
      <c r="A16" s="25" t="s">
        <v>150</v>
      </c>
      <c r="C16" s="5" t="s">
        <v>26</v>
      </c>
      <c r="D16" s="5" t="s">
        <v>27</v>
      </c>
      <c r="E16" s="5" t="s">
        <v>28</v>
      </c>
      <c r="F16" s="5" t="s">
        <v>29</v>
      </c>
      <c r="G16" s="6" t="s">
        <v>30</v>
      </c>
    </row>
    <row r="17" spans="1:14" x14ac:dyDescent="0.2">
      <c r="C17" s="27"/>
      <c r="D17" s="27"/>
      <c r="E17" s="27"/>
      <c r="F17" s="27"/>
      <c r="G17" s="27"/>
    </row>
    <row r="22" spans="1:14" ht="139" x14ac:dyDescent="0.2">
      <c r="A22" s="25" t="s">
        <v>153</v>
      </c>
      <c r="C22" s="5" t="s">
        <v>31</v>
      </c>
      <c r="D22" s="5" t="s">
        <v>32</v>
      </c>
      <c r="E22" s="5" t="s">
        <v>33</v>
      </c>
      <c r="F22" s="5" t="s">
        <v>34</v>
      </c>
      <c r="G22" s="5" t="s">
        <v>35</v>
      </c>
      <c r="H22" s="5" t="s">
        <v>36</v>
      </c>
      <c r="I22" s="5" t="s">
        <v>37</v>
      </c>
      <c r="J22" s="5" t="s">
        <v>38</v>
      </c>
      <c r="K22" s="5" t="s">
        <v>39</v>
      </c>
      <c r="L22" s="5" t="s">
        <v>40</v>
      </c>
      <c r="M22" s="5" t="s">
        <v>41</v>
      </c>
    </row>
    <row r="23" spans="1:14" x14ac:dyDescent="0.2"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</row>
    <row r="28" spans="1:14" ht="123" x14ac:dyDescent="0.2">
      <c r="A28" s="25" t="s">
        <v>151</v>
      </c>
      <c r="D28" s="11" t="s">
        <v>48</v>
      </c>
      <c r="E28" s="11" t="s">
        <v>49</v>
      </c>
      <c r="F28" s="11" t="s">
        <v>50</v>
      </c>
      <c r="G28" s="11" t="s">
        <v>51</v>
      </c>
      <c r="H28" s="11" t="s">
        <v>52</v>
      </c>
      <c r="I28" s="11" t="s">
        <v>53</v>
      </c>
      <c r="J28" s="11" t="s">
        <v>54</v>
      </c>
      <c r="K28" s="11" t="s">
        <v>55</v>
      </c>
      <c r="L28" s="11" t="s">
        <v>56</v>
      </c>
      <c r="M28" s="11" t="s">
        <v>57</v>
      </c>
      <c r="N28" s="11" t="s">
        <v>58</v>
      </c>
    </row>
    <row r="29" spans="1:14" x14ac:dyDescent="0.2"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94895-20A8-0A4F-8D20-3756F482A7A3}">
  <dimension ref="A4:BI19"/>
  <sheetViews>
    <sheetView workbookViewId="0">
      <selection activeCell="BB5" sqref="BB5"/>
    </sheetView>
  </sheetViews>
  <sheetFormatPr baseColWidth="10" defaultRowHeight="16" x14ac:dyDescent="0.2"/>
  <sheetData>
    <row r="4" spans="1:61" ht="139" x14ac:dyDescent="0.2">
      <c r="A4" s="1" t="s">
        <v>0</v>
      </c>
      <c r="B4" s="1" t="s">
        <v>1</v>
      </c>
      <c r="C4" s="1" t="s">
        <v>2</v>
      </c>
      <c r="D4" s="1" t="s">
        <v>3</v>
      </c>
      <c r="E4" s="2" t="s">
        <v>4</v>
      </c>
      <c r="F4" s="2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3" t="s">
        <v>20</v>
      </c>
      <c r="V4" s="3" t="s">
        <v>21</v>
      </c>
      <c r="W4" s="3" t="s">
        <v>22</v>
      </c>
      <c r="X4" s="3" t="s">
        <v>23</v>
      </c>
      <c r="Y4" s="3" t="s">
        <v>24</v>
      </c>
      <c r="Z4" s="4" t="s">
        <v>25</v>
      </c>
      <c r="AA4" s="5" t="s">
        <v>26</v>
      </c>
      <c r="AB4" s="5" t="s">
        <v>27</v>
      </c>
      <c r="AC4" s="5" t="s">
        <v>28</v>
      </c>
      <c r="AD4" s="5" t="s">
        <v>29</v>
      </c>
      <c r="AE4" s="6" t="s">
        <v>30</v>
      </c>
      <c r="AF4" s="5" t="s">
        <v>31</v>
      </c>
      <c r="AG4" s="5" t="s">
        <v>32</v>
      </c>
      <c r="AH4" s="5" t="s">
        <v>33</v>
      </c>
      <c r="AI4" s="5" t="s">
        <v>34</v>
      </c>
      <c r="AJ4" s="5" t="s">
        <v>35</v>
      </c>
      <c r="AK4" s="5" t="s">
        <v>36</v>
      </c>
      <c r="AL4" s="5" t="s">
        <v>37</v>
      </c>
      <c r="AM4" s="5" t="s">
        <v>38</v>
      </c>
      <c r="AN4" s="5" t="s">
        <v>39</v>
      </c>
      <c r="AO4" s="5" t="s">
        <v>40</v>
      </c>
      <c r="AP4" s="5" t="s">
        <v>41</v>
      </c>
      <c r="AQ4" s="7"/>
      <c r="AR4" s="8" t="s">
        <v>42</v>
      </c>
      <c r="AS4" s="9"/>
      <c r="AT4" s="10" t="s">
        <v>43</v>
      </c>
      <c r="AU4" s="10" t="s">
        <v>44</v>
      </c>
      <c r="AV4" s="8" t="s">
        <v>45</v>
      </c>
      <c r="AW4" s="10" t="s">
        <v>46</v>
      </c>
      <c r="AX4" s="10" t="s">
        <v>47</v>
      </c>
      <c r="AY4" s="11" t="s">
        <v>48</v>
      </c>
      <c r="AZ4" s="11" t="s">
        <v>49</v>
      </c>
      <c r="BA4" s="11" t="s">
        <v>50</v>
      </c>
      <c r="BB4" s="11" t="s">
        <v>51</v>
      </c>
      <c r="BC4" s="11" t="s">
        <v>52</v>
      </c>
      <c r="BD4" s="11" t="s">
        <v>53</v>
      </c>
      <c r="BE4" s="11" t="s">
        <v>54</v>
      </c>
      <c r="BF4" s="11" t="s">
        <v>55</v>
      </c>
      <c r="BG4" s="11" t="s">
        <v>56</v>
      </c>
      <c r="BH4" s="11" t="s">
        <v>57</v>
      </c>
      <c r="BI4" s="11" t="s">
        <v>58</v>
      </c>
    </row>
    <row r="5" spans="1:61" ht="25" x14ac:dyDescent="0.25">
      <c r="A5" s="12">
        <v>1</v>
      </c>
      <c r="B5" s="13" t="s">
        <v>84</v>
      </c>
      <c r="C5" s="13" t="s">
        <v>92</v>
      </c>
      <c r="D5" s="14"/>
      <c r="E5" s="12" t="s">
        <v>154</v>
      </c>
      <c r="F5" s="12" t="s">
        <v>59</v>
      </c>
      <c r="G5" s="12">
        <v>1</v>
      </c>
      <c r="H5" s="12" t="s">
        <v>60</v>
      </c>
      <c r="I5" s="12">
        <v>7</v>
      </c>
      <c r="J5" s="12" t="s">
        <v>61</v>
      </c>
      <c r="K5" s="15" t="s">
        <v>107</v>
      </c>
      <c r="L5" s="15">
        <v>0</v>
      </c>
      <c r="M5" s="16">
        <v>32993</v>
      </c>
      <c r="N5" s="16">
        <v>32993</v>
      </c>
      <c r="O5" s="12"/>
      <c r="P5" s="17"/>
      <c r="Q5" s="17"/>
      <c r="R5" s="12"/>
      <c r="S5" s="12"/>
      <c r="T5" s="12"/>
      <c r="U5" s="12" t="s">
        <v>115</v>
      </c>
      <c r="V5" s="12"/>
      <c r="W5" s="12" t="s">
        <v>108</v>
      </c>
      <c r="X5" s="12"/>
      <c r="Y5" s="12"/>
      <c r="Z5" s="12" t="s">
        <v>123</v>
      </c>
      <c r="AA5" s="12" t="s">
        <v>63</v>
      </c>
      <c r="AB5" s="12" t="s">
        <v>64</v>
      </c>
      <c r="AC5" s="12" t="s">
        <v>65</v>
      </c>
      <c r="AD5" s="12" t="s">
        <v>66</v>
      </c>
      <c r="AE5" s="12">
        <v>140600</v>
      </c>
      <c r="AF5" s="12">
        <v>211</v>
      </c>
      <c r="AG5" s="12" t="s">
        <v>67</v>
      </c>
      <c r="AH5" s="12" t="s">
        <v>68</v>
      </c>
      <c r="AI5" s="12" t="s">
        <v>67</v>
      </c>
      <c r="AJ5" s="12" t="s">
        <v>68</v>
      </c>
      <c r="AK5" s="12" t="s">
        <v>67</v>
      </c>
      <c r="AL5" s="12" t="s">
        <v>68</v>
      </c>
      <c r="AM5" s="12" t="s">
        <v>67</v>
      </c>
      <c r="AN5" s="12" t="s">
        <v>68</v>
      </c>
      <c r="AO5" s="12" t="s">
        <v>67</v>
      </c>
      <c r="AP5" s="12" t="s">
        <v>68</v>
      </c>
      <c r="AQ5" s="18"/>
      <c r="AR5" s="19" t="str">
        <f t="shared" ref="AR5:AR12" si="0">IF(AT5="NON","L",IF(AT5="OUI","J",IF(AT5="vide","k")))</f>
        <v>L</v>
      </c>
      <c r="AS5" s="20"/>
      <c r="AT5" s="21" t="str">
        <f t="shared" ref="AT5:AT12" si="1">IF(ISBLANK(AU5),"Non","Oui")</f>
        <v>Non</v>
      </c>
      <c r="AU5" s="22"/>
      <c r="AV5" s="19" t="str">
        <f t="shared" ref="AV5:AV12" si="2">IF(AW5="NON","L",IF(AW5="OUI","J",IF(AW5="vide","k")))</f>
        <v>J</v>
      </c>
      <c r="AW5" s="21" t="str">
        <f t="shared" ref="AW5:AW12" si="3">IF(ISBLANK(AX5),"Non","Oui")</f>
        <v>Oui</v>
      </c>
      <c r="AX5" s="12" t="s">
        <v>143</v>
      </c>
      <c r="AY5" s="12" t="s">
        <v>68</v>
      </c>
      <c r="AZ5" s="12"/>
      <c r="BA5" s="12"/>
      <c r="BB5" s="29"/>
      <c r="BC5" s="12"/>
      <c r="BD5" s="12"/>
      <c r="BE5" s="12"/>
      <c r="BF5" s="12"/>
      <c r="BG5" s="12"/>
      <c r="BH5" s="12"/>
      <c r="BI5" s="12"/>
    </row>
    <row r="6" spans="1:61" ht="25" x14ac:dyDescent="0.25">
      <c r="A6" s="12">
        <v>2</v>
      </c>
      <c r="B6" s="13" t="s">
        <v>85</v>
      </c>
      <c r="C6" s="13" t="s">
        <v>93</v>
      </c>
      <c r="D6" s="14"/>
      <c r="E6" s="12" t="s">
        <v>100</v>
      </c>
      <c r="F6" s="12" t="s">
        <v>69</v>
      </c>
      <c r="G6" s="12">
        <v>1</v>
      </c>
      <c r="H6" s="12" t="s">
        <v>132</v>
      </c>
      <c r="I6" s="12">
        <v>13</v>
      </c>
      <c r="J6" s="12" t="s">
        <v>132</v>
      </c>
      <c r="K6" s="15"/>
      <c r="L6" s="15">
        <v>0</v>
      </c>
      <c r="M6" s="16">
        <v>32234</v>
      </c>
      <c r="N6" s="16">
        <v>32234</v>
      </c>
      <c r="O6" s="12"/>
      <c r="P6" s="17"/>
      <c r="Q6" s="17"/>
      <c r="R6" s="12"/>
      <c r="S6" s="12"/>
      <c r="T6" s="12"/>
      <c r="U6" s="12" t="s">
        <v>116</v>
      </c>
      <c r="V6" s="12"/>
      <c r="W6" s="12" t="s">
        <v>109</v>
      </c>
      <c r="X6" s="12"/>
      <c r="Y6" s="12"/>
      <c r="Z6" s="12" t="s">
        <v>124</v>
      </c>
      <c r="AA6" s="12" t="s">
        <v>139</v>
      </c>
      <c r="AB6" s="12"/>
      <c r="AC6" s="12"/>
      <c r="AD6" s="12"/>
      <c r="AE6" s="12">
        <v>140700</v>
      </c>
      <c r="AF6" s="12">
        <v>320</v>
      </c>
      <c r="AG6" s="12" t="s">
        <v>79</v>
      </c>
      <c r="AH6" s="12" t="s">
        <v>68</v>
      </c>
      <c r="AI6" s="12" t="s">
        <v>67</v>
      </c>
      <c r="AJ6" s="12" t="s">
        <v>68</v>
      </c>
      <c r="AK6" s="12" t="s">
        <v>67</v>
      </c>
      <c r="AL6" s="12" t="s">
        <v>68</v>
      </c>
      <c r="AM6" s="12" t="s">
        <v>67</v>
      </c>
      <c r="AN6" s="12" t="s">
        <v>68</v>
      </c>
      <c r="AO6" s="12" t="s">
        <v>67</v>
      </c>
      <c r="AP6" s="12" t="s">
        <v>68</v>
      </c>
      <c r="AQ6" s="18"/>
      <c r="AR6" s="19" t="str">
        <f t="shared" si="0"/>
        <v>L</v>
      </c>
      <c r="AS6" s="20"/>
      <c r="AT6" s="21" t="str">
        <f t="shared" si="1"/>
        <v>Non</v>
      </c>
      <c r="AU6" s="22"/>
      <c r="AV6" s="19" t="str">
        <f t="shared" si="2"/>
        <v>J</v>
      </c>
      <c r="AW6" s="21" t="str">
        <f t="shared" si="3"/>
        <v>Oui</v>
      </c>
      <c r="AX6" s="12" t="s">
        <v>143</v>
      </c>
      <c r="AY6" s="12" t="s">
        <v>68</v>
      </c>
      <c r="AZ6" s="12"/>
      <c r="BA6" s="12"/>
      <c r="BB6" s="29"/>
      <c r="BC6" s="12"/>
      <c r="BD6" s="12"/>
      <c r="BE6" s="12"/>
      <c r="BF6" s="12"/>
      <c r="BG6" s="12"/>
      <c r="BH6" s="12"/>
      <c r="BI6" s="12"/>
    </row>
    <row r="7" spans="1:61" ht="25" x14ac:dyDescent="0.25">
      <c r="A7" s="12">
        <v>3</v>
      </c>
      <c r="B7" s="13" t="s">
        <v>86</v>
      </c>
      <c r="C7" s="13" t="s">
        <v>94</v>
      </c>
      <c r="D7" s="14"/>
      <c r="E7" s="12" t="s">
        <v>101</v>
      </c>
      <c r="F7" s="12" t="s">
        <v>70</v>
      </c>
      <c r="G7" s="12">
        <v>1</v>
      </c>
      <c r="H7" s="12" t="s">
        <v>60</v>
      </c>
      <c r="I7" s="12">
        <v>4</v>
      </c>
      <c r="J7" s="12" t="s">
        <v>71</v>
      </c>
      <c r="K7" s="15" t="s">
        <v>62</v>
      </c>
      <c r="L7" s="15">
        <v>0</v>
      </c>
      <c r="M7" s="16">
        <v>33147</v>
      </c>
      <c r="N7" s="16">
        <v>33147</v>
      </c>
      <c r="O7" s="12"/>
      <c r="P7" s="17"/>
      <c r="Q7" s="17"/>
      <c r="R7" s="12"/>
      <c r="S7" s="12"/>
      <c r="T7" s="12"/>
      <c r="U7" s="12" t="s">
        <v>117</v>
      </c>
      <c r="V7" s="12"/>
      <c r="W7" s="12" t="s">
        <v>110</v>
      </c>
      <c r="X7" s="12"/>
      <c r="Y7" s="12"/>
      <c r="Z7" s="12" t="s">
        <v>125</v>
      </c>
      <c r="AA7" s="12" t="s">
        <v>140</v>
      </c>
      <c r="AB7" s="12"/>
      <c r="AC7" s="12"/>
      <c r="AD7" s="12"/>
      <c r="AE7" s="12">
        <v>140700</v>
      </c>
      <c r="AF7" s="12">
        <v>456</v>
      </c>
      <c r="AG7" s="12" t="s">
        <v>67</v>
      </c>
      <c r="AH7" s="12" t="s">
        <v>80</v>
      </c>
      <c r="AI7" s="12" t="s">
        <v>79</v>
      </c>
      <c r="AJ7" s="12" t="s">
        <v>68</v>
      </c>
      <c r="AK7" s="12" t="s">
        <v>79</v>
      </c>
      <c r="AL7" s="12" t="s">
        <v>68</v>
      </c>
      <c r="AM7" s="12" t="s">
        <v>79</v>
      </c>
      <c r="AN7" s="12" t="s">
        <v>68</v>
      </c>
      <c r="AO7" s="12" t="s">
        <v>79</v>
      </c>
      <c r="AP7" s="12" t="s">
        <v>68</v>
      </c>
      <c r="AQ7" s="18"/>
      <c r="AR7" s="19" t="str">
        <f t="shared" si="0"/>
        <v>L</v>
      </c>
      <c r="AS7" s="20"/>
      <c r="AT7" s="21" t="str">
        <f t="shared" si="1"/>
        <v>Non</v>
      </c>
      <c r="AU7" s="22"/>
      <c r="AV7" s="19" t="str">
        <f t="shared" si="2"/>
        <v>L</v>
      </c>
      <c r="AW7" s="21" t="str">
        <f t="shared" si="3"/>
        <v>Non</v>
      </c>
      <c r="AX7" s="12"/>
      <c r="AY7" s="12" t="s">
        <v>68</v>
      </c>
      <c r="AZ7" s="12"/>
      <c r="BA7" s="12"/>
      <c r="BB7" s="28"/>
      <c r="BC7" s="12"/>
      <c r="BD7" s="12"/>
      <c r="BE7" s="12"/>
      <c r="BF7" s="12"/>
      <c r="BG7" s="12"/>
      <c r="BH7" s="12"/>
      <c r="BI7" s="12"/>
    </row>
    <row r="8" spans="1:61" ht="25" x14ac:dyDescent="0.25">
      <c r="A8" s="12">
        <v>4</v>
      </c>
      <c r="B8" s="13" t="s">
        <v>87</v>
      </c>
      <c r="C8" s="13" t="s">
        <v>95</v>
      </c>
      <c r="D8" s="14"/>
      <c r="E8" s="12" t="s">
        <v>102</v>
      </c>
      <c r="F8" s="12" t="s">
        <v>72</v>
      </c>
      <c r="G8" s="12">
        <v>1</v>
      </c>
      <c r="H8" s="12" t="s">
        <v>133</v>
      </c>
      <c r="I8" s="12">
        <v>41</v>
      </c>
      <c r="J8" s="12" t="s">
        <v>133</v>
      </c>
      <c r="K8" s="15" t="s">
        <v>107</v>
      </c>
      <c r="L8" s="15">
        <v>0</v>
      </c>
      <c r="M8" s="16">
        <v>41281</v>
      </c>
      <c r="N8" s="16">
        <v>37168</v>
      </c>
      <c r="O8" s="12"/>
      <c r="P8" s="17"/>
      <c r="Q8" s="17"/>
      <c r="R8" s="12"/>
      <c r="S8" s="12"/>
      <c r="T8" s="12"/>
      <c r="U8" s="12" t="s">
        <v>118</v>
      </c>
      <c r="V8" s="12"/>
      <c r="W8" s="12" t="s">
        <v>111</v>
      </c>
      <c r="X8" s="12"/>
      <c r="Y8" s="12"/>
      <c r="Z8" s="12" t="s">
        <v>126</v>
      </c>
      <c r="AA8" s="12" t="s">
        <v>141</v>
      </c>
      <c r="AB8" s="12"/>
      <c r="AC8" s="12"/>
      <c r="AD8" s="12"/>
      <c r="AE8" s="12">
        <v>140700</v>
      </c>
      <c r="AF8" s="12">
        <v>231</v>
      </c>
      <c r="AG8" s="12" t="s">
        <v>79</v>
      </c>
      <c r="AH8" s="12" t="s">
        <v>80</v>
      </c>
      <c r="AI8" s="12" t="s">
        <v>67</v>
      </c>
      <c r="AJ8" s="12" t="s">
        <v>68</v>
      </c>
      <c r="AK8" s="12" t="s">
        <v>67</v>
      </c>
      <c r="AL8" s="12" t="s">
        <v>68</v>
      </c>
      <c r="AM8" s="12" t="s">
        <v>67</v>
      </c>
      <c r="AN8" s="12" t="s">
        <v>68</v>
      </c>
      <c r="AO8" s="12" t="s">
        <v>67</v>
      </c>
      <c r="AP8" s="12" t="s">
        <v>68</v>
      </c>
      <c r="AQ8" s="18"/>
      <c r="AR8" s="19" t="str">
        <f t="shared" si="0"/>
        <v>J</v>
      </c>
      <c r="AS8" s="20"/>
      <c r="AT8" s="21" t="str">
        <f t="shared" si="1"/>
        <v>Oui</v>
      </c>
      <c r="AU8" s="22" t="s">
        <v>131</v>
      </c>
      <c r="AV8" s="19" t="str">
        <f t="shared" si="2"/>
        <v>L</v>
      </c>
      <c r="AW8" s="21" t="str">
        <f t="shared" si="3"/>
        <v>Non</v>
      </c>
      <c r="AX8" s="12"/>
      <c r="AY8" s="12" t="s">
        <v>68</v>
      </c>
      <c r="AZ8" s="12"/>
      <c r="BA8" s="12"/>
      <c r="BB8" s="29"/>
      <c r="BC8" s="12"/>
      <c r="BD8" s="12"/>
      <c r="BE8" s="12"/>
      <c r="BF8" s="12"/>
      <c r="BG8" s="12"/>
      <c r="BH8" s="12"/>
      <c r="BI8" s="12"/>
    </row>
    <row r="9" spans="1:61" ht="25" x14ac:dyDescent="0.25">
      <c r="A9" s="12">
        <v>5</v>
      </c>
      <c r="B9" s="13" t="s">
        <v>88</v>
      </c>
      <c r="C9" s="13" t="s">
        <v>96</v>
      </c>
      <c r="D9" s="14"/>
      <c r="E9" s="12" t="s">
        <v>103</v>
      </c>
      <c r="F9" s="12" t="s">
        <v>73</v>
      </c>
      <c r="G9" s="12">
        <v>1</v>
      </c>
      <c r="H9" s="12" t="s">
        <v>60</v>
      </c>
      <c r="I9" s="12">
        <v>2</v>
      </c>
      <c r="J9" s="12" t="s">
        <v>74</v>
      </c>
      <c r="K9" s="15" t="s">
        <v>62</v>
      </c>
      <c r="L9" s="15">
        <v>0</v>
      </c>
      <c r="M9" s="16">
        <v>32874</v>
      </c>
      <c r="N9" s="16">
        <v>32874</v>
      </c>
      <c r="O9" s="12"/>
      <c r="P9" s="17"/>
      <c r="Q9" s="17"/>
      <c r="R9" s="12"/>
      <c r="S9" s="12"/>
      <c r="T9" s="12"/>
      <c r="U9" s="12" t="s">
        <v>119</v>
      </c>
      <c r="V9" s="12"/>
      <c r="W9" s="12" t="s">
        <v>112</v>
      </c>
      <c r="X9" s="12"/>
      <c r="Y9" s="12"/>
      <c r="Z9" s="12" t="s">
        <v>127</v>
      </c>
      <c r="AA9" s="12" t="s">
        <v>63</v>
      </c>
      <c r="AB9" s="12"/>
      <c r="AC9" s="12"/>
      <c r="AD9" s="12"/>
      <c r="AE9" s="12">
        <v>140700</v>
      </c>
      <c r="AF9" s="12">
        <v>756</v>
      </c>
      <c r="AG9" s="12" t="s">
        <v>67</v>
      </c>
      <c r="AH9" s="12" t="s">
        <v>68</v>
      </c>
      <c r="AI9" s="12" t="s">
        <v>67</v>
      </c>
      <c r="AJ9" s="12" t="s">
        <v>68</v>
      </c>
      <c r="AK9" s="12" t="s">
        <v>79</v>
      </c>
      <c r="AL9" s="12" t="s">
        <v>68</v>
      </c>
      <c r="AM9" s="12" t="s">
        <v>79</v>
      </c>
      <c r="AN9" s="12" t="s">
        <v>68</v>
      </c>
      <c r="AO9" s="12" t="s">
        <v>79</v>
      </c>
      <c r="AP9" s="12" t="s">
        <v>68</v>
      </c>
      <c r="AQ9" s="18"/>
      <c r="AR9" s="19" t="str">
        <f t="shared" si="0"/>
        <v>L</v>
      </c>
      <c r="AS9" s="20"/>
      <c r="AT9" s="21" t="str">
        <f t="shared" si="1"/>
        <v>Non</v>
      </c>
      <c r="AU9" s="22"/>
      <c r="AV9" s="19" t="str">
        <f t="shared" si="2"/>
        <v>L</v>
      </c>
      <c r="AW9" s="21" t="str">
        <f t="shared" si="3"/>
        <v>Non</v>
      </c>
      <c r="AX9" s="12"/>
      <c r="AY9" s="12" t="s">
        <v>68</v>
      </c>
      <c r="AZ9" s="12"/>
      <c r="BA9" s="12"/>
      <c r="BB9" s="28"/>
      <c r="BC9" s="12"/>
      <c r="BD9" s="12"/>
      <c r="BE9" s="12"/>
      <c r="BF9" s="12"/>
      <c r="BG9" s="12"/>
      <c r="BH9" s="12"/>
      <c r="BI9" s="12"/>
    </row>
    <row r="10" spans="1:61" ht="25" x14ac:dyDescent="0.25">
      <c r="A10" s="12">
        <v>6</v>
      </c>
      <c r="B10" s="13" t="s">
        <v>89</v>
      </c>
      <c r="C10" s="13" t="s">
        <v>97</v>
      </c>
      <c r="D10" s="14"/>
      <c r="E10" s="12" t="s">
        <v>104</v>
      </c>
      <c r="F10" s="12" t="s">
        <v>75</v>
      </c>
      <c r="G10" s="12">
        <v>1</v>
      </c>
      <c r="H10" s="12" t="s">
        <v>134</v>
      </c>
      <c r="I10" s="12">
        <v>41</v>
      </c>
      <c r="J10" s="12" t="s">
        <v>134</v>
      </c>
      <c r="K10" s="15" t="s">
        <v>62</v>
      </c>
      <c r="L10" s="15">
        <v>0</v>
      </c>
      <c r="M10" s="16">
        <v>41281</v>
      </c>
      <c r="N10" s="16">
        <v>41281</v>
      </c>
      <c r="O10" s="12"/>
      <c r="P10" s="17"/>
      <c r="Q10" s="17"/>
      <c r="R10" s="12"/>
      <c r="S10" s="12"/>
      <c r="T10" s="12"/>
      <c r="U10" s="12" t="s">
        <v>120</v>
      </c>
      <c r="V10" s="12"/>
      <c r="W10" s="12" t="s">
        <v>113</v>
      </c>
      <c r="X10" s="12"/>
      <c r="Y10" s="12"/>
      <c r="Z10" s="12" t="s">
        <v>128</v>
      </c>
      <c r="AA10" s="12" t="s">
        <v>76</v>
      </c>
      <c r="AB10" s="12" t="s">
        <v>77</v>
      </c>
      <c r="AC10" s="12" t="s">
        <v>65</v>
      </c>
      <c r="AD10" s="12" t="s">
        <v>78</v>
      </c>
      <c r="AE10" s="12">
        <v>140600</v>
      </c>
      <c r="AF10" s="12">
        <v>134</v>
      </c>
      <c r="AG10" s="12" t="s">
        <v>67</v>
      </c>
      <c r="AH10" s="12" t="s">
        <v>68</v>
      </c>
      <c r="AI10" s="12" t="s">
        <v>67</v>
      </c>
      <c r="AJ10" s="12" t="s">
        <v>68</v>
      </c>
      <c r="AK10" s="12" t="s">
        <v>67</v>
      </c>
      <c r="AL10" s="12" t="s">
        <v>68</v>
      </c>
      <c r="AM10" s="12" t="s">
        <v>67</v>
      </c>
      <c r="AN10" s="12" t="s">
        <v>68</v>
      </c>
      <c r="AO10" s="12" t="s">
        <v>67</v>
      </c>
      <c r="AP10" s="12" t="s">
        <v>68</v>
      </c>
      <c r="AQ10" s="18"/>
      <c r="AR10" s="19" t="str">
        <f t="shared" si="0"/>
        <v>L</v>
      </c>
      <c r="AS10" s="20"/>
      <c r="AT10" s="21" t="str">
        <f t="shared" si="1"/>
        <v>Non</v>
      </c>
      <c r="AU10" s="22"/>
      <c r="AV10" s="19" t="str">
        <f t="shared" si="2"/>
        <v>L</v>
      </c>
      <c r="AW10" s="21" t="str">
        <f t="shared" si="3"/>
        <v>Non</v>
      </c>
      <c r="AX10" s="12"/>
      <c r="AY10" s="12" t="s">
        <v>68</v>
      </c>
      <c r="AZ10" s="12"/>
      <c r="BA10" s="12"/>
      <c r="BB10" s="28"/>
      <c r="BC10" s="12"/>
      <c r="BD10" s="12"/>
      <c r="BE10" s="12"/>
      <c r="BF10" s="12"/>
      <c r="BG10" s="12"/>
      <c r="BH10" s="12"/>
      <c r="BI10" s="12"/>
    </row>
    <row r="11" spans="1:61" ht="25" x14ac:dyDescent="0.25">
      <c r="A11" s="12">
        <v>7</v>
      </c>
      <c r="B11" s="13" t="s">
        <v>90</v>
      </c>
      <c r="C11" s="13" t="s">
        <v>98</v>
      </c>
      <c r="D11" s="14"/>
      <c r="E11" s="12" t="s">
        <v>105</v>
      </c>
      <c r="F11" s="12" t="s">
        <v>81</v>
      </c>
      <c r="G11" s="12">
        <v>1</v>
      </c>
      <c r="H11" s="12" t="s">
        <v>135</v>
      </c>
      <c r="I11" s="12">
        <v>7</v>
      </c>
      <c r="J11" s="12" t="s">
        <v>134</v>
      </c>
      <c r="K11" s="15" t="s">
        <v>107</v>
      </c>
      <c r="L11" s="15">
        <v>0</v>
      </c>
      <c r="M11" s="16">
        <v>35072</v>
      </c>
      <c r="N11" s="16">
        <v>35072</v>
      </c>
      <c r="O11" s="12"/>
      <c r="P11" s="17"/>
      <c r="Q11" s="17"/>
      <c r="R11" s="12"/>
      <c r="S11" s="12"/>
      <c r="T11" s="12"/>
      <c r="U11" s="12" t="s">
        <v>121</v>
      </c>
      <c r="V11" s="12"/>
      <c r="W11" s="12" t="s">
        <v>114</v>
      </c>
      <c r="X11" s="12"/>
      <c r="Y11" s="12"/>
      <c r="Z11" s="12" t="s">
        <v>129</v>
      </c>
      <c r="AA11" s="12" t="s">
        <v>63</v>
      </c>
      <c r="AB11" s="12" t="s">
        <v>64</v>
      </c>
      <c r="AC11" s="12" t="s">
        <v>65</v>
      </c>
      <c r="AD11" s="12" t="s">
        <v>82</v>
      </c>
      <c r="AE11" s="12">
        <v>140600</v>
      </c>
      <c r="AF11" s="12">
        <v>149</v>
      </c>
      <c r="AG11" s="12" t="s">
        <v>67</v>
      </c>
      <c r="AH11" s="12" t="s">
        <v>68</v>
      </c>
      <c r="AI11" s="12" t="s">
        <v>67</v>
      </c>
      <c r="AJ11" s="12" t="s">
        <v>68</v>
      </c>
      <c r="AK11" s="12" t="s">
        <v>67</v>
      </c>
      <c r="AL11" s="12" t="s">
        <v>68</v>
      </c>
      <c r="AM11" s="12" t="s">
        <v>67</v>
      </c>
      <c r="AN11" s="12" t="s">
        <v>68</v>
      </c>
      <c r="AO11" s="12" t="s">
        <v>67</v>
      </c>
      <c r="AP11" s="12" t="s">
        <v>68</v>
      </c>
      <c r="AQ11" s="18"/>
      <c r="AR11" s="19" t="str">
        <f t="shared" si="0"/>
        <v>J</v>
      </c>
      <c r="AS11" s="20"/>
      <c r="AT11" s="21" t="str">
        <f t="shared" si="1"/>
        <v>Oui</v>
      </c>
      <c r="AU11" s="22" t="s">
        <v>131</v>
      </c>
      <c r="AV11" s="19" t="str">
        <f t="shared" si="2"/>
        <v>L</v>
      </c>
      <c r="AW11" s="21" t="str">
        <f t="shared" si="3"/>
        <v>Non</v>
      </c>
      <c r="AX11" s="12"/>
      <c r="AY11" s="12" t="s">
        <v>143</v>
      </c>
      <c r="AZ11" s="12"/>
      <c r="BA11" s="12"/>
      <c r="BB11" s="29"/>
      <c r="BC11" s="12"/>
      <c r="BD11" s="12"/>
      <c r="BE11" s="12"/>
      <c r="BF11" s="12"/>
      <c r="BG11" s="12"/>
      <c r="BH11" s="12"/>
      <c r="BI11" s="12"/>
    </row>
    <row r="12" spans="1:61" ht="25" x14ac:dyDescent="0.25">
      <c r="A12" s="12">
        <v>8</v>
      </c>
      <c r="B12" s="13" t="s">
        <v>91</v>
      </c>
      <c r="C12" s="13" t="s">
        <v>99</v>
      </c>
      <c r="D12" s="14"/>
      <c r="E12" s="12" t="s">
        <v>106</v>
      </c>
      <c r="F12" s="12" t="s">
        <v>83</v>
      </c>
      <c r="G12" s="12">
        <v>1</v>
      </c>
      <c r="H12" s="12" t="s">
        <v>132</v>
      </c>
      <c r="I12" s="12">
        <v>13</v>
      </c>
      <c r="J12" s="12" t="s">
        <v>132</v>
      </c>
      <c r="K12" s="15" t="s">
        <v>62</v>
      </c>
      <c r="L12" s="15">
        <v>0</v>
      </c>
      <c r="M12" s="16">
        <v>39083</v>
      </c>
      <c r="N12" s="16">
        <v>39083</v>
      </c>
      <c r="O12" s="12"/>
      <c r="P12" s="17"/>
      <c r="Q12" s="17"/>
      <c r="R12" s="12"/>
      <c r="S12" s="12"/>
      <c r="T12" s="12"/>
      <c r="U12" s="12" t="s">
        <v>122</v>
      </c>
      <c r="V12" s="12"/>
      <c r="W12" s="12" t="s">
        <v>109</v>
      </c>
      <c r="X12" s="12"/>
      <c r="Y12" s="12"/>
      <c r="Z12" s="12" t="s">
        <v>130</v>
      </c>
      <c r="AA12" s="12" t="s">
        <v>142</v>
      </c>
      <c r="AB12" s="12"/>
      <c r="AC12" s="12"/>
      <c r="AD12" s="12"/>
      <c r="AE12" s="12">
        <v>140200</v>
      </c>
      <c r="AF12" s="12">
        <v>540</v>
      </c>
      <c r="AG12" s="12" t="s">
        <v>79</v>
      </c>
      <c r="AH12" s="12" t="s">
        <v>80</v>
      </c>
      <c r="AI12" s="12" t="s">
        <v>79</v>
      </c>
      <c r="AJ12" s="12" t="s">
        <v>80</v>
      </c>
      <c r="AK12" s="12" t="s">
        <v>79</v>
      </c>
      <c r="AL12" s="12" t="s">
        <v>80</v>
      </c>
      <c r="AM12" s="12" t="s">
        <v>79</v>
      </c>
      <c r="AN12" s="12" t="s">
        <v>80</v>
      </c>
      <c r="AO12" s="12" t="s">
        <v>79</v>
      </c>
      <c r="AP12" s="12" t="s">
        <v>80</v>
      </c>
      <c r="AQ12" s="18"/>
      <c r="AR12" s="19" t="str">
        <f t="shared" si="0"/>
        <v>L</v>
      </c>
      <c r="AS12" s="20"/>
      <c r="AT12" s="21" t="str">
        <f t="shared" si="1"/>
        <v>Non</v>
      </c>
      <c r="AU12" s="22"/>
      <c r="AV12" s="19" t="str">
        <f t="shared" si="2"/>
        <v>L</v>
      </c>
      <c r="AW12" s="21" t="str">
        <f t="shared" si="3"/>
        <v>Non</v>
      </c>
      <c r="AX12" s="12"/>
      <c r="AY12" s="12" t="s">
        <v>80</v>
      </c>
      <c r="AZ12" s="12"/>
      <c r="BA12" s="12"/>
      <c r="BB12" s="28"/>
      <c r="BC12" s="12"/>
      <c r="BD12" s="12"/>
      <c r="BE12" s="12"/>
      <c r="BF12" s="12"/>
      <c r="BG12" s="12"/>
      <c r="BH12" s="12"/>
      <c r="BI12" s="12"/>
    </row>
    <row r="16" spans="1:61" x14ac:dyDescent="0.2">
      <c r="A16" t="s">
        <v>136</v>
      </c>
      <c r="B16" t="s">
        <v>156</v>
      </c>
    </row>
    <row r="17" spans="1:2" x14ac:dyDescent="0.2">
      <c r="A17" t="s">
        <v>137</v>
      </c>
      <c r="B17" t="s">
        <v>155</v>
      </c>
    </row>
    <row r="18" spans="1:2" x14ac:dyDescent="0.2">
      <c r="A18" t="s">
        <v>138</v>
      </c>
      <c r="B18" t="s">
        <v>157</v>
      </c>
    </row>
    <row r="19" spans="1:2" x14ac:dyDescent="0.2">
      <c r="A19" t="s">
        <v>144</v>
      </c>
      <c r="B19" t="s">
        <v>158</v>
      </c>
    </row>
  </sheetData>
  <conditionalFormatting sqref="AR5:AS12 AV5:AV12">
    <cfRule type="cellIs" dxfId="21" priority="24" operator="equal">
      <formula>#REF!</formula>
    </cfRule>
  </conditionalFormatting>
  <conditionalFormatting sqref="AR5:AS12">
    <cfRule type="cellIs" dxfId="20" priority="18" operator="equal">
      <formula>$AR$7772</formula>
    </cfRule>
    <cfRule type="cellIs" dxfId="19" priority="19" operator="equal">
      <formula>#REF!</formula>
    </cfRule>
    <cfRule type="cellIs" dxfId="18" priority="20" operator="equal">
      <formula>#REF!</formula>
    </cfRule>
    <cfRule type="cellIs" dxfId="17" priority="21" operator="equal">
      <formula>$Y$5679</formula>
    </cfRule>
    <cfRule type="containsErrors" dxfId="16" priority="22">
      <formula>ISERROR(AR5)</formula>
    </cfRule>
    <cfRule type="iconSet" priority="23">
      <iconSet iconSet="3TrafficLights2">
        <cfvo type="percent" val="0"/>
        <cfvo type="percent" val="33"/>
        <cfvo type="percent" val="67"/>
      </iconSet>
    </cfRule>
  </conditionalFormatting>
  <conditionalFormatting sqref="AV5:AV12">
    <cfRule type="cellIs" dxfId="15" priority="12" operator="equal">
      <formula>$AR$7772</formula>
    </cfRule>
    <cfRule type="cellIs" dxfId="14" priority="13" operator="equal">
      <formula>#REF!</formula>
    </cfRule>
    <cfRule type="cellIs" dxfId="13" priority="14" operator="equal">
      <formula>#REF!</formula>
    </cfRule>
    <cfRule type="cellIs" dxfId="12" priority="15" operator="equal">
      <formula>$Y$5679</formula>
    </cfRule>
    <cfRule type="containsErrors" dxfId="11" priority="16">
      <formula>ISERROR(AV5)</formula>
    </cfRule>
    <cfRule type="iconSet" priority="17">
      <iconSet iconSet="3TrafficLights2">
        <cfvo type="percent" val="0"/>
        <cfvo type="percent" val="33"/>
        <cfvo type="percent" val="67"/>
      </iconSet>
    </cfRule>
  </conditionalFormatting>
  <conditionalFormatting sqref="AR5:AV12">
    <cfRule type="cellIs" dxfId="10" priority="11" operator="equal">
      <formula>$AV$7772</formula>
    </cfRule>
  </conditionalFormatting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18451F92-0501-DD44-A5EC-C483E77380B9}">
            <xm:f>NOT(ISERROR(SEARCH(#REF!,AR5)))</xm:f>
            <xm:f>#REF!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AR5:AS12 AV5:AV12</xm:sqref>
        </x14:conditionalFormatting>
        <x14:conditionalFormatting xmlns:xm="http://schemas.microsoft.com/office/excel/2006/main">
          <x14:cfRule type="containsText" priority="6" operator="containsText" id="{F679CD4C-4387-324D-A5F5-C2F8D912710C}">
            <xm:f>NOT(ISERROR(SEARCH(#REF!,AR5)))</xm:f>
            <xm:f>#REF!</xm:f>
            <x14:dxf>
              <font>
                <color theme="0"/>
              </font>
              <fill>
                <patternFill>
                  <bgColor rgb="FFFFC000"/>
                </patternFill>
              </fill>
            </x14:dxf>
          </x14:cfRule>
          <x14:cfRule type="containsText" priority="7" operator="containsText" id="{44496939-D6AD-AB4D-B04A-95D98A3EA2A9}">
            <xm:f>NOT(ISERROR(SEARCH(#REF!,AR5)))</xm:f>
            <xm:f>#REF!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8" operator="containsText" id="{CA802886-5077-6340-87CE-723B5DC94E6E}">
            <xm:f>NOT(ISERROR(SEARCH(#REF!,AR5)))</xm:f>
            <xm:f>#REF!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9" operator="containsText" id="{5F05C76F-CE08-2546-881F-3310CD6A479D}">
            <xm:f>NOT(ISERROR(SEARCH(#REF!,AR5)))</xm:f>
            <xm:f>#REF!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AR5:AS12 AV5:AV12</xm:sqref>
        </x14:conditionalFormatting>
        <x14:conditionalFormatting xmlns:xm="http://schemas.microsoft.com/office/excel/2006/main">
          <x14:cfRule type="containsText" priority="1" operator="containsText" id="{4592F75A-9EF3-494A-9E8B-7A2232DE6AF5}">
            <xm:f>NOT(ISERROR(SEARCH(#REF!,AR5)))</xm:f>
            <xm:f>#REF!</xm:f>
            <x14:dxf>
              <font>
                <color rgb="FFFF0000"/>
              </font>
            </x14:dxf>
          </x14:cfRule>
          <x14:cfRule type="containsText" priority="2" operator="containsText" id="{B803AE5D-923C-5744-84DC-9439AB58255F}">
            <xm:f>NOT(ISERROR(SEARCH(#REF!,AR5)))</xm:f>
            <xm:f>#REF!</xm:f>
            <x14:dxf>
              <font>
                <color rgb="FF00B050"/>
              </font>
            </x14:dxf>
          </x14:cfRule>
          <x14:cfRule type="containsText" priority="3" operator="containsText" id="{7E165942-BD5D-A946-850D-D5D1B26CBB54}">
            <xm:f>NOT(ISERROR(SEARCH(#REF!,AR5)))</xm:f>
            <xm:f>#REF!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4" operator="containsText" id="{98DF7EF1-CC58-DB45-A598-9F633B96BC0B}">
            <xm:f>NOT(ISERROR(SEARCH(#REF!,AR5)))</xm:f>
            <xm:f>#REF!</xm:f>
            <x14:dxf>
              <font>
                <color theme="1"/>
              </font>
            </x14:dxf>
          </x14:cfRule>
          <x14:cfRule type="containsText" priority="5" operator="containsText" id="{3773DC70-452D-C54D-BA6B-E630A652C726}">
            <xm:f>NOT(ISERROR(SEARCH(#REF!,AR5)))</xm:f>
            <xm:f>#REF!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AR5:AS12 AV5:AV12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2021-07-06T19:20:45Z</dcterms:created>
  <dcterms:modified xsi:type="dcterms:W3CDTF">2021-08-29T20:01:43Z</dcterms:modified>
</cp:coreProperties>
</file>