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wnloads/"/>
    </mc:Choice>
  </mc:AlternateContent>
  <xr:revisionPtr revIDLastSave="0" documentId="8_{3EA0532E-259F-B84D-AAFD-234A9F13CC69}" xr6:coauthVersionLast="46" xr6:coauthVersionMax="46" xr10:uidLastSave="{00000000-0000-0000-0000-000000000000}"/>
  <bookViews>
    <workbookView xWindow="780" yWindow="1000" windowWidth="27640" windowHeight="15480" xr2:uid="{563F19DC-19EF-5244-B279-C0C0FB8C2A81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4" i="1"/>
  <c r="H13" i="1"/>
  <c r="H12" i="1"/>
  <c r="G11" i="1"/>
  <c r="H10" i="1" l="1"/>
  <c r="H11" i="1"/>
  <c r="G12" i="1"/>
  <c r="G13" i="1"/>
  <c r="G14" i="1"/>
</calcChain>
</file>

<file path=xl/sharedStrings.xml><?xml version="1.0" encoding="utf-8"?>
<sst xmlns="http://schemas.openxmlformats.org/spreadsheetml/2006/main" count="28" uniqueCount="21">
  <si>
    <t>Processus
Métier</t>
  </si>
  <si>
    <t xml:space="preserve">Période MAJ </t>
  </si>
  <si>
    <t>Scoring rang
2020</t>
  </si>
  <si>
    <t>Résultat 2020</t>
  </si>
  <si>
    <t>Résultat cumulé 
2021</t>
  </si>
  <si>
    <t>Résultat période
2021</t>
  </si>
  <si>
    <t>Tendance</t>
  </si>
  <si>
    <t>% d'évolution</t>
  </si>
  <si>
    <t>Evolution 2021</t>
  </si>
  <si>
    <t>CPG</t>
  </si>
  <si>
    <t>Taux de satisfaction globale des assurés</t>
  </si>
  <si>
    <t>trimestriel</t>
  </si>
  <si>
    <t>-</t>
  </si>
  <si>
    <t>Taux de satisfaction globale des PS</t>
  </si>
  <si>
    <t>semestriel</t>
  </si>
  <si>
    <t>Taux de demandes de carte vitale 2 dématérialisées</t>
  </si>
  <si>
    <t>mensuel</t>
  </si>
  <si>
    <t>Taux de demandes de relevé IJ dématérialisées</t>
  </si>
  <si>
    <t>Taux d'attestations de droits dématérialisées</t>
  </si>
  <si>
    <t>Taux de déclarations nouveau-né dématérialisées</t>
  </si>
  <si>
    <t>Taux d'Avis d'Arrêt de Travail (AAT) dématérialisées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</si>
</sst>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3" fillId="5" borderId="6" xfId="0" applyFont="1" applyFill="1" applyBorder="1" applyAlignment="1">
      <alignment horizontal="center"/>
    </xf>
    <xf numFmtId="0" fontId="0" fillId="5" borderId="7" xfId="0" applyFill="1" applyBorder="1"/>
    <xf numFmtId="0" fontId="4" fillId="0" borderId="6" xfId="0" applyFont="1" applyBorder="1" applyAlignment="1">
      <alignment horizontal="left" vertical="center"/>
    </xf>
    <xf numFmtId="0" fontId="0" fillId="0" borderId="5" xfId="0" applyBorder="1"/>
    <xf numFmtId="0" fontId="0" fillId="0" borderId="5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10" fontId="0" fillId="0" borderId="5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5" fillId="0" borderId="5" xfId="0" applyFont="1" applyBorder="1" applyAlignment="1">
      <alignment horizontal="center"/>
    </xf>
    <xf numFmtId="10" fontId="0" fillId="0" borderId="5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opie%20de%20Objectifs_CPG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G"/>
      <sheetName val="RNP"/>
      <sheetName val="TDB"/>
      <sheetName val="Evolution 2020"/>
      <sheetName val="Evolution 2021"/>
      <sheetName val="Graphique"/>
    </sheetNames>
    <sheetDataSet>
      <sheetData sheetId="0"/>
      <sheetData sheetId="1"/>
      <sheetData sheetId="2"/>
      <sheetData sheetId="3">
        <row r="20">
          <cell r="B20">
            <v>43831</v>
          </cell>
          <cell r="C20">
            <v>43862</v>
          </cell>
          <cell r="D20">
            <v>43891</v>
          </cell>
          <cell r="E20">
            <v>43922</v>
          </cell>
          <cell r="F20">
            <v>43952</v>
          </cell>
          <cell r="G20">
            <v>43983</v>
          </cell>
          <cell r="H20">
            <v>44013</v>
          </cell>
          <cell r="I20">
            <v>44044</v>
          </cell>
          <cell r="J20">
            <v>44075</v>
          </cell>
          <cell r="K20">
            <v>44105</v>
          </cell>
          <cell r="L20">
            <v>44136</v>
          </cell>
        </row>
        <row r="25">
          <cell r="B25">
            <v>43831</v>
          </cell>
          <cell r="C25">
            <v>43862</v>
          </cell>
          <cell r="D25">
            <v>43891</v>
          </cell>
          <cell r="E25">
            <v>43922</v>
          </cell>
          <cell r="F25">
            <v>43952</v>
          </cell>
          <cell r="G25">
            <v>43983</v>
          </cell>
          <cell r="H25">
            <v>44013</v>
          </cell>
          <cell r="I25">
            <v>44044</v>
          </cell>
          <cell r="J25">
            <v>44075</v>
          </cell>
          <cell r="K25">
            <v>44105</v>
          </cell>
          <cell r="L25">
            <v>44136</v>
          </cell>
          <cell r="M25">
            <v>44166</v>
          </cell>
        </row>
        <row r="30">
          <cell r="B30">
            <v>43831</v>
          </cell>
          <cell r="C30">
            <v>43862</v>
          </cell>
          <cell r="D30">
            <v>43891</v>
          </cell>
          <cell r="E30">
            <v>43922</v>
          </cell>
          <cell r="F30">
            <v>43952</v>
          </cell>
          <cell r="G30">
            <v>43983</v>
          </cell>
          <cell r="H30">
            <v>44013</v>
          </cell>
          <cell r="I30">
            <v>44044</v>
          </cell>
          <cell r="J30">
            <v>44075</v>
          </cell>
          <cell r="K30">
            <v>44105</v>
          </cell>
          <cell r="L30">
            <v>44136</v>
          </cell>
        </row>
        <row r="35">
          <cell r="B35">
            <v>43831</v>
          </cell>
          <cell r="C35">
            <v>43862</v>
          </cell>
          <cell r="D35">
            <v>43891</v>
          </cell>
          <cell r="E35">
            <v>43922</v>
          </cell>
          <cell r="F35">
            <v>43952</v>
          </cell>
          <cell r="G35">
            <v>43983</v>
          </cell>
          <cell r="H35">
            <v>44013</v>
          </cell>
          <cell r="I35">
            <v>44044</v>
          </cell>
          <cell r="J35">
            <v>44075</v>
          </cell>
          <cell r="K35">
            <v>44105</v>
          </cell>
          <cell r="L35">
            <v>44136</v>
          </cell>
        </row>
        <row r="40">
          <cell r="B40">
            <v>43831</v>
          </cell>
          <cell r="C40">
            <v>43862</v>
          </cell>
          <cell r="D40">
            <v>43891</v>
          </cell>
          <cell r="E40">
            <v>43922</v>
          </cell>
          <cell r="F40">
            <v>43952</v>
          </cell>
          <cell r="G40">
            <v>43983</v>
          </cell>
          <cell r="H40">
            <v>44013</v>
          </cell>
          <cell r="I40">
            <v>44044</v>
          </cell>
          <cell r="J40">
            <v>44075</v>
          </cell>
          <cell r="K40">
            <v>44105</v>
          </cell>
          <cell r="L40">
            <v>44136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5D00D-24A8-B349-81E6-FE4D9ADF7616}">
  <dimension ref="A3:I14"/>
  <sheetViews>
    <sheetView tabSelected="1" workbookViewId="0">
      <selection activeCell="A2" sqref="A2"/>
    </sheetView>
  </sheetViews>
  <sheetFormatPr baseColWidth="10" defaultRowHeight="16" x14ac:dyDescent="0.2"/>
  <cols>
    <col min="1" max="1" width="40.5" bestFit="1" customWidth="1"/>
    <col min="3" max="3" width="13.83203125" bestFit="1" customWidth="1"/>
    <col min="4" max="4" width="7.33203125" bestFit="1" customWidth="1"/>
    <col min="5" max="5" width="12.1640625" bestFit="1" customWidth="1"/>
  </cols>
  <sheetData>
    <row r="3" spans="1:9" ht="17" thickBot="1" x14ac:dyDescent="0.25"/>
    <row r="4" spans="1:9" ht="49" thickBot="1" x14ac:dyDescent="0.25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7" t="s">
        <v>6</v>
      </c>
      <c r="H4" s="7" t="s">
        <v>7</v>
      </c>
      <c r="I4" s="2" t="s">
        <v>8</v>
      </c>
    </row>
    <row r="5" spans="1:9" ht="17" thickBot="1" x14ac:dyDescent="0.25">
      <c r="A5" s="8"/>
      <c r="B5" s="9"/>
      <c r="C5" s="9"/>
      <c r="D5" s="9"/>
      <c r="E5" s="10"/>
      <c r="F5" s="10"/>
      <c r="G5" s="9"/>
      <c r="H5" s="9"/>
      <c r="I5" s="9"/>
    </row>
    <row r="6" spans="1:9" x14ac:dyDescent="0.2">
      <c r="A6" s="11" t="s">
        <v>9</v>
      </c>
    </row>
    <row r="7" spans="1:9" ht="17" thickBot="1" x14ac:dyDescent="0.25">
      <c r="A7" s="12"/>
    </row>
    <row r="8" spans="1:9" x14ac:dyDescent="0.2">
      <c r="A8" s="13" t="s">
        <v>10</v>
      </c>
      <c r="B8" s="14" t="s">
        <v>11</v>
      </c>
      <c r="C8" s="15" t="s">
        <v>12</v>
      </c>
      <c r="D8" s="15" t="s">
        <v>12</v>
      </c>
      <c r="E8" s="16"/>
      <c r="F8" s="16"/>
      <c r="G8" s="16"/>
      <c r="H8" s="14"/>
      <c r="I8" s="14"/>
    </row>
    <row r="9" spans="1:9" ht="17" thickBot="1" x14ac:dyDescent="0.25">
      <c r="A9" s="17" t="s">
        <v>13</v>
      </c>
      <c r="B9" s="14" t="s">
        <v>14</v>
      </c>
      <c r="C9" s="15" t="s">
        <v>12</v>
      </c>
      <c r="D9" s="15" t="s">
        <v>12</v>
      </c>
      <c r="E9" s="16"/>
      <c r="F9" s="16"/>
      <c r="G9" s="16"/>
      <c r="H9" s="14"/>
      <c r="I9" s="14"/>
    </row>
    <row r="10" spans="1:9" x14ac:dyDescent="0.2">
      <c r="A10" s="13" t="s">
        <v>15</v>
      </c>
      <c r="B10" s="14" t="s">
        <v>16</v>
      </c>
      <c r="C10" s="23">
        <v>0.56000000000000005</v>
      </c>
      <c r="D10" s="14"/>
      <c r="E10" s="18">
        <v>0.73509999999999998</v>
      </c>
      <c r="F10" s="18">
        <v>0.71489999999999998</v>
      </c>
      <c r="G10" s="22" t="str">
        <f>IF(E10&gt;F10,"-",IF(E10=F10,"=","+"))</f>
        <v>-</v>
      </c>
      <c r="H10" s="19">
        <f>(E10/F10)/ABS(F10)</f>
        <v>1.4383210240563937</v>
      </c>
      <c r="I10" s="14"/>
    </row>
    <row r="11" spans="1:9" x14ac:dyDescent="0.2">
      <c r="A11" s="20" t="s">
        <v>17</v>
      </c>
      <c r="B11" s="14" t="s">
        <v>16</v>
      </c>
      <c r="C11" s="23">
        <v>0.89639999999999997</v>
      </c>
      <c r="D11" s="14"/>
      <c r="E11" s="18">
        <v>0.88680000000000003</v>
      </c>
      <c r="F11" s="18">
        <v>0.88680000000000003</v>
      </c>
      <c r="G11" s="22" t="str">
        <f t="shared" ref="G11:G14" si="0">IF(E11&gt;F11,"-",IF(E11=F11,"=","+"))</f>
        <v>=</v>
      </c>
      <c r="H11" s="19">
        <f t="shared" ref="H11:H14" si="1">(E11/F11)/ABS(F11)</f>
        <v>1.1276499774470004</v>
      </c>
      <c r="I11" s="14"/>
    </row>
    <row r="12" spans="1:9" x14ac:dyDescent="0.2">
      <c r="A12" s="20" t="s">
        <v>18</v>
      </c>
      <c r="B12" s="14" t="s">
        <v>16</v>
      </c>
      <c r="C12" s="23">
        <v>0.9526</v>
      </c>
      <c r="D12" s="14"/>
      <c r="E12" s="18">
        <v>0.94069999999999998</v>
      </c>
      <c r="F12" s="18">
        <v>0.94069999999999998</v>
      </c>
      <c r="G12" s="22" t="str">
        <f t="shared" si="0"/>
        <v>=</v>
      </c>
      <c r="H12" s="19">
        <f t="shared" si="1"/>
        <v>1.0630381630700543</v>
      </c>
      <c r="I12" s="14"/>
    </row>
    <row r="13" spans="1:9" ht="34" x14ac:dyDescent="0.2">
      <c r="A13" s="21" t="s">
        <v>19</v>
      </c>
      <c r="B13" s="14" t="s">
        <v>16</v>
      </c>
      <c r="C13" s="23">
        <v>0.56399999999999995</v>
      </c>
      <c r="D13" s="14"/>
      <c r="E13" s="18">
        <v>0.69810000000000005</v>
      </c>
      <c r="F13" s="18">
        <v>0.89800000000000002</v>
      </c>
      <c r="G13" s="22" t="str">
        <f t="shared" si="0"/>
        <v>+</v>
      </c>
      <c r="H13" s="19">
        <f t="shared" si="1"/>
        <v>0.86569511063933213</v>
      </c>
      <c r="I13" s="14"/>
    </row>
    <row r="14" spans="1:9" x14ac:dyDescent="0.2">
      <c r="A14" s="20" t="s">
        <v>20</v>
      </c>
      <c r="B14" s="14" t="s">
        <v>16</v>
      </c>
      <c r="C14" s="23">
        <v>0.80649999999999999</v>
      </c>
      <c r="D14" s="14"/>
      <c r="E14" s="18">
        <v>0.5696</v>
      </c>
      <c r="F14" s="18">
        <v>0.87990000000000002</v>
      </c>
      <c r="G14" s="22" t="str">
        <f t="shared" si="0"/>
        <v>+</v>
      </c>
      <c r="H14" s="19">
        <f t="shared" si="1"/>
        <v>0.73570438612463074</v>
      </c>
      <c r="I14" s="14"/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DE250B16-614C-A045-A609-07676BBDB10A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2020'!A40:L40</xm:f>
              <xm:sqref>D14</xm:sqref>
            </x14:sparkline>
          </x14:sparklines>
        </x14:sparklineGroup>
        <x14:sparklineGroup displayEmptyCellsAs="gap" xr2:uid="{ECE68742-0068-F345-914A-6C3403FFEFFE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2020'!A35:L35</xm:f>
              <xm:sqref>D13</xm:sqref>
            </x14:sparkline>
          </x14:sparklines>
        </x14:sparklineGroup>
        <x14:sparklineGroup displayEmptyCellsAs="gap" xr2:uid="{3E747D66-153C-0B42-9ACA-530B90A2E3F0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2020'!A30:L30</xm:f>
              <xm:sqref>D12</xm:sqref>
            </x14:sparkline>
          </x14:sparklines>
        </x14:sparklineGroup>
        <x14:sparklineGroup displayEmptyCellsAs="gap" xr2:uid="{84C95248-7D8A-584A-98B9-17A880E24724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2020'!A25:M25</xm:f>
              <xm:sqref>D11</xm:sqref>
            </x14:sparkline>
          </x14:sparklines>
        </x14:sparklineGroup>
        <x14:sparklineGroup displayEmptyCellsAs="gap" xr2:uid="{DBB51603-BEC9-944A-8D46-C8B1930091C6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2020'!A20:L20</xm:f>
              <xm:sqref>D10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2021-03-26T12:50:17Z</dcterms:created>
  <dcterms:modified xsi:type="dcterms:W3CDTF">2021-03-26T12:55:15Z</dcterms:modified>
</cp:coreProperties>
</file>