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grille" sheetId="19" r:id="rId1"/>
  </sheets>
  <calcPr calcId="125725" calcMode="manual"/>
</workbook>
</file>

<file path=xl/calcChain.xml><?xml version="1.0" encoding="utf-8"?>
<calcChain xmlns="http://schemas.openxmlformats.org/spreadsheetml/2006/main">
  <c r="F2" i="19"/>
  <c r="E2"/>
  <c r="E4"/>
  <c r="E5"/>
  <c r="F5" s="1"/>
  <c r="E6"/>
  <c r="E7"/>
  <c r="E8"/>
  <c r="E9"/>
  <c r="E10"/>
  <c r="E11"/>
  <c r="E12"/>
  <c r="E13"/>
  <c r="E14"/>
  <c r="E15"/>
  <c r="E16"/>
  <c r="E3"/>
  <c r="F4"/>
  <c r="F6"/>
  <c r="F7"/>
  <c r="F8"/>
  <c r="F9"/>
  <c r="F10"/>
  <c r="F11"/>
  <c r="F12"/>
  <c r="F13"/>
  <c r="F14"/>
  <c r="F15"/>
  <c r="F16"/>
  <c r="F3"/>
  <c r="G21"/>
  <c r="G17" l="1"/>
  <c r="BC23" l="1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BC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BC21"/>
  <c r="BC24" s="1"/>
  <c r="AL21"/>
  <c r="AL24" s="1"/>
  <c r="AK21"/>
  <c r="AJ21"/>
  <c r="AJ24" s="1"/>
  <c r="AI21"/>
  <c r="AI24" s="1"/>
  <c r="AH21"/>
  <c r="AH24" s="1"/>
  <c r="AG21"/>
  <c r="AG24" s="1"/>
  <c r="AF21"/>
  <c r="AF24" s="1"/>
  <c r="AE21"/>
  <c r="AE24" s="1"/>
  <c r="AD21"/>
  <c r="AD24" s="1"/>
  <c r="AC21"/>
  <c r="AC24" s="1"/>
  <c r="AB21"/>
  <c r="AB24" s="1"/>
  <c r="AA21"/>
  <c r="AA24" s="1"/>
  <c r="Z21"/>
  <c r="Z24" s="1"/>
  <c r="Y21"/>
  <c r="Y24" s="1"/>
  <c r="X21"/>
  <c r="X24" s="1"/>
  <c r="W21"/>
  <c r="W24" s="1"/>
  <c r="V21"/>
  <c r="V24" s="1"/>
  <c r="U21"/>
  <c r="U24" s="1"/>
  <c r="T21"/>
  <c r="T24" s="1"/>
  <c r="S21"/>
  <c r="S24" s="1"/>
  <c r="R21"/>
  <c r="R24" s="1"/>
  <c r="Q21"/>
  <c r="Q24" s="1"/>
  <c r="P21"/>
  <c r="P24" s="1"/>
  <c r="O21"/>
  <c r="O24" s="1"/>
  <c r="N21"/>
  <c r="N24" s="1"/>
  <c r="M21"/>
  <c r="M24" s="1"/>
  <c r="L21"/>
  <c r="L24" s="1"/>
  <c r="K21"/>
  <c r="K24" s="1"/>
  <c r="J21"/>
  <c r="J24" s="1"/>
  <c r="I21"/>
  <c r="I24" s="1"/>
  <c r="H21"/>
  <c r="H24" s="1"/>
  <c r="BC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24" l="1"/>
  <c r="AK24"/>
</calcChain>
</file>

<file path=xl/comments1.xml><?xml version="1.0" encoding="utf-8"?>
<comments xmlns="http://schemas.openxmlformats.org/spreadsheetml/2006/main">
  <authors>
    <author>Anthony</author>
    <author>mapomme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celle que je sent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logique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class/absent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surprises1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surprises2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3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4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5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6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7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8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9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0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1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2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3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4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5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F16" authorId="1">
      <text>
        <r>
          <rPr>
            <b/>
            <sz val="11"/>
            <color indexed="81"/>
            <rFont val="Tahoma"/>
            <family val="2"/>
          </rPr>
          <t>Double-cliquer
pour remplir
la ligne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<sst xmlns="http://schemas.openxmlformats.org/spreadsheetml/2006/main" count="70" uniqueCount="69">
  <si>
    <t>6</t>
  </si>
  <si>
    <t>*</t>
  </si>
  <si>
    <t>5</t>
  </si>
  <si>
    <t>TOTAL CORRECT</t>
  </si>
  <si>
    <t>15</t>
  </si>
  <si>
    <t>N</t>
  </si>
  <si>
    <t>Résultats</t>
  </si>
  <si>
    <t>16</t>
  </si>
  <si>
    <t>14</t>
  </si>
  <si>
    <t>13</t>
  </si>
  <si>
    <t>12</t>
  </si>
  <si>
    <t>11</t>
  </si>
  <si>
    <t>10</t>
  </si>
  <si>
    <t>9</t>
  </si>
  <si>
    <t>8</t>
  </si>
  <si>
    <t>7</t>
  </si>
  <si>
    <t>4</t>
  </si>
  <si>
    <t>3</t>
  </si>
  <si>
    <t>2</t>
  </si>
  <si>
    <t>1</t>
  </si>
  <si>
    <t>totaux</t>
  </si>
  <si>
    <t>32</t>
  </si>
  <si>
    <t>31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</si>
  <si>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</si>
  <si>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</si>
  <si>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</si>
  <si>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</si>
  <si>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</si>
  <si>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</si>
  <si>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</si>
  <si>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</si>
  <si>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</si>
  <si>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</si>
  <si>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</si>
  <si>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</si>
  <si>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</si>
  <si>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</si>
  <si>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Rennes - Nantes</t>
  </si>
  <si>
    <t>Toulouse - Bordeaux</t>
  </si>
  <si>
    <t>Evian-Thonon - Montpellier</t>
  </si>
  <si>
    <t>Bastia - Guingamp</t>
  </si>
  <si>
    <t>Caen - Metz</t>
  </si>
  <si>
    <t>Granada CF - Eibar</t>
  </si>
  <si>
    <t>Levante - Celta Vigo</t>
  </si>
  <si>
    <t>St Etienne - Lille</t>
  </si>
  <si>
    <t>Reims - Monaco</t>
  </si>
  <si>
    <t>Bayern Munich - M'Gladbach</t>
  </si>
  <si>
    <t>Sampdoria - Inter Milan</t>
  </si>
  <si>
    <t>Liverpool - Man Utd</t>
  </si>
  <si>
    <t>FC Barcelone - R. Madrid</t>
  </si>
  <si>
    <t>Lens - Marseille</t>
  </si>
  <si>
    <t>End Sub</t>
  </si>
  <si>
    <t>X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</si>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</sst>
</file>

<file path=xl/styles.xml><?xml version="1.0" encoding="utf-8"?>
<styleSheet xmlns="http://schemas.openxmlformats.org/spreadsheetml/2006/main">
  <numFmts count="1">
    <numFmt numFmtId="164" formatCode="ddd\ dd\ mmm\ yy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10"/>
      <color rgb="FFFFFFFF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quotePrefix="1"/>
    <xf numFmtId="0" fontId="0" fillId="3" borderId="6" xfId="0" applyFill="1" applyBorder="1" applyAlignment="1">
      <alignment horizontal="left"/>
    </xf>
    <xf numFmtId="0" fontId="0" fillId="3" borderId="8" xfId="0" applyFill="1" applyBorder="1" applyAlignment="1">
      <alignment horizontal="center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0" fontId="0" fillId="3" borderId="0" xfId="0" quotePrefix="1" applyFill="1"/>
    <xf numFmtId="0" fontId="0" fillId="0" borderId="6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8" xfId="0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0" fillId="3" borderId="9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3" borderId="9" xfId="0" applyFill="1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9" xfId="0" applyBorder="1" applyAlignment="1">
      <alignment horizontal="left"/>
    </xf>
    <xf numFmtId="164" fontId="0" fillId="0" borderId="0" xfId="0" applyNumberFormat="1"/>
    <xf numFmtId="0" fontId="0" fillId="4" borderId="0" xfId="0" applyFill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3" borderId="7" xfId="0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right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left"/>
    </xf>
    <xf numFmtId="0" fontId="1" fillId="5" borderId="15" xfId="0" applyFont="1" applyFill="1" applyBorder="1"/>
    <xf numFmtId="0" fontId="0" fillId="5" borderId="16" xfId="0" applyFill="1" applyBorder="1"/>
    <xf numFmtId="0" fontId="0" fillId="5" borderId="17" xfId="0" applyFill="1" applyBorder="1" applyAlignment="1">
      <alignment horizontal="right"/>
    </xf>
    <xf numFmtId="0" fontId="1" fillId="5" borderId="18" xfId="0" applyFont="1" applyFill="1" applyBorder="1"/>
    <xf numFmtId="0" fontId="0" fillId="5" borderId="0" xfId="0" applyFill="1" applyBorder="1"/>
    <xf numFmtId="0" fontId="0" fillId="5" borderId="19" xfId="0" applyFill="1" applyBorder="1" applyAlignment="1">
      <alignment horizontal="right"/>
    </xf>
    <xf numFmtId="0" fontId="1" fillId="5" borderId="20" xfId="0" applyFont="1" applyFill="1" applyBorder="1"/>
    <xf numFmtId="0" fontId="0" fillId="5" borderId="21" xfId="0" applyFill="1" applyBorder="1"/>
    <xf numFmtId="0" fontId="0" fillId="5" borderId="22" xfId="0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0" fillId="3" borderId="0" xfId="0" applyFill="1"/>
    <xf numFmtId="0" fontId="0" fillId="0" borderId="13" xfId="0" applyFont="1" applyFill="1" applyBorder="1" applyAlignment="1">
      <alignment horizontal="center" vertical="center"/>
    </xf>
    <xf numFmtId="0" fontId="0" fillId="0" borderId="0" xfId="0" quotePrefix="1" applyFont="1"/>
    <xf numFmtId="0" fontId="0" fillId="3" borderId="0" xfId="0" quotePrefix="1" applyFont="1" applyFill="1"/>
    <xf numFmtId="0" fontId="4" fillId="0" borderId="0" xfId="0" applyFont="1"/>
    <xf numFmtId="0" fontId="0" fillId="0" borderId="8" xfId="0" quotePrefix="1" applyFill="1" applyBorder="1" applyAlignment="1">
      <alignment horizontal="left"/>
    </xf>
    <xf numFmtId="0" fontId="0" fillId="0" borderId="9" xfId="0" quotePrefix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8" xfId="0" applyFill="1" applyBorder="1" applyAlignment="1">
      <alignment horizontal="center" vertical="top"/>
    </xf>
    <xf numFmtId="0" fontId="0" fillId="0" borderId="1" xfId="0" quotePrefix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0" borderId="23" xfId="0" applyBorder="1" applyAlignment="1">
      <alignment horizontal="left"/>
    </xf>
    <xf numFmtId="0" fontId="0" fillId="3" borderId="1" xfId="0" quotePrefix="1" applyFill="1" applyBorder="1" applyAlignment="1">
      <alignment horizontal="center"/>
    </xf>
    <xf numFmtId="0" fontId="0" fillId="6" borderId="1" xfId="0" quotePrefix="1" applyFill="1" applyBorder="1" applyAlignment="1">
      <alignment horizontal="center"/>
    </xf>
    <xf numFmtId="0" fontId="0" fillId="3" borderId="23" xfId="0" applyFill="1" applyBorder="1" applyAlignment="1">
      <alignment horizontal="left"/>
    </xf>
    <xf numFmtId="0" fontId="0" fillId="0" borderId="2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3" xfId="0" applyFill="1" applyBorder="1" applyAlignment="1">
      <alignment horizontal="right"/>
    </xf>
    <xf numFmtId="0" fontId="0" fillId="0" borderId="23" xfId="0" applyFill="1" applyBorder="1" applyAlignment="1">
      <alignment horizontal="left"/>
    </xf>
    <xf numFmtId="0" fontId="0" fillId="5" borderId="21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5" borderId="16" xfId="0" applyFill="1" applyBorder="1" applyAlignment="1">
      <alignment horizontal="right"/>
    </xf>
    <xf numFmtId="0" fontId="1" fillId="0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2" borderId="11" xfId="0" quotePrefix="1" applyFill="1" applyBorder="1" applyAlignment="1">
      <alignment horizontal="center" vertical="center"/>
    </xf>
    <xf numFmtId="0" fontId="0" fillId="2" borderId="10" xfId="0" quotePrefix="1" applyFill="1" applyBorder="1" applyAlignment="1">
      <alignment horizontal="center" vertical="center"/>
    </xf>
    <xf numFmtId="0" fontId="0" fillId="2" borderId="12" xfId="0" quotePrefix="1" applyFill="1" applyBorder="1" applyAlignment="1">
      <alignment horizontal="center" vertical="center"/>
    </xf>
    <xf numFmtId="0" fontId="0" fillId="2" borderId="14" xfId="0" quotePrefix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0" fontId="0" fillId="0" borderId="15" xfId="0" applyBorder="1"/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BG24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17" sqref="G17"/>
    </sheetView>
  </sheetViews>
  <sheetFormatPr baseColWidth="10" defaultRowHeight="15"/>
  <cols>
    <col min="1" max="1" width="4.140625" customWidth="1"/>
    <col min="2" max="2" width="24.85546875" customWidth="1"/>
    <col min="3" max="5" width="5.7109375" customWidth="1"/>
    <col min="6" max="6" width="6.140625" customWidth="1"/>
    <col min="7" max="38" width="7.42578125" customWidth="1"/>
    <col min="39" max="54" width="11.7109375" customWidth="1"/>
    <col min="55" max="55" width="9.85546875" customWidth="1"/>
    <col min="56" max="56" width="2.7109375" customWidth="1"/>
    <col min="57" max="59" width="5.28515625" style="56" customWidth="1"/>
    <col min="60" max="60" width="2" customWidth="1"/>
  </cols>
  <sheetData>
    <row r="1" spans="1:59" ht="16.5" customHeight="1">
      <c r="B1" s="23">
        <v>42077</v>
      </c>
      <c r="C1" s="77">
        <v>1</v>
      </c>
      <c r="D1" s="77" t="s">
        <v>5</v>
      </c>
      <c r="E1" s="77">
        <v>2</v>
      </c>
      <c r="F1" s="72" t="s">
        <v>52</v>
      </c>
      <c r="G1" s="73" t="s">
        <v>19</v>
      </c>
      <c r="H1" s="73" t="s">
        <v>18</v>
      </c>
      <c r="I1" s="73" t="s">
        <v>17</v>
      </c>
      <c r="J1" s="73" t="s">
        <v>16</v>
      </c>
      <c r="K1" s="73" t="s">
        <v>2</v>
      </c>
      <c r="L1" s="73" t="s">
        <v>0</v>
      </c>
      <c r="M1" s="73" t="s">
        <v>15</v>
      </c>
      <c r="N1" s="74" t="s">
        <v>14</v>
      </c>
      <c r="O1" s="75" t="s">
        <v>13</v>
      </c>
      <c r="P1" s="76" t="s">
        <v>12</v>
      </c>
      <c r="Q1" s="76" t="s">
        <v>11</v>
      </c>
      <c r="R1" s="76" t="s">
        <v>10</v>
      </c>
      <c r="S1" s="76" t="s">
        <v>9</v>
      </c>
      <c r="T1" s="76" t="s">
        <v>8</v>
      </c>
      <c r="U1" s="76" t="s">
        <v>4</v>
      </c>
      <c r="V1" s="74" t="s">
        <v>7</v>
      </c>
      <c r="W1" s="75" t="s">
        <v>36</v>
      </c>
      <c r="X1" s="76" t="s">
        <v>35</v>
      </c>
      <c r="Y1" s="76" t="s">
        <v>34</v>
      </c>
      <c r="Z1" s="76" t="s">
        <v>33</v>
      </c>
      <c r="AA1" s="76" t="s">
        <v>32</v>
      </c>
      <c r="AB1" s="76" t="s">
        <v>31</v>
      </c>
      <c r="AC1" s="76" t="s">
        <v>30</v>
      </c>
      <c r="AD1" s="74" t="s">
        <v>29</v>
      </c>
      <c r="AE1" s="75" t="s">
        <v>28</v>
      </c>
      <c r="AF1" s="76" t="s">
        <v>27</v>
      </c>
      <c r="AG1" s="76" t="s">
        <v>26</v>
      </c>
      <c r="AH1" s="76" t="s">
        <v>25</v>
      </c>
      <c r="AI1" s="76" t="s">
        <v>24</v>
      </c>
      <c r="AJ1" s="76" t="s">
        <v>23</v>
      </c>
      <c r="AK1" s="76" t="s">
        <v>22</v>
      </c>
      <c r="AL1" s="74" t="s">
        <v>21</v>
      </c>
      <c r="AM1" s="75" t="s">
        <v>53</v>
      </c>
      <c r="AN1" s="76" t="s">
        <v>54</v>
      </c>
      <c r="AO1" s="76" t="s">
        <v>55</v>
      </c>
      <c r="AP1" s="76" t="s">
        <v>56</v>
      </c>
      <c r="AQ1" s="76" t="s">
        <v>57</v>
      </c>
      <c r="AR1" s="76" t="s">
        <v>58</v>
      </c>
      <c r="AS1" s="76" t="s">
        <v>59</v>
      </c>
      <c r="AT1" s="74" t="s">
        <v>60</v>
      </c>
      <c r="AU1" s="75" t="s">
        <v>61</v>
      </c>
      <c r="AV1" s="76" t="s">
        <v>62</v>
      </c>
      <c r="AW1" s="76" t="s">
        <v>63</v>
      </c>
      <c r="AX1" s="76" t="s">
        <v>64</v>
      </c>
      <c r="AY1" s="76" t="s">
        <v>65</v>
      </c>
      <c r="AZ1" s="76" t="s">
        <v>66</v>
      </c>
      <c r="BA1" s="76" t="s">
        <v>67</v>
      </c>
      <c r="BB1" s="74" t="s">
        <v>68</v>
      </c>
      <c r="BC1" s="50" t="s">
        <v>6</v>
      </c>
      <c r="BE1"/>
      <c r="BF1"/>
      <c r="BG1"/>
    </row>
    <row r="2" spans="1:59">
      <c r="A2" s="51">
        <v>1</v>
      </c>
      <c r="B2" s="1" t="s">
        <v>37</v>
      </c>
      <c r="C2" s="58">
        <v>12</v>
      </c>
      <c r="D2" s="58">
        <v>2</v>
      </c>
      <c r="E2" s="59">
        <f>32-SUM(C2:D2)</f>
        <v>18</v>
      </c>
      <c r="F2" s="58">
        <f>SUM(C2:E2)</f>
        <v>32</v>
      </c>
      <c r="G2" s="60"/>
      <c r="H2" s="11"/>
      <c r="I2" s="11"/>
      <c r="J2" s="11"/>
      <c r="K2" s="11"/>
      <c r="L2" s="11"/>
      <c r="M2" s="8"/>
      <c r="N2" s="29"/>
      <c r="O2" s="22"/>
      <c r="P2" s="11"/>
      <c r="Q2" s="11"/>
      <c r="R2" s="8"/>
      <c r="S2" s="8"/>
      <c r="T2" s="20"/>
      <c r="U2" s="8"/>
      <c r="V2" s="8"/>
      <c r="W2" s="12"/>
      <c r="X2" s="11"/>
      <c r="Y2" s="8"/>
      <c r="Z2" s="8"/>
      <c r="AA2" s="8"/>
      <c r="AB2" s="8"/>
      <c r="AC2" s="8"/>
      <c r="AD2" s="29"/>
      <c r="AE2" s="22"/>
      <c r="AF2" s="8"/>
      <c r="AG2" s="8"/>
      <c r="AH2" s="11"/>
      <c r="AI2" s="8"/>
      <c r="AJ2" s="20"/>
      <c r="AK2" s="8"/>
      <c r="AL2" s="29"/>
      <c r="AM2" s="12"/>
      <c r="AN2" s="8"/>
      <c r="AO2" s="8"/>
      <c r="AP2" s="8"/>
      <c r="AQ2" s="8"/>
      <c r="AR2" s="8"/>
      <c r="AS2" s="8"/>
      <c r="AT2" s="29"/>
      <c r="AU2" s="12"/>
      <c r="AV2" s="8"/>
      <c r="AW2" s="8"/>
      <c r="AX2" s="8"/>
      <c r="AY2" s="8"/>
      <c r="AZ2" s="8"/>
      <c r="BA2" s="8"/>
      <c r="BB2" s="29"/>
      <c r="BC2" s="17"/>
      <c r="BE2"/>
      <c r="BF2"/>
      <c r="BG2"/>
    </row>
    <row r="3" spans="1:59">
      <c r="A3" s="52">
        <v>2</v>
      </c>
      <c r="B3" s="6" t="s">
        <v>38</v>
      </c>
      <c r="C3" s="61"/>
      <c r="D3" s="61"/>
      <c r="E3" s="62">
        <f>48-SUM(C3:D3)</f>
        <v>48</v>
      </c>
      <c r="F3" s="61">
        <f>SUM(C3:E3)</f>
        <v>48</v>
      </c>
      <c r="G3" s="66"/>
      <c r="H3" s="14"/>
      <c r="I3" s="14"/>
      <c r="J3" s="14"/>
      <c r="K3" s="14"/>
      <c r="L3" s="14"/>
      <c r="M3" s="14"/>
      <c r="N3" s="31"/>
      <c r="O3" s="18"/>
      <c r="P3" s="14"/>
      <c r="Q3" s="14"/>
      <c r="R3" s="14"/>
      <c r="S3" s="14"/>
      <c r="T3" s="14"/>
      <c r="U3" s="14"/>
      <c r="V3" s="14"/>
      <c r="W3" s="18"/>
      <c r="X3" s="14"/>
      <c r="Y3" s="14"/>
      <c r="Z3" s="14"/>
      <c r="AA3" s="14"/>
      <c r="AB3" s="14"/>
      <c r="AC3" s="14"/>
      <c r="AD3" s="31"/>
      <c r="AE3" s="18"/>
      <c r="AF3" s="14"/>
      <c r="AG3" s="14"/>
      <c r="AH3" s="14"/>
      <c r="AI3" s="14"/>
      <c r="AJ3" s="14"/>
      <c r="AK3" s="14"/>
      <c r="AL3" s="31"/>
      <c r="AM3" s="18"/>
      <c r="AN3" s="14"/>
      <c r="AO3" s="14"/>
      <c r="AP3" s="14"/>
      <c r="AQ3" s="14"/>
      <c r="AR3" s="14"/>
      <c r="AS3" s="14"/>
      <c r="AT3" s="31"/>
      <c r="AU3" s="18"/>
      <c r="AV3" s="14"/>
      <c r="AW3" s="14"/>
      <c r="AX3" s="14"/>
      <c r="AY3" s="14"/>
      <c r="AZ3" s="14"/>
      <c r="BA3" s="14"/>
      <c r="BB3" s="31"/>
      <c r="BC3" s="2"/>
      <c r="BE3"/>
      <c r="BF3"/>
      <c r="BG3"/>
    </row>
    <row r="4" spans="1:59">
      <c r="A4" s="1">
        <v>3</v>
      </c>
      <c r="B4" s="1" t="s">
        <v>39</v>
      </c>
      <c r="C4" s="58"/>
      <c r="D4" s="58"/>
      <c r="E4" s="59">
        <f t="shared" ref="E4:E16" si="0">48-SUM(C4:D4)</f>
        <v>48</v>
      </c>
      <c r="F4" s="61">
        <f t="shared" ref="F4:F16" si="1">SUM(C4:E4)</f>
        <v>48</v>
      </c>
      <c r="G4" s="64"/>
      <c r="H4" s="8"/>
      <c r="I4" s="8"/>
      <c r="J4" s="8"/>
      <c r="K4" s="8"/>
      <c r="L4" s="8"/>
      <c r="M4" s="8"/>
      <c r="N4" s="29"/>
      <c r="O4" s="12"/>
      <c r="P4" s="8"/>
      <c r="Q4" s="8"/>
      <c r="R4" s="8"/>
      <c r="S4" s="8"/>
      <c r="T4" s="8"/>
      <c r="U4" s="8"/>
      <c r="V4" s="29"/>
      <c r="W4" s="12"/>
      <c r="X4" s="8"/>
      <c r="Y4" s="8"/>
      <c r="Z4" s="8"/>
      <c r="AA4" s="8"/>
      <c r="AB4" s="8"/>
      <c r="AC4" s="8"/>
      <c r="AD4" s="29"/>
      <c r="AE4" s="12"/>
      <c r="AF4" s="8"/>
      <c r="AG4" s="8"/>
      <c r="AH4" s="8"/>
      <c r="AI4" s="8"/>
      <c r="AJ4" s="8"/>
      <c r="AK4" s="8"/>
      <c r="AL4" s="29"/>
      <c r="AM4" s="12"/>
      <c r="AN4" s="8"/>
      <c r="AO4" s="8"/>
      <c r="AP4" s="8"/>
      <c r="AQ4" s="8"/>
      <c r="AR4" s="8"/>
      <c r="AS4" s="8"/>
      <c r="AT4" s="29"/>
      <c r="AU4" s="12"/>
      <c r="AV4" s="8"/>
      <c r="AW4" s="8"/>
      <c r="AX4" s="8"/>
      <c r="AY4" s="8"/>
      <c r="AZ4" s="8"/>
      <c r="BA4" s="8"/>
      <c r="BB4" s="29"/>
      <c r="BC4" s="17"/>
      <c r="BE4"/>
      <c r="BF4"/>
      <c r="BG4"/>
    </row>
    <row r="5" spans="1:59">
      <c r="A5" s="6">
        <v>4</v>
      </c>
      <c r="B5" s="49" t="s">
        <v>40</v>
      </c>
      <c r="C5" s="65"/>
      <c r="D5" s="65"/>
      <c r="E5" s="62">
        <f t="shared" si="0"/>
        <v>48</v>
      </c>
      <c r="F5" s="61">
        <f t="shared" si="1"/>
        <v>48</v>
      </c>
      <c r="G5" s="63"/>
      <c r="H5" s="3"/>
      <c r="I5" s="3"/>
      <c r="J5" s="4"/>
      <c r="K5" s="3"/>
      <c r="L5" s="4"/>
      <c r="M5" s="4"/>
      <c r="N5" s="32"/>
      <c r="O5" s="15"/>
      <c r="P5" s="3"/>
      <c r="Q5" s="14"/>
      <c r="R5" s="3"/>
      <c r="S5" s="14"/>
      <c r="T5" s="14"/>
      <c r="U5" s="14"/>
      <c r="V5" s="31"/>
      <c r="W5" s="15"/>
      <c r="X5" s="14"/>
      <c r="Y5" s="4"/>
      <c r="Z5" s="14"/>
      <c r="AA5" s="4"/>
      <c r="AB5" s="3"/>
      <c r="AC5" s="4"/>
      <c r="AD5" s="32"/>
      <c r="AE5" s="15"/>
      <c r="AF5" s="14"/>
      <c r="AG5" s="4"/>
      <c r="AH5" s="14"/>
      <c r="AI5" s="4"/>
      <c r="AJ5" s="3"/>
      <c r="AK5" s="4"/>
      <c r="AL5" s="32"/>
      <c r="AM5" s="15"/>
      <c r="AN5" s="14"/>
      <c r="AO5" s="4"/>
      <c r="AP5" s="14"/>
      <c r="AQ5" s="4"/>
      <c r="AR5" s="3"/>
      <c r="AS5" s="4"/>
      <c r="AT5" s="32"/>
      <c r="AU5" s="15"/>
      <c r="AV5" s="14"/>
      <c r="AW5" s="4"/>
      <c r="AX5" s="14"/>
      <c r="AY5" s="4"/>
      <c r="AZ5" s="3"/>
      <c r="BA5" s="4"/>
      <c r="BB5" s="31"/>
      <c r="BC5" s="2"/>
      <c r="BE5"/>
      <c r="BF5"/>
      <c r="BG5"/>
    </row>
    <row r="6" spans="1:59">
      <c r="A6" s="1">
        <v>5</v>
      </c>
      <c r="B6" s="1" t="s">
        <v>41</v>
      </c>
      <c r="C6" s="58"/>
      <c r="D6" s="58"/>
      <c r="E6" s="59">
        <f t="shared" si="0"/>
        <v>48</v>
      </c>
      <c r="F6" s="61">
        <f t="shared" si="1"/>
        <v>48</v>
      </c>
      <c r="G6" s="60"/>
      <c r="H6" s="11"/>
      <c r="I6" s="11"/>
      <c r="J6" s="11"/>
      <c r="K6" s="11"/>
      <c r="L6" s="11"/>
      <c r="M6" s="11"/>
      <c r="N6" s="33"/>
      <c r="O6" s="22"/>
      <c r="P6" s="11"/>
      <c r="Q6" s="11"/>
      <c r="R6" s="11"/>
      <c r="S6" s="11"/>
      <c r="T6" s="11"/>
      <c r="U6" s="11"/>
      <c r="V6" s="11"/>
      <c r="W6" s="22"/>
      <c r="X6" s="11"/>
      <c r="Y6" s="8"/>
      <c r="Z6" s="11"/>
      <c r="AA6" s="11"/>
      <c r="AB6" s="11"/>
      <c r="AC6" s="11"/>
      <c r="AD6" s="30"/>
      <c r="AE6" s="22"/>
      <c r="AF6" s="11"/>
      <c r="AG6" s="8"/>
      <c r="AH6" s="11"/>
      <c r="AI6" s="11"/>
      <c r="AJ6" s="11"/>
      <c r="AK6" s="11"/>
      <c r="AL6" s="30"/>
      <c r="AM6" s="22"/>
      <c r="AN6" s="11"/>
      <c r="AO6" s="8"/>
      <c r="AP6" s="11"/>
      <c r="AQ6" s="11"/>
      <c r="AR6" s="11"/>
      <c r="AS6" s="11"/>
      <c r="AT6" s="30"/>
      <c r="AU6" s="22"/>
      <c r="AV6" s="11"/>
      <c r="AW6" s="8"/>
      <c r="AX6" s="11"/>
      <c r="AY6" s="11"/>
      <c r="AZ6" s="11"/>
      <c r="BA6" s="11"/>
      <c r="BB6" s="30"/>
      <c r="BC6" s="19"/>
      <c r="BE6"/>
      <c r="BF6"/>
      <c r="BG6"/>
    </row>
    <row r="7" spans="1:59">
      <c r="A7" s="6">
        <v>6</v>
      </c>
      <c r="B7" s="6" t="s">
        <v>42</v>
      </c>
      <c r="C7" s="61"/>
      <c r="D7" s="61"/>
      <c r="E7" s="62">
        <f t="shared" si="0"/>
        <v>48</v>
      </c>
      <c r="F7" s="61">
        <f t="shared" si="1"/>
        <v>48</v>
      </c>
      <c r="G7" s="63"/>
      <c r="H7" s="14"/>
      <c r="I7" s="4"/>
      <c r="J7" s="14"/>
      <c r="K7" s="4"/>
      <c r="L7" s="14"/>
      <c r="M7" s="14"/>
      <c r="N7" s="28"/>
      <c r="O7" s="15"/>
      <c r="P7" s="14"/>
      <c r="Q7" s="4"/>
      <c r="R7" s="14"/>
      <c r="S7" s="14"/>
      <c r="T7" s="4"/>
      <c r="U7" s="14"/>
      <c r="V7" s="28"/>
      <c r="W7" s="5"/>
      <c r="X7" s="14"/>
      <c r="Y7" s="14"/>
      <c r="Z7" s="14"/>
      <c r="AA7" s="3"/>
      <c r="AB7" s="3"/>
      <c r="AC7" s="4"/>
      <c r="AD7" s="28"/>
      <c r="AE7" s="5"/>
      <c r="AF7" s="14"/>
      <c r="AG7" s="14"/>
      <c r="AH7" s="14"/>
      <c r="AI7" s="3"/>
      <c r="AJ7" s="3"/>
      <c r="AK7" s="4"/>
      <c r="AL7" s="28"/>
      <c r="AM7" s="5"/>
      <c r="AN7" s="14"/>
      <c r="AO7" s="14"/>
      <c r="AP7" s="14"/>
      <c r="AQ7" s="3"/>
      <c r="AR7" s="3"/>
      <c r="AS7" s="4"/>
      <c r="AT7" s="28"/>
      <c r="AU7" s="5"/>
      <c r="AV7" s="14"/>
      <c r="AW7" s="14"/>
      <c r="AX7" s="14"/>
      <c r="AY7" s="3"/>
      <c r="AZ7" s="3"/>
      <c r="BA7" s="4"/>
      <c r="BB7" s="28"/>
      <c r="BC7" s="2"/>
      <c r="BE7"/>
      <c r="BF7"/>
      <c r="BG7"/>
    </row>
    <row r="8" spans="1:59">
      <c r="A8" s="1">
        <v>7</v>
      </c>
      <c r="B8" s="1" t="s">
        <v>43</v>
      </c>
      <c r="C8" s="58"/>
      <c r="D8" s="58"/>
      <c r="E8" s="59">
        <f t="shared" si="0"/>
        <v>48</v>
      </c>
      <c r="F8" s="61">
        <f t="shared" si="1"/>
        <v>48</v>
      </c>
      <c r="G8" s="46"/>
      <c r="H8" s="8"/>
      <c r="I8" s="57"/>
      <c r="J8" s="8"/>
      <c r="K8" s="20"/>
      <c r="L8" s="8"/>
      <c r="M8" s="20"/>
      <c r="N8" s="29"/>
      <c r="O8" s="12"/>
      <c r="P8" s="20"/>
      <c r="Q8" s="8"/>
      <c r="R8" s="20"/>
      <c r="S8" s="20"/>
      <c r="T8" s="8"/>
      <c r="U8" s="8"/>
      <c r="V8" s="30"/>
      <c r="W8" s="12"/>
      <c r="X8" s="8"/>
      <c r="Y8" s="11"/>
      <c r="Z8" s="11"/>
      <c r="AA8" s="20"/>
      <c r="AB8" s="8"/>
      <c r="AC8" s="8"/>
      <c r="AD8" s="29"/>
      <c r="AE8" s="12"/>
      <c r="AF8" s="8"/>
      <c r="AG8" s="11"/>
      <c r="AH8" s="11"/>
      <c r="AI8" s="20"/>
      <c r="AJ8" s="8"/>
      <c r="AK8" s="8"/>
      <c r="AL8" s="29"/>
      <c r="AM8" s="12"/>
      <c r="AN8" s="8"/>
      <c r="AO8" s="11"/>
      <c r="AP8" s="11"/>
      <c r="AQ8" s="20"/>
      <c r="AR8" s="8"/>
      <c r="AS8" s="8"/>
      <c r="AT8" s="29"/>
      <c r="AU8" s="12"/>
      <c r="AV8" s="8"/>
      <c r="AW8" s="11"/>
      <c r="AX8" s="11"/>
      <c r="AY8" s="20"/>
      <c r="AZ8" s="8"/>
      <c r="BA8" s="8"/>
      <c r="BB8" s="33"/>
      <c r="BC8" s="7"/>
      <c r="BE8"/>
      <c r="BF8"/>
      <c r="BG8"/>
    </row>
    <row r="9" spans="1:59">
      <c r="A9" s="6">
        <v>8</v>
      </c>
      <c r="B9" s="6" t="s">
        <v>44</v>
      </c>
      <c r="C9" s="61"/>
      <c r="D9" s="61"/>
      <c r="E9" s="62">
        <f t="shared" si="0"/>
        <v>48</v>
      </c>
      <c r="F9" s="61">
        <f t="shared" si="1"/>
        <v>48</v>
      </c>
      <c r="G9" s="45"/>
      <c r="H9" s="3"/>
      <c r="I9" s="3"/>
      <c r="J9" s="14"/>
      <c r="K9" s="3"/>
      <c r="L9" s="14"/>
      <c r="M9" s="3"/>
      <c r="N9" s="31"/>
      <c r="O9" s="5"/>
      <c r="P9" s="14"/>
      <c r="Q9" s="3"/>
      <c r="R9" s="14"/>
      <c r="S9" s="3"/>
      <c r="T9" s="14"/>
      <c r="U9" s="3"/>
      <c r="V9" s="31"/>
      <c r="W9" s="5"/>
      <c r="X9" s="3"/>
      <c r="Y9" s="4"/>
      <c r="Z9" s="14"/>
      <c r="AA9" s="3"/>
      <c r="AB9" s="4"/>
      <c r="AC9" s="4"/>
      <c r="AD9" s="32"/>
      <c r="AE9" s="5"/>
      <c r="AF9" s="3"/>
      <c r="AG9" s="4"/>
      <c r="AH9" s="14"/>
      <c r="AI9" s="3"/>
      <c r="AJ9" s="4"/>
      <c r="AK9" s="4"/>
      <c r="AL9" s="32"/>
      <c r="AM9" s="5"/>
      <c r="AN9" s="3"/>
      <c r="AO9" s="4"/>
      <c r="AP9" s="14"/>
      <c r="AQ9" s="3"/>
      <c r="AR9" s="4"/>
      <c r="AS9" s="4"/>
      <c r="AT9" s="32"/>
      <c r="AU9" s="5"/>
      <c r="AV9" s="3"/>
      <c r="AW9" s="4"/>
      <c r="AX9" s="14"/>
      <c r="AY9" s="3"/>
      <c r="AZ9" s="4"/>
      <c r="BA9" s="4"/>
      <c r="BB9" s="31"/>
      <c r="BC9" s="2"/>
      <c r="BE9"/>
      <c r="BF9"/>
      <c r="BG9"/>
    </row>
    <row r="10" spans="1:59">
      <c r="A10" s="1">
        <v>9</v>
      </c>
      <c r="B10" s="1" t="s">
        <v>45</v>
      </c>
      <c r="C10" s="58"/>
      <c r="D10" s="58"/>
      <c r="E10" s="59">
        <f t="shared" si="0"/>
        <v>48</v>
      </c>
      <c r="F10" s="61">
        <f t="shared" si="1"/>
        <v>48</v>
      </c>
      <c r="G10" s="60"/>
      <c r="H10" s="11"/>
      <c r="I10" s="11"/>
      <c r="J10" s="11"/>
      <c r="K10" s="11"/>
      <c r="L10" s="11"/>
      <c r="M10" s="11"/>
      <c r="N10" s="33"/>
      <c r="O10" s="22"/>
      <c r="P10" s="11"/>
      <c r="Q10" s="11"/>
      <c r="R10" s="11"/>
      <c r="S10" s="11"/>
      <c r="T10" s="11"/>
      <c r="U10" s="11"/>
      <c r="V10" s="11"/>
      <c r="W10" s="16"/>
      <c r="X10" s="21"/>
      <c r="Y10" s="20"/>
      <c r="Z10" s="20"/>
      <c r="AA10" s="20"/>
      <c r="AB10" s="11"/>
      <c r="AC10" s="11"/>
      <c r="AD10" s="30"/>
      <c r="AE10" s="16"/>
      <c r="AF10" s="21"/>
      <c r="AG10" s="20"/>
      <c r="AH10" s="20"/>
      <c r="AI10" s="20"/>
      <c r="AJ10" s="11"/>
      <c r="AK10" s="11"/>
      <c r="AL10" s="30"/>
      <c r="AM10" s="16"/>
      <c r="AN10" s="21"/>
      <c r="AO10" s="20"/>
      <c r="AP10" s="20"/>
      <c r="AQ10" s="20"/>
      <c r="AR10" s="11"/>
      <c r="AS10" s="11"/>
      <c r="AT10" s="30"/>
      <c r="AU10" s="16"/>
      <c r="AV10" s="21"/>
      <c r="AW10" s="20"/>
      <c r="AX10" s="20"/>
      <c r="AY10" s="20"/>
      <c r="AZ10" s="11"/>
      <c r="BA10" s="11"/>
      <c r="BB10" s="29"/>
      <c r="BC10" s="17"/>
      <c r="BE10"/>
      <c r="BF10"/>
      <c r="BG10"/>
    </row>
    <row r="11" spans="1:59">
      <c r="A11" s="6">
        <v>10</v>
      </c>
      <c r="B11" s="6" t="s">
        <v>46</v>
      </c>
      <c r="C11" s="61"/>
      <c r="D11" s="61"/>
      <c r="E11" s="62">
        <f t="shared" si="0"/>
        <v>48</v>
      </c>
      <c r="F11" s="61">
        <f t="shared" si="1"/>
        <v>48</v>
      </c>
      <c r="G11" s="66"/>
      <c r="H11" s="14"/>
      <c r="I11" s="14"/>
      <c r="J11" s="14"/>
      <c r="K11" s="14"/>
      <c r="L11" s="14"/>
      <c r="M11" s="14"/>
      <c r="N11" s="31"/>
      <c r="O11" s="18"/>
      <c r="P11" s="14"/>
      <c r="Q11" s="14"/>
      <c r="R11" s="14"/>
      <c r="S11" s="14"/>
      <c r="T11" s="14"/>
      <c r="U11" s="14"/>
      <c r="V11" s="14"/>
      <c r="W11" s="18"/>
      <c r="X11" s="14"/>
      <c r="Y11" s="4"/>
      <c r="Z11" s="3"/>
      <c r="AA11" s="14"/>
      <c r="AB11" s="14"/>
      <c r="AC11" s="14"/>
      <c r="AD11" s="32"/>
      <c r="AE11" s="18"/>
      <c r="AF11" s="14"/>
      <c r="AG11" s="4"/>
      <c r="AH11" s="3"/>
      <c r="AI11" s="14"/>
      <c r="AJ11" s="14"/>
      <c r="AK11" s="14"/>
      <c r="AL11" s="32"/>
      <c r="AM11" s="18"/>
      <c r="AN11" s="14"/>
      <c r="AO11" s="4"/>
      <c r="AP11" s="3"/>
      <c r="AQ11" s="14"/>
      <c r="AR11" s="14"/>
      <c r="AS11" s="14"/>
      <c r="AT11" s="32"/>
      <c r="AU11" s="18"/>
      <c r="AV11" s="14"/>
      <c r="AW11" s="4"/>
      <c r="AX11" s="3"/>
      <c r="AY11" s="14"/>
      <c r="AZ11" s="14"/>
      <c r="BA11" s="14"/>
      <c r="BB11" s="31"/>
      <c r="BC11" s="2"/>
      <c r="BE11"/>
      <c r="BF11"/>
      <c r="BG11"/>
    </row>
    <row r="12" spans="1:59">
      <c r="A12" s="1">
        <v>11</v>
      </c>
      <c r="B12" s="1" t="s">
        <v>47</v>
      </c>
      <c r="C12" s="58"/>
      <c r="D12" s="58"/>
      <c r="E12" s="59">
        <f t="shared" si="0"/>
        <v>48</v>
      </c>
      <c r="F12" s="61">
        <f t="shared" si="1"/>
        <v>48</v>
      </c>
      <c r="G12" s="67"/>
      <c r="H12" s="9"/>
      <c r="I12" s="10"/>
      <c r="J12" s="10"/>
      <c r="K12" s="9"/>
      <c r="L12" s="8"/>
      <c r="M12" s="11"/>
      <c r="N12" s="33"/>
      <c r="O12" s="12"/>
      <c r="P12" s="9"/>
      <c r="Q12" s="20"/>
      <c r="R12" s="10"/>
      <c r="S12" s="11"/>
      <c r="T12" s="11"/>
      <c r="U12" s="20"/>
      <c r="V12" s="29"/>
      <c r="W12" s="16"/>
      <c r="X12" s="10"/>
      <c r="Y12" s="20"/>
      <c r="Z12" s="11"/>
      <c r="AA12" s="8"/>
      <c r="AB12" s="20"/>
      <c r="AC12" s="20"/>
      <c r="AD12" s="29"/>
      <c r="AE12" s="16"/>
      <c r="AF12" s="10"/>
      <c r="AG12" s="20"/>
      <c r="AH12" s="11"/>
      <c r="AI12" s="8"/>
      <c r="AJ12" s="20"/>
      <c r="AK12" s="20"/>
      <c r="AL12" s="29"/>
      <c r="AM12" s="16"/>
      <c r="AN12" s="10"/>
      <c r="AO12" s="20"/>
      <c r="AP12" s="11"/>
      <c r="AQ12" s="8"/>
      <c r="AR12" s="20"/>
      <c r="AS12" s="20"/>
      <c r="AT12" s="29"/>
      <c r="AU12" s="16"/>
      <c r="AV12" s="10"/>
      <c r="AW12" s="20"/>
      <c r="AX12" s="11"/>
      <c r="AY12" s="8"/>
      <c r="AZ12" s="20"/>
      <c r="BA12" s="20"/>
      <c r="BB12" s="29"/>
      <c r="BC12" s="7"/>
      <c r="BE12"/>
      <c r="BF12"/>
      <c r="BG12"/>
    </row>
    <row r="13" spans="1:59">
      <c r="A13" s="6">
        <v>12</v>
      </c>
      <c r="B13" s="6" t="s">
        <v>48</v>
      </c>
      <c r="C13" s="61"/>
      <c r="D13" s="61"/>
      <c r="E13" s="62">
        <f t="shared" si="0"/>
        <v>48</v>
      </c>
      <c r="F13" s="61">
        <f t="shared" si="1"/>
        <v>48</v>
      </c>
      <c r="G13" s="63"/>
      <c r="H13" s="4"/>
      <c r="I13" s="3"/>
      <c r="J13" s="3"/>
      <c r="K13" s="4"/>
      <c r="L13" s="4"/>
      <c r="M13" s="3"/>
      <c r="N13" s="32"/>
      <c r="O13" s="5"/>
      <c r="P13" s="3"/>
      <c r="Q13" s="4"/>
      <c r="R13" s="4"/>
      <c r="S13" s="4"/>
      <c r="T13" s="4"/>
      <c r="U13" s="3"/>
      <c r="V13" s="32"/>
      <c r="W13" s="15"/>
      <c r="X13" s="4"/>
      <c r="Y13" s="4"/>
      <c r="Z13" s="4"/>
      <c r="AA13" s="3"/>
      <c r="AB13" s="3"/>
      <c r="AC13" s="3"/>
      <c r="AD13" s="31"/>
      <c r="AE13" s="15"/>
      <c r="AF13" s="4"/>
      <c r="AG13" s="4"/>
      <c r="AH13" s="4"/>
      <c r="AI13" s="3"/>
      <c r="AJ13" s="3"/>
      <c r="AK13" s="3"/>
      <c r="AL13" s="31"/>
      <c r="AM13" s="15"/>
      <c r="AN13" s="4"/>
      <c r="AO13" s="4"/>
      <c r="AP13" s="4"/>
      <c r="AQ13" s="3"/>
      <c r="AR13" s="3"/>
      <c r="AS13" s="3"/>
      <c r="AT13" s="31"/>
      <c r="AU13" s="15"/>
      <c r="AV13" s="4"/>
      <c r="AW13" s="4"/>
      <c r="AX13" s="4"/>
      <c r="AY13" s="3"/>
      <c r="AZ13" s="3"/>
      <c r="BA13" s="3"/>
      <c r="BB13" s="28"/>
      <c r="BC13" s="13"/>
      <c r="BE13"/>
      <c r="BF13"/>
      <c r="BG13"/>
    </row>
    <row r="14" spans="1:59">
      <c r="A14" s="1">
        <v>13</v>
      </c>
      <c r="B14" s="1" t="s">
        <v>49</v>
      </c>
      <c r="C14" s="58"/>
      <c r="D14" s="58"/>
      <c r="E14" s="59">
        <f t="shared" si="0"/>
        <v>48</v>
      </c>
      <c r="F14" s="61">
        <f t="shared" si="1"/>
        <v>48</v>
      </c>
      <c r="G14" s="64"/>
      <c r="H14" s="20"/>
      <c r="I14" s="20"/>
      <c r="J14" s="20"/>
      <c r="K14" s="8"/>
      <c r="L14" s="8"/>
      <c r="M14" s="8"/>
      <c r="N14" s="29"/>
      <c r="O14" s="16"/>
      <c r="P14" s="20"/>
      <c r="Q14" s="8"/>
      <c r="R14" s="8"/>
      <c r="S14" s="20"/>
      <c r="T14" s="20"/>
      <c r="U14" s="8"/>
      <c r="V14" s="29"/>
      <c r="W14" s="22"/>
      <c r="X14" s="8"/>
      <c r="Y14" s="11"/>
      <c r="Z14" s="20"/>
      <c r="AA14" s="20"/>
      <c r="AB14" s="11"/>
      <c r="AC14" s="8"/>
      <c r="AD14" s="29"/>
      <c r="AE14" s="22"/>
      <c r="AF14" s="8"/>
      <c r="AG14" s="11"/>
      <c r="AH14" s="20"/>
      <c r="AI14" s="20"/>
      <c r="AJ14" s="11"/>
      <c r="AK14" s="8"/>
      <c r="AL14" s="29"/>
      <c r="AM14" s="22"/>
      <c r="AN14" s="8"/>
      <c r="AO14" s="11"/>
      <c r="AP14" s="20"/>
      <c r="AQ14" s="20"/>
      <c r="AR14" s="11"/>
      <c r="AS14" s="8"/>
      <c r="AT14" s="29"/>
      <c r="AU14" s="22"/>
      <c r="AV14" s="8"/>
      <c r="AW14" s="11"/>
      <c r="AX14" s="20"/>
      <c r="AY14" s="20"/>
      <c r="AZ14" s="11"/>
      <c r="BA14" s="8"/>
      <c r="BB14" s="29"/>
      <c r="BC14" s="7"/>
      <c r="BE14"/>
      <c r="BF14"/>
      <c r="BG14"/>
    </row>
    <row r="15" spans="1:59">
      <c r="A15" s="6">
        <v>14</v>
      </c>
      <c r="B15" s="6" t="s">
        <v>50</v>
      </c>
      <c r="C15" s="61"/>
      <c r="D15" s="61"/>
      <c r="E15" s="62">
        <f t="shared" si="0"/>
        <v>48</v>
      </c>
      <c r="F15" s="61">
        <f t="shared" si="1"/>
        <v>48</v>
      </c>
      <c r="G15" s="63"/>
      <c r="H15" s="4"/>
      <c r="I15" s="4"/>
      <c r="J15" s="4"/>
      <c r="K15" s="4"/>
      <c r="L15" s="4"/>
      <c r="M15" s="4"/>
      <c r="N15" s="28"/>
      <c r="O15" s="15"/>
      <c r="P15" s="4"/>
      <c r="Q15" s="4"/>
      <c r="R15" s="4"/>
      <c r="S15" s="4"/>
      <c r="T15" s="4"/>
      <c r="U15" s="4"/>
      <c r="V15" s="4"/>
      <c r="W15" s="15"/>
      <c r="X15" s="3"/>
      <c r="Y15" s="4"/>
      <c r="Z15" s="14"/>
      <c r="AA15" s="4"/>
      <c r="AB15" s="3"/>
      <c r="AC15" s="4"/>
      <c r="AD15" s="28"/>
      <c r="AE15" s="15"/>
      <c r="AF15" s="3"/>
      <c r="AG15" s="4"/>
      <c r="AH15" s="14"/>
      <c r="AI15" s="4"/>
      <c r="AJ15" s="3"/>
      <c r="AK15" s="4"/>
      <c r="AL15" s="28"/>
      <c r="AM15" s="15"/>
      <c r="AN15" s="3"/>
      <c r="AO15" s="4"/>
      <c r="AP15" s="14"/>
      <c r="AQ15" s="4"/>
      <c r="AR15" s="3"/>
      <c r="AS15" s="4"/>
      <c r="AT15" s="28"/>
      <c r="AU15" s="15"/>
      <c r="AV15" s="3"/>
      <c r="AW15" s="4"/>
      <c r="AX15" s="14"/>
      <c r="AY15" s="4"/>
      <c r="AZ15" s="3"/>
      <c r="BA15" s="4"/>
      <c r="BB15" s="28"/>
      <c r="BC15" s="2"/>
      <c r="BE15"/>
      <c r="BF15"/>
      <c r="BG15"/>
    </row>
    <row r="16" spans="1:59" ht="15.75" thickBot="1">
      <c r="A16" s="1">
        <v>15</v>
      </c>
      <c r="B16" s="78"/>
      <c r="C16" s="58"/>
      <c r="D16" s="58"/>
      <c r="E16" s="59">
        <f t="shared" si="0"/>
        <v>48</v>
      </c>
      <c r="F16" s="61">
        <f t="shared" si="1"/>
        <v>48</v>
      </c>
      <c r="G16" s="55"/>
      <c r="H16" s="1"/>
      <c r="I16" s="1"/>
      <c r="J16" s="1"/>
      <c r="K16" s="1"/>
      <c r="L16" s="1"/>
      <c r="M16" s="1"/>
      <c r="N16" s="1"/>
      <c r="O16" s="1"/>
      <c r="P16" s="54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27" t="s">
        <v>1</v>
      </c>
      <c r="BE16"/>
      <c r="BF16"/>
      <c r="BG16"/>
    </row>
    <row r="17" spans="2:59" ht="15.75" thickBot="1">
      <c r="B17" t="s">
        <v>3</v>
      </c>
      <c r="C17" s="71"/>
      <c r="D17" s="71"/>
      <c r="E17" s="71"/>
      <c r="F17" s="71"/>
      <c r="G17" s="25" t="str">
        <f t="shared" ref="G17:AL17" si="2">IF(COUNTA(G2:G16)=0,"",SUMPRODUCT((G2:G16&lt;&gt;"")*(G2:G16=$BC2:$BC16)))</f>
        <v/>
      </c>
      <c r="H17" s="25" t="str">
        <f t="shared" si="2"/>
        <v/>
      </c>
      <c r="I17" s="25" t="str">
        <f t="shared" si="2"/>
        <v/>
      </c>
      <c r="J17" s="25" t="str">
        <f t="shared" si="2"/>
        <v/>
      </c>
      <c r="K17" s="25" t="str">
        <f t="shared" si="2"/>
        <v/>
      </c>
      <c r="L17" s="25" t="str">
        <f t="shared" si="2"/>
        <v/>
      </c>
      <c r="M17" s="25" t="str">
        <f t="shared" si="2"/>
        <v/>
      </c>
      <c r="N17" s="25" t="str">
        <f t="shared" si="2"/>
        <v/>
      </c>
      <c r="O17" s="26" t="str">
        <f t="shared" si="2"/>
        <v/>
      </c>
      <c r="P17" s="25" t="str">
        <f t="shared" si="2"/>
        <v/>
      </c>
      <c r="Q17" s="25" t="str">
        <f t="shared" si="2"/>
        <v/>
      </c>
      <c r="R17" s="25" t="str">
        <f t="shared" si="2"/>
        <v/>
      </c>
      <c r="S17" s="25" t="str">
        <f t="shared" si="2"/>
        <v/>
      </c>
      <c r="T17" s="25" t="str">
        <f t="shared" si="2"/>
        <v/>
      </c>
      <c r="U17" s="25" t="str">
        <f t="shared" si="2"/>
        <v/>
      </c>
      <c r="V17" s="44" t="str">
        <f t="shared" si="2"/>
        <v/>
      </c>
      <c r="W17" s="26" t="str">
        <f t="shared" si="2"/>
        <v/>
      </c>
      <c r="X17" s="25" t="str">
        <f t="shared" si="2"/>
        <v/>
      </c>
      <c r="Y17" s="25" t="str">
        <f t="shared" si="2"/>
        <v/>
      </c>
      <c r="Z17" s="25" t="str">
        <f t="shared" si="2"/>
        <v/>
      </c>
      <c r="AA17" s="25" t="str">
        <f t="shared" si="2"/>
        <v/>
      </c>
      <c r="AB17" s="25" t="str">
        <f t="shared" si="2"/>
        <v/>
      </c>
      <c r="AC17" s="25" t="str">
        <f t="shared" si="2"/>
        <v/>
      </c>
      <c r="AD17" s="44" t="str">
        <f t="shared" si="2"/>
        <v/>
      </c>
      <c r="AE17" s="26" t="str">
        <f t="shared" si="2"/>
        <v/>
      </c>
      <c r="AF17" s="25" t="str">
        <f t="shared" si="2"/>
        <v/>
      </c>
      <c r="AG17" s="25" t="str">
        <f t="shared" si="2"/>
        <v/>
      </c>
      <c r="AH17" s="25" t="str">
        <f t="shared" si="2"/>
        <v/>
      </c>
      <c r="AI17" s="25" t="str">
        <f t="shared" si="2"/>
        <v/>
      </c>
      <c r="AJ17" s="25" t="str">
        <f t="shared" si="2"/>
        <v/>
      </c>
      <c r="AK17" s="25" t="str">
        <f t="shared" si="2"/>
        <v/>
      </c>
      <c r="AL17" s="44" t="str">
        <f t="shared" si="2"/>
        <v/>
      </c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3">
        <f>COUNTA(BC2:BC16)-COUNTIF(BC2:BC16,"~*")</f>
        <v>0</v>
      </c>
      <c r="BE17"/>
      <c r="BF17"/>
      <c r="BG17"/>
    </row>
    <row r="18" spans="2:59">
      <c r="C18" s="71"/>
      <c r="D18" s="71"/>
      <c r="E18" s="71"/>
      <c r="F18" s="7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E18"/>
      <c r="BF18"/>
      <c r="BG18"/>
    </row>
    <row r="19" spans="2:59">
      <c r="B19" s="24"/>
      <c r="C19" s="24"/>
      <c r="D19" s="24"/>
      <c r="E19" s="24"/>
      <c r="F19" s="24"/>
      <c r="G19" s="53" t="s">
        <v>51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E19"/>
      <c r="BF19"/>
      <c r="BG19"/>
    </row>
    <row r="21" spans="2:59">
      <c r="B21" s="42">
        <v>1</v>
      </c>
      <c r="C21" s="68"/>
      <c r="D21" s="68"/>
      <c r="E21" s="68"/>
      <c r="F21" s="68"/>
      <c r="G21" s="41">
        <f t="shared" ref="G21:BC21" si="3">COUNTIF(G2:G16,"1")</f>
        <v>0</v>
      </c>
      <c r="H21" s="41">
        <f t="shared" si="3"/>
        <v>0</v>
      </c>
      <c r="I21" s="41">
        <f t="shared" si="3"/>
        <v>0</v>
      </c>
      <c r="J21" s="41">
        <f t="shared" si="3"/>
        <v>0</v>
      </c>
      <c r="K21" s="41">
        <f t="shared" si="3"/>
        <v>0</v>
      </c>
      <c r="L21" s="41">
        <f t="shared" si="3"/>
        <v>0</v>
      </c>
      <c r="M21" s="41">
        <f t="shared" si="3"/>
        <v>0</v>
      </c>
      <c r="N21" s="41">
        <f t="shared" si="3"/>
        <v>0</v>
      </c>
      <c r="O21" s="41">
        <f t="shared" si="3"/>
        <v>0</v>
      </c>
      <c r="P21" s="41">
        <f t="shared" si="3"/>
        <v>0</v>
      </c>
      <c r="Q21" s="41">
        <f t="shared" si="3"/>
        <v>0</v>
      </c>
      <c r="R21" s="41">
        <f t="shared" si="3"/>
        <v>0</v>
      </c>
      <c r="S21" s="41">
        <f t="shared" si="3"/>
        <v>0</v>
      </c>
      <c r="T21" s="41">
        <f t="shared" si="3"/>
        <v>0</v>
      </c>
      <c r="U21" s="41">
        <f t="shared" si="3"/>
        <v>0</v>
      </c>
      <c r="V21" s="41">
        <f t="shared" si="3"/>
        <v>0</v>
      </c>
      <c r="W21" s="41">
        <f t="shared" si="3"/>
        <v>0</v>
      </c>
      <c r="X21" s="41">
        <f t="shared" si="3"/>
        <v>0</v>
      </c>
      <c r="Y21" s="41">
        <f t="shared" si="3"/>
        <v>0</v>
      </c>
      <c r="Z21" s="41">
        <f t="shared" si="3"/>
        <v>0</v>
      </c>
      <c r="AA21" s="41">
        <f t="shared" si="3"/>
        <v>0</v>
      </c>
      <c r="AB21" s="41">
        <f t="shared" si="3"/>
        <v>0</v>
      </c>
      <c r="AC21" s="41">
        <f t="shared" si="3"/>
        <v>0</v>
      </c>
      <c r="AD21" s="41">
        <f t="shared" si="3"/>
        <v>0</v>
      </c>
      <c r="AE21" s="41">
        <f t="shared" si="3"/>
        <v>0</v>
      </c>
      <c r="AF21" s="41">
        <f t="shared" si="3"/>
        <v>0</v>
      </c>
      <c r="AG21" s="41">
        <f t="shared" si="3"/>
        <v>0</v>
      </c>
      <c r="AH21" s="41">
        <f t="shared" si="3"/>
        <v>0</v>
      </c>
      <c r="AI21" s="41">
        <f t="shared" si="3"/>
        <v>0</v>
      </c>
      <c r="AJ21" s="41">
        <f t="shared" si="3"/>
        <v>0</v>
      </c>
      <c r="AK21" s="41">
        <f t="shared" si="3"/>
        <v>0</v>
      </c>
      <c r="AL21" s="41">
        <f t="shared" si="3"/>
        <v>0</v>
      </c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0">
        <f t="shared" si="3"/>
        <v>0</v>
      </c>
      <c r="BE21"/>
      <c r="BF21"/>
      <c r="BG21"/>
    </row>
    <row r="22" spans="2:59">
      <c r="B22" s="39" t="s">
        <v>5</v>
      </c>
      <c r="C22" s="69"/>
      <c r="D22" s="69"/>
      <c r="E22" s="69"/>
      <c r="F22" s="69"/>
      <c r="G22" s="38">
        <f t="shared" ref="G22:BC22" si="4">COUNTIF(G2:G16,"N")</f>
        <v>0</v>
      </c>
      <c r="H22" s="38">
        <f t="shared" si="4"/>
        <v>0</v>
      </c>
      <c r="I22" s="38">
        <f t="shared" si="4"/>
        <v>0</v>
      </c>
      <c r="J22" s="38">
        <f t="shared" si="4"/>
        <v>0</v>
      </c>
      <c r="K22" s="38">
        <f t="shared" si="4"/>
        <v>0</v>
      </c>
      <c r="L22" s="38">
        <f t="shared" si="4"/>
        <v>0</v>
      </c>
      <c r="M22" s="38">
        <f t="shared" si="4"/>
        <v>0</v>
      </c>
      <c r="N22" s="38">
        <f t="shared" si="4"/>
        <v>0</v>
      </c>
      <c r="O22" s="38">
        <f t="shared" si="4"/>
        <v>0</v>
      </c>
      <c r="P22" s="38">
        <f t="shared" si="4"/>
        <v>0</v>
      </c>
      <c r="Q22" s="38">
        <f t="shared" si="4"/>
        <v>0</v>
      </c>
      <c r="R22" s="38">
        <f t="shared" si="4"/>
        <v>0</v>
      </c>
      <c r="S22" s="38">
        <f t="shared" si="4"/>
        <v>0</v>
      </c>
      <c r="T22" s="38">
        <f t="shared" si="4"/>
        <v>0</v>
      </c>
      <c r="U22" s="38">
        <f t="shared" si="4"/>
        <v>0</v>
      </c>
      <c r="V22" s="38">
        <f t="shared" si="4"/>
        <v>0</v>
      </c>
      <c r="W22" s="38">
        <f t="shared" si="4"/>
        <v>0</v>
      </c>
      <c r="X22" s="38">
        <f t="shared" si="4"/>
        <v>0</v>
      </c>
      <c r="Y22" s="38">
        <f t="shared" si="4"/>
        <v>0</v>
      </c>
      <c r="Z22" s="38">
        <f t="shared" si="4"/>
        <v>0</v>
      </c>
      <c r="AA22" s="38">
        <f t="shared" si="4"/>
        <v>0</v>
      </c>
      <c r="AB22" s="38">
        <f t="shared" si="4"/>
        <v>0</v>
      </c>
      <c r="AC22" s="38">
        <f t="shared" si="4"/>
        <v>0</v>
      </c>
      <c r="AD22" s="38">
        <f t="shared" si="4"/>
        <v>0</v>
      </c>
      <c r="AE22" s="38">
        <f t="shared" si="4"/>
        <v>0</v>
      </c>
      <c r="AF22" s="38">
        <f t="shared" si="4"/>
        <v>0</v>
      </c>
      <c r="AG22" s="38">
        <f t="shared" si="4"/>
        <v>0</v>
      </c>
      <c r="AH22" s="38">
        <f t="shared" si="4"/>
        <v>0</v>
      </c>
      <c r="AI22" s="38">
        <f t="shared" si="4"/>
        <v>0</v>
      </c>
      <c r="AJ22" s="38">
        <f t="shared" si="4"/>
        <v>0</v>
      </c>
      <c r="AK22" s="38">
        <f t="shared" si="4"/>
        <v>0</v>
      </c>
      <c r="AL22" s="38">
        <f t="shared" si="4"/>
        <v>0</v>
      </c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7">
        <f t="shared" si="4"/>
        <v>0</v>
      </c>
      <c r="BE22"/>
      <c r="BF22"/>
      <c r="BG22"/>
    </row>
    <row r="23" spans="2:59">
      <c r="B23" s="36">
        <v>2</v>
      </c>
      <c r="C23" s="70"/>
      <c r="D23" s="70"/>
      <c r="E23" s="70"/>
      <c r="F23" s="70"/>
      <c r="G23" s="35">
        <f t="shared" ref="G23:BC23" si="5">COUNTIF(G2:G16,2)</f>
        <v>0</v>
      </c>
      <c r="H23" s="35">
        <f t="shared" si="5"/>
        <v>0</v>
      </c>
      <c r="I23" s="35">
        <f t="shared" si="5"/>
        <v>0</v>
      </c>
      <c r="J23" s="35">
        <f t="shared" si="5"/>
        <v>0</v>
      </c>
      <c r="K23" s="35">
        <f t="shared" si="5"/>
        <v>0</v>
      </c>
      <c r="L23" s="35">
        <f t="shared" si="5"/>
        <v>0</v>
      </c>
      <c r="M23" s="35">
        <f t="shared" si="5"/>
        <v>0</v>
      </c>
      <c r="N23" s="35">
        <f t="shared" si="5"/>
        <v>0</v>
      </c>
      <c r="O23" s="35">
        <f t="shared" si="5"/>
        <v>0</v>
      </c>
      <c r="P23" s="35">
        <f t="shared" si="5"/>
        <v>0</v>
      </c>
      <c r="Q23" s="35">
        <f t="shared" si="5"/>
        <v>0</v>
      </c>
      <c r="R23" s="35">
        <f t="shared" si="5"/>
        <v>0</v>
      </c>
      <c r="S23" s="35">
        <f t="shared" si="5"/>
        <v>0</v>
      </c>
      <c r="T23" s="35">
        <f t="shared" si="5"/>
        <v>0</v>
      </c>
      <c r="U23" s="35">
        <f t="shared" si="5"/>
        <v>0</v>
      </c>
      <c r="V23" s="35">
        <f t="shared" si="5"/>
        <v>0</v>
      </c>
      <c r="W23" s="35">
        <f t="shared" si="5"/>
        <v>0</v>
      </c>
      <c r="X23" s="35">
        <f t="shared" si="5"/>
        <v>0</v>
      </c>
      <c r="Y23" s="35">
        <f t="shared" si="5"/>
        <v>0</v>
      </c>
      <c r="Z23" s="35">
        <f t="shared" si="5"/>
        <v>0</v>
      </c>
      <c r="AA23" s="35">
        <f t="shared" si="5"/>
        <v>0</v>
      </c>
      <c r="AB23" s="35">
        <f t="shared" si="5"/>
        <v>0</v>
      </c>
      <c r="AC23" s="35">
        <f t="shared" si="5"/>
        <v>0</v>
      </c>
      <c r="AD23" s="35">
        <f t="shared" si="5"/>
        <v>0</v>
      </c>
      <c r="AE23" s="35">
        <f t="shared" si="5"/>
        <v>0</v>
      </c>
      <c r="AF23" s="35">
        <f t="shared" si="5"/>
        <v>0</v>
      </c>
      <c r="AG23" s="35">
        <f t="shared" si="5"/>
        <v>0</v>
      </c>
      <c r="AH23" s="35">
        <f t="shared" si="5"/>
        <v>0</v>
      </c>
      <c r="AI23" s="35">
        <f t="shared" si="5"/>
        <v>0</v>
      </c>
      <c r="AJ23" s="35">
        <f t="shared" si="5"/>
        <v>0</v>
      </c>
      <c r="AK23" s="35">
        <f t="shared" si="5"/>
        <v>0</v>
      </c>
      <c r="AL23" s="35">
        <f t="shared" si="5"/>
        <v>0</v>
      </c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4">
        <f t="shared" si="5"/>
        <v>0</v>
      </c>
      <c r="BE23"/>
      <c r="BF23"/>
      <c r="BG23"/>
    </row>
    <row r="24" spans="2:59">
      <c r="B24" s="48" t="s">
        <v>20</v>
      </c>
      <c r="C24" s="48"/>
      <c r="D24" s="48"/>
      <c r="E24" s="48"/>
      <c r="F24" s="48"/>
      <c r="G24">
        <f t="shared" ref="G24:BC24" si="6">SUM(G21:G23)</f>
        <v>0</v>
      </c>
      <c r="H24">
        <f t="shared" si="6"/>
        <v>0</v>
      </c>
      <c r="I24">
        <f t="shared" si="6"/>
        <v>0</v>
      </c>
      <c r="J24">
        <f t="shared" si="6"/>
        <v>0</v>
      </c>
      <c r="K24">
        <f t="shared" si="6"/>
        <v>0</v>
      </c>
      <c r="L24">
        <f t="shared" si="6"/>
        <v>0</v>
      </c>
      <c r="M24">
        <f t="shared" si="6"/>
        <v>0</v>
      </c>
      <c r="N24">
        <f t="shared" si="6"/>
        <v>0</v>
      </c>
      <c r="O24">
        <f t="shared" si="6"/>
        <v>0</v>
      </c>
      <c r="P24">
        <f t="shared" si="6"/>
        <v>0</v>
      </c>
      <c r="Q24">
        <f t="shared" si="6"/>
        <v>0</v>
      </c>
      <c r="R24">
        <f t="shared" si="6"/>
        <v>0</v>
      </c>
      <c r="S24">
        <f t="shared" si="6"/>
        <v>0</v>
      </c>
      <c r="T24">
        <f t="shared" si="6"/>
        <v>0</v>
      </c>
      <c r="U24">
        <f t="shared" si="6"/>
        <v>0</v>
      </c>
      <c r="V24">
        <f t="shared" si="6"/>
        <v>0</v>
      </c>
      <c r="W24">
        <f t="shared" si="6"/>
        <v>0</v>
      </c>
      <c r="X24">
        <f t="shared" si="6"/>
        <v>0</v>
      </c>
      <c r="Y24">
        <f t="shared" si="6"/>
        <v>0</v>
      </c>
      <c r="Z24">
        <f t="shared" si="6"/>
        <v>0</v>
      </c>
      <c r="AA24">
        <f t="shared" si="6"/>
        <v>0</v>
      </c>
      <c r="AB24">
        <f t="shared" si="6"/>
        <v>0</v>
      </c>
      <c r="AC24">
        <f t="shared" si="6"/>
        <v>0</v>
      </c>
      <c r="AD24">
        <f t="shared" si="6"/>
        <v>0</v>
      </c>
      <c r="AE24">
        <f t="shared" si="6"/>
        <v>0</v>
      </c>
      <c r="AF24">
        <f t="shared" si="6"/>
        <v>0</v>
      </c>
      <c r="AG24">
        <f t="shared" si="6"/>
        <v>0</v>
      </c>
      <c r="AH24">
        <f t="shared" si="6"/>
        <v>0</v>
      </c>
      <c r="AI24">
        <f t="shared" si="6"/>
        <v>0</v>
      </c>
      <c r="AJ24">
        <f t="shared" si="6"/>
        <v>0</v>
      </c>
      <c r="AK24">
        <f t="shared" si="6"/>
        <v>0</v>
      </c>
      <c r="AL24">
        <f t="shared" si="6"/>
        <v>0</v>
      </c>
      <c r="BC24" s="47">
        <f t="shared" si="6"/>
        <v>0</v>
      </c>
      <c r="BE24"/>
      <c r="BF24"/>
      <c r="BG24"/>
    </row>
  </sheetData>
  <conditionalFormatting sqref="G2:BB15">
    <cfRule type="expression" dxfId="7" priority="15">
      <formula>AND(G2&lt;&gt;"",$BC2&lt;&gt;"",G2&lt;&gt;$BC2)</formula>
    </cfRule>
    <cfRule type="expression" dxfId="6" priority="16">
      <formula>AND(G2&lt;&gt;"",G2=$BC2)</formula>
    </cfRule>
  </conditionalFormatting>
  <conditionalFormatting sqref="BC17">
    <cfRule type="dataBar" priority="14">
      <dataBar>
        <cfvo type="min" val="0"/>
        <cfvo type="max" val="0"/>
        <color rgb="FF638EC6"/>
      </dataBar>
    </cfRule>
  </conditionalFormatting>
  <conditionalFormatting sqref="G2:BB15">
    <cfRule type="expression" dxfId="5" priority="12">
      <formula>AND(G2&lt;&gt;"",$BC2&lt;&gt;"",G2&lt;&gt;$BC2)</formula>
    </cfRule>
    <cfRule type="expression" dxfId="4" priority="13">
      <formula>AND(G2&lt;&gt;"",G2=$BC2)</formula>
    </cfRule>
  </conditionalFormatting>
  <conditionalFormatting sqref="G17:BC17">
    <cfRule type="dataBar" priority="11">
      <dataBar>
        <cfvo type="min" val="0"/>
        <cfvo type="max" val="0"/>
        <color rgb="FF638EC6"/>
      </dataBar>
    </cfRule>
  </conditionalFormatting>
  <conditionalFormatting sqref="G17:BB17">
    <cfRule type="dataBar" priority="10">
      <dataBar>
        <cfvo type="min" val="0"/>
        <cfvo type="max" val="0"/>
        <color rgb="FF638EC6"/>
      </dataBar>
    </cfRule>
  </conditionalFormatting>
  <conditionalFormatting sqref="G2:BA16">
    <cfRule type="expression" dxfId="3" priority="2">
      <formula>AND(G$24&gt;0,ISERROR(AND(MATCH(G2,$B$21:$B$23,0))))</formula>
    </cfRule>
    <cfRule type="expression" dxfId="2" priority="3">
      <formula>AND(H2&lt;&gt;"",COUNTA(H$2:H$16)&gt;0,MAX(MMULT(TRANSPOSE(ROW($1:$15)/ROW($1:$15)),N($G$2:G$16=H$2:H$16)))=15)</formula>
    </cfRule>
  </conditionalFormatting>
  <conditionalFormatting sqref="AL2:BB16">
    <cfRule type="expression" dxfId="1" priority="23">
      <formula>AND(AL$24&gt;0,ISERROR(AND(MATCH(AL2,$B$21:$B$23,0))))</formula>
    </cfRule>
    <cfRule type="expression" dxfId="0" priority="24">
      <formula>AND(BC2&lt;&gt;"",COUNTA(BC$2:BC$16)&gt;0,MAX(MMULT(TRANSPOSE(ROW($1:$15)/ROW($1:$15)),N($G$2:AL$16=BC$2:BC$16)))=15)</formula>
    </cfRule>
  </conditionalFormatting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2015-03-10T22:15:15Z</dcterms:created>
  <dcterms:modified xsi:type="dcterms:W3CDTF">2015-04-03T16:48:57Z</dcterms:modified>
</cp:coreProperties>
</file>