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 activeTab="1"/>
  </bookViews>
  <sheets>
    <sheet name="règlement" sheetId="2" r:id="rId1"/>
    <sheet name="jeux" sheetId="1" r:id="rId2"/>
  </sheets>
  <definedNames>
    <definedName name="_xlnm._FilterDatabase" localSheetId="1" hidden="1">jeux!$A$1:$E$2</definedName>
    <definedName name="multiple">règlement!$B$3:$B$12</definedName>
    <definedName name="Prix_de_base">règlement!$C$2:$J$2</definedName>
  </definedNames>
  <calcPr calcId="125725"/>
</workbook>
</file>

<file path=xl/calcChain.xml><?xml version="1.0" encoding="utf-8"?>
<calcChain xmlns="http://schemas.openxmlformats.org/spreadsheetml/2006/main">
  <c r="E3" i="1"/>
  <c r="O9"/>
  <c r="O8"/>
  <c r="O7"/>
  <c r="N10"/>
  <c r="N8"/>
  <c r="N7"/>
  <c r="M11"/>
  <c r="M8"/>
  <c r="M7"/>
  <c r="L10"/>
  <c r="L13" s="1"/>
  <c r="L9"/>
  <c r="L7"/>
  <c r="K11"/>
  <c r="K9"/>
  <c r="K13" s="1"/>
  <c r="K7"/>
  <c r="J11"/>
  <c r="J10"/>
  <c r="J7"/>
  <c r="I10"/>
  <c r="I9"/>
  <c r="I8"/>
  <c r="H11"/>
  <c r="H9"/>
  <c r="H8"/>
  <c r="G11"/>
  <c r="G10"/>
  <c r="G8"/>
  <c r="F11"/>
  <c r="F10"/>
  <c r="F9"/>
  <c r="S13"/>
  <c r="O13"/>
  <c r="G13"/>
  <c r="H13"/>
  <c r="I13"/>
  <c r="J13"/>
  <c r="N13"/>
  <c r="P13"/>
  <c r="Q13"/>
  <c r="R13"/>
  <c r="T13"/>
  <c r="U13"/>
  <c r="V13"/>
  <c r="W13"/>
  <c r="X13"/>
  <c r="Y13"/>
  <c r="M13" l="1"/>
  <c r="F13"/>
  <c r="E1"/>
  <c r="E2" l="1"/>
</calcChain>
</file>

<file path=xl/sharedStrings.xml><?xml version="1.0" encoding="utf-8"?>
<sst xmlns="http://schemas.openxmlformats.org/spreadsheetml/2006/main" count="29" uniqueCount="28">
  <si>
    <t>N°</t>
  </si>
  <si>
    <t>Matches</t>
  </si>
  <si>
    <t>Côtes</t>
  </si>
  <si>
    <t>Multiple</t>
  </si>
  <si>
    <t>2 sur 5</t>
  </si>
  <si>
    <t>2 sur 4</t>
  </si>
  <si>
    <t>2 sur 6</t>
  </si>
  <si>
    <t>3 sur 4</t>
  </si>
  <si>
    <t>3 sur 5</t>
  </si>
  <si>
    <t>3 sur 6</t>
  </si>
  <si>
    <t>4 sur 5</t>
  </si>
  <si>
    <t>4 sur 6</t>
  </si>
  <si>
    <t>5 sur 6</t>
  </si>
  <si>
    <t xml:space="preserve"> M  U  L  T  I  P  L  E  S</t>
  </si>
  <si>
    <t>MISE DE BASE</t>
  </si>
  <si>
    <t>2 sur 3</t>
  </si>
  <si>
    <t>Mise</t>
  </si>
  <si>
    <t>Coût total</t>
  </si>
  <si>
    <t>choix</t>
  </si>
  <si>
    <t>Gain</t>
  </si>
  <si>
    <t>Gain Max</t>
  </si>
  <si>
    <t>Tenerife - Osasuna</t>
  </si>
  <si>
    <t>Watford - Ipswich Town</t>
  </si>
  <si>
    <t>Stoke City - Crystal Palace</t>
  </si>
  <si>
    <t>Parma - Torino</t>
  </si>
  <si>
    <t>Levante - Celta Vigo</t>
  </si>
  <si>
    <t>Résultat/Combinaison N°:</t>
  </si>
  <si>
    <t>Gain réel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</si>
</sst>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.00\ &quot;€&quot;"/>
    <numFmt numFmtId="166" formatCode="#,##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/>
    <xf numFmtId="164" fontId="0" fillId="0" borderId="1" xfId="1" applyNumberFormat="1" applyFont="1" applyBorder="1"/>
    <xf numFmtId="0" fontId="0" fillId="5" borderId="1" xfId="0" applyFill="1" applyBorder="1" applyAlignment="1">
      <alignment horizontal="center"/>
    </xf>
    <xf numFmtId="16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44" fontId="0" fillId="0" borderId="0" xfId="1" applyFont="1"/>
    <xf numFmtId="0" fontId="0" fillId="6" borderId="0" xfId="0" applyFill="1"/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 vertical="center"/>
    </xf>
    <xf numFmtId="44" fontId="0" fillId="0" borderId="0" xfId="0" applyNumberFormat="1"/>
    <xf numFmtId="43" fontId="0" fillId="0" borderId="0" xfId="2" applyFont="1"/>
    <xf numFmtId="2" fontId="0" fillId="0" borderId="0" xfId="0" applyNumberFormat="1" applyAlignment="1">
      <alignment horizontal="center" vertical="center"/>
    </xf>
    <xf numFmtId="2" fontId="3" fillId="0" borderId="0" xfId="1" applyNumberFormat="1" applyFont="1" applyAlignment="1">
      <alignment horizontal="center"/>
    </xf>
    <xf numFmtId="164" fontId="0" fillId="3" borderId="1" xfId="1" applyNumberFormat="1" applyFont="1" applyFill="1" applyBorder="1" applyAlignment="1">
      <alignment horizontal="center" vertical="center"/>
    </xf>
    <xf numFmtId="166" fontId="0" fillId="7" borderId="0" xfId="1" applyNumberFormat="1" applyFont="1" applyFill="1" applyAlignment="1">
      <alignment horizontal="center" vertical="center"/>
    </xf>
    <xf numFmtId="0" fontId="0" fillId="8" borderId="4" xfId="0" applyFont="1" applyFill="1" applyBorder="1" applyAlignment="1">
      <alignment horizontal="center"/>
    </xf>
    <xf numFmtId="0" fontId="0" fillId="8" borderId="5" xfId="0" applyFont="1" applyFill="1" applyBorder="1"/>
    <xf numFmtId="0" fontId="0" fillId="8" borderId="5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5" xfId="0" applyFont="1" applyBorder="1" applyAlignment="1">
      <alignment horizontal="center"/>
    </xf>
    <xf numFmtId="165" fontId="2" fillId="7" borderId="2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3" xfId="0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/>
    </xf>
    <xf numFmtId="0" fontId="4" fillId="9" borderId="8" xfId="0" applyFont="1" applyFill="1" applyBorder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2"/>
  <sheetViews>
    <sheetView workbookViewId="0">
      <selection activeCell="C2" sqref="C2:J2"/>
    </sheetView>
  </sheetViews>
  <sheetFormatPr baseColWidth="10" defaultRowHeight="15"/>
  <cols>
    <col min="1" max="1" width="2.85546875" customWidth="1"/>
  </cols>
  <sheetData>
    <row r="1" spans="1:11">
      <c r="C1" s="27" t="s">
        <v>14</v>
      </c>
      <c r="D1" s="27"/>
      <c r="E1" s="27"/>
      <c r="F1" s="27"/>
      <c r="G1" s="27"/>
      <c r="H1" s="27"/>
      <c r="I1" s="27"/>
      <c r="J1" s="27"/>
    </row>
    <row r="2" spans="1:11">
      <c r="C2" s="17">
        <v>1</v>
      </c>
      <c r="D2" s="17">
        <v>2</v>
      </c>
      <c r="E2" s="17">
        <v>5</v>
      </c>
      <c r="F2" s="17">
        <v>10</v>
      </c>
      <c r="G2" s="17">
        <v>20</v>
      </c>
      <c r="H2" s="17">
        <v>50</v>
      </c>
      <c r="I2" s="17">
        <v>75</v>
      </c>
      <c r="J2" s="17">
        <v>100</v>
      </c>
      <c r="K2" s="8"/>
    </row>
    <row r="3" spans="1:11">
      <c r="A3" s="26" t="s">
        <v>13</v>
      </c>
      <c r="B3" s="4" t="s">
        <v>15</v>
      </c>
      <c r="C3" s="3">
        <v>3</v>
      </c>
      <c r="D3" s="3">
        <v>6</v>
      </c>
      <c r="E3" s="3">
        <v>15</v>
      </c>
      <c r="F3" s="3">
        <v>30</v>
      </c>
      <c r="G3" s="3">
        <v>60</v>
      </c>
      <c r="H3" s="3">
        <v>150</v>
      </c>
      <c r="I3" s="3">
        <v>225</v>
      </c>
      <c r="J3" s="3">
        <v>300</v>
      </c>
    </row>
    <row r="4" spans="1:11">
      <c r="A4" s="26"/>
      <c r="B4" s="4" t="s">
        <v>5</v>
      </c>
      <c r="C4" s="3">
        <v>6</v>
      </c>
      <c r="D4" s="3">
        <v>12</v>
      </c>
      <c r="E4" s="3">
        <v>30</v>
      </c>
      <c r="F4" s="3">
        <v>60</v>
      </c>
      <c r="G4" s="3">
        <v>120</v>
      </c>
      <c r="H4" s="3">
        <v>300</v>
      </c>
      <c r="I4" s="3">
        <v>450</v>
      </c>
      <c r="J4" s="3">
        <v>600</v>
      </c>
    </row>
    <row r="5" spans="1:11">
      <c r="A5" s="26"/>
      <c r="B5" s="4" t="s">
        <v>4</v>
      </c>
      <c r="C5" s="3">
        <v>10</v>
      </c>
      <c r="D5" s="3">
        <v>20</v>
      </c>
      <c r="E5" s="3">
        <v>50</v>
      </c>
      <c r="F5" s="3">
        <v>100</v>
      </c>
      <c r="G5" s="3">
        <v>200</v>
      </c>
      <c r="H5" s="3">
        <v>500</v>
      </c>
      <c r="I5" s="3">
        <v>750</v>
      </c>
      <c r="J5" s="3">
        <v>1000</v>
      </c>
    </row>
    <row r="6" spans="1:11">
      <c r="A6" s="26"/>
      <c r="B6" s="4" t="s">
        <v>6</v>
      </c>
      <c r="C6" s="3">
        <v>15</v>
      </c>
      <c r="D6" s="3">
        <v>30</v>
      </c>
      <c r="E6" s="3">
        <v>75</v>
      </c>
      <c r="F6" s="3">
        <v>150</v>
      </c>
      <c r="G6" s="3">
        <v>300</v>
      </c>
      <c r="H6" s="3">
        <v>750</v>
      </c>
      <c r="I6" s="3">
        <v>1125</v>
      </c>
      <c r="J6" s="3">
        <v>1500</v>
      </c>
    </row>
    <row r="7" spans="1:11">
      <c r="A7" s="26"/>
      <c r="B7" s="4" t="s">
        <v>7</v>
      </c>
      <c r="C7" s="3">
        <v>4</v>
      </c>
      <c r="D7" s="3">
        <v>8</v>
      </c>
      <c r="E7" s="3">
        <v>20</v>
      </c>
      <c r="F7" s="3">
        <v>40</v>
      </c>
      <c r="G7" s="3">
        <v>80</v>
      </c>
      <c r="H7" s="3">
        <v>200</v>
      </c>
      <c r="I7" s="3">
        <v>300</v>
      </c>
      <c r="J7" s="3">
        <v>400</v>
      </c>
    </row>
    <row r="8" spans="1:11">
      <c r="A8" s="26"/>
      <c r="B8" s="4" t="s">
        <v>8</v>
      </c>
      <c r="C8" s="3">
        <v>10</v>
      </c>
      <c r="D8" s="3">
        <v>20</v>
      </c>
      <c r="E8" s="3">
        <v>50</v>
      </c>
      <c r="F8" s="3">
        <v>100</v>
      </c>
      <c r="G8" s="3">
        <v>200</v>
      </c>
      <c r="H8" s="3">
        <v>500</v>
      </c>
      <c r="I8" s="3">
        <v>750</v>
      </c>
      <c r="J8" s="3">
        <v>1000</v>
      </c>
    </row>
    <row r="9" spans="1:11">
      <c r="A9" s="26"/>
      <c r="B9" s="4" t="s">
        <v>9</v>
      </c>
      <c r="C9" s="3">
        <v>20</v>
      </c>
      <c r="D9" s="3">
        <v>40</v>
      </c>
      <c r="E9" s="3">
        <v>100</v>
      </c>
      <c r="F9" s="3">
        <v>200</v>
      </c>
      <c r="G9" s="3">
        <v>400</v>
      </c>
      <c r="H9" s="3">
        <v>1000</v>
      </c>
      <c r="I9" s="3">
        <v>1500</v>
      </c>
      <c r="J9" s="3">
        <v>2000</v>
      </c>
    </row>
    <row r="10" spans="1:11">
      <c r="A10" s="26"/>
      <c r="B10" s="4" t="s">
        <v>10</v>
      </c>
      <c r="C10" s="3">
        <v>5</v>
      </c>
      <c r="D10" s="3">
        <v>10</v>
      </c>
      <c r="E10" s="3">
        <v>25</v>
      </c>
      <c r="F10" s="3">
        <v>50</v>
      </c>
      <c r="G10" s="3">
        <v>100</v>
      </c>
      <c r="H10" s="3">
        <v>250</v>
      </c>
      <c r="I10" s="3">
        <v>375</v>
      </c>
      <c r="J10" s="3">
        <v>500</v>
      </c>
    </row>
    <row r="11" spans="1:11">
      <c r="A11" s="26"/>
      <c r="B11" s="4" t="s">
        <v>11</v>
      </c>
      <c r="C11" s="3">
        <v>15</v>
      </c>
      <c r="D11" s="3">
        <v>30</v>
      </c>
      <c r="E11" s="3">
        <v>75</v>
      </c>
      <c r="F11" s="3">
        <v>150</v>
      </c>
      <c r="G11" s="3">
        <v>300</v>
      </c>
      <c r="H11" s="3">
        <v>750</v>
      </c>
      <c r="I11" s="3">
        <v>1125</v>
      </c>
      <c r="J11" s="3">
        <v>1500</v>
      </c>
    </row>
    <row r="12" spans="1:11">
      <c r="A12" s="26"/>
      <c r="B12" s="4" t="s">
        <v>12</v>
      </c>
      <c r="C12" s="3">
        <v>6</v>
      </c>
      <c r="D12" s="3">
        <v>12</v>
      </c>
      <c r="E12" s="3">
        <v>30</v>
      </c>
      <c r="F12" s="3">
        <v>60</v>
      </c>
      <c r="G12" s="3">
        <v>120</v>
      </c>
      <c r="H12" s="3">
        <v>300</v>
      </c>
      <c r="I12" s="3">
        <v>450</v>
      </c>
      <c r="J12" s="3">
        <v>600</v>
      </c>
    </row>
  </sheetData>
  <mergeCells count="2">
    <mergeCell ref="A3:A12"/>
    <mergeCell ref="C1:J1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16"/>
  <sheetViews>
    <sheetView tabSelected="1" workbookViewId="0">
      <selection activeCell="F4" sqref="F4"/>
    </sheetView>
  </sheetViews>
  <sheetFormatPr baseColWidth="10" defaultRowHeight="15"/>
  <cols>
    <col min="1" max="1" width="9.42578125" customWidth="1"/>
    <col min="2" max="2" width="26.5703125" style="7" customWidth="1"/>
    <col min="3" max="3" width="8.42578125" bestFit="1" customWidth="1"/>
    <col min="4" max="4" width="7.42578125" customWidth="1"/>
    <col min="5" max="5" width="24.85546875" customWidth="1"/>
    <col min="6" max="23" width="6.5703125" customWidth="1"/>
    <col min="24" max="25" width="6.42578125" bestFit="1" customWidth="1"/>
  </cols>
  <sheetData>
    <row r="1" spans="1:25" ht="15.75" thickBot="1">
      <c r="A1" s="9" t="s">
        <v>3</v>
      </c>
      <c r="B1" s="10" t="s">
        <v>8</v>
      </c>
      <c r="C1" s="28" t="s">
        <v>17</v>
      </c>
      <c r="D1" s="28"/>
      <c r="E1" s="18">
        <f>IF(B1="","",HLOOKUP(B2,règlement!C2:J12,MATCH(jeux!B1,règlement!B3:B12)+1,))</f>
        <v>10</v>
      </c>
      <c r="P1" s="5"/>
      <c r="Q1" s="2"/>
    </row>
    <row r="2" spans="1:25" ht="15.75" thickBot="1">
      <c r="A2" s="9" t="s">
        <v>16</v>
      </c>
      <c r="B2" s="18">
        <v>1</v>
      </c>
      <c r="C2" s="28" t="s">
        <v>20</v>
      </c>
      <c r="D2" s="29"/>
      <c r="E2" s="25">
        <f>SUM(F13:Y13)</f>
        <v>205.84750000000003</v>
      </c>
      <c r="Q2" s="2"/>
    </row>
    <row r="3" spans="1:25" ht="15.75" thickBot="1">
      <c r="C3" s="28" t="s">
        <v>27</v>
      </c>
      <c r="D3" s="29"/>
      <c r="E3" s="25">
        <f>SUM(F14:Y14)</f>
        <v>0</v>
      </c>
      <c r="Q3" s="2"/>
    </row>
    <row r="5" spans="1:25">
      <c r="C5" s="1"/>
    </row>
    <row r="6" spans="1:25">
      <c r="A6" s="30" t="s">
        <v>0</v>
      </c>
      <c r="B6" s="31" t="s">
        <v>1</v>
      </c>
      <c r="C6" s="32" t="s">
        <v>18</v>
      </c>
      <c r="D6" s="33" t="s">
        <v>2</v>
      </c>
      <c r="E6" s="6" t="s">
        <v>26</v>
      </c>
      <c r="F6" s="12">
        <v>1</v>
      </c>
      <c r="G6" s="12">
        <v>2</v>
      </c>
      <c r="H6" s="12">
        <v>3</v>
      </c>
      <c r="I6" s="12">
        <v>4</v>
      </c>
      <c r="J6" s="12">
        <v>5</v>
      </c>
      <c r="K6" s="12">
        <v>6</v>
      </c>
      <c r="L6" s="12">
        <v>7</v>
      </c>
      <c r="M6" s="12">
        <v>8</v>
      </c>
      <c r="N6" s="12">
        <v>9</v>
      </c>
      <c r="O6" s="12">
        <v>10</v>
      </c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>
      <c r="A7" s="22">
        <v>472</v>
      </c>
      <c r="B7" s="23" t="s">
        <v>21</v>
      </c>
      <c r="C7" s="24">
        <v>2</v>
      </c>
      <c r="D7" s="24">
        <v>3.7</v>
      </c>
      <c r="E7" s="11">
        <v>1</v>
      </c>
      <c r="F7" s="15"/>
      <c r="G7" s="15"/>
      <c r="H7" s="15"/>
      <c r="I7" s="15"/>
      <c r="J7" s="15">
        <f>D7</f>
        <v>3.7</v>
      </c>
      <c r="K7" s="15">
        <f>D7</f>
        <v>3.7</v>
      </c>
      <c r="L7" s="15">
        <f>D7</f>
        <v>3.7</v>
      </c>
      <c r="M7" s="15">
        <f>D7</f>
        <v>3.7</v>
      </c>
      <c r="N7" s="15">
        <f>D7</f>
        <v>3.7</v>
      </c>
      <c r="O7" s="15">
        <f>D7</f>
        <v>3.7</v>
      </c>
      <c r="P7" s="15"/>
      <c r="Q7" s="15"/>
      <c r="R7" s="15"/>
      <c r="S7" s="15"/>
      <c r="T7" s="15"/>
      <c r="U7" s="15"/>
      <c r="V7" s="15"/>
      <c r="W7" s="15"/>
      <c r="X7" s="15"/>
      <c r="Y7" s="15"/>
    </row>
    <row r="8" spans="1:25">
      <c r="A8" s="19">
        <v>379</v>
      </c>
      <c r="B8" s="20" t="s">
        <v>22</v>
      </c>
      <c r="C8" s="21">
        <v>2</v>
      </c>
      <c r="D8" s="21">
        <v>2.95</v>
      </c>
      <c r="E8" s="11">
        <v>2</v>
      </c>
      <c r="F8" s="15"/>
      <c r="G8" s="15">
        <f>D8</f>
        <v>2.95</v>
      </c>
      <c r="H8" s="15">
        <f>D8</f>
        <v>2.95</v>
      </c>
      <c r="I8" s="15">
        <f>D8</f>
        <v>2.95</v>
      </c>
      <c r="J8" s="15"/>
      <c r="K8" s="15"/>
      <c r="L8" s="15"/>
      <c r="M8" s="15">
        <f>D8</f>
        <v>2.95</v>
      </c>
      <c r="N8" s="15">
        <f>D8</f>
        <v>2.95</v>
      </c>
      <c r="O8" s="15">
        <f>D8</f>
        <v>2.95</v>
      </c>
      <c r="P8" s="15"/>
      <c r="Q8" s="15"/>
      <c r="R8" s="15"/>
      <c r="S8" s="15"/>
      <c r="T8" s="15"/>
      <c r="U8" s="15"/>
      <c r="V8" s="15"/>
      <c r="W8" s="15"/>
      <c r="X8" s="15"/>
      <c r="Y8" s="15"/>
    </row>
    <row r="9" spans="1:25">
      <c r="A9" s="22">
        <v>133</v>
      </c>
      <c r="B9" s="23" t="s">
        <v>23</v>
      </c>
      <c r="C9" s="24">
        <v>2</v>
      </c>
      <c r="D9" s="24">
        <v>3.4</v>
      </c>
      <c r="E9" s="11">
        <v>2</v>
      </c>
      <c r="F9" s="15">
        <f>D9</f>
        <v>3.4</v>
      </c>
      <c r="G9" s="15"/>
      <c r="H9" s="15">
        <f>D9</f>
        <v>3.4</v>
      </c>
      <c r="I9" s="15">
        <f>D9</f>
        <v>3.4</v>
      </c>
      <c r="J9" s="15"/>
      <c r="K9" s="15">
        <f>D9</f>
        <v>3.4</v>
      </c>
      <c r="L9" s="15">
        <f>D9</f>
        <v>3.4</v>
      </c>
      <c r="M9" s="15"/>
      <c r="N9" s="15"/>
      <c r="O9" s="15">
        <f>D9</f>
        <v>3.4</v>
      </c>
      <c r="P9" s="15"/>
      <c r="Q9" s="15"/>
      <c r="R9" s="15"/>
      <c r="S9" s="15"/>
      <c r="T9" s="15"/>
      <c r="U9" s="15"/>
      <c r="V9" s="15"/>
      <c r="W9" s="15"/>
      <c r="X9" s="15"/>
      <c r="Y9" s="15"/>
    </row>
    <row r="10" spans="1:25">
      <c r="A10" s="19">
        <v>253</v>
      </c>
      <c r="B10" s="20" t="s">
        <v>24</v>
      </c>
      <c r="C10" s="21">
        <v>2</v>
      </c>
      <c r="D10" s="21">
        <v>1.8</v>
      </c>
      <c r="E10" s="11">
        <v>2</v>
      </c>
      <c r="F10" s="15">
        <f>D10</f>
        <v>1.8</v>
      </c>
      <c r="G10" s="15">
        <f>D10</f>
        <v>1.8</v>
      </c>
      <c r="H10" s="15"/>
      <c r="I10" s="15">
        <f>D10</f>
        <v>1.8</v>
      </c>
      <c r="J10" s="15">
        <f>D10</f>
        <v>1.8</v>
      </c>
      <c r="K10" s="15"/>
      <c r="L10" s="15">
        <f>D10</f>
        <v>1.8</v>
      </c>
      <c r="M10" s="15"/>
      <c r="N10" s="15">
        <f>D10</f>
        <v>1.8</v>
      </c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</row>
    <row r="11" spans="1:25">
      <c r="A11" s="22">
        <v>211</v>
      </c>
      <c r="B11" s="23" t="s">
        <v>25</v>
      </c>
      <c r="C11" s="24">
        <v>2</v>
      </c>
      <c r="D11" s="24">
        <v>2.1</v>
      </c>
      <c r="E11" s="11">
        <v>2</v>
      </c>
      <c r="F11" s="15">
        <f>D11</f>
        <v>2.1</v>
      </c>
      <c r="G11" s="15">
        <f>D11</f>
        <v>2.1</v>
      </c>
      <c r="H11" s="15">
        <f>D11</f>
        <v>2.1</v>
      </c>
      <c r="I11" s="15"/>
      <c r="J11" s="15">
        <f>D11</f>
        <v>2.1</v>
      </c>
      <c r="K11" s="15">
        <f>D11</f>
        <v>2.1</v>
      </c>
      <c r="L11" s="15"/>
      <c r="M11" s="15">
        <f>D11</f>
        <v>2.1</v>
      </c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</row>
    <row r="12" spans="1:25">
      <c r="A12" s="22"/>
      <c r="B12" s="23"/>
      <c r="C12" s="24"/>
      <c r="D12" s="24"/>
      <c r="E12" s="11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</row>
    <row r="13" spans="1:25">
      <c r="E13" t="s">
        <v>19</v>
      </c>
      <c r="F13" s="16">
        <f>PRODUCT(F7:F12)*$B$2</f>
        <v>12.852</v>
      </c>
      <c r="G13" s="16">
        <f t="shared" ref="G13:Y13" si="0">PRODUCT(G7:G12)*$B$2</f>
        <v>11.151000000000002</v>
      </c>
      <c r="H13" s="16">
        <f t="shared" si="0"/>
        <v>21.063000000000002</v>
      </c>
      <c r="I13" s="16">
        <f t="shared" si="0"/>
        <v>18.054000000000002</v>
      </c>
      <c r="J13" s="16">
        <f t="shared" si="0"/>
        <v>13.986000000000001</v>
      </c>
      <c r="K13" s="16">
        <f t="shared" si="0"/>
        <v>26.418000000000003</v>
      </c>
      <c r="L13" s="16">
        <f t="shared" si="0"/>
        <v>22.644000000000002</v>
      </c>
      <c r="M13" s="16">
        <f t="shared" si="0"/>
        <v>22.921500000000002</v>
      </c>
      <c r="N13" s="16">
        <f t="shared" si="0"/>
        <v>19.647000000000002</v>
      </c>
      <c r="O13" s="16">
        <f t="shared" si="0"/>
        <v>37.111000000000004</v>
      </c>
      <c r="P13" s="16">
        <f t="shared" si="0"/>
        <v>0</v>
      </c>
      <c r="Q13" s="16">
        <f t="shared" si="0"/>
        <v>0</v>
      </c>
      <c r="R13" s="16">
        <f t="shared" si="0"/>
        <v>0</v>
      </c>
      <c r="S13" s="16">
        <f t="shared" si="0"/>
        <v>0</v>
      </c>
      <c r="T13" s="16">
        <f t="shared" si="0"/>
        <v>0</v>
      </c>
      <c r="U13" s="16">
        <f t="shared" si="0"/>
        <v>0</v>
      </c>
      <c r="V13" s="16">
        <f t="shared" si="0"/>
        <v>0</v>
      </c>
      <c r="W13" s="16">
        <f t="shared" si="0"/>
        <v>0</v>
      </c>
      <c r="X13" s="16">
        <f t="shared" si="0"/>
        <v>0</v>
      </c>
      <c r="Y13" s="16">
        <f t="shared" si="0"/>
        <v>0</v>
      </c>
    </row>
    <row r="15" spans="1:25">
      <c r="F15" s="14"/>
      <c r="G15" s="14"/>
      <c r="H15" s="14"/>
      <c r="I15" s="14"/>
      <c r="J15" s="14"/>
      <c r="K15" s="14"/>
      <c r="L15" s="14"/>
      <c r="M15" s="14"/>
      <c r="N15" s="14"/>
      <c r="O15" s="14"/>
    </row>
    <row r="16" spans="1:25">
      <c r="F16" s="13"/>
      <c r="G16" s="13"/>
      <c r="H16" s="13"/>
      <c r="I16" s="13"/>
      <c r="J16" s="13"/>
      <c r="K16" s="13"/>
      <c r="L16" s="13"/>
      <c r="M16" s="13"/>
      <c r="N16" s="13"/>
      <c r="O16" s="13"/>
    </row>
  </sheetData>
  <mergeCells count="3">
    <mergeCell ref="C1:D1"/>
    <mergeCell ref="C2:D2"/>
    <mergeCell ref="C3:D3"/>
  </mergeCells>
  <dataValidations count="2">
    <dataValidation type="list" allowBlank="1" showInputMessage="1" showErrorMessage="1" sqref="B1">
      <formula1>multiple</formula1>
    </dataValidation>
    <dataValidation type="list" allowBlank="1" showInputMessage="1" showErrorMessage="1" sqref="B2">
      <formula1>Prix_de_base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règlement!$B$3:$B$12</xm:f>
          </x14:formula1>
          <xm:sqref>B1</xm:sqref>
        </x14:dataValidation>
        <x14:dataValidation type="list" allowBlank="1" showInputMessage="1" showErrorMessage="1">
          <x14:formula1>
            <xm:f>règlement!$C$2:$J$2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règlement</vt:lpstr>
      <vt:lpstr>jeux</vt:lpstr>
      <vt:lpstr>multiple</vt:lpstr>
      <vt:lpstr>Prix_de_base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Anthony</cp:lastModifiedBy>
  <dcterms:created xsi:type="dcterms:W3CDTF">2006-09-12T15:06:44Z</dcterms:created>
  <dcterms:modified xsi:type="dcterms:W3CDTF">2015-03-23T14:20:17Z</dcterms:modified>
</cp:coreProperties>
</file>