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51878\Documents\OneDrive - EDF\"/>
    </mc:Choice>
  </mc:AlternateContent>
  <bookViews>
    <workbookView xWindow="0" yWindow="0" windowWidth="28800" windowHeight="11840"/>
  </bookViews>
  <sheets>
    <sheet name="2021" sheetId="2" r:id="rId1"/>
  </sheets>
  <definedNames>
    <definedName name="_xlnm._FilterDatabase" localSheetId="0" hidden="1">'2021'!$D$3:$E$76</definedName>
    <definedName name="Z_1E79179A_1129_4CC9_8228_B8D21DB9398C_.wvu.FilterData" localSheetId="0" hidden="1">'2021'!$D$3:$E$76</definedName>
  </definedNames>
  <calcPr calcId="152511"/>
  <customWorkbookViews>
    <customWorkbookView name="DUMEZ Antoine - Affichage personnalisé" guid="{1E79179A-1129-4CC9-8228-B8D21DB9398C}" mergeInterval="0" personalView="1" maximized="1" xWindow="-8" yWindow="-8" windowWidth="1936" windowHeight="1056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H68" i="2" l="1"/>
  <c r="NH5" i="2"/>
  <c r="NH6" i="2"/>
  <c r="NH7" i="2"/>
  <c r="NH8" i="2"/>
  <c r="NH9" i="2"/>
  <c r="NH10" i="2"/>
  <c r="NH11" i="2"/>
  <c r="NH12" i="2"/>
  <c r="NH13" i="2"/>
  <c r="NH14" i="2"/>
  <c r="NH15" i="2"/>
  <c r="NH16" i="2"/>
  <c r="NH17" i="2"/>
  <c r="NH18" i="2"/>
  <c r="NH19" i="2"/>
  <c r="NH20" i="2"/>
  <c r="NH21" i="2"/>
  <c r="NH22" i="2"/>
  <c r="NH23" i="2"/>
  <c r="NH24" i="2"/>
  <c r="NH25" i="2"/>
  <c r="NH26" i="2"/>
  <c r="NH27" i="2"/>
  <c r="NH28" i="2"/>
  <c r="NH29" i="2"/>
  <c r="NH30" i="2"/>
  <c r="NH31" i="2"/>
  <c r="NH32" i="2"/>
  <c r="NH33" i="2"/>
  <c r="NH34" i="2"/>
  <c r="NH35" i="2"/>
  <c r="NH36" i="2"/>
  <c r="NH37" i="2"/>
  <c r="NH38" i="2"/>
  <c r="NH39" i="2"/>
  <c r="NH40" i="2"/>
  <c r="NH41" i="2"/>
  <c r="NH42" i="2"/>
  <c r="NH43" i="2"/>
  <c r="NH44" i="2"/>
  <c r="NH45" i="2"/>
  <c r="NH46" i="2"/>
  <c r="NH47" i="2"/>
  <c r="NH48" i="2"/>
  <c r="NH49" i="2"/>
  <c r="NH50" i="2"/>
  <c r="NH51" i="2"/>
  <c r="NH52" i="2"/>
  <c r="NH53" i="2"/>
  <c r="NH54" i="2"/>
  <c r="NH55" i="2"/>
  <c r="NH56" i="2"/>
  <c r="NH57" i="2"/>
  <c r="NH58" i="2"/>
  <c r="NH59" i="2"/>
  <c r="NH60" i="2"/>
  <c r="NH4" i="2"/>
  <c r="NH61" i="2"/>
  <c r="NG61" i="2"/>
  <c r="NG68" i="2"/>
  <c r="NG11" i="2" l="1"/>
  <c r="NI11" i="2" s="1"/>
  <c r="NG12" i="2"/>
  <c r="NI12" i="2" s="1"/>
  <c r="NG13" i="2"/>
  <c r="NI13" i="2" s="1"/>
  <c r="NG14" i="2"/>
  <c r="NI14" i="2" s="1"/>
  <c r="NG15" i="2"/>
  <c r="NI15" i="2" s="1"/>
  <c r="NG16" i="2"/>
  <c r="NI16" i="2" s="1"/>
  <c r="NG17" i="2"/>
  <c r="NI17" i="2" s="1"/>
  <c r="NI68" i="2"/>
  <c r="NG59" i="2"/>
  <c r="NG58" i="2"/>
  <c r="NG57" i="2"/>
  <c r="NG56" i="2"/>
  <c r="NG55" i="2"/>
  <c r="NG54" i="2"/>
  <c r="NG45" i="2"/>
  <c r="NG41" i="2"/>
  <c r="NG37" i="2"/>
  <c r="NG36" i="2"/>
  <c r="NG35" i="2"/>
  <c r="NG34" i="2"/>
  <c r="NG33" i="2"/>
  <c r="NG32" i="2"/>
  <c r="NG31" i="2"/>
  <c r="NG30" i="2"/>
  <c r="NG29" i="2"/>
  <c r="NG28" i="2"/>
  <c r="NG27" i="2"/>
  <c r="NG26" i="2"/>
  <c r="NG25" i="2"/>
  <c r="NG24" i="2"/>
  <c r="NG23" i="2"/>
  <c r="NG22" i="2"/>
  <c r="NG21" i="2"/>
  <c r="NI21" i="2" s="1"/>
  <c r="NG20" i="2"/>
  <c r="NI20" i="2" s="1"/>
  <c r="NG19" i="2"/>
  <c r="NI19" i="2" s="1"/>
  <c r="NG18" i="2"/>
  <c r="NG9" i="2"/>
  <c r="NI9" i="2" s="1"/>
  <c r="NG8" i="2"/>
  <c r="NI8" i="2" s="1"/>
  <c r="NG7" i="2"/>
  <c r="NI7" i="2" s="1"/>
  <c r="NG6" i="2"/>
  <c r="NI6" i="2" s="1"/>
  <c r="NG5" i="2"/>
  <c r="NI5" i="2" s="1"/>
  <c r="NG60" i="2" l="1"/>
  <c r="NI60" i="2" s="1"/>
  <c r="NI28" i="2" l="1"/>
  <c r="NG10" i="2" l="1"/>
  <c r="NG38" i="2"/>
  <c r="NG39" i="2"/>
  <c r="NG40" i="2"/>
  <c r="NG42" i="2"/>
  <c r="NG43" i="2"/>
  <c r="NG44" i="2"/>
  <c r="NG46" i="2"/>
  <c r="NG47" i="2"/>
  <c r="NG48" i="2"/>
  <c r="NG49" i="2"/>
  <c r="NG50" i="2"/>
  <c r="NG51" i="2"/>
  <c r="NG52" i="2"/>
  <c r="NG53" i="2"/>
  <c r="NG4" i="2"/>
  <c r="NI77" i="2" l="1"/>
  <c r="NI70" i="2" s="1"/>
  <c r="NI61" i="2"/>
  <c r="NI54" i="2" l="1"/>
  <c r="NI53" i="2"/>
  <c r="NI52" i="2"/>
  <c r="NI51" i="2"/>
  <c r="NI50" i="2"/>
  <c r="NI49" i="2"/>
  <c r="NI48" i="2"/>
  <c r="NI47" i="2"/>
  <c r="NI44" i="2"/>
  <c r="NI43" i="2"/>
  <c r="NI42" i="2"/>
  <c r="NI41" i="2"/>
  <c r="NI40" i="2"/>
  <c r="NI39" i="2"/>
  <c r="NI38" i="2"/>
  <c r="NI35" i="2"/>
  <c r="NI34" i="2"/>
  <c r="NI33" i="2"/>
  <c r="NI31" i="2"/>
  <c r="NI30" i="2"/>
  <c r="NI29" i="2"/>
  <c r="NI27" i="2"/>
  <c r="NI26" i="2"/>
  <c r="NI24" i="2"/>
  <c r="NI23" i="2"/>
  <c r="NI22" i="2"/>
  <c r="NI18" i="2"/>
  <c r="NI10" i="2"/>
  <c r="NI4" i="2"/>
</calcChain>
</file>

<file path=xl/comments1.xml><?xml version="1.0" encoding="utf-8"?>
<comments xmlns="http://schemas.openxmlformats.org/spreadsheetml/2006/main">
  <authors>
    <author>TRUY Vianney</author>
    <author>MENDOLA Anthony</author>
    <author>MEZIANE Fouad</author>
    <author>DOUAI Guillaume</author>
    <author>FERLIER Joan</author>
  </authors>
  <commentList>
    <comment ref="S25" authorId="0" shapeId="0">
      <text>
        <r>
          <rPr>
            <b/>
            <sz val="9"/>
            <color indexed="81"/>
            <rFont val="Tahoma"/>
            <family val="2"/>
          </rPr>
          <t>TRUY Vianney:</t>
        </r>
        <r>
          <rPr>
            <sz val="9"/>
            <color indexed="81"/>
            <rFont val="Tahoma"/>
            <family val="2"/>
          </rPr>
          <t xml:space="preserve">
tranche en marche</t>
        </r>
      </text>
    </comment>
    <comment ref="L37" authorId="1" shapeId="0">
      <text>
        <r>
          <rPr>
            <b/>
            <sz val="9"/>
            <color indexed="81"/>
            <rFont val="Tahoma"/>
            <family val="2"/>
          </rPr>
          <t>MENDOLA Anthony:</t>
        </r>
        <r>
          <rPr>
            <sz val="9"/>
            <color indexed="81"/>
            <rFont val="Tahoma"/>
            <family val="2"/>
          </rPr>
          <t xml:space="preserve">
Journée 
PP1/PP2</t>
        </r>
      </text>
    </comment>
    <comment ref="F58" authorId="2" shapeId="0">
      <text>
        <r>
          <rPr>
            <b/>
            <sz val="9"/>
            <color indexed="81"/>
            <rFont val="Tahoma"/>
            <family val="2"/>
          </rPr>
          <t>MEZIANE Fouad:</t>
        </r>
        <r>
          <rPr>
            <sz val="9"/>
            <color indexed="81"/>
            <rFont val="Tahoma"/>
            <family val="2"/>
          </rPr>
          <t xml:space="preserve">
Non réalisé car deuxième ligne indispo</t>
        </r>
      </text>
    </comment>
    <comment ref="M58" authorId="3" shapeId="0">
      <text>
        <r>
          <rPr>
            <b/>
            <sz val="9"/>
            <color indexed="81"/>
            <rFont val="Tahoma"/>
            <family val="2"/>
          </rPr>
          <t>DOUAI Guillaume:</t>
        </r>
        <r>
          <rPr>
            <sz val="9"/>
            <color indexed="81"/>
            <rFont val="Tahoma"/>
            <family val="2"/>
          </rPr>
          <t xml:space="preserve">
Non réalisé car 2eme ligne indispo
</t>
        </r>
      </text>
    </comment>
    <comment ref="X62" authorId="4" shapeId="0">
      <text>
        <r>
          <rPr>
            <b/>
            <sz val="9"/>
            <color indexed="81"/>
            <rFont val="Tahoma"/>
            <family val="2"/>
          </rPr>
          <t>FERLIER Joan:</t>
        </r>
        <r>
          <rPr>
            <sz val="9"/>
            <color indexed="81"/>
            <rFont val="Tahoma"/>
            <family val="2"/>
          </rPr>
          <t xml:space="preserve">
EP réalisé l'après midi</t>
        </r>
      </text>
    </comment>
    <comment ref="R63" authorId="2" shapeId="0">
      <text>
        <r>
          <rPr>
            <b/>
            <sz val="9"/>
            <color indexed="81"/>
            <rFont val="Tahoma"/>
            <family val="2"/>
          </rPr>
          <t>MEZIANE Fouad:</t>
        </r>
        <r>
          <rPr>
            <sz val="9"/>
            <color indexed="81"/>
            <rFont val="Tahoma"/>
            <family val="2"/>
          </rPr>
          <t xml:space="preserve">
Message S : effectuer à 20h00
</t>
        </r>
      </text>
    </comment>
    <comment ref="H67" authorId="0" shapeId="0">
      <text>
        <r>
          <rPr>
            <b/>
            <sz val="9"/>
            <color indexed="81"/>
            <rFont val="Tahoma"/>
            <family val="2"/>
          </rPr>
          <t>TRUY Vianney:</t>
        </r>
        <r>
          <rPr>
            <sz val="9"/>
            <color indexed="81"/>
            <rFont val="Tahoma"/>
            <family val="2"/>
          </rPr>
          <t xml:space="preserve">
Tests Offline réalisés</t>
        </r>
      </text>
    </comment>
  </commentList>
</comments>
</file>

<file path=xl/sharedStrings.xml><?xml version="1.0" encoding="utf-8"?>
<sst xmlns="http://schemas.openxmlformats.org/spreadsheetml/2006/main" count="153" uniqueCount="67">
  <si>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</si>
  <si>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</si>
  <si>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</si>
  <si>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</si>
  <si>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</si>
  <si>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</si>
  <si>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</si>
  <si>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</si>
  <si>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</si>
  <si>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</si>
  <si>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Decembre</t>
  </si>
  <si>
    <t xml:space="preserve">Nb Effectués
 ( si &gt; 0 ) </t>
  </si>
  <si>
    <t>Avancement</t>
  </si>
  <si>
    <t>EP</t>
  </si>
  <si>
    <t>Description</t>
  </si>
  <si>
    <t>Jour de l'EP</t>
  </si>
  <si>
    <t>jeudi matin</t>
  </si>
  <si>
    <t>Annuel</t>
  </si>
  <si>
    <t>mercredi après midi</t>
  </si>
  <si>
    <t xml:space="preserve">Mensuel </t>
  </si>
  <si>
    <t xml:space="preserve">Mensuel  </t>
  </si>
  <si>
    <t xml:space="preserve">Mensuel   </t>
  </si>
  <si>
    <t>Test de performance avec DTG tous les 3 ans</t>
  </si>
  <si>
    <t>Triannuel - A voir avec service élec</t>
  </si>
  <si>
    <t>Annuel avant arrêt de tranche</t>
  </si>
  <si>
    <t>Moy. Réalisée</t>
  </si>
  <si>
    <t>LEGENDE</t>
  </si>
  <si>
    <t>Valeur = 0 =&gt; EP non réalisé =&gt; PENALISANT POUR INDICATEUR</t>
  </si>
  <si>
    <t>Valeur = 0,5 =&gt; EP réalisé donnant lieu à une DT =&gt; NON PENALISANT</t>
  </si>
  <si>
    <t>Valeur = 1 =&gt; EP réalisé sans problème  =&gt; NON PENALISANT</t>
  </si>
  <si>
    <t>Valeur =-1 =&gt; EP ne pouvant pas etre réalisé en raison de l'état de la tranche uniquement (AT, TEM..) =&gt; NON PENALISANT</t>
  </si>
  <si>
    <t>Annuel arrêt de tranche/ voir si maintenance</t>
  </si>
  <si>
    <t>Samedi après-midi</t>
  </si>
  <si>
    <t>1er du mois matin/ mensuel</t>
  </si>
  <si>
    <t>Lundi matin</t>
  </si>
  <si>
    <t xml:space="preserve">1er Mercredi  matin/ mensuel           </t>
  </si>
  <si>
    <t>1er Dimanche  après-midi  / Mensuel</t>
  </si>
  <si>
    <t>1er et 3ème Mercredi matin</t>
  </si>
  <si>
    <t>1er vendredi matin du mois</t>
  </si>
  <si>
    <t>jeudi après midi</t>
  </si>
  <si>
    <t>1e Dimanche  matin  / Mensuel</t>
  </si>
  <si>
    <t>3 Mois</t>
  </si>
  <si>
    <t>Samedi après-midi sur demande RTE</t>
  </si>
  <si>
    <t>1er et 3ème Mardi matin / Bimensuel</t>
  </si>
  <si>
    <t>jeudi matin si tranche à l'arrêt</t>
  </si>
  <si>
    <t>Dimanche après-midi / Hebdomadaire</t>
  </si>
  <si>
    <t>Jeudi matin</t>
  </si>
  <si>
    <t xml:space="preserve">Annuel </t>
  </si>
  <si>
    <t>Mardi matin</t>
  </si>
  <si>
    <t>Mercredi matin</t>
  </si>
  <si>
    <t>Vendredi matin</t>
  </si>
  <si>
    <t>Samedi matin</t>
  </si>
  <si>
    <t>dimanche matin</t>
  </si>
  <si>
    <t>mardi après midi</t>
  </si>
  <si>
    <t>1er mercredi après midi /mensuel</t>
  </si>
  <si>
    <t>Aout</t>
  </si>
  <si>
    <t>EP à réaliser du matin</t>
  </si>
  <si>
    <t>EP à réaliser de l'après-midi</t>
  </si>
  <si>
    <t>EP à resaliser dans la semaine selectionnée</t>
  </si>
  <si>
    <t>Matin</t>
  </si>
  <si>
    <t>Après-midi</t>
  </si>
  <si>
    <t xml:space="preserve">Nb Non Effectués
 ( si &lt; 0 ) </t>
  </si>
  <si>
    <t>EP réglementaire a réaliser sur l'année</t>
  </si>
  <si>
    <t>EP réglementaire réalisés réellement</t>
  </si>
  <si>
    <t>,</t>
  </si>
  <si>
    <t>AT tranche</t>
  </si>
  <si>
    <t>Bimestriel vendredi matin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</si>
</sst>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dd"/>
  </numFmts>
  <fonts count="1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0"/>
      <color rgb="FF9C65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ck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Dot">
        <color indexed="64"/>
      </left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 style="dashDot">
        <color indexed="64"/>
      </left>
      <right style="dashDot">
        <color indexed="64"/>
      </right>
      <top/>
      <bottom style="dashDot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 style="thick">
        <color indexed="64"/>
      </left>
      <right/>
      <top style="dashed">
        <color indexed="64"/>
      </top>
      <bottom/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0" applyNumberFormat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210">
    <xf numFmtId="0" fontId="0" fillId="0" borderId="0" xfId="0"/>
    <xf numFmtId="0" fontId="7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Font="1" applyProtection="1"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4" fillId="0" borderId="0" xfId="2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9" fontId="7" fillId="0" borderId="0" xfId="0" applyNumberFormat="1" applyFont="1" applyAlignment="1" applyProtection="1">
      <alignment horizontal="center"/>
      <protection locked="0"/>
    </xf>
    <xf numFmtId="0" fontId="0" fillId="0" borderId="0" xfId="0" applyAlignment="1" applyProtection="1">
      <alignment horizontal="right"/>
      <protection locked="0"/>
    </xf>
    <xf numFmtId="0" fontId="4" fillId="0" borderId="0" xfId="0" applyFont="1" applyBorder="1" applyAlignment="1" applyProtection="1">
      <alignment horizontal="center"/>
    </xf>
    <xf numFmtId="0" fontId="4" fillId="0" borderId="4" xfId="0" applyFont="1" applyBorder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Border="1" applyProtection="1"/>
    <xf numFmtId="0" fontId="0" fillId="0" borderId="0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0" xfId="0" applyFill="1" applyBorder="1" applyProtection="1"/>
    <xf numFmtId="0" fontId="3" fillId="0" borderId="5" xfId="3" applyFill="1" applyBorder="1" applyAlignment="1" applyProtection="1">
      <alignment horizontal="center"/>
    </xf>
    <xf numFmtId="0" fontId="3" fillId="0" borderId="0" xfId="3" applyFill="1" applyBorder="1" applyAlignment="1" applyProtection="1">
      <alignment horizontal="center"/>
    </xf>
    <xf numFmtId="0" fontId="0" fillId="0" borderId="4" xfId="0" applyBorder="1" applyProtection="1"/>
    <xf numFmtId="0" fontId="0" fillId="0" borderId="4" xfId="0" applyBorder="1" applyAlignment="1" applyProtection="1">
      <alignment horizontal="center"/>
    </xf>
    <xf numFmtId="0" fontId="0" fillId="12" borderId="5" xfId="0" applyFill="1" applyBorder="1" applyAlignment="1" applyProtection="1">
      <alignment horizontal="center"/>
    </xf>
    <xf numFmtId="0" fontId="7" fillId="0" borderId="11" xfId="0" applyFont="1" applyFill="1" applyBorder="1" applyProtection="1"/>
    <xf numFmtId="0" fontId="7" fillId="0" borderId="11" xfId="0" applyFont="1" applyFill="1" applyBorder="1" applyAlignment="1" applyProtection="1">
      <alignment horizontal="left"/>
    </xf>
    <xf numFmtId="0" fontId="10" fillId="0" borderId="11" xfId="1" applyFont="1" applyFill="1" applyBorder="1" applyProtection="1"/>
    <xf numFmtId="0" fontId="10" fillId="0" borderId="11" xfId="2" applyFont="1" applyFill="1" applyBorder="1" applyProtection="1"/>
    <xf numFmtId="0" fontId="10" fillId="9" borderId="11" xfId="0" applyFont="1" applyFill="1" applyBorder="1" applyAlignment="1" applyProtection="1">
      <alignment horizontal="center"/>
    </xf>
    <xf numFmtId="0" fontId="10" fillId="9" borderId="11" xfId="1" applyFont="1" applyFill="1" applyBorder="1" applyAlignment="1" applyProtection="1">
      <alignment horizontal="center"/>
    </xf>
    <xf numFmtId="0" fontId="10" fillId="9" borderId="11" xfId="2" applyFont="1" applyFill="1" applyBorder="1" applyAlignment="1" applyProtection="1">
      <alignment horizontal="center"/>
    </xf>
    <xf numFmtId="0" fontId="7" fillId="0" borderId="11" xfId="0" applyFont="1" applyBorder="1" applyProtection="1"/>
    <xf numFmtId="0" fontId="7" fillId="0" borderId="18" xfId="0" applyFont="1" applyBorder="1" applyAlignment="1" applyProtection="1">
      <alignment horizontal="center"/>
    </xf>
    <xf numFmtId="0" fontId="7" fillId="0" borderId="18" xfId="0" applyFont="1" applyBorder="1" applyAlignment="1" applyProtection="1"/>
    <xf numFmtId="0" fontId="10" fillId="9" borderId="13" xfId="1" applyFont="1" applyFill="1" applyBorder="1" applyAlignment="1" applyProtection="1">
      <alignment horizontal="center"/>
    </xf>
    <xf numFmtId="0" fontId="10" fillId="0" borderId="13" xfId="1" applyFont="1" applyFill="1" applyBorder="1" applyProtection="1"/>
    <xf numFmtId="0" fontId="4" fillId="0" borderId="23" xfId="2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11" xfId="2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/>
      <protection locked="0"/>
    </xf>
    <xf numFmtId="9" fontId="7" fillId="0" borderId="13" xfId="0" applyNumberFormat="1" applyFont="1" applyBorder="1" applyAlignment="1" applyProtection="1">
      <alignment horizontal="center"/>
    </xf>
    <xf numFmtId="0" fontId="7" fillId="0" borderId="13" xfId="0" applyFont="1" applyBorder="1" applyProtection="1"/>
    <xf numFmtId="0" fontId="10" fillId="13" borderId="11" xfId="0" applyFont="1" applyFill="1" applyBorder="1" applyProtection="1"/>
    <xf numFmtId="0" fontId="10" fillId="13" borderId="11" xfId="1" applyFont="1" applyFill="1" applyBorder="1" applyProtection="1"/>
    <xf numFmtId="0" fontId="10" fillId="13" borderId="13" xfId="1" applyFont="1" applyFill="1" applyBorder="1" applyProtection="1"/>
    <xf numFmtId="0" fontId="10" fillId="13" borderId="11" xfId="2" applyFont="1" applyFill="1" applyBorder="1" applyProtection="1"/>
    <xf numFmtId="9" fontId="7" fillId="0" borderId="13" xfId="0" applyNumberFormat="1" applyFont="1" applyFill="1" applyBorder="1" applyAlignment="1" applyProtection="1">
      <alignment horizontal="center"/>
    </xf>
    <xf numFmtId="164" fontId="6" fillId="14" borderId="17" xfId="3" applyNumberFormat="1" applyFont="1" applyFill="1" applyBorder="1" applyAlignment="1" applyProtection="1">
      <alignment horizontal="center" textRotation="60"/>
    </xf>
    <xf numFmtId="164" fontId="6" fillId="14" borderId="18" xfId="3" applyNumberFormat="1" applyFont="1" applyFill="1" applyBorder="1" applyAlignment="1" applyProtection="1">
      <alignment horizontal="center" textRotation="60"/>
    </xf>
    <xf numFmtId="0" fontId="4" fillId="0" borderId="10" xfId="2" applyFont="1" applyFill="1" applyBorder="1" applyAlignment="1" applyProtection="1">
      <alignment horizontal="center" vertical="center"/>
      <protection locked="0"/>
    </xf>
    <xf numFmtId="0" fontId="7" fillId="0" borderId="23" xfId="0" applyFont="1" applyBorder="1" applyProtection="1">
      <protection locked="0"/>
    </xf>
    <xf numFmtId="0" fontId="4" fillId="0" borderId="23" xfId="0" applyFont="1" applyFill="1" applyBorder="1" applyAlignment="1" applyProtection="1">
      <alignment horizontal="center" vertical="center"/>
      <protection locked="0"/>
    </xf>
    <xf numFmtId="0" fontId="7" fillId="10" borderId="14" xfId="0" applyFont="1" applyFill="1" applyBorder="1" applyAlignment="1" applyProtection="1">
      <alignment horizontal="center"/>
    </xf>
    <xf numFmtId="0" fontId="7" fillId="0" borderId="22" xfId="0" applyFont="1" applyBorder="1" applyProtection="1">
      <protection locked="0"/>
    </xf>
    <xf numFmtId="0" fontId="7" fillId="0" borderId="22" xfId="0" applyFont="1" applyBorder="1" applyAlignment="1" applyProtection="1">
      <alignment horizontal="center"/>
      <protection locked="0"/>
    </xf>
    <xf numFmtId="164" fontId="6" fillId="14" borderId="19" xfId="3" applyNumberFormat="1" applyFont="1" applyFill="1" applyBorder="1" applyAlignment="1" applyProtection="1">
      <alignment horizontal="center" textRotation="60"/>
    </xf>
    <xf numFmtId="0" fontId="7" fillId="0" borderId="14" xfId="0" applyFont="1" applyBorder="1" applyProtection="1"/>
    <xf numFmtId="0" fontId="0" fillId="0" borderId="24" xfId="0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0" fontId="0" fillId="0" borderId="28" xfId="0" applyBorder="1" applyAlignment="1" applyProtection="1">
      <alignment horizontal="center"/>
    </xf>
    <xf numFmtId="0" fontId="4" fillId="15" borderId="0" xfId="0" applyFont="1" applyFill="1" applyBorder="1" applyAlignment="1" applyProtection="1">
      <alignment horizontal="center" vertical="center"/>
      <protection locked="0"/>
    </xf>
    <xf numFmtId="0" fontId="4" fillId="15" borderId="0" xfId="2" applyFont="1" applyFill="1" applyBorder="1" applyAlignment="1" applyProtection="1">
      <alignment horizontal="center" vertical="center"/>
      <protection locked="0"/>
    </xf>
    <xf numFmtId="0" fontId="4" fillId="15" borderId="11" xfId="0" applyFont="1" applyFill="1" applyBorder="1" applyAlignment="1" applyProtection="1">
      <alignment horizontal="center" vertical="center"/>
      <protection locked="0"/>
    </xf>
    <xf numFmtId="0" fontId="4" fillId="15" borderId="23" xfId="0" applyFont="1" applyFill="1" applyBorder="1" applyAlignment="1" applyProtection="1">
      <alignment horizontal="center" vertical="center"/>
      <protection locked="0"/>
    </xf>
    <xf numFmtId="0" fontId="4" fillId="15" borderId="11" xfId="2" applyFont="1" applyFill="1" applyBorder="1" applyAlignment="1" applyProtection="1">
      <alignment horizontal="center" vertical="center"/>
      <protection locked="0"/>
    </xf>
    <xf numFmtId="0" fontId="4" fillId="15" borderId="29" xfId="0" applyFont="1" applyFill="1" applyBorder="1" applyAlignment="1" applyProtection="1">
      <alignment horizontal="center"/>
      <protection locked="0"/>
    </xf>
    <xf numFmtId="0" fontId="4" fillId="15" borderId="23" xfId="2" applyFont="1" applyFill="1" applyBorder="1" applyAlignment="1" applyProtection="1">
      <alignment horizontal="center" vertical="center"/>
      <protection locked="0"/>
    </xf>
    <xf numFmtId="0" fontId="4" fillId="16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4" fillId="16" borderId="0" xfId="2" applyFont="1" applyFill="1" applyBorder="1" applyAlignment="1" applyProtection="1">
      <alignment horizontal="center" vertical="center"/>
      <protection locked="0"/>
    </xf>
    <xf numFmtId="0" fontId="4" fillId="16" borderId="23" xfId="2" applyFont="1" applyFill="1" applyBorder="1" applyAlignment="1" applyProtection="1">
      <alignment horizontal="center" vertical="center"/>
      <protection locked="0"/>
    </xf>
    <xf numFmtId="0" fontId="4" fillId="16" borderId="11" xfId="0" applyFont="1" applyFill="1" applyBorder="1" applyAlignment="1" applyProtection="1">
      <alignment horizontal="center" vertical="center"/>
      <protection locked="0"/>
    </xf>
    <xf numFmtId="0" fontId="4" fillId="16" borderId="23" xfId="0" applyFont="1" applyFill="1" applyBorder="1" applyAlignment="1" applyProtection="1">
      <alignment horizontal="center" vertical="center"/>
      <protection locked="0"/>
    </xf>
    <xf numFmtId="0" fontId="4" fillId="16" borderId="11" xfId="2" applyFont="1" applyFill="1" applyBorder="1" applyAlignment="1" applyProtection="1">
      <alignment horizontal="center" vertical="center"/>
      <protection locked="0"/>
    </xf>
    <xf numFmtId="0" fontId="0" fillId="16" borderId="5" xfId="0" applyFill="1" applyBorder="1" applyAlignment="1" applyProtection="1">
      <alignment horizontal="center"/>
    </xf>
    <xf numFmtId="0" fontId="0" fillId="15" borderId="5" xfId="0" applyFill="1" applyBorder="1" applyAlignment="1" applyProtection="1">
      <alignment horizontal="center"/>
    </xf>
    <xf numFmtId="0" fontId="4" fillId="17" borderId="32" xfId="2" applyFont="1" applyFill="1" applyBorder="1" applyAlignment="1" applyProtection="1">
      <alignment horizontal="center" vertical="center"/>
      <protection locked="0"/>
    </xf>
    <xf numFmtId="0" fontId="4" fillId="17" borderId="33" xfId="2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/>
    </xf>
    <xf numFmtId="0" fontId="7" fillId="0" borderId="0" xfId="0" applyFont="1" applyBorder="1" applyProtection="1">
      <protection locked="0"/>
    </xf>
    <xf numFmtId="0" fontId="7" fillId="0" borderId="13" xfId="0" applyFont="1" applyFill="1" applyBorder="1" applyAlignment="1" applyProtection="1">
      <alignment horizontal="left"/>
    </xf>
    <xf numFmtId="0" fontId="7" fillId="0" borderId="13" xfId="0" applyFont="1" applyFill="1" applyBorder="1" applyProtection="1"/>
    <xf numFmtId="0" fontId="4" fillId="16" borderId="31" xfId="0" applyFont="1" applyFill="1" applyBorder="1" applyAlignment="1" applyProtection="1">
      <alignment horizontal="center" vertical="center"/>
      <protection locked="0"/>
    </xf>
    <xf numFmtId="0" fontId="4" fillId="16" borderId="29" xfId="0" applyFont="1" applyFill="1" applyBorder="1" applyAlignment="1" applyProtection="1">
      <alignment horizontal="center" vertical="center"/>
      <protection locked="0"/>
    </xf>
    <xf numFmtId="0" fontId="4" fillId="16" borderId="30" xfId="0" applyFont="1" applyFill="1" applyBorder="1" applyAlignment="1" applyProtection="1">
      <alignment horizontal="center" vertical="center"/>
      <protection locked="0"/>
    </xf>
    <xf numFmtId="0" fontId="4" fillId="16" borderId="31" xfId="2" applyFont="1" applyFill="1" applyBorder="1" applyAlignment="1" applyProtection="1">
      <alignment horizontal="center" vertical="center"/>
      <protection locked="0"/>
    </xf>
    <xf numFmtId="0" fontId="0" fillId="16" borderId="31" xfId="0" applyFill="1" applyBorder="1" applyAlignment="1" applyProtection="1">
      <alignment horizontal="center"/>
      <protection locked="0"/>
    </xf>
    <xf numFmtId="0" fontId="0" fillId="16" borderId="29" xfId="0" applyFill="1" applyBorder="1" applyAlignment="1" applyProtection="1">
      <alignment horizontal="center"/>
      <protection locked="0"/>
    </xf>
    <xf numFmtId="0" fontId="0" fillId="16" borderId="30" xfId="0" applyFill="1" applyBorder="1" applyAlignment="1" applyProtection="1">
      <alignment horizontal="center"/>
      <protection locked="0"/>
    </xf>
    <xf numFmtId="0" fontId="4" fillId="16" borderId="29" xfId="2" applyFont="1" applyFill="1" applyBorder="1" applyAlignment="1" applyProtection="1">
      <alignment horizontal="center" vertical="center"/>
      <protection locked="0"/>
    </xf>
    <xf numFmtId="0" fontId="4" fillId="16" borderId="31" xfId="0" applyFont="1" applyFill="1" applyBorder="1" applyAlignment="1" applyProtection="1">
      <alignment horizontal="center"/>
      <protection locked="0"/>
    </xf>
    <xf numFmtId="0" fontId="4" fillId="16" borderId="29" xfId="0" applyFont="1" applyFill="1" applyBorder="1" applyAlignment="1" applyProtection="1">
      <alignment horizontal="center"/>
      <protection locked="0"/>
    </xf>
    <xf numFmtId="0" fontId="4" fillId="16" borderId="30" xfId="0" applyFont="1" applyFill="1" applyBorder="1" applyAlignment="1" applyProtection="1">
      <alignment horizontal="center"/>
      <protection locked="0"/>
    </xf>
    <xf numFmtId="0" fontId="4" fillId="16" borderId="35" xfId="0" applyFont="1" applyFill="1" applyBorder="1" applyAlignment="1" applyProtection="1">
      <alignment horizontal="center"/>
      <protection locked="0"/>
    </xf>
    <xf numFmtId="0" fontId="4" fillId="0" borderId="26" xfId="2" applyFont="1" applyFill="1" applyBorder="1" applyAlignment="1" applyProtection="1">
      <alignment horizontal="center" vertical="center"/>
      <protection locked="0"/>
    </xf>
    <xf numFmtId="0" fontId="7" fillId="19" borderId="41" xfId="0" applyNumberFormat="1" applyFont="1" applyFill="1" applyBorder="1" applyAlignment="1" applyProtection="1">
      <alignment horizontal="center"/>
      <protection locked="0"/>
    </xf>
    <xf numFmtId="0" fontId="7" fillId="18" borderId="38" xfId="0" applyNumberFormat="1" applyFont="1" applyFill="1" applyBorder="1" applyAlignment="1" applyProtection="1">
      <alignment horizontal="center"/>
      <protection locked="0"/>
    </xf>
    <xf numFmtId="165" fontId="13" fillId="4" borderId="18" xfId="3" applyNumberFormat="1" applyFont="1" applyBorder="1" applyAlignment="1" applyProtection="1">
      <alignment horizontal="center"/>
    </xf>
    <xf numFmtId="9" fontId="0" fillId="0" borderId="14" xfId="0" applyNumberFormat="1" applyBorder="1" applyAlignment="1" applyProtection="1">
      <alignment horizontal="center"/>
    </xf>
    <xf numFmtId="1" fontId="14" fillId="6" borderId="14" xfId="0" applyNumberFormat="1" applyFont="1" applyFill="1" applyBorder="1" applyAlignment="1" applyProtection="1">
      <alignment horizontal="center"/>
    </xf>
    <xf numFmtId="0" fontId="5" fillId="6" borderId="26" xfId="0" applyFont="1" applyFill="1" applyBorder="1" applyAlignment="1" applyProtection="1">
      <alignment horizontal="center" vertical="center"/>
      <protection locked="0"/>
    </xf>
    <xf numFmtId="0" fontId="5" fillId="6" borderId="14" xfId="0" applyFont="1" applyFill="1" applyBorder="1" applyAlignment="1" applyProtection="1">
      <alignment horizontal="center" vertical="center"/>
      <protection locked="0"/>
    </xf>
    <xf numFmtId="0" fontId="10" fillId="13" borderId="0" xfId="1" applyFont="1" applyFill="1" applyProtection="1"/>
    <xf numFmtId="165" fontId="0" fillId="0" borderId="19" xfId="0" applyNumberFormat="1" applyFill="1" applyBorder="1" applyAlignment="1" applyProtection="1">
      <alignment horizontal="center"/>
    </xf>
    <xf numFmtId="165" fontId="0" fillId="0" borderId="19" xfId="0" applyNumberFormat="1" applyFont="1" applyFill="1" applyBorder="1" applyProtection="1"/>
    <xf numFmtId="165" fontId="0" fillId="0" borderId="9" xfId="0" applyNumberFormat="1" applyFill="1" applyBorder="1" applyProtection="1"/>
    <xf numFmtId="165" fontId="7" fillId="0" borderId="0" xfId="0" applyNumberFormat="1" applyFont="1" applyProtection="1">
      <protection locked="0"/>
    </xf>
    <xf numFmtId="165" fontId="0" fillId="0" borderId="0" xfId="0" applyNumberFormat="1" applyFont="1" applyProtection="1">
      <protection locked="0"/>
    </xf>
    <xf numFmtId="9" fontId="7" fillId="0" borderId="14" xfId="0" applyNumberFormat="1" applyFont="1" applyBorder="1" applyAlignment="1" applyProtection="1">
      <alignment horizontal="center"/>
    </xf>
    <xf numFmtId="0" fontId="7" fillId="0" borderId="12" xfId="0" applyFont="1" applyBorder="1" applyProtection="1"/>
    <xf numFmtId="165" fontId="0" fillId="0" borderId="20" xfId="0" applyNumberFormat="1" applyFill="1" applyBorder="1" applyProtection="1">
      <protection locked="0"/>
    </xf>
    <xf numFmtId="0" fontId="9" fillId="0" borderId="16" xfId="5" applyFill="1" applyBorder="1" applyAlignment="1" applyProtection="1">
      <protection locked="0"/>
    </xf>
    <xf numFmtId="0" fontId="9" fillId="7" borderId="16" xfId="5" applyFill="1" applyBorder="1" applyAlignment="1" applyProtection="1">
      <protection locked="0"/>
    </xf>
    <xf numFmtId="0" fontId="9" fillId="0" borderId="11" xfId="5" applyBorder="1" applyAlignment="1" applyProtection="1">
      <protection locked="0"/>
    </xf>
    <xf numFmtId="0" fontId="9" fillId="0" borderId="0" xfId="5" applyAlignment="1" applyProtection="1">
      <protection locked="0"/>
    </xf>
    <xf numFmtId="0" fontId="9" fillId="8" borderId="16" xfId="5" applyFill="1" applyBorder="1" applyAlignment="1" applyProtection="1">
      <protection locked="0"/>
    </xf>
    <xf numFmtId="16" fontId="4" fillId="16" borderId="0" xfId="0" applyNumberFormat="1" applyFont="1" applyFill="1" applyBorder="1" applyAlignment="1" applyProtection="1">
      <alignment horizontal="center" vertical="center"/>
      <protection locked="0"/>
    </xf>
    <xf numFmtId="0" fontId="0" fillId="9" borderId="13" xfId="0" applyFill="1" applyBorder="1" applyProtection="1"/>
    <xf numFmtId="0" fontId="0" fillId="11" borderId="13" xfId="0" applyFill="1" applyBorder="1" applyProtection="1">
      <protection locked="0"/>
    </xf>
    <xf numFmtId="0" fontId="10" fillId="0" borderId="14" xfId="1" applyFont="1" applyFill="1" applyBorder="1" applyProtection="1"/>
    <xf numFmtId="0" fontId="0" fillId="13" borderId="13" xfId="0" applyFill="1" applyBorder="1" applyProtection="1"/>
    <xf numFmtId="0" fontId="10" fillId="0" borderId="23" xfId="2" applyFont="1" applyFill="1" applyBorder="1" applyProtection="1"/>
    <xf numFmtId="0" fontId="0" fillId="0" borderId="13" xfId="0" applyBorder="1" applyProtection="1"/>
    <xf numFmtId="0" fontId="4" fillId="0" borderId="4" xfId="0" applyFont="1" applyBorder="1" applyAlignment="1" applyProtection="1">
      <alignment horizontal="center"/>
    </xf>
    <xf numFmtId="0" fontId="10" fillId="9" borderId="13" xfId="1" applyFont="1" applyFill="1" applyBorder="1" applyAlignment="1" applyProtection="1">
      <alignment horizontal="center"/>
    </xf>
    <xf numFmtId="0" fontId="4" fillId="0" borderId="23" xfId="2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11" xfId="2" applyFont="1" applyFill="1" applyBorder="1" applyAlignment="1" applyProtection="1">
      <alignment horizontal="center" vertical="center"/>
      <protection locked="0"/>
    </xf>
    <xf numFmtId="0" fontId="7" fillId="0" borderId="13" xfId="0" applyFont="1" applyBorder="1" applyProtection="1"/>
    <xf numFmtId="0" fontId="4" fillId="0" borderId="0" xfId="0" applyFont="1" applyBorder="1" applyAlignment="1" applyProtection="1">
      <alignment horizontal="center"/>
      <protection locked="0"/>
    </xf>
    <xf numFmtId="0" fontId="4" fillId="0" borderId="8" xfId="0" applyFont="1" applyFill="1" applyBorder="1" applyAlignment="1" applyProtection="1">
      <alignment horizontal="center" vertical="center"/>
      <protection locked="0"/>
    </xf>
    <xf numFmtId="0" fontId="0" fillId="0" borderId="8" xfId="0" applyBorder="1"/>
    <xf numFmtId="0" fontId="0" fillId="0" borderId="15" xfId="0" applyBorder="1"/>
    <xf numFmtId="0" fontId="7" fillId="0" borderId="14" xfId="0" applyFont="1" applyBorder="1" applyProtection="1"/>
    <xf numFmtId="0" fontId="0" fillId="0" borderId="25" xfId="0" applyBorder="1"/>
    <xf numFmtId="0" fontId="4" fillId="15" borderId="0" xfId="0" applyFont="1" applyFill="1" applyBorder="1" applyAlignment="1" applyProtection="1">
      <alignment horizontal="center" vertical="center"/>
      <protection locked="0"/>
    </xf>
    <xf numFmtId="0" fontId="4" fillId="16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10" fillId="0" borderId="13" xfId="2" applyFont="1" applyFill="1" applyBorder="1" applyProtection="1"/>
    <xf numFmtId="0" fontId="4" fillId="0" borderId="34" xfId="0" applyFont="1" applyBorder="1" applyAlignment="1" applyProtection="1">
      <alignment horizontal="center"/>
    </xf>
    <xf numFmtId="0" fontId="4" fillId="0" borderId="22" xfId="0" applyFont="1" applyBorder="1" applyAlignment="1" applyProtection="1">
      <alignment horizontal="center"/>
      <protection locked="0"/>
    </xf>
    <xf numFmtId="0" fontId="4" fillId="16" borderId="30" xfId="0" applyFont="1" applyFill="1" applyBorder="1" applyAlignment="1" applyProtection="1">
      <alignment horizontal="center" vertical="center"/>
      <protection locked="0"/>
    </xf>
    <xf numFmtId="0" fontId="0" fillId="16" borderId="30" xfId="0" applyFill="1" applyBorder="1" applyAlignment="1" applyProtection="1">
      <alignment horizontal="center"/>
      <protection locked="0"/>
    </xf>
    <xf numFmtId="0" fontId="4" fillId="16" borderId="30" xfId="0" applyFont="1" applyFill="1" applyBorder="1" applyAlignment="1" applyProtection="1">
      <alignment horizontal="center"/>
      <protection locked="0"/>
    </xf>
    <xf numFmtId="0" fontId="0" fillId="9" borderId="14" xfId="0" applyFill="1" applyBorder="1" applyProtection="1"/>
    <xf numFmtId="0" fontId="0" fillId="13" borderId="14" xfId="0" applyFill="1" applyBorder="1" applyProtection="1"/>
    <xf numFmtId="0" fontId="9" fillId="0" borderId="11" xfId="5" applyBorder="1" applyAlignment="1" applyProtection="1">
      <protection locked="0"/>
    </xf>
    <xf numFmtId="0" fontId="0" fillId="11" borderId="14" xfId="0" applyFill="1" applyBorder="1" applyProtection="1">
      <protection locked="0"/>
    </xf>
    <xf numFmtId="0" fontId="0" fillId="0" borderId="0" xfId="0" applyBorder="1"/>
    <xf numFmtId="0" fontId="0" fillId="0" borderId="42" xfId="0" applyBorder="1"/>
    <xf numFmtId="0" fontId="0" fillId="0" borderId="23" xfId="0" applyBorder="1"/>
    <xf numFmtId="0" fontId="0" fillId="0" borderId="11" xfId="0" applyBorder="1"/>
    <xf numFmtId="9" fontId="0" fillId="0" borderId="13" xfId="0" applyNumberFormat="1" applyBorder="1" applyAlignment="1" applyProtection="1">
      <alignment horizontal="center"/>
    </xf>
    <xf numFmtId="0" fontId="0" fillId="0" borderId="11" xfId="0" applyFill="1" applyBorder="1"/>
    <xf numFmtId="0" fontId="4" fillId="0" borderId="0" xfId="0" applyFont="1" applyFill="1" applyAlignment="1" applyProtection="1">
      <alignment horizontal="center"/>
      <protection locked="0"/>
    </xf>
    <xf numFmtId="0" fontId="4" fillId="16" borderId="8" xfId="0" applyFont="1" applyFill="1" applyBorder="1" applyAlignment="1" applyProtection="1">
      <alignment horizontal="center" vertical="center"/>
      <protection locked="0"/>
    </xf>
    <xf numFmtId="0" fontId="0" fillId="0" borderId="15" xfId="0" applyFill="1" applyBorder="1"/>
    <xf numFmtId="0" fontId="4" fillId="0" borderId="25" xfId="0" applyFont="1" applyFill="1" applyBorder="1" applyAlignment="1" applyProtection="1">
      <alignment horizontal="center" vertical="center"/>
      <protection locked="0"/>
    </xf>
    <xf numFmtId="0" fontId="0" fillId="0" borderId="43" xfId="0" applyBorder="1"/>
    <xf numFmtId="165" fontId="13" fillId="4" borderId="19" xfId="3" applyNumberFormat="1" applyFont="1" applyBorder="1" applyAlignment="1" applyProtection="1">
      <alignment horizontal="center"/>
    </xf>
    <xf numFmtId="165" fontId="13" fillId="4" borderId="17" xfId="3" applyNumberFormat="1" applyFont="1" applyBorder="1" applyAlignment="1" applyProtection="1">
      <alignment horizontal="center"/>
    </xf>
    <xf numFmtId="165" fontId="13" fillId="19" borderId="18" xfId="3" applyNumberFormat="1" applyFont="1" applyFill="1" applyBorder="1" applyAlignment="1" applyProtection="1">
      <alignment horizontal="center"/>
    </xf>
    <xf numFmtId="0" fontId="2" fillId="0" borderId="5" xfId="2" applyFill="1" applyBorder="1" applyAlignment="1" applyProtection="1">
      <alignment horizontal="center"/>
    </xf>
    <xf numFmtId="0" fontId="4" fillId="0" borderId="3" xfId="4" applyFill="1" applyBorder="1" applyAlignment="1" applyProtection="1">
      <alignment horizontal="center"/>
    </xf>
    <xf numFmtId="0" fontId="4" fillId="0" borderId="4" xfId="4" applyFill="1" applyBorder="1" applyAlignment="1" applyProtection="1">
      <alignment horizontal="center"/>
    </xf>
    <xf numFmtId="0" fontId="0" fillId="0" borderId="4" xfId="0" applyFill="1" applyBorder="1" applyProtection="1"/>
    <xf numFmtId="0" fontId="4" fillId="0" borderId="23" xfId="0" applyFont="1" applyFill="1" applyBorder="1" applyAlignment="1" applyProtection="1">
      <alignment horizontal="center"/>
      <protection locked="0"/>
    </xf>
    <xf numFmtId="0" fontId="5" fillId="6" borderId="14" xfId="0" applyFont="1" applyFill="1" applyBorder="1" applyAlignment="1" applyProtection="1">
      <alignment horizontal="center" vertical="center"/>
    </xf>
    <xf numFmtId="0" fontId="5" fillId="6" borderId="12" xfId="0" applyFont="1" applyFill="1" applyBorder="1" applyAlignment="1" applyProtection="1">
      <alignment horizontal="center" vertical="center"/>
    </xf>
    <xf numFmtId="0" fontId="7" fillId="0" borderId="22" xfId="0" applyFont="1" applyBorder="1" applyProtection="1"/>
    <xf numFmtId="0" fontId="7" fillId="0" borderId="0" xfId="0" applyFont="1" applyProtection="1"/>
    <xf numFmtId="0" fontId="0" fillId="0" borderId="0" xfId="0" applyProtection="1"/>
    <xf numFmtId="0" fontId="0" fillId="0" borderId="0" xfId="0" applyAlignment="1" applyProtection="1">
      <alignment horizontal="right"/>
    </xf>
    <xf numFmtId="9" fontId="8" fillId="0" borderId="10" xfId="0" applyNumberFormat="1" applyFont="1" applyBorder="1" applyAlignment="1" applyProtection="1">
      <alignment horizontal="center" wrapText="1"/>
    </xf>
    <xf numFmtId="9" fontId="8" fillId="0" borderId="15" xfId="0" applyNumberFormat="1" applyFont="1" applyBorder="1" applyAlignment="1" applyProtection="1">
      <alignment horizontal="center" wrapText="1"/>
    </xf>
    <xf numFmtId="9" fontId="8" fillId="0" borderId="12" xfId="0" applyNumberFormat="1" applyFont="1" applyBorder="1" applyAlignment="1" applyProtection="1">
      <alignment horizontal="center" vertical="center"/>
    </xf>
    <xf numFmtId="9" fontId="8" fillId="0" borderId="14" xfId="0" applyNumberFormat="1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10" fillId="9" borderId="13" xfId="1" applyFont="1" applyFill="1" applyBorder="1" applyAlignment="1" applyProtection="1">
      <alignment horizontal="center" vertical="center"/>
    </xf>
    <xf numFmtId="0" fontId="10" fillId="13" borderId="13" xfId="1" applyFont="1" applyFill="1" applyBorder="1" applyAlignment="1" applyProtection="1">
      <alignment horizontal="left" vertical="center"/>
    </xf>
    <xf numFmtId="0" fontId="7" fillId="19" borderId="39" xfId="0" applyFont="1" applyFill="1" applyBorder="1" applyAlignment="1" applyProtection="1">
      <alignment horizontal="center"/>
      <protection locked="0"/>
    </xf>
    <xf numFmtId="0" fontId="7" fillId="19" borderId="40" xfId="0" applyFont="1" applyFill="1" applyBorder="1" applyAlignment="1" applyProtection="1">
      <alignment horizontal="center"/>
      <protection locked="0"/>
    </xf>
    <xf numFmtId="0" fontId="7" fillId="19" borderId="41" xfId="0" applyFont="1" applyFill="1" applyBorder="1" applyAlignment="1" applyProtection="1">
      <alignment horizontal="center"/>
      <protection locked="0"/>
    </xf>
    <xf numFmtId="0" fontId="7" fillId="18" borderId="37" xfId="0" applyFont="1" applyFill="1" applyBorder="1" applyAlignment="1" applyProtection="1">
      <alignment horizontal="center"/>
      <protection locked="0"/>
    </xf>
    <xf numFmtId="0" fontId="7" fillId="18" borderId="36" xfId="0" applyFont="1" applyFill="1" applyBorder="1" applyAlignment="1" applyProtection="1">
      <alignment horizontal="center"/>
      <protection locked="0"/>
    </xf>
    <xf numFmtId="0" fontId="7" fillId="18" borderId="38" xfId="0" applyFont="1" applyFill="1" applyBorder="1" applyAlignment="1" applyProtection="1">
      <alignment horizontal="center"/>
      <protection locked="0"/>
    </xf>
    <xf numFmtId="164" fontId="6" fillId="4" borderId="18" xfId="3" applyNumberFormat="1" applyFont="1" applyBorder="1" applyAlignment="1" applyProtection="1">
      <alignment horizontal="center" textRotation="60"/>
    </xf>
    <xf numFmtId="164" fontId="6" fillId="4" borderId="19" xfId="3" applyNumberFormat="1" applyFont="1" applyBorder="1" applyAlignment="1" applyProtection="1">
      <alignment horizontal="center" textRotation="60"/>
    </xf>
    <xf numFmtId="9" fontId="7" fillId="0" borderId="13" xfId="0" applyNumberFormat="1" applyFont="1" applyBorder="1" applyAlignment="1" applyProtection="1">
      <alignment horizontal="center" vertical="center"/>
    </xf>
    <xf numFmtId="164" fontId="6" fillId="4" borderId="17" xfId="3" applyNumberFormat="1" applyFont="1" applyBorder="1" applyAlignment="1" applyProtection="1">
      <alignment horizontal="center" textRotation="60"/>
    </xf>
    <xf numFmtId="0" fontId="13" fillId="4" borderId="17" xfId="3" applyFont="1" applyBorder="1" applyAlignment="1" applyProtection="1">
      <alignment horizontal="center"/>
    </xf>
    <xf numFmtId="0" fontId="13" fillId="4" borderId="18" xfId="3" applyFont="1" applyBorder="1" applyAlignment="1" applyProtection="1">
      <alignment horizontal="center"/>
    </xf>
    <xf numFmtId="0" fontId="13" fillId="4" borderId="19" xfId="3" applyFont="1" applyBorder="1" applyAlignment="1" applyProtection="1">
      <alignment horizontal="center"/>
    </xf>
    <xf numFmtId="0" fontId="9" fillId="8" borderId="16" xfId="5" applyFill="1" applyBorder="1" applyAlignment="1" applyProtection="1">
      <alignment horizontal="center" vertical="center"/>
      <protection locked="0"/>
    </xf>
    <xf numFmtId="0" fontId="5" fillId="6" borderId="21" xfId="0" applyFont="1" applyFill="1" applyBorder="1" applyAlignment="1" applyProtection="1">
      <alignment horizontal="center" vertical="center"/>
      <protection locked="0"/>
    </xf>
    <xf numFmtId="0" fontId="5" fillId="6" borderId="22" xfId="0" applyFont="1" applyFill="1" applyBorder="1" applyAlignment="1" applyProtection="1">
      <alignment horizontal="center" vertical="center"/>
      <protection locked="0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6" borderId="7" xfId="0" applyFont="1" applyFill="1" applyBorder="1" applyAlignment="1" applyProtection="1">
      <alignment horizontal="center" vertical="center"/>
      <protection locked="0"/>
    </xf>
    <xf numFmtId="0" fontId="5" fillId="6" borderId="8" xfId="0" applyFont="1" applyFill="1" applyBorder="1" applyAlignment="1" applyProtection="1">
      <alignment horizontal="center" vertical="center"/>
      <protection locked="0"/>
    </xf>
    <xf numFmtId="0" fontId="5" fillId="6" borderId="15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/>
    </xf>
    <xf numFmtId="164" fontId="6" fillId="4" borderId="26" xfId="3" applyNumberFormat="1" applyFont="1" applyBorder="1" applyAlignment="1" applyProtection="1">
      <alignment horizontal="center" textRotation="60"/>
    </xf>
    <xf numFmtId="164" fontId="6" fillId="4" borderId="22" xfId="3" applyNumberFormat="1" applyFont="1" applyBorder="1" applyAlignment="1" applyProtection="1">
      <alignment horizontal="center" textRotation="60"/>
    </xf>
    <xf numFmtId="164" fontId="6" fillId="0" borderId="10" xfId="3" applyNumberFormat="1" applyFont="1" applyFill="1" applyBorder="1" applyAlignment="1" applyProtection="1">
      <alignment horizontal="center" textRotation="60"/>
    </xf>
    <xf numFmtId="0" fontId="13" fillId="0" borderId="19" xfId="3" applyFont="1" applyFill="1" applyBorder="1" applyAlignment="1" applyProtection="1">
      <alignment horizontal="center"/>
    </xf>
  </cellXfs>
  <cellStyles count="6">
    <cellStyle name="Accent2" xfId="4" builtinId="33"/>
    <cellStyle name="Insatisfaisant" xfId="2" builtinId="27"/>
    <cellStyle name="Lien hypertexte" xfId="5" builtinId="8"/>
    <cellStyle name="Neutre" xfId="3" builtinId="28"/>
    <cellStyle name="Normal" xfId="0" builtinId="0"/>
    <cellStyle name="Satisfaisant" xfId="1" builtinId="26"/>
  </cellStyles>
  <dxfs count="2"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EB9C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61</xdr:col>
      <xdr:colOff>95250</xdr:colOff>
      <xdr:row>0</xdr:row>
      <xdr:rowOff>1057603</xdr:rowOff>
    </xdr:from>
    <xdr:ext cx="184731" cy="264560"/>
    <xdr:sp macro="" textlink="">
      <xdr:nvSpPr>
        <xdr:cNvPr id="2" name="ZoneTexte 1"/>
        <xdr:cNvSpPr txBox="1"/>
      </xdr:nvSpPr>
      <xdr:spPr>
        <a:xfrm>
          <a:off x="14535150" y="105760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61</xdr:col>
      <xdr:colOff>95250</xdr:colOff>
      <xdr:row>0</xdr:row>
      <xdr:rowOff>1057603</xdr:rowOff>
    </xdr:from>
    <xdr:ext cx="184731" cy="264560"/>
    <xdr:sp macro="" textlink="">
      <xdr:nvSpPr>
        <xdr:cNvPr id="3" name="ZoneTexte 2"/>
        <xdr:cNvSpPr txBox="1"/>
      </xdr:nvSpPr>
      <xdr:spPr>
        <a:xfrm>
          <a:off x="14535150" y="105760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0</xdr:row>
          <xdr:rowOff>76200</xdr:rowOff>
        </xdr:from>
        <xdr:to>
          <xdr:col>3</xdr:col>
          <xdr:colOff>1181100</xdr:colOff>
          <xdr:row>1</xdr:row>
          <xdr:rowOff>107950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Date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W86"/>
  <sheetViews>
    <sheetView tabSelected="1" zoomScale="115" zoomScaleNormal="115" zoomScaleSheetLayoutView="50" workbookViewId="0">
      <pane xSplit="5" topLeftCell="W1" activePane="topRight" state="frozen"/>
      <selection activeCell="C16" sqref="C16"/>
      <selection pane="topRight" activeCell="Z3" sqref="Z3"/>
    </sheetView>
  </sheetViews>
  <sheetFormatPr baseColWidth="10" defaultColWidth="11.453125" defaultRowHeight="14.5" x14ac:dyDescent="0.35"/>
  <cols>
    <col min="1" max="1" width="8.1796875" style="1" bestFit="1" customWidth="1"/>
    <col min="2" max="2" width="6" style="9" bestFit="1" customWidth="1"/>
    <col min="3" max="3" width="54.26953125" style="1" customWidth="1"/>
    <col min="4" max="4" width="41.81640625" style="1" customWidth="1"/>
    <col min="5" max="5" width="9.54296875" style="174" customWidth="1"/>
    <col min="6" max="124" width="3.453125" style="11" customWidth="1"/>
    <col min="125" max="125" width="3.453125" style="141" customWidth="1"/>
    <col min="126" max="370" width="3.453125" style="11" customWidth="1"/>
    <col min="371" max="371" width="12.453125" style="1" customWidth="1"/>
    <col min="372" max="372" width="13.26953125" style="1" bestFit="1" customWidth="1"/>
    <col min="373" max="373" width="13.1796875" style="12" bestFit="1" customWidth="1"/>
    <col min="374" max="379" width="11.453125" style="1"/>
    <col min="380" max="16384" width="11.453125" style="2"/>
  </cols>
  <sheetData>
    <row r="1" spans="1:569" ht="46.5" customHeight="1" thickTop="1" thickBot="1" x14ac:dyDescent="0.4">
      <c r="A1" s="199">
        <v>2021</v>
      </c>
      <c r="B1" s="200"/>
      <c r="C1" s="201"/>
      <c r="D1" s="104"/>
      <c r="E1" s="172"/>
      <c r="F1" s="51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1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9"/>
      <c r="BM1" s="194"/>
      <c r="BN1" s="191"/>
      <c r="BO1" s="191"/>
      <c r="BP1" s="191"/>
      <c r="BQ1" s="191"/>
      <c r="BR1" s="191"/>
      <c r="BS1" s="191"/>
      <c r="BT1" s="191"/>
      <c r="BU1" s="191"/>
      <c r="BV1" s="191"/>
      <c r="BW1" s="191"/>
      <c r="BX1" s="191"/>
      <c r="BY1" s="191"/>
      <c r="BZ1" s="191"/>
      <c r="CA1" s="191"/>
      <c r="CB1" s="191"/>
      <c r="CC1" s="191"/>
      <c r="CD1" s="191"/>
      <c r="CE1" s="191"/>
      <c r="CF1" s="191"/>
      <c r="CG1" s="191"/>
      <c r="CH1" s="191"/>
      <c r="CI1" s="191"/>
      <c r="CJ1" s="191"/>
      <c r="CK1" s="191"/>
      <c r="CL1" s="191"/>
      <c r="CM1" s="191"/>
      <c r="CN1" s="191"/>
      <c r="CO1" s="191"/>
      <c r="CP1" s="191"/>
      <c r="CQ1" s="192"/>
      <c r="CR1" s="206"/>
      <c r="CS1" s="207"/>
      <c r="CT1" s="207"/>
      <c r="CU1" s="207"/>
      <c r="CV1" s="207"/>
      <c r="CW1" s="207"/>
      <c r="CX1" s="207"/>
      <c r="CY1" s="207"/>
      <c r="CZ1" s="207"/>
      <c r="DA1" s="207"/>
      <c r="DB1" s="207"/>
      <c r="DC1" s="207"/>
      <c r="DD1" s="207"/>
      <c r="DE1" s="207"/>
      <c r="DF1" s="207"/>
      <c r="DG1" s="207"/>
      <c r="DH1" s="207"/>
      <c r="DI1" s="207"/>
      <c r="DJ1" s="207"/>
      <c r="DK1" s="207"/>
      <c r="DL1" s="207"/>
      <c r="DM1" s="207"/>
      <c r="DN1" s="207"/>
      <c r="DO1" s="207"/>
      <c r="DP1" s="207"/>
      <c r="DQ1" s="207"/>
      <c r="DR1" s="207"/>
      <c r="DS1" s="207"/>
      <c r="DT1" s="207"/>
      <c r="DU1" s="208"/>
      <c r="DV1" s="194"/>
      <c r="DW1" s="191"/>
      <c r="DX1" s="191"/>
      <c r="DY1" s="191"/>
      <c r="DZ1" s="191"/>
      <c r="EA1" s="191"/>
      <c r="EB1" s="191"/>
      <c r="EC1" s="191"/>
      <c r="ED1" s="191"/>
      <c r="EE1" s="191"/>
      <c r="EF1" s="191"/>
      <c r="EG1" s="191"/>
      <c r="EH1" s="191"/>
      <c r="EI1" s="191"/>
      <c r="EJ1" s="191"/>
      <c r="EK1" s="191"/>
      <c r="EL1" s="191"/>
      <c r="EM1" s="191"/>
      <c r="EN1" s="191"/>
      <c r="EO1" s="191"/>
      <c r="EP1" s="191"/>
      <c r="EQ1" s="191"/>
      <c r="ER1" s="191"/>
      <c r="ES1" s="191"/>
      <c r="ET1" s="191"/>
      <c r="EU1" s="191"/>
      <c r="EV1" s="191"/>
      <c r="EW1" s="191"/>
      <c r="EX1" s="191"/>
      <c r="EY1" s="191"/>
      <c r="EZ1" s="192"/>
      <c r="FA1" s="194"/>
      <c r="FB1" s="191"/>
      <c r="FC1" s="191"/>
      <c r="FD1" s="191"/>
      <c r="FE1" s="191"/>
      <c r="FF1" s="191"/>
      <c r="FG1" s="191"/>
      <c r="FH1" s="191"/>
      <c r="FI1" s="191"/>
      <c r="FJ1" s="191"/>
      <c r="FK1" s="191"/>
      <c r="FL1" s="191"/>
      <c r="FM1" s="191"/>
      <c r="FN1" s="191"/>
      <c r="FO1" s="191"/>
      <c r="FP1" s="191"/>
      <c r="FQ1" s="191"/>
      <c r="FR1" s="191"/>
      <c r="FS1" s="191"/>
      <c r="FT1" s="191"/>
      <c r="FU1" s="191"/>
      <c r="FV1" s="191"/>
      <c r="FW1" s="191"/>
      <c r="FX1" s="191"/>
      <c r="FY1" s="191"/>
      <c r="FZ1" s="191"/>
      <c r="GA1" s="191"/>
      <c r="GB1" s="191"/>
      <c r="GC1" s="191"/>
      <c r="GD1" s="191"/>
      <c r="GE1" s="194"/>
      <c r="GF1" s="191"/>
      <c r="GG1" s="191"/>
      <c r="GH1" s="191"/>
      <c r="GI1" s="191"/>
      <c r="GJ1" s="191"/>
      <c r="GK1" s="191"/>
      <c r="GL1" s="191"/>
      <c r="GM1" s="191"/>
      <c r="GN1" s="191"/>
      <c r="GO1" s="191"/>
      <c r="GP1" s="191"/>
      <c r="GQ1" s="191"/>
      <c r="GR1" s="191"/>
      <c r="GS1" s="191"/>
      <c r="GT1" s="191"/>
      <c r="GU1" s="191"/>
      <c r="GV1" s="191"/>
      <c r="GW1" s="191"/>
      <c r="GX1" s="191"/>
      <c r="GY1" s="191"/>
      <c r="GZ1" s="191"/>
      <c r="HA1" s="191"/>
      <c r="HB1" s="191"/>
      <c r="HC1" s="191"/>
      <c r="HD1" s="191"/>
      <c r="HE1" s="191"/>
      <c r="HF1" s="191"/>
      <c r="HG1" s="191"/>
      <c r="HH1" s="191"/>
      <c r="HI1" s="192"/>
      <c r="HJ1" s="191"/>
      <c r="HK1" s="191"/>
      <c r="HL1" s="191"/>
      <c r="HM1" s="191"/>
      <c r="HN1" s="191"/>
      <c r="HO1" s="191"/>
      <c r="HP1" s="191"/>
      <c r="HQ1" s="191"/>
      <c r="HR1" s="191"/>
      <c r="HS1" s="191"/>
      <c r="HT1" s="191"/>
      <c r="HU1" s="191"/>
      <c r="HV1" s="191"/>
      <c r="HW1" s="191"/>
      <c r="HX1" s="191"/>
      <c r="HY1" s="191"/>
      <c r="HZ1" s="191"/>
      <c r="IA1" s="191"/>
      <c r="IB1" s="191"/>
      <c r="IC1" s="191"/>
      <c r="ID1" s="191"/>
      <c r="IE1" s="191"/>
      <c r="IF1" s="191"/>
      <c r="IG1" s="191"/>
      <c r="IH1" s="191"/>
      <c r="II1" s="191"/>
      <c r="IJ1" s="191"/>
      <c r="IK1" s="191"/>
      <c r="IL1" s="191"/>
      <c r="IM1" s="191"/>
      <c r="IN1" s="191"/>
      <c r="IO1" s="194"/>
      <c r="IP1" s="191"/>
      <c r="IQ1" s="191"/>
      <c r="IR1" s="191"/>
      <c r="IS1" s="191"/>
      <c r="IT1" s="191"/>
      <c r="IU1" s="191"/>
      <c r="IV1" s="191"/>
      <c r="IW1" s="191"/>
      <c r="IX1" s="191"/>
      <c r="IY1" s="191"/>
      <c r="IZ1" s="191"/>
      <c r="JA1" s="191"/>
      <c r="JB1" s="191"/>
      <c r="JC1" s="191"/>
      <c r="JD1" s="191"/>
      <c r="JE1" s="191"/>
      <c r="JF1" s="191"/>
      <c r="JG1" s="191"/>
      <c r="JH1" s="191"/>
      <c r="JI1" s="191"/>
      <c r="JJ1" s="191"/>
      <c r="JK1" s="191"/>
      <c r="JL1" s="191"/>
      <c r="JM1" s="191"/>
      <c r="JN1" s="191"/>
      <c r="JO1" s="191"/>
      <c r="JP1" s="191"/>
      <c r="JQ1" s="191"/>
      <c r="JR1" s="192"/>
      <c r="JS1" s="191"/>
      <c r="JT1" s="191"/>
      <c r="JU1" s="191"/>
      <c r="JV1" s="191"/>
      <c r="JW1" s="191"/>
      <c r="JX1" s="191"/>
      <c r="JY1" s="191"/>
      <c r="JZ1" s="191"/>
      <c r="KA1" s="191"/>
      <c r="KB1" s="191"/>
      <c r="KC1" s="191"/>
      <c r="KD1" s="191"/>
      <c r="KE1" s="191"/>
      <c r="KF1" s="191"/>
      <c r="KG1" s="191"/>
      <c r="KH1" s="191"/>
      <c r="KI1" s="191"/>
      <c r="KJ1" s="191"/>
      <c r="KK1" s="191"/>
      <c r="KL1" s="191"/>
      <c r="KM1" s="191"/>
      <c r="KN1" s="191"/>
      <c r="KO1" s="191"/>
      <c r="KP1" s="191"/>
      <c r="KQ1" s="191"/>
      <c r="KR1" s="191"/>
      <c r="KS1" s="191"/>
      <c r="KT1" s="191"/>
      <c r="KU1" s="191"/>
      <c r="KV1" s="191"/>
      <c r="KW1" s="191"/>
      <c r="KX1" s="194"/>
      <c r="KY1" s="191"/>
      <c r="KZ1" s="191"/>
      <c r="LA1" s="191"/>
      <c r="LB1" s="191"/>
      <c r="LC1" s="191"/>
      <c r="LD1" s="191"/>
      <c r="LE1" s="191"/>
      <c r="LF1" s="191"/>
      <c r="LG1" s="191"/>
      <c r="LH1" s="191"/>
      <c r="LI1" s="191"/>
      <c r="LJ1" s="191"/>
      <c r="LK1" s="191"/>
      <c r="LL1" s="191"/>
      <c r="LM1" s="191"/>
      <c r="LN1" s="191"/>
      <c r="LO1" s="191"/>
      <c r="LP1" s="191"/>
      <c r="LQ1" s="191"/>
      <c r="LR1" s="191"/>
      <c r="LS1" s="191"/>
      <c r="LT1" s="191"/>
      <c r="LU1" s="191"/>
      <c r="LV1" s="191"/>
      <c r="LW1" s="191"/>
      <c r="LX1" s="191"/>
      <c r="LY1" s="191"/>
      <c r="LZ1" s="191"/>
      <c r="MA1" s="192"/>
      <c r="MB1" s="191"/>
      <c r="MC1" s="191"/>
      <c r="MD1" s="191"/>
      <c r="ME1" s="191"/>
      <c r="MF1" s="191"/>
      <c r="MG1" s="191"/>
      <c r="MH1" s="191"/>
      <c r="MI1" s="191"/>
      <c r="MJ1" s="191"/>
      <c r="MK1" s="191"/>
      <c r="ML1" s="191"/>
      <c r="MM1" s="191"/>
      <c r="MN1" s="191"/>
      <c r="MO1" s="191"/>
      <c r="MP1" s="191"/>
      <c r="MQ1" s="191"/>
      <c r="MR1" s="191"/>
      <c r="MS1" s="191"/>
      <c r="MT1" s="191"/>
      <c r="MU1" s="191"/>
      <c r="MV1" s="191"/>
      <c r="MW1" s="191"/>
      <c r="MX1" s="191"/>
      <c r="MY1" s="191"/>
      <c r="MZ1" s="191"/>
      <c r="NA1" s="191"/>
      <c r="NB1" s="191"/>
      <c r="NC1" s="191"/>
      <c r="ND1" s="191"/>
      <c r="NE1" s="191"/>
      <c r="NF1" s="192"/>
      <c r="NG1" s="36"/>
      <c r="NH1" s="36"/>
      <c r="NI1" s="37"/>
    </row>
    <row r="2" spans="1:569" s="3" customFormat="1" ht="32" thickTop="1" thickBot="1" x14ac:dyDescent="0.4">
      <c r="A2" s="202"/>
      <c r="B2" s="203"/>
      <c r="C2" s="204"/>
      <c r="D2" s="105"/>
      <c r="E2" s="171"/>
      <c r="F2" s="196" t="s">
        <v>0</v>
      </c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7"/>
      <c r="AK2" s="195" t="s">
        <v>1</v>
      </c>
      <c r="AL2" s="196"/>
      <c r="AM2" s="196"/>
      <c r="AN2" s="196"/>
      <c r="AO2" s="196"/>
      <c r="AP2" s="196"/>
      <c r="AQ2" s="196"/>
      <c r="AR2" s="196"/>
      <c r="AS2" s="196"/>
      <c r="AT2" s="196"/>
      <c r="AU2" s="196"/>
      <c r="AV2" s="196"/>
      <c r="AW2" s="196"/>
      <c r="AX2" s="196"/>
      <c r="AY2" s="196"/>
      <c r="AZ2" s="196"/>
      <c r="BA2" s="196"/>
      <c r="BB2" s="196"/>
      <c r="BC2" s="196"/>
      <c r="BD2" s="196"/>
      <c r="BE2" s="196"/>
      <c r="BF2" s="196"/>
      <c r="BG2" s="196"/>
      <c r="BH2" s="196"/>
      <c r="BI2" s="196"/>
      <c r="BJ2" s="196"/>
      <c r="BK2" s="196"/>
      <c r="BL2" s="197"/>
      <c r="BM2" s="195" t="s">
        <v>2</v>
      </c>
      <c r="BN2" s="196"/>
      <c r="BO2" s="196"/>
      <c r="BP2" s="196"/>
      <c r="BQ2" s="196"/>
      <c r="BR2" s="196"/>
      <c r="BS2" s="196"/>
      <c r="BT2" s="196"/>
      <c r="BU2" s="196"/>
      <c r="BV2" s="196"/>
      <c r="BW2" s="196"/>
      <c r="BX2" s="196"/>
      <c r="BY2" s="196"/>
      <c r="BZ2" s="196"/>
      <c r="CA2" s="196"/>
      <c r="CB2" s="196"/>
      <c r="CC2" s="196"/>
      <c r="CD2" s="196"/>
      <c r="CE2" s="196"/>
      <c r="CF2" s="196"/>
      <c r="CG2" s="196"/>
      <c r="CH2" s="196"/>
      <c r="CI2" s="196"/>
      <c r="CJ2" s="196"/>
      <c r="CK2" s="196"/>
      <c r="CL2" s="196"/>
      <c r="CM2" s="196"/>
      <c r="CN2" s="196"/>
      <c r="CO2" s="196"/>
      <c r="CP2" s="196"/>
      <c r="CQ2" s="197"/>
      <c r="CR2" s="195" t="s">
        <v>3</v>
      </c>
      <c r="CS2" s="196"/>
      <c r="CT2" s="196"/>
      <c r="CU2" s="196"/>
      <c r="CV2" s="196"/>
      <c r="CW2" s="196"/>
      <c r="CX2" s="196"/>
      <c r="CY2" s="196"/>
      <c r="CZ2" s="196"/>
      <c r="DA2" s="196"/>
      <c r="DB2" s="196"/>
      <c r="DC2" s="196"/>
      <c r="DD2" s="196"/>
      <c r="DE2" s="196"/>
      <c r="DF2" s="196"/>
      <c r="DG2" s="196"/>
      <c r="DH2" s="196"/>
      <c r="DI2" s="196"/>
      <c r="DJ2" s="196"/>
      <c r="DK2" s="196"/>
      <c r="DL2" s="196"/>
      <c r="DM2" s="196"/>
      <c r="DN2" s="196"/>
      <c r="DO2" s="196"/>
      <c r="DP2" s="196"/>
      <c r="DQ2" s="196"/>
      <c r="DR2" s="196"/>
      <c r="DS2" s="196"/>
      <c r="DT2" s="196"/>
      <c r="DU2" s="209"/>
      <c r="DV2" s="195" t="s">
        <v>4</v>
      </c>
      <c r="DW2" s="196"/>
      <c r="DX2" s="196"/>
      <c r="DY2" s="196"/>
      <c r="DZ2" s="196"/>
      <c r="EA2" s="196"/>
      <c r="EB2" s="196"/>
      <c r="EC2" s="196"/>
      <c r="ED2" s="196"/>
      <c r="EE2" s="196"/>
      <c r="EF2" s="196"/>
      <c r="EG2" s="196"/>
      <c r="EH2" s="196"/>
      <c r="EI2" s="196"/>
      <c r="EJ2" s="196"/>
      <c r="EK2" s="196"/>
      <c r="EL2" s="196"/>
      <c r="EM2" s="196"/>
      <c r="EN2" s="196"/>
      <c r="EO2" s="196"/>
      <c r="EP2" s="196"/>
      <c r="EQ2" s="196"/>
      <c r="ER2" s="196"/>
      <c r="ES2" s="196"/>
      <c r="ET2" s="196"/>
      <c r="EU2" s="196"/>
      <c r="EV2" s="196"/>
      <c r="EW2" s="196"/>
      <c r="EX2" s="196"/>
      <c r="EY2" s="196"/>
      <c r="EZ2" s="197"/>
      <c r="FA2" s="195" t="s">
        <v>5</v>
      </c>
      <c r="FB2" s="196"/>
      <c r="FC2" s="196"/>
      <c r="FD2" s="196"/>
      <c r="FE2" s="196"/>
      <c r="FF2" s="196"/>
      <c r="FG2" s="196"/>
      <c r="FH2" s="196"/>
      <c r="FI2" s="196"/>
      <c r="FJ2" s="196"/>
      <c r="FK2" s="196"/>
      <c r="FL2" s="196"/>
      <c r="FM2" s="196"/>
      <c r="FN2" s="196"/>
      <c r="FO2" s="196"/>
      <c r="FP2" s="196"/>
      <c r="FQ2" s="196"/>
      <c r="FR2" s="196"/>
      <c r="FS2" s="196"/>
      <c r="FT2" s="196"/>
      <c r="FU2" s="196"/>
      <c r="FV2" s="196"/>
      <c r="FW2" s="196"/>
      <c r="FX2" s="196"/>
      <c r="FY2" s="196"/>
      <c r="FZ2" s="196"/>
      <c r="GA2" s="196"/>
      <c r="GB2" s="196"/>
      <c r="GC2" s="196"/>
      <c r="GD2" s="196"/>
      <c r="GE2" s="195" t="s">
        <v>6</v>
      </c>
      <c r="GF2" s="196"/>
      <c r="GG2" s="196"/>
      <c r="GH2" s="196"/>
      <c r="GI2" s="196"/>
      <c r="GJ2" s="196"/>
      <c r="GK2" s="196"/>
      <c r="GL2" s="196"/>
      <c r="GM2" s="196"/>
      <c r="GN2" s="196"/>
      <c r="GO2" s="196"/>
      <c r="GP2" s="196"/>
      <c r="GQ2" s="196"/>
      <c r="GR2" s="196"/>
      <c r="GS2" s="196"/>
      <c r="GT2" s="196"/>
      <c r="GU2" s="196"/>
      <c r="GV2" s="196"/>
      <c r="GW2" s="196"/>
      <c r="GX2" s="196"/>
      <c r="GY2" s="196"/>
      <c r="GZ2" s="196"/>
      <c r="HA2" s="196"/>
      <c r="HB2" s="196"/>
      <c r="HC2" s="196"/>
      <c r="HD2" s="196"/>
      <c r="HE2" s="196"/>
      <c r="HF2" s="196"/>
      <c r="HG2" s="196"/>
      <c r="HH2" s="196"/>
      <c r="HI2" s="197"/>
      <c r="HJ2" s="196" t="s">
        <v>55</v>
      </c>
      <c r="HK2" s="196"/>
      <c r="HL2" s="196"/>
      <c r="HM2" s="196"/>
      <c r="HN2" s="196"/>
      <c r="HO2" s="196"/>
      <c r="HP2" s="196"/>
      <c r="HQ2" s="196"/>
      <c r="HR2" s="196"/>
      <c r="HS2" s="196"/>
      <c r="HT2" s="196"/>
      <c r="HU2" s="196"/>
      <c r="HV2" s="196"/>
      <c r="HW2" s="196"/>
      <c r="HX2" s="196"/>
      <c r="HY2" s="196"/>
      <c r="HZ2" s="196"/>
      <c r="IA2" s="196"/>
      <c r="IB2" s="196"/>
      <c r="IC2" s="196"/>
      <c r="ID2" s="196"/>
      <c r="IE2" s="196"/>
      <c r="IF2" s="196"/>
      <c r="IG2" s="196"/>
      <c r="IH2" s="196"/>
      <c r="II2" s="196"/>
      <c r="IJ2" s="196"/>
      <c r="IK2" s="196"/>
      <c r="IL2" s="196"/>
      <c r="IM2" s="196"/>
      <c r="IN2" s="196"/>
      <c r="IO2" s="195" t="s">
        <v>7</v>
      </c>
      <c r="IP2" s="196"/>
      <c r="IQ2" s="196"/>
      <c r="IR2" s="196"/>
      <c r="IS2" s="196"/>
      <c r="IT2" s="196"/>
      <c r="IU2" s="196"/>
      <c r="IV2" s="196"/>
      <c r="IW2" s="196"/>
      <c r="IX2" s="196"/>
      <c r="IY2" s="196"/>
      <c r="IZ2" s="196"/>
      <c r="JA2" s="196"/>
      <c r="JB2" s="196"/>
      <c r="JC2" s="196"/>
      <c r="JD2" s="196"/>
      <c r="JE2" s="196"/>
      <c r="JF2" s="196"/>
      <c r="JG2" s="196"/>
      <c r="JH2" s="196"/>
      <c r="JI2" s="196"/>
      <c r="JJ2" s="196"/>
      <c r="JK2" s="196"/>
      <c r="JL2" s="196"/>
      <c r="JM2" s="196"/>
      <c r="JN2" s="196"/>
      <c r="JO2" s="196"/>
      <c r="JP2" s="196"/>
      <c r="JQ2" s="196"/>
      <c r="JR2" s="197"/>
      <c r="JS2" s="196" t="s">
        <v>8</v>
      </c>
      <c r="JT2" s="196"/>
      <c r="JU2" s="196"/>
      <c r="JV2" s="196"/>
      <c r="JW2" s="196"/>
      <c r="JX2" s="196"/>
      <c r="JY2" s="196"/>
      <c r="JZ2" s="196"/>
      <c r="KA2" s="196"/>
      <c r="KB2" s="196"/>
      <c r="KC2" s="196"/>
      <c r="KD2" s="196"/>
      <c r="KE2" s="196"/>
      <c r="KF2" s="196"/>
      <c r="KG2" s="196"/>
      <c r="KH2" s="196"/>
      <c r="KI2" s="196"/>
      <c r="KJ2" s="196"/>
      <c r="KK2" s="196"/>
      <c r="KL2" s="196"/>
      <c r="KM2" s="196"/>
      <c r="KN2" s="196"/>
      <c r="KO2" s="196"/>
      <c r="KP2" s="196"/>
      <c r="KQ2" s="196"/>
      <c r="KR2" s="196"/>
      <c r="KS2" s="196"/>
      <c r="KT2" s="196"/>
      <c r="KU2" s="196"/>
      <c r="KV2" s="196"/>
      <c r="KW2" s="196"/>
      <c r="KX2" s="195" t="s">
        <v>9</v>
      </c>
      <c r="KY2" s="196"/>
      <c r="KZ2" s="196"/>
      <c r="LA2" s="196"/>
      <c r="LB2" s="196"/>
      <c r="LC2" s="196"/>
      <c r="LD2" s="196"/>
      <c r="LE2" s="196"/>
      <c r="LF2" s="196"/>
      <c r="LG2" s="196"/>
      <c r="LH2" s="196"/>
      <c r="LI2" s="196"/>
      <c r="LJ2" s="196"/>
      <c r="LK2" s="196"/>
      <c r="LL2" s="196"/>
      <c r="LM2" s="196"/>
      <c r="LN2" s="196"/>
      <c r="LO2" s="196"/>
      <c r="LP2" s="196"/>
      <c r="LQ2" s="196"/>
      <c r="LR2" s="196"/>
      <c r="LS2" s="196"/>
      <c r="LT2" s="196"/>
      <c r="LU2" s="196"/>
      <c r="LV2" s="196"/>
      <c r="LW2" s="196"/>
      <c r="LX2" s="196"/>
      <c r="LY2" s="196"/>
      <c r="LZ2" s="196"/>
      <c r="MA2" s="197"/>
      <c r="MB2" s="196" t="s">
        <v>10</v>
      </c>
      <c r="MC2" s="196"/>
      <c r="MD2" s="196"/>
      <c r="ME2" s="196"/>
      <c r="MF2" s="196"/>
      <c r="MG2" s="196"/>
      <c r="MH2" s="196"/>
      <c r="MI2" s="196"/>
      <c r="MJ2" s="196"/>
      <c r="MK2" s="196"/>
      <c r="ML2" s="196"/>
      <c r="MM2" s="196"/>
      <c r="MN2" s="196"/>
      <c r="MO2" s="196"/>
      <c r="MP2" s="196"/>
      <c r="MQ2" s="196"/>
      <c r="MR2" s="196"/>
      <c r="MS2" s="196"/>
      <c r="MT2" s="196"/>
      <c r="MU2" s="196"/>
      <c r="MV2" s="196"/>
      <c r="MW2" s="196"/>
      <c r="MX2" s="196"/>
      <c r="MY2" s="196"/>
      <c r="MZ2" s="196"/>
      <c r="NA2" s="196"/>
      <c r="NB2" s="196"/>
      <c r="NC2" s="196"/>
      <c r="ND2" s="196"/>
      <c r="NE2" s="196"/>
      <c r="NF2" s="197"/>
      <c r="NG2" s="177" t="s">
        <v>11</v>
      </c>
      <c r="NH2" s="177" t="s">
        <v>61</v>
      </c>
      <c r="NI2" s="179" t="s">
        <v>12</v>
      </c>
      <c r="NJ2" s="1"/>
      <c r="NK2" s="1"/>
      <c r="NL2" s="1"/>
      <c r="NM2" s="1"/>
      <c r="NN2" s="1"/>
      <c r="NO2" s="1"/>
    </row>
    <row r="3" spans="1:569" s="111" customFormat="1" ht="16.5" thickTop="1" thickBot="1" x14ac:dyDescent="0.4">
      <c r="A3" s="114" t="s">
        <v>13</v>
      </c>
      <c r="B3" s="107"/>
      <c r="C3" s="108" t="s">
        <v>14</v>
      </c>
      <c r="D3" s="109" t="s">
        <v>15</v>
      </c>
      <c r="E3" s="109"/>
      <c r="F3" s="101">
        <v>44197</v>
      </c>
      <c r="G3" s="101">
        <v>44198</v>
      </c>
      <c r="H3" s="101">
        <v>44199</v>
      </c>
      <c r="I3" s="101">
        <v>44200</v>
      </c>
      <c r="J3" s="101">
        <v>44201</v>
      </c>
      <c r="K3" s="101">
        <v>44202</v>
      </c>
      <c r="L3" s="101">
        <v>44203</v>
      </c>
      <c r="M3" s="101">
        <v>44204</v>
      </c>
      <c r="N3" s="101">
        <v>44205</v>
      </c>
      <c r="O3" s="101">
        <v>44206</v>
      </c>
      <c r="P3" s="101">
        <v>44207</v>
      </c>
      <c r="Q3" s="101">
        <v>44208</v>
      </c>
      <c r="R3" s="101">
        <v>44209</v>
      </c>
      <c r="S3" s="101">
        <v>44210</v>
      </c>
      <c r="T3" s="101">
        <v>44211</v>
      </c>
      <c r="U3" s="101">
        <v>44212</v>
      </c>
      <c r="V3" s="101">
        <v>44213</v>
      </c>
      <c r="W3" s="101">
        <v>44214</v>
      </c>
      <c r="X3" s="101">
        <v>44215</v>
      </c>
      <c r="Y3" s="101">
        <v>44216</v>
      </c>
      <c r="Z3" s="101">
        <v>44217</v>
      </c>
      <c r="AA3" s="101">
        <v>44218</v>
      </c>
      <c r="AB3" s="101">
        <v>44219</v>
      </c>
      <c r="AC3" s="101">
        <v>44220</v>
      </c>
      <c r="AD3" s="101">
        <v>44221</v>
      </c>
      <c r="AE3" s="101">
        <v>44222</v>
      </c>
      <c r="AF3" s="101">
        <v>44223</v>
      </c>
      <c r="AG3" s="101">
        <v>44224</v>
      </c>
      <c r="AH3" s="101">
        <v>44225</v>
      </c>
      <c r="AI3" s="101">
        <v>44226</v>
      </c>
      <c r="AJ3" s="163">
        <v>44227</v>
      </c>
      <c r="AK3" s="101">
        <v>44228</v>
      </c>
      <c r="AL3" s="101">
        <v>44229</v>
      </c>
      <c r="AM3" s="101">
        <v>44230</v>
      </c>
      <c r="AN3" s="101">
        <v>44231</v>
      </c>
      <c r="AO3" s="101">
        <v>44232</v>
      </c>
      <c r="AP3" s="101">
        <v>44233</v>
      </c>
      <c r="AQ3" s="101">
        <v>44234</v>
      </c>
      <c r="AR3" s="101">
        <v>44235</v>
      </c>
      <c r="AS3" s="101">
        <v>44236</v>
      </c>
      <c r="AT3" s="101">
        <v>44237</v>
      </c>
      <c r="AU3" s="101">
        <v>44238</v>
      </c>
      <c r="AV3" s="101">
        <v>44239</v>
      </c>
      <c r="AW3" s="101">
        <v>44240</v>
      </c>
      <c r="AX3" s="101">
        <v>44241</v>
      </c>
      <c r="AY3" s="101">
        <v>44242</v>
      </c>
      <c r="AZ3" s="101">
        <v>44243</v>
      </c>
      <c r="BA3" s="101">
        <v>44244</v>
      </c>
      <c r="BB3" s="101">
        <v>44245</v>
      </c>
      <c r="BC3" s="101">
        <v>44246</v>
      </c>
      <c r="BD3" s="101">
        <v>44247</v>
      </c>
      <c r="BE3" s="101">
        <v>44248</v>
      </c>
      <c r="BF3" s="101">
        <v>44249</v>
      </c>
      <c r="BG3" s="101">
        <v>44250</v>
      </c>
      <c r="BH3" s="101">
        <v>44251</v>
      </c>
      <c r="BI3" s="101">
        <v>44252</v>
      </c>
      <c r="BJ3" s="101">
        <v>44253</v>
      </c>
      <c r="BK3" s="101">
        <v>44254</v>
      </c>
      <c r="BL3" s="101">
        <v>44255</v>
      </c>
      <c r="BM3" s="164">
        <v>44256</v>
      </c>
      <c r="BN3" s="101">
        <v>44257</v>
      </c>
      <c r="BO3" s="101">
        <v>44258</v>
      </c>
      <c r="BP3" s="101">
        <v>44259</v>
      </c>
      <c r="BQ3" s="101">
        <v>44260</v>
      </c>
      <c r="BR3" s="101">
        <v>44261</v>
      </c>
      <c r="BS3" s="101">
        <v>44262</v>
      </c>
      <c r="BT3" s="101">
        <v>44263</v>
      </c>
      <c r="BU3" s="101">
        <v>44264</v>
      </c>
      <c r="BV3" s="101">
        <v>44265</v>
      </c>
      <c r="BW3" s="101">
        <v>44266</v>
      </c>
      <c r="BX3" s="101">
        <v>44267</v>
      </c>
      <c r="BY3" s="101">
        <v>44268</v>
      </c>
      <c r="BZ3" s="101">
        <v>44269</v>
      </c>
      <c r="CA3" s="101">
        <v>44270</v>
      </c>
      <c r="CB3" s="101">
        <v>44271</v>
      </c>
      <c r="CC3" s="101">
        <v>44272</v>
      </c>
      <c r="CD3" s="101">
        <v>44273</v>
      </c>
      <c r="CE3" s="101">
        <v>44274</v>
      </c>
      <c r="CF3" s="101">
        <v>44275</v>
      </c>
      <c r="CG3" s="101">
        <v>44276</v>
      </c>
      <c r="CH3" s="101">
        <v>44277</v>
      </c>
      <c r="CI3" s="101">
        <v>44278</v>
      </c>
      <c r="CJ3" s="101">
        <v>44279</v>
      </c>
      <c r="CK3" s="101">
        <v>44280</v>
      </c>
      <c r="CL3" s="101">
        <v>44281</v>
      </c>
      <c r="CM3" s="101">
        <v>44282</v>
      </c>
      <c r="CN3" s="101">
        <v>44283</v>
      </c>
      <c r="CO3" s="101">
        <v>44284</v>
      </c>
      <c r="CP3" s="101">
        <v>44285</v>
      </c>
      <c r="CQ3" s="101">
        <v>44286</v>
      </c>
      <c r="CR3" s="164">
        <v>44287</v>
      </c>
      <c r="CS3" s="101">
        <v>44288</v>
      </c>
      <c r="CT3" s="101">
        <v>44289</v>
      </c>
      <c r="CU3" s="101">
        <v>44290</v>
      </c>
      <c r="CV3" s="101">
        <v>44291</v>
      </c>
      <c r="CW3" s="101">
        <v>44292</v>
      </c>
      <c r="CX3" s="101">
        <v>44293</v>
      </c>
      <c r="CY3" s="101">
        <v>44294</v>
      </c>
      <c r="CZ3" s="101">
        <v>44295</v>
      </c>
      <c r="DA3" s="101">
        <v>44296</v>
      </c>
      <c r="DB3" s="101">
        <v>44297</v>
      </c>
      <c r="DC3" s="101">
        <v>44298</v>
      </c>
      <c r="DD3" s="101">
        <v>44299</v>
      </c>
      <c r="DE3" s="101">
        <v>44300</v>
      </c>
      <c r="DF3" s="101">
        <v>44301</v>
      </c>
      <c r="DG3" s="101">
        <v>44302</v>
      </c>
      <c r="DH3" s="101">
        <v>44303</v>
      </c>
      <c r="DI3" s="101">
        <v>44304</v>
      </c>
      <c r="DJ3" s="101">
        <v>44305</v>
      </c>
      <c r="DK3" s="101">
        <v>44306</v>
      </c>
      <c r="DL3" s="101">
        <v>44307</v>
      </c>
      <c r="DM3" s="101">
        <v>44308</v>
      </c>
      <c r="DN3" s="101">
        <v>44309</v>
      </c>
      <c r="DO3" s="101">
        <v>44310</v>
      </c>
      <c r="DP3" s="101">
        <v>44311</v>
      </c>
      <c r="DQ3" s="101">
        <v>44312</v>
      </c>
      <c r="DR3" s="101">
        <v>44313</v>
      </c>
      <c r="DS3" s="101">
        <v>44314</v>
      </c>
      <c r="DT3" s="101">
        <v>44315</v>
      </c>
      <c r="DU3" s="165">
        <v>44316</v>
      </c>
      <c r="DV3" s="164">
        <v>44317</v>
      </c>
      <c r="DW3" s="101">
        <v>44318</v>
      </c>
      <c r="DX3" s="101">
        <v>44319</v>
      </c>
      <c r="DY3" s="101">
        <v>44320</v>
      </c>
      <c r="DZ3" s="101">
        <v>44321</v>
      </c>
      <c r="EA3" s="101">
        <v>44322</v>
      </c>
      <c r="EB3" s="101">
        <v>44323</v>
      </c>
      <c r="EC3" s="101">
        <v>44324</v>
      </c>
      <c r="ED3" s="101">
        <v>44325</v>
      </c>
      <c r="EE3" s="101">
        <v>44326</v>
      </c>
      <c r="EF3" s="101">
        <v>44327</v>
      </c>
      <c r="EG3" s="101">
        <v>44328</v>
      </c>
      <c r="EH3" s="101">
        <v>44329</v>
      </c>
      <c r="EI3" s="101">
        <v>44330</v>
      </c>
      <c r="EJ3" s="101">
        <v>44331</v>
      </c>
      <c r="EK3" s="101">
        <v>44332</v>
      </c>
      <c r="EL3" s="101">
        <v>44333</v>
      </c>
      <c r="EM3" s="101">
        <v>44334</v>
      </c>
      <c r="EN3" s="101">
        <v>44335</v>
      </c>
      <c r="EO3" s="101">
        <v>44336</v>
      </c>
      <c r="EP3" s="101">
        <v>44337</v>
      </c>
      <c r="EQ3" s="101">
        <v>44338</v>
      </c>
      <c r="ER3" s="101">
        <v>44339</v>
      </c>
      <c r="ES3" s="101">
        <v>44340</v>
      </c>
      <c r="ET3" s="101">
        <v>44341</v>
      </c>
      <c r="EU3" s="101">
        <v>44342</v>
      </c>
      <c r="EV3" s="101">
        <v>44343</v>
      </c>
      <c r="EW3" s="101">
        <v>44344</v>
      </c>
      <c r="EX3" s="101">
        <v>44345</v>
      </c>
      <c r="EY3" s="101">
        <v>44346</v>
      </c>
      <c r="EZ3" s="101">
        <v>44347</v>
      </c>
      <c r="FA3" s="164">
        <v>44348</v>
      </c>
      <c r="FB3" s="101">
        <v>44349</v>
      </c>
      <c r="FC3" s="101">
        <v>44350</v>
      </c>
      <c r="FD3" s="101">
        <v>44351</v>
      </c>
      <c r="FE3" s="101">
        <v>44352</v>
      </c>
      <c r="FF3" s="101">
        <v>44353</v>
      </c>
      <c r="FG3" s="101">
        <v>44354</v>
      </c>
      <c r="FH3" s="101">
        <v>44355</v>
      </c>
      <c r="FI3" s="101">
        <v>44356</v>
      </c>
      <c r="FJ3" s="101">
        <v>44357</v>
      </c>
      <c r="FK3" s="101">
        <v>44358</v>
      </c>
      <c r="FL3" s="101">
        <v>44359</v>
      </c>
      <c r="FM3" s="101">
        <v>44360</v>
      </c>
      <c r="FN3" s="101">
        <v>44361</v>
      </c>
      <c r="FO3" s="101">
        <v>44362</v>
      </c>
      <c r="FP3" s="101">
        <v>44363</v>
      </c>
      <c r="FQ3" s="101">
        <v>44364</v>
      </c>
      <c r="FR3" s="101">
        <v>44365</v>
      </c>
      <c r="FS3" s="101">
        <v>44366</v>
      </c>
      <c r="FT3" s="101">
        <v>44367</v>
      </c>
      <c r="FU3" s="101">
        <v>44368</v>
      </c>
      <c r="FV3" s="101">
        <v>44369</v>
      </c>
      <c r="FW3" s="101">
        <v>44370</v>
      </c>
      <c r="FX3" s="101">
        <v>44371</v>
      </c>
      <c r="FY3" s="101">
        <v>44372</v>
      </c>
      <c r="FZ3" s="101">
        <v>44373</v>
      </c>
      <c r="GA3" s="101">
        <v>44374</v>
      </c>
      <c r="GB3" s="101">
        <v>44375</v>
      </c>
      <c r="GC3" s="101">
        <v>44376</v>
      </c>
      <c r="GD3" s="101">
        <v>44377</v>
      </c>
      <c r="GE3" s="164">
        <v>44378</v>
      </c>
      <c r="GF3" s="101">
        <v>44379</v>
      </c>
      <c r="GG3" s="101">
        <v>44380</v>
      </c>
      <c r="GH3" s="101">
        <v>44381</v>
      </c>
      <c r="GI3" s="101">
        <v>44382</v>
      </c>
      <c r="GJ3" s="101">
        <v>44383</v>
      </c>
      <c r="GK3" s="101">
        <v>44384</v>
      </c>
      <c r="GL3" s="101">
        <v>44385</v>
      </c>
      <c r="GM3" s="101">
        <v>44386</v>
      </c>
      <c r="GN3" s="101">
        <v>44387</v>
      </c>
      <c r="GO3" s="101">
        <v>44388</v>
      </c>
      <c r="GP3" s="101">
        <v>44389</v>
      </c>
      <c r="GQ3" s="101">
        <v>44390</v>
      </c>
      <c r="GR3" s="101">
        <v>44391</v>
      </c>
      <c r="GS3" s="101">
        <v>44392</v>
      </c>
      <c r="GT3" s="101">
        <v>44393</v>
      </c>
      <c r="GU3" s="101">
        <v>44394</v>
      </c>
      <c r="GV3" s="101">
        <v>44395</v>
      </c>
      <c r="GW3" s="101">
        <v>44396</v>
      </c>
      <c r="GX3" s="101">
        <v>44397</v>
      </c>
      <c r="GY3" s="101">
        <v>44398</v>
      </c>
      <c r="GZ3" s="101">
        <v>44399</v>
      </c>
      <c r="HA3" s="101">
        <v>44400</v>
      </c>
      <c r="HB3" s="101">
        <v>44401</v>
      </c>
      <c r="HC3" s="101">
        <v>44402</v>
      </c>
      <c r="HD3" s="101">
        <v>44403</v>
      </c>
      <c r="HE3" s="101">
        <v>44404</v>
      </c>
      <c r="HF3" s="101">
        <v>44405</v>
      </c>
      <c r="HG3" s="101">
        <v>44406</v>
      </c>
      <c r="HH3" s="101">
        <v>44407</v>
      </c>
      <c r="HI3" s="163">
        <v>44408</v>
      </c>
      <c r="HJ3" s="101">
        <v>44409</v>
      </c>
      <c r="HK3" s="101">
        <v>44410</v>
      </c>
      <c r="HL3" s="101">
        <v>44411</v>
      </c>
      <c r="HM3" s="101">
        <v>44412</v>
      </c>
      <c r="HN3" s="101">
        <v>44413</v>
      </c>
      <c r="HO3" s="101">
        <v>44414</v>
      </c>
      <c r="HP3" s="101">
        <v>44415</v>
      </c>
      <c r="HQ3" s="101">
        <v>44416</v>
      </c>
      <c r="HR3" s="101">
        <v>44417</v>
      </c>
      <c r="HS3" s="101">
        <v>44418</v>
      </c>
      <c r="HT3" s="101">
        <v>44419</v>
      </c>
      <c r="HU3" s="101">
        <v>44420</v>
      </c>
      <c r="HV3" s="101">
        <v>44421</v>
      </c>
      <c r="HW3" s="101">
        <v>44422</v>
      </c>
      <c r="HX3" s="101">
        <v>44423</v>
      </c>
      <c r="HY3" s="101">
        <v>44424</v>
      </c>
      <c r="HZ3" s="101">
        <v>44425</v>
      </c>
      <c r="IA3" s="101">
        <v>44426</v>
      </c>
      <c r="IB3" s="101">
        <v>44427</v>
      </c>
      <c r="IC3" s="101">
        <v>44428</v>
      </c>
      <c r="ID3" s="101">
        <v>44429</v>
      </c>
      <c r="IE3" s="101">
        <v>44430</v>
      </c>
      <c r="IF3" s="101">
        <v>44431</v>
      </c>
      <c r="IG3" s="101">
        <v>44432</v>
      </c>
      <c r="IH3" s="101">
        <v>44433</v>
      </c>
      <c r="II3" s="101">
        <v>44434</v>
      </c>
      <c r="IJ3" s="101">
        <v>44435</v>
      </c>
      <c r="IK3" s="101">
        <v>44436</v>
      </c>
      <c r="IL3" s="101">
        <v>44437</v>
      </c>
      <c r="IM3" s="101">
        <v>44438</v>
      </c>
      <c r="IN3" s="101">
        <v>44439</v>
      </c>
      <c r="IO3" s="164">
        <v>44440</v>
      </c>
      <c r="IP3" s="101">
        <v>44441</v>
      </c>
      <c r="IQ3" s="101">
        <v>44442</v>
      </c>
      <c r="IR3" s="101">
        <v>44443</v>
      </c>
      <c r="IS3" s="101">
        <v>44444</v>
      </c>
      <c r="IT3" s="101">
        <v>44445</v>
      </c>
      <c r="IU3" s="101">
        <v>44446</v>
      </c>
      <c r="IV3" s="101">
        <v>44447</v>
      </c>
      <c r="IW3" s="101">
        <v>44448</v>
      </c>
      <c r="IX3" s="101">
        <v>44449</v>
      </c>
      <c r="IY3" s="101">
        <v>44450</v>
      </c>
      <c r="IZ3" s="101">
        <v>44451</v>
      </c>
      <c r="JA3" s="101">
        <v>44452</v>
      </c>
      <c r="JB3" s="101">
        <v>44453</v>
      </c>
      <c r="JC3" s="101">
        <v>44454</v>
      </c>
      <c r="JD3" s="101">
        <v>44455</v>
      </c>
      <c r="JE3" s="101">
        <v>44456</v>
      </c>
      <c r="JF3" s="101">
        <v>44457</v>
      </c>
      <c r="JG3" s="101">
        <v>44458</v>
      </c>
      <c r="JH3" s="101">
        <v>44459</v>
      </c>
      <c r="JI3" s="101">
        <v>44460</v>
      </c>
      <c r="JJ3" s="101">
        <v>44461</v>
      </c>
      <c r="JK3" s="101">
        <v>44462</v>
      </c>
      <c r="JL3" s="101">
        <v>44463</v>
      </c>
      <c r="JM3" s="101">
        <v>44464</v>
      </c>
      <c r="JN3" s="101">
        <v>44465</v>
      </c>
      <c r="JO3" s="101">
        <v>44466</v>
      </c>
      <c r="JP3" s="101">
        <v>44467</v>
      </c>
      <c r="JQ3" s="101">
        <v>44468</v>
      </c>
      <c r="JR3" s="163">
        <v>44469</v>
      </c>
      <c r="JS3" s="101">
        <v>44470</v>
      </c>
      <c r="JT3" s="101">
        <v>44471</v>
      </c>
      <c r="JU3" s="101">
        <v>44472</v>
      </c>
      <c r="JV3" s="101">
        <v>44473</v>
      </c>
      <c r="JW3" s="101">
        <v>44474</v>
      </c>
      <c r="JX3" s="101">
        <v>44475</v>
      </c>
      <c r="JY3" s="101">
        <v>44476</v>
      </c>
      <c r="JZ3" s="101">
        <v>44477</v>
      </c>
      <c r="KA3" s="101">
        <v>44478</v>
      </c>
      <c r="KB3" s="101">
        <v>44479</v>
      </c>
      <c r="KC3" s="101">
        <v>44480</v>
      </c>
      <c r="KD3" s="101">
        <v>44481</v>
      </c>
      <c r="KE3" s="101">
        <v>44482</v>
      </c>
      <c r="KF3" s="101">
        <v>44483</v>
      </c>
      <c r="KG3" s="101">
        <v>44484</v>
      </c>
      <c r="KH3" s="101">
        <v>44485</v>
      </c>
      <c r="KI3" s="101">
        <v>44486</v>
      </c>
      <c r="KJ3" s="101">
        <v>44487</v>
      </c>
      <c r="KK3" s="101">
        <v>44488</v>
      </c>
      <c r="KL3" s="101">
        <v>44489</v>
      </c>
      <c r="KM3" s="101">
        <v>44490</v>
      </c>
      <c r="KN3" s="101">
        <v>44491</v>
      </c>
      <c r="KO3" s="101">
        <v>44492</v>
      </c>
      <c r="KP3" s="101">
        <v>44493</v>
      </c>
      <c r="KQ3" s="101">
        <v>44494</v>
      </c>
      <c r="KR3" s="101">
        <v>44495</v>
      </c>
      <c r="KS3" s="101">
        <v>44496</v>
      </c>
      <c r="KT3" s="101">
        <v>44497</v>
      </c>
      <c r="KU3" s="101">
        <v>44498</v>
      </c>
      <c r="KV3" s="101">
        <v>44499</v>
      </c>
      <c r="KW3" s="101">
        <v>44500</v>
      </c>
      <c r="KX3" s="164">
        <v>44501</v>
      </c>
      <c r="KY3" s="101">
        <v>44502</v>
      </c>
      <c r="KZ3" s="101">
        <v>44503</v>
      </c>
      <c r="LA3" s="101">
        <v>44504</v>
      </c>
      <c r="LB3" s="101">
        <v>44505</v>
      </c>
      <c r="LC3" s="101">
        <v>44506</v>
      </c>
      <c r="LD3" s="101">
        <v>44507</v>
      </c>
      <c r="LE3" s="101">
        <v>44508</v>
      </c>
      <c r="LF3" s="101">
        <v>44509</v>
      </c>
      <c r="LG3" s="101">
        <v>44510</v>
      </c>
      <c r="LH3" s="101">
        <v>44511</v>
      </c>
      <c r="LI3" s="101">
        <v>44512</v>
      </c>
      <c r="LJ3" s="101">
        <v>44513</v>
      </c>
      <c r="LK3" s="101">
        <v>44514</v>
      </c>
      <c r="LL3" s="101">
        <v>44515</v>
      </c>
      <c r="LM3" s="101">
        <v>44516</v>
      </c>
      <c r="LN3" s="101">
        <v>44517</v>
      </c>
      <c r="LO3" s="101">
        <v>44518</v>
      </c>
      <c r="LP3" s="101">
        <v>44519</v>
      </c>
      <c r="LQ3" s="101">
        <v>44520</v>
      </c>
      <c r="LR3" s="101">
        <v>44521</v>
      </c>
      <c r="LS3" s="101">
        <v>44522</v>
      </c>
      <c r="LT3" s="101">
        <v>44523</v>
      </c>
      <c r="LU3" s="101">
        <v>44524</v>
      </c>
      <c r="LV3" s="101">
        <v>44525</v>
      </c>
      <c r="LW3" s="101">
        <v>44526</v>
      </c>
      <c r="LX3" s="101">
        <v>44527</v>
      </c>
      <c r="LY3" s="101">
        <v>44528</v>
      </c>
      <c r="LZ3" s="101">
        <v>44529</v>
      </c>
      <c r="MA3" s="163">
        <v>44530</v>
      </c>
      <c r="MB3" s="101">
        <v>44531</v>
      </c>
      <c r="MC3" s="101">
        <v>44532</v>
      </c>
      <c r="MD3" s="101">
        <v>44533</v>
      </c>
      <c r="ME3" s="101">
        <v>44534</v>
      </c>
      <c r="MF3" s="101">
        <v>44535</v>
      </c>
      <c r="MG3" s="101">
        <v>44536</v>
      </c>
      <c r="MH3" s="101">
        <v>44537</v>
      </c>
      <c r="MI3" s="101">
        <v>44538</v>
      </c>
      <c r="MJ3" s="101">
        <v>44539</v>
      </c>
      <c r="MK3" s="101">
        <v>44540</v>
      </c>
      <c r="ML3" s="101">
        <v>44541</v>
      </c>
      <c r="MM3" s="101">
        <v>44542</v>
      </c>
      <c r="MN3" s="101">
        <v>44543</v>
      </c>
      <c r="MO3" s="101">
        <v>44544</v>
      </c>
      <c r="MP3" s="101">
        <v>44545</v>
      </c>
      <c r="MQ3" s="101">
        <v>44546</v>
      </c>
      <c r="MR3" s="101">
        <v>44547</v>
      </c>
      <c r="MS3" s="101">
        <v>44548</v>
      </c>
      <c r="MT3" s="101">
        <v>44549</v>
      </c>
      <c r="MU3" s="101">
        <v>44550</v>
      </c>
      <c r="MV3" s="101">
        <v>44551</v>
      </c>
      <c r="MW3" s="101">
        <v>44552</v>
      </c>
      <c r="MX3" s="101">
        <v>44553</v>
      </c>
      <c r="MY3" s="101">
        <v>44554</v>
      </c>
      <c r="MZ3" s="101">
        <v>44555</v>
      </c>
      <c r="NA3" s="101">
        <v>44556</v>
      </c>
      <c r="NB3" s="101">
        <v>44557</v>
      </c>
      <c r="NC3" s="101">
        <v>44558</v>
      </c>
      <c r="ND3" s="101">
        <v>44559</v>
      </c>
      <c r="NE3" s="101">
        <v>44560</v>
      </c>
      <c r="NF3" s="163">
        <v>44561</v>
      </c>
      <c r="NG3" s="178"/>
      <c r="NH3" s="178"/>
      <c r="NI3" s="180"/>
      <c r="NJ3" s="110"/>
      <c r="NK3" s="110"/>
      <c r="NL3" s="110"/>
      <c r="NM3" s="110"/>
      <c r="NN3" s="110"/>
      <c r="NO3" s="110"/>
    </row>
    <row r="4" spans="1:569" ht="15.75" customHeight="1" thickTop="1" x14ac:dyDescent="0.35">
      <c r="A4" s="115"/>
      <c r="B4" s="33"/>
      <c r="C4" s="47"/>
      <c r="D4" s="29" t="s">
        <v>19</v>
      </c>
      <c r="E4" s="84"/>
      <c r="F4" s="98"/>
      <c r="G4" s="7"/>
      <c r="H4" s="7"/>
      <c r="I4" s="81">
        <v>1</v>
      </c>
      <c r="J4" s="81"/>
      <c r="K4" s="81"/>
      <c r="L4" s="81"/>
      <c r="M4" s="81"/>
      <c r="N4" s="81"/>
      <c r="O4" s="81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42"/>
      <c r="AK4" s="7"/>
      <c r="AL4" s="7"/>
      <c r="AM4" s="7"/>
      <c r="AN4" s="81"/>
      <c r="AO4" s="81"/>
      <c r="AP4" s="81"/>
      <c r="AQ4" s="81"/>
      <c r="AR4" s="81"/>
      <c r="AS4" s="81"/>
      <c r="AT4" s="81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53"/>
      <c r="BM4" s="7"/>
      <c r="BN4" s="7"/>
      <c r="BO4" s="7"/>
      <c r="BP4" s="81"/>
      <c r="BQ4" s="81"/>
      <c r="BR4" s="81"/>
      <c r="BS4" s="81"/>
      <c r="BT4" s="81"/>
      <c r="BU4" s="81"/>
      <c r="BV4" s="81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42"/>
      <c r="CR4" s="7"/>
      <c r="CS4" s="7"/>
      <c r="CT4" s="7"/>
      <c r="CU4" s="81"/>
      <c r="CV4" s="81"/>
      <c r="CW4" s="81"/>
      <c r="CX4" s="81"/>
      <c r="CY4" s="81"/>
      <c r="CZ4" s="81"/>
      <c r="DA4" s="81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131"/>
      <c r="DV4" s="7"/>
      <c r="DW4" s="7"/>
      <c r="DX4" s="7"/>
      <c r="DY4" s="81"/>
      <c r="DZ4" s="81"/>
      <c r="EA4" s="81"/>
      <c r="EB4" s="81"/>
      <c r="EC4" s="81"/>
      <c r="ED4" s="81"/>
      <c r="EE4" s="81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42"/>
      <c r="FA4" s="7"/>
      <c r="FB4" s="7"/>
      <c r="FC4" s="7"/>
      <c r="FD4" s="81"/>
      <c r="FE4" s="81"/>
      <c r="FF4" s="81"/>
      <c r="FG4" s="81"/>
      <c r="FH4" s="81"/>
      <c r="FI4" s="81"/>
      <c r="FJ4" s="81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40"/>
      <c r="GF4" s="7"/>
      <c r="GG4" s="7"/>
      <c r="GH4" s="81"/>
      <c r="GI4" s="81"/>
      <c r="GJ4" s="81"/>
      <c r="GK4" s="81"/>
      <c r="GL4" s="81"/>
      <c r="GM4" s="81"/>
      <c r="GN4" s="81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42"/>
      <c r="HJ4" s="7"/>
      <c r="HK4" s="7"/>
      <c r="HL4" s="7"/>
      <c r="HM4" s="81"/>
      <c r="HN4" s="81"/>
      <c r="HO4" s="81"/>
      <c r="HP4" s="81"/>
      <c r="HQ4" s="81"/>
      <c r="HR4" s="81"/>
      <c r="HS4" s="81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40"/>
      <c r="IP4" s="7"/>
      <c r="IQ4" s="7"/>
      <c r="IR4" s="81"/>
      <c r="IS4" s="81"/>
      <c r="IT4" s="81"/>
      <c r="IU4" s="81"/>
      <c r="IV4" s="81"/>
      <c r="IW4" s="81"/>
      <c r="IX4" s="81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42"/>
      <c r="JS4" s="7"/>
      <c r="JT4" s="7"/>
      <c r="JU4" s="7"/>
      <c r="JV4" s="81"/>
      <c r="JW4" s="81"/>
      <c r="JX4" s="81"/>
      <c r="JY4" s="81"/>
      <c r="JZ4" s="81"/>
      <c r="KA4" s="81"/>
      <c r="KB4" s="81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40"/>
      <c r="KY4" s="7"/>
      <c r="KZ4" s="7"/>
      <c r="LA4" s="81"/>
      <c r="LB4" s="81"/>
      <c r="LC4" s="81"/>
      <c r="LD4" s="81"/>
      <c r="LE4" s="81"/>
      <c r="LF4" s="81"/>
      <c r="LG4" s="81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42"/>
      <c r="MB4" s="7"/>
      <c r="MC4" s="7"/>
      <c r="MD4" s="7"/>
      <c r="ME4" s="81"/>
      <c r="MF4" s="81"/>
      <c r="MG4" s="81"/>
      <c r="MH4" s="81"/>
      <c r="MI4" s="81"/>
      <c r="MJ4" s="81"/>
      <c r="MK4" s="81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7"/>
      <c r="NF4" s="42"/>
      <c r="NG4" s="35">
        <f>COUNTIF(F4:NF4,"&gt;0")</f>
        <v>1</v>
      </c>
      <c r="NH4" s="35">
        <f>COUNTIF(G4:NF4,"&lt;0")</f>
        <v>0</v>
      </c>
      <c r="NI4" s="44">
        <f>NG4/(12-COUNTIF(F4:NF4,"=-1"))</f>
        <v>8.3333333333333329E-2</v>
      </c>
      <c r="QO4" s="6"/>
      <c r="QP4" s="6"/>
      <c r="QQ4" s="6"/>
      <c r="QR4" s="6"/>
      <c r="QS4" s="6"/>
      <c r="QT4" s="6"/>
      <c r="QU4" s="6"/>
      <c r="QV4" s="6"/>
      <c r="QW4" s="6"/>
      <c r="QX4" s="6"/>
      <c r="QY4" s="6"/>
      <c r="QZ4" s="6"/>
      <c r="RA4" s="6"/>
      <c r="RB4" s="6"/>
      <c r="RC4" s="6"/>
      <c r="RD4" s="6"/>
      <c r="RE4" s="6"/>
      <c r="RF4" s="6"/>
      <c r="RG4" s="6"/>
      <c r="RH4" s="6"/>
      <c r="RI4" s="6"/>
      <c r="RJ4" s="6"/>
      <c r="RK4" s="6"/>
      <c r="RL4" s="6"/>
      <c r="RM4" s="6"/>
      <c r="RN4" s="6"/>
      <c r="RO4" s="6"/>
      <c r="RP4" s="6"/>
      <c r="RQ4" s="6"/>
      <c r="RR4" s="6"/>
      <c r="RS4" s="6"/>
      <c r="RT4" s="6"/>
      <c r="RU4" s="6"/>
      <c r="RV4" s="6"/>
      <c r="RW4" s="6"/>
      <c r="RX4" s="6"/>
      <c r="RY4" s="6"/>
      <c r="RZ4" s="6"/>
      <c r="SA4" s="6"/>
      <c r="SB4" s="6"/>
      <c r="SC4" s="6"/>
      <c r="SD4" s="6"/>
      <c r="SE4" s="6"/>
      <c r="SF4" s="6"/>
      <c r="SG4" s="6"/>
      <c r="SH4" s="6"/>
      <c r="SI4" s="6"/>
      <c r="SJ4" s="6"/>
      <c r="SK4" s="6"/>
      <c r="SL4" s="6"/>
      <c r="SM4" s="6"/>
      <c r="SN4" s="6"/>
      <c r="SO4" s="6"/>
      <c r="SP4" s="6"/>
      <c r="SQ4" s="6"/>
      <c r="SR4" s="6"/>
      <c r="SS4" s="6"/>
      <c r="ST4" s="6"/>
      <c r="SU4" s="6"/>
      <c r="SV4" s="6"/>
      <c r="SW4" s="6"/>
      <c r="SX4" s="6"/>
      <c r="SY4" s="6"/>
      <c r="SZ4" s="6"/>
      <c r="TA4" s="6"/>
      <c r="TB4" s="6"/>
      <c r="TC4" s="6"/>
      <c r="TD4" s="6"/>
      <c r="TE4" s="6"/>
      <c r="TF4" s="6"/>
      <c r="TG4" s="6"/>
      <c r="TH4" s="6"/>
      <c r="TI4" s="6"/>
      <c r="TJ4" s="6"/>
      <c r="TK4" s="6"/>
      <c r="TL4" s="6"/>
      <c r="TM4" s="6"/>
      <c r="TN4" s="6"/>
      <c r="TO4" s="6"/>
      <c r="TP4" s="6"/>
      <c r="TQ4" s="6"/>
      <c r="TR4" s="6"/>
      <c r="TS4" s="6"/>
      <c r="TT4" s="6"/>
      <c r="TU4" s="6"/>
      <c r="TV4" s="6"/>
      <c r="TW4" s="6"/>
      <c r="TX4" s="6"/>
      <c r="TY4" s="6"/>
      <c r="TZ4" s="6"/>
      <c r="UA4" s="6"/>
      <c r="UB4" s="6"/>
      <c r="UC4" s="6"/>
      <c r="UD4" s="6"/>
      <c r="UE4" s="6"/>
      <c r="UF4" s="6"/>
      <c r="UG4" s="6"/>
      <c r="UH4" s="6"/>
      <c r="UI4" s="6"/>
      <c r="UJ4" s="6"/>
      <c r="UK4" s="6"/>
      <c r="UL4" s="6"/>
      <c r="UM4" s="6"/>
      <c r="UN4" s="6"/>
      <c r="UO4" s="6"/>
      <c r="UP4" s="6"/>
      <c r="UQ4" s="6"/>
      <c r="UR4" s="6"/>
      <c r="US4" s="6"/>
      <c r="UT4" s="6"/>
      <c r="UU4" s="6"/>
      <c r="UV4" s="6"/>
      <c r="UW4" s="6"/>
    </row>
    <row r="5" spans="1:569" ht="15.75" customHeight="1" x14ac:dyDescent="0.35">
      <c r="A5" s="115"/>
      <c r="B5" s="33"/>
      <c r="C5" s="47"/>
      <c r="D5" s="29" t="s">
        <v>19</v>
      </c>
      <c r="E5" s="84"/>
      <c r="F5" s="7"/>
      <c r="G5" s="7"/>
      <c r="H5" s="7"/>
      <c r="I5" s="80">
        <v>1</v>
      </c>
      <c r="J5" s="80"/>
      <c r="K5" s="80"/>
      <c r="L5" s="80"/>
      <c r="M5" s="80"/>
      <c r="N5" s="80"/>
      <c r="O5" s="80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42"/>
      <c r="AK5" s="7"/>
      <c r="AL5" s="7"/>
      <c r="AM5" s="7"/>
      <c r="AN5" s="80"/>
      <c r="AO5" s="80"/>
      <c r="AP5" s="80"/>
      <c r="AQ5" s="80"/>
      <c r="AR5" s="80"/>
      <c r="AS5" s="80"/>
      <c r="AT5" s="80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42"/>
      <c r="BM5" s="7"/>
      <c r="BN5" s="7"/>
      <c r="BO5" s="7"/>
      <c r="BP5" s="80"/>
      <c r="BQ5" s="80"/>
      <c r="BR5" s="80"/>
      <c r="BS5" s="80"/>
      <c r="BT5" s="80"/>
      <c r="BU5" s="80"/>
      <c r="BV5" s="80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42"/>
      <c r="CR5" s="7"/>
      <c r="CS5" s="7"/>
      <c r="CT5" s="7"/>
      <c r="CU5" s="80"/>
      <c r="CV5" s="80"/>
      <c r="CW5" s="80"/>
      <c r="CX5" s="80"/>
      <c r="CY5" s="80"/>
      <c r="CZ5" s="80"/>
      <c r="DA5" s="80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131"/>
      <c r="DV5" s="7"/>
      <c r="DW5" s="7"/>
      <c r="DX5" s="7"/>
      <c r="DY5" s="80"/>
      <c r="DZ5" s="80"/>
      <c r="EA5" s="80"/>
      <c r="EB5" s="80"/>
      <c r="EC5" s="80"/>
      <c r="ED5" s="80"/>
      <c r="EE5" s="80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42"/>
      <c r="FA5" s="7"/>
      <c r="FB5" s="7"/>
      <c r="FC5" s="7"/>
      <c r="FD5" s="80"/>
      <c r="FE5" s="80"/>
      <c r="FF5" s="80"/>
      <c r="FG5" s="80"/>
      <c r="FH5" s="80"/>
      <c r="FI5" s="80"/>
      <c r="FJ5" s="80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40"/>
      <c r="GF5" s="7"/>
      <c r="GG5" s="7"/>
      <c r="GH5" s="80"/>
      <c r="GI5" s="80"/>
      <c r="GJ5" s="80"/>
      <c r="GK5" s="80"/>
      <c r="GL5" s="80"/>
      <c r="GM5" s="80"/>
      <c r="GN5" s="80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42"/>
      <c r="HJ5" s="7"/>
      <c r="HK5" s="7"/>
      <c r="HL5" s="7"/>
      <c r="HM5" s="80"/>
      <c r="HN5" s="80"/>
      <c r="HO5" s="80"/>
      <c r="HP5" s="80"/>
      <c r="HQ5" s="80"/>
      <c r="HR5" s="80"/>
      <c r="HS5" s="80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40"/>
      <c r="IP5" s="7"/>
      <c r="IQ5" s="7"/>
      <c r="IR5" s="80"/>
      <c r="IS5" s="80"/>
      <c r="IT5" s="80"/>
      <c r="IU5" s="80"/>
      <c r="IV5" s="80"/>
      <c r="IW5" s="80"/>
      <c r="IX5" s="80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42"/>
      <c r="JS5" s="7"/>
      <c r="JT5" s="7"/>
      <c r="JU5" s="7"/>
      <c r="JV5" s="80"/>
      <c r="JW5" s="80"/>
      <c r="JX5" s="80"/>
      <c r="JY5" s="80"/>
      <c r="JZ5" s="80"/>
      <c r="KA5" s="80"/>
      <c r="KB5" s="80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7"/>
      <c r="KP5" s="7"/>
      <c r="KQ5" s="7"/>
      <c r="KR5" s="7"/>
      <c r="KS5" s="7"/>
      <c r="KT5" s="7"/>
      <c r="KU5" s="7"/>
      <c r="KV5" s="7"/>
      <c r="KW5" s="7"/>
      <c r="KX5" s="40"/>
      <c r="KY5" s="7"/>
      <c r="KZ5" s="7"/>
      <c r="LA5" s="80"/>
      <c r="LB5" s="80"/>
      <c r="LC5" s="80"/>
      <c r="LD5" s="80"/>
      <c r="LE5" s="80"/>
      <c r="LF5" s="80"/>
      <c r="LG5" s="80"/>
      <c r="LH5" s="7"/>
      <c r="LI5" s="7"/>
      <c r="LJ5" s="7"/>
      <c r="LK5" s="7"/>
      <c r="LL5" s="7"/>
      <c r="LM5" s="7"/>
      <c r="LN5" s="7"/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42"/>
      <c r="MB5" s="7"/>
      <c r="MC5" s="7"/>
      <c r="MD5" s="7"/>
      <c r="ME5" s="80"/>
      <c r="MF5" s="80"/>
      <c r="MG5" s="80"/>
      <c r="MH5" s="80"/>
      <c r="MI5" s="80"/>
      <c r="MJ5" s="80"/>
      <c r="MK5" s="80"/>
      <c r="ML5" s="7"/>
      <c r="MM5" s="7"/>
      <c r="MN5" s="7"/>
      <c r="MO5" s="7"/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  <c r="NC5" s="7"/>
      <c r="ND5" s="7"/>
      <c r="NE5" s="7"/>
      <c r="NF5" s="42"/>
      <c r="NG5" s="35">
        <f t="shared" ref="NG5:NG9" si="0">COUNTIF(F5:NF5,"&gt;0")</f>
        <v>1</v>
      </c>
      <c r="NH5" s="35">
        <f t="shared" ref="NH5:NH60" si="1">COUNTIF(G5:NF5,"&lt;0")</f>
        <v>0</v>
      </c>
      <c r="NI5" s="44">
        <f t="shared" ref="NI5:NI9" si="2">NG5/(12-COUNTIF(F5:NF5,"=-1"))</f>
        <v>8.3333333333333329E-2</v>
      </c>
      <c r="QO5" s="6"/>
      <c r="QP5" s="6"/>
      <c r="QQ5" s="6"/>
      <c r="QR5" s="6"/>
      <c r="QS5" s="6"/>
      <c r="QT5" s="6"/>
      <c r="QU5" s="6"/>
      <c r="QV5" s="6"/>
      <c r="QW5" s="6"/>
      <c r="QX5" s="6"/>
      <c r="QY5" s="6"/>
      <c r="QZ5" s="6"/>
      <c r="RA5" s="6"/>
      <c r="RB5" s="6"/>
      <c r="RC5" s="6"/>
      <c r="RD5" s="6"/>
      <c r="RE5" s="6"/>
      <c r="RF5" s="6"/>
      <c r="RG5" s="6"/>
      <c r="RH5" s="6"/>
      <c r="RI5" s="6"/>
      <c r="RJ5" s="6"/>
      <c r="RK5" s="6"/>
      <c r="RL5" s="6"/>
      <c r="RM5" s="6"/>
      <c r="RN5" s="6"/>
      <c r="RO5" s="6"/>
      <c r="RP5" s="6"/>
      <c r="RQ5" s="6"/>
      <c r="RR5" s="6"/>
      <c r="RS5" s="6"/>
      <c r="RT5" s="6"/>
      <c r="RU5" s="6"/>
      <c r="RV5" s="6"/>
      <c r="RW5" s="6"/>
      <c r="RX5" s="6"/>
      <c r="RY5" s="6"/>
      <c r="RZ5" s="6"/>
      <c r="SA5" s="6"/>
      <c r="SB5" s="6"/>
      <c r="SC5" s="6"/>
      <c r="SD5" s="6"/>
      <c r="SE5" s="6"/>
      <c r="SF5" s="6"/>
      <c r="SG5" s="6"/>
      <c r="SH5" s="6"/>
      <c r="SI5" s="6"/>
      <c r="SJ5" s="6"/>
      <c r="SK5" s="6"/>
      <c r="SL5" s="6"/>
      <c r="SM5" s="6"/>
      <c r="SN5" s="6"/>
      <c r="SO5" s="6"/>
      <c r="SP5" s="6"/>
      <c r="SQ5" s="6"/>
      <c r="SR5" s="6"/>
      <c r="SS5" s="6"/>
      <c r="ST5" s="6"/>
      <c r="SU5" s="6"/>
      <c r="SV5" s="6"/>
      <c r="SW5" s="6"/>
      <c r="SX5" s="6"/>
      <c r="SY5" s="6"/>
      <c r="SZ5" s="6"/>
      <c r="TA5" s="6"/>
      <c r="TB5" s="6"/>
      <c r="TC5" s="6"/>
      <c r="TD5" s="6"/>
      <c r="TE5" s="6"/>
      <c r="TF5" s="6"/>
      <c r="TG5" s="6"/>
      <c r="TH5" s="6"/>
      <c r="TI5" s="6"/>
      <c r="TJ5" s="6"/>
      <c r="TK5" s="6"/>
      <c r="TL5" s="6"/>
      <c r="TM5" s="6"/>
      <c r="TN5" s="6"/>
      <c r="TO5" s="6"/>
      <c r="TP5" s="6"/>
      <c r="TQ5" s="6"/>
      <c r="TR5" s="6"/>
      <c r="TS5" s="6"/>
      <c r="TT5" s="6"/>
      <c r="TU5" s="6"/>
      <c r="TV5" s="6"/>
      <c r="TW5" s="6"/>
      <c r="TX5" s="6"/>
      <c r="TY5" s="6"/>
      <c r="TZ5" s="6"/>
      <c r="UA5" s="6"/>
      <c r="UB5" s="6"/>
      <c r="UC5" s="6"/>
      <c r="UD5" s="6"/>
      <c r="UE5" s="6"/>
      <c r="UF5" s="6"/>
      <c r="UG5" s="6"/>
      <c r="UH5" s="6"/>
      <c r="UI5" s="6"/>
      <c r="UJ5" s="6"/>
      <c r="UK5" s="6"/>
      <c r="UL5" s="6"/>
      <c r="UM5" s="6"/>
      <c r="UN5" s="6"/>
      <c r="UO5" s="6"/>
      <c r="UP5" s="6"/>
      <c r="UQ5" s="6"/>
      <c r="UR5" s="6"/>
      <c r="US5" s="6"/>
      <c r="UT5" s="6"/>
      <c r="UU5" s="6"/>
      <c r="UV5" s="6"/>
      <c r="UW5" s="6"/>
    </row>
    <row r="6" spans="1:569" ht="15.75" customHeight="1" x14ac:dyDescent="0.35">
      <c r="A6" s="115"/>
      <c r="B6" s="33"/>
      <c r="C6" s="47"/>
      <c r="D6" s="28" t="s">
        <v>21</v>
      </c>
      <c r="E6" s="85"/>
      <c r="F6" s="7"/>
      <c r="G6" s="7"/>
      <c r="H6" s="7"/>
      <c r="I6" s="80">
        <v>1</v>
      </c>
      <c r="J6" s="80"/>
      <c r="K6" s="80"/>
      <c r="L6" s="80"/>
      <c r="M6" s="80"/>
      <c r="N6" s="80"/>
      <c r="O6" s="80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42"/>
      <c r="AK6" s="7"/>
      <c r="AL6" s="7"/>
      <c r="AM6" s="7"/>
      <c r="AN6" s="80"/>
      <c r="AO6" s="80"/>
      <c r="AP6" s="80"/>
      <c r="AQ6" s="80"/>
      <c r="AR6" s="80"/>
      <c r="AS6" s="80"/>
      <c r="AT6" s="80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42"/>
      <c r="BM6" s="7"/>
      <c r="BN6" s="7"/>
      <c r="BO6" s="7"/>
      <c r="BP6" s="80"/>
      <c r="BQ6" s="80"/>
      <c r="BR6" s="80"/>
      <c r="BS6" s="80"/>
      <c r="BT6" s="80"/>
      <c r="BU6" s="80"/>
      <c r="BV6" s="80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42"/>
      <c r="CR6" s="7"/>
      <c r="CS6" s="7"/>
      <c r="CT6" s="7"/>
      <c r="CU6" s="80"/>
      <c r="CV6" s="80"/>
      <c r="CW6" s="80"/>
      <c r="CX6" s="80"/>
      <c r="CY6" s="80"/>
      <c r="CZ6" s="80"/>
      <c r="DA6" s="80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131"/>
      <c r="DV6" s="7"/>
      <c r="DW6" s="7"/>
      <c r="DX6" s="7"/>
      <c r="DY6" s="80"/>
      <c r="DZ6" s="80"/>
      <c r="EA6" s="80"/>
      <c r="EB6" s="80"/>
      <c r="EC6" s="80"/>
      <c r="ED6" s="80"/>
      <c r="EE6" s="80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42"/>
      <c r="FA6" s="7"/>
      <c r="FB6" s="7"/>
      <c r="FC6" s="7"/>
      <c r="FD6" s="80"/>
      <c r="FE6" s="80"/>
      <c r="FF6" s="80"/>
      <c r="FG6" s="80"/>
      <c r="FH6" s="80"/>
      <c r="FI6" s="80"/>
      <c r="FJ6" s="80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40"/>
      <c r="GF6" s="7"/>
      <c r="GG6" s="7"/>
      <c r="GH6" s="80"/>
      <c r="GI6" s="80"/>
      <c r="GJ6" s="80"/>
      <c r="GK6" s="80"/>
      <c r="GL6" s="80"/>
      <c r="GM6" s="80"/>
      <c r="GN6" s="80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42"/>
      <c r="HJ6" s="7"/>
      <c r="HK6" s="7"/>
      <c r="HL6" s="7"/>
      <c r="HM6" s="80"/>
      <c r="HN6" s="80"/>
      <c r="HO6" s="80"/>
      <c r="HP6" s="80"/>
      <c r="HQ6" s="80"/>
      <c r="HR6" s="80"/>
      <c r="HS6" s="80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40"/>
      <c r="IP6" s="7"/>
      <c r="IQ6" s="7"/>
      <c r="IR6" s="80"/>
      <c r="IS6" s="80"/>
      <c r="IT6" s="80"/>
      <c r="IU6" s="80"/>
      <c r="IV6" s="80"/>
      <c r="IW6" s="80"/>
      <c r="IX6" s="80"/>
      <c r="IY6" s="7"/>
      <c r="IZ6" s="7"/>
      <c r="JA6" s="7"/>
      <c r="JB6" s="7"/>
      <c r="JC6" s="7"/>
      <c r="JD6" s="7"/>
      <c r="JE6" s="7"/>
      <c r="JF6" s="7"/>
      <c r="JG6" s="7"/>
      <c r="JH6" s="7"/>
      <c r="JI6" s="7"/>
      <c r="JJ6" s="7"/>
      <c r="JK6" s="7"/>
      <c r="JL6" s="7"/>
      <c r="JM6" s="7"/>
      <c r="JN6" s="7"/>
      <c r="JO6" s="7"/>
      <c r="JP6" s="7"/>
      <c r="JQ6" s="7"/>
      <c r="JR6" s="42"/>
      <c r="JS6" s="7"/>
      <c r="JT6" s="7"/>
      <c r="JU6" s="7"/>
      <c r="JV6" s="80"/>
      <c r="JW6" s="80"/>
      <c r="JX6" s="80"/>
      <c r="JY6" s="80"/>
      <c r="JZ6" s="80"/>
      <c r="KA6" s="80"/>
      <c r="KB6" s="80"/>
      <c r="KC6" s="7"/>
      <c r="KD6" s="7"/>
      <c r="KE6" s="7"/>
      <c r="KF6" s="7"/>
      <c r="KG6" s="7"/>
      <c r="KH6" s="7"/>
      <c r="KI6" s="7"/>
      <c r="KJ6" s="7"/>
      <c r="KK6" s="7"/>
      <c r="KL6" s="7"/>
      <c r="KM6" s="7"/>
      <c r="KN6" s="7"/>
      <c r="KO6" s="7"/>
      <c r="KP6" s="7"/>
      <c r="KQ6" s="7"/>
      <c r="KR6" s="7"/>
      <c r="KS6" s="7"/>
      <c r="KT6" s="7"/>
      <c r="KU6" s="7"/>
      <c r="KV6" s="7"/>
      <c r="KW6" s="7"/>
      <c r="KX6" s="40"/>
      <c r="KY6" s="7"/>
      <c r="KZ6" s="7"/>
      <c r="LA6" s="80"/>
      <c r="LB6" s="80"/>
      <c r="LC6" s="80"/>
      <c r="LD6" s="80"/>
      <c r="LE6" s="80"/>
      <c r="LF6" s="80"/>
      <c r="LG6" s="80"/>
      <c r="LH6" s="7"/>
      <c r="LI6" s="7"/>
      <c r="LJ6" s="7"/>
      <c r="LK6" s="7"/>
      <c r="LL6" s="7"/>
      <c r="LM6" s="7"/>
      <c r="LN6" s="7"/>
      <c r="LO6" s="7"/>
      <c r="LP6" s="7"/>
      <c r="LQ6" s="7"/>
      <c r="LR6" s="7"/>
      <c r="LS6" s="7"/>
      <c r="LT6" s="7"/>
      <c r="LU6" s="7"/>
      <c r="LV6" s="7"/>
      <c r="LW6" s="7"/>
      <c r="LX6" s="7"/>
      <c r="LY6" s="7"/>
      <c r="LZ6" s="7"/>
      <c r="MA6" s="42"/>
      <c r="MB6" s="7"/>
      <c r="MC6" s="7"/>
      <c r="MD6" s="7"/>
      <c r="ME6" s="80"/>
      <c r="MF6" s="80"/>
      <c r="MG6" s="80"/>
      <c r="MH6" s="80"/>
      <c r="MI6" s="80"/>
      <c r="MJ6" s="80"/>
      <c r="MK6" s="80"/>
      <c r="ML6" s="7"/>
      <c r="MM6" s="7"/>
      <c r="MN6" s="7"/>
      <c r="MO6" s="7"/>
      <c r="MP6" s="7"/>
      <c r="MQ6" s="7"/>
      <c r="MR6" s="7"/>
      <c r="MS6" s="7"/>
      <c r="MT6" s="7"/>
      <c r="MU6" s="7"/>
      <c r="MV6" s="7"/>
      <c r="MW6" s="7"/>
      <c r="MX6" s="7"/>
      <c r="MY6" s="7"/>
      <c r="MZ6" s="7"/>
      <c r="NA6" s="7"/>
      <c r="NB6" s="7"/>
      <c r="NC6" s="7"/>
      <c r="ND6" s="7"/>
      <c r="NE6" s="7"/>
      <c r="NF6" s="42"/>
      <c r="NG6" s="35">
        <f t="shared" si="0"/>
        <v>1</v>
      </c>
      <c r="NH6" s="35">
        <f t="shared" si="1"/>
        <v>0</v>
      </c>
      <c r="NI6" s="44">
        <f t="shared" si="2"/>
        <v>8.3333333333333329E-2</v>
      </c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6"/>
      <c r="RQ6" s="6"/>
      <c r="RR6" s="6"/>
      <c r="RS6" s="6"/>
      <c r="RT6" s="6"/>
      <c r="RU6" s="6"/>
      <c r="RV6" s="6"/>
      <c r="RW6" s="6"/>
      <c r="RX6" s="6"/>
      <c r="RY6" s="6"/>
      <c r="RZ6" s="6"/>
      <c r="SA6" s="6"/>
      <c r="SB6" s="6"/>
      <c r="SC6" s="6"/>
      <c r="SD6" s="6"/>
      <c r="SE6" s="6"/>
      <c r="SF6" s="6"/>
      <c r="SG6" s="6"/>
      <c r="SH6" s="6"/>
      <c r="SI6" s="6"/>
      <c r="SJ6" s="6"/>
      <c r="SK6" s="6"/>
      <c r="SL6" s="6"/>
      <c r="SM6" s="6"/>
      <c r="SN6" s="6"/>
      <c r="SO6" s="6"/>
      <c r="SP6" s="6"/>
      <c r="SQ6" s="6"/>
      <c r="SR6" s="6"/>
      <c r="SS6" s="6"/>
      <c r="ST6" s="6"/>
      <c r="SU6" s="6"/>
      <c r="SV6" s="6"/>
      <c r="SW6" s="6"/>
      <c r="SX6" s="6"/>
      <c r="SY6" s="6"/>
      <c r="SZ6" s="6"/>
      <c r="TA6" s="6"/>
      <c r="TB6" s="6"/>
      <c r="TC6" s="6"/>
      <c r="TD6" s="6"/>
      <c r="TE6" s="6"/>
      <c r="TF6" s="6"/>
      <c r="TG6" s="6"/>
      <c r="TH6" s="6"/>
      <c r="TI6" s="6"/>
      <c r="TJ6" s="6"/>
      <c r="TK6" s="6"/>
      <c r="TL6" s="6"/>
      <c r="TM6" s="6"/>
      <c r="TN6" s="6"/>
      <c r="TO6" s="6"/>
      <c r="TP6" s="6"/>
      <c r="TQ6" s="6"/>
      <c r="TR6" s="6"/>
      <c r="TS6" s="6"/>
      <c r="TT6" s="6"/>
      <c r="TU6" s="6"/>
      <c r="TV6" s="6"/>
      <c r="TW6" s="6"/>
      <c r="TX6" s="6"/>
      <c r="TY6" s="6"/>
      <c r="TZ6" s="6"/>
      <c r="UA6" s="6"/>
      <c r="UB6" s="6"/>
      <c r="UC6" s="6"/>
      <c r="UD6" s="6"/>
      <c r="UE6" s="6"/>
      <c r="UF6" s="6"/>
      <c r="UG6" s="6"/>
      <c r="UH6" s="6"/>
      <c r="UI6" s="6"/>
      <c r="UJ6" s="6"/>
      <c r="UK6" s="6"/>
      <c r="UL6" s="6"/>
      <c r="UM6" s="6"/>
      <c r="UN6" s="6"/>
      <c r="UO6" s="6"/>
      <c r="UP6" s="6"/>
      <c r="UQ6" s="6"/>
      <c r="UR6" s="6"/>
      <c r="US6" s="6"/>
      <c r="UT6" s="6"/>
      <c r="UU6" s="6"/>
      <c r="UV6" s="6"/>
      <c r="UW6" s="6"/>
    </row>
    <row r="7" spans="1:569" ht="15.75" customHeight="1" x14ac:dyDescent="0.35">
      <c r="A7" s="115"/>
      <c r="B7" s="33"/>
      <c r="C7" s="47"/>
      <c r="D7" s="29" t="s">
        <v>19</v>
      </c>
      <c r="E7" s="84"/>
      <c r="F7" s="7"/>
      <c r="G7" s="7"/>
      <c r="H7" s="7"/>
      <c r="I7" s="80">
        <v>1</v>
      </c>
      <c r="J7" s="80"/>
      <c r="K7" s="80"/>
      <c r="L7" s="80"/>
      <c r="M7" s="80"/>
      <c r="N7" s="80"/>
      <c r="O7" s="80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42"/>
      <c r="AK7" s="7"/>
      <c r="AL7" s="7"/>
      <c r="AM7" s="7"/>
      <c r="AN7" s="80"/>
      <c r="AO7" s="80"/>
      <c r="AP7" s="80"/>
      <c r="AQ7" s="80"/>
      <c r="AR7" s="80"/>
      <c r="AS7" s="80"/>
      <c r="AT7" s="80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42"/>
      <c r="BM7" s="7"/>
      <c r="BN7" s="7"/>
      <c r="BO7" s="7"/>
      <c r="BP7" s="80"/>
      <c r="BQ7" s="80"/>
      <c r="BR7" s="80"/>
      <c r="BS7" s="80"/>
      <c r="BT7" s="80"/>
      <c r="BU7" s="80"/>
      <c r="BV7" s="80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42"/>
      <c r="CR7" s="7"/>
      <c r="CS7" s="7"/>
      <c r="CT7" s="7"/>
      <c r="CU7" s="80"/>
      <c r="CV7" s="80"/>
      <c r="CW7" s="80"/>
      <c r="CX7" s="80"/>
      <c r="CY7" s="80"/>
      <c r="CZ7" s="80"/>
      <c r="DA7" s="80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131"/>
      <c r="DV7" s="7"/>
      <c r="DW7" s="7"/>
      <c r="DX7" s="7"/>
      <c r="DY7" s="80"/>
      <c r="DZ7" s="80"/>
      <c r="EA7" s="80"/>
      <c r="EB7" s="80"/>
      <c r="EC7" s="80"/>
      <c r="ED7" s="80"/>
      <c r="EE7" s="80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42"/>
      <c r="FA7" s="7"/>
      <c r="FB7" s="7"/>
      <c r="FC7" s="7"/>
      <c r="FD7" s="80"/>
      <c r="FE7" s="80"/>
      <c r="FF7" s="80"/>
      <c r="FG7" s="80"/>
      <c r="FH7" s="80"/>
      <c r="FI7" s="80"/>
      <c r="FJ7" s="80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40"/>
      <c r="GF7" s="7"/>
      <c r="GG7" s="7"/>
      <c r="GH7" s="80"/>
      <c r="GI7" s="80"/>
      <c r="GJ7" s="80"/>
      <c r="GK7" s="80"/>
      <c r="GL7" s="80"/>
      <c r="GM7" s="80"/>
      <c r="GN7" s="80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42"/>
      <c r="HJ7" s="7"/>
      <c r="HK7" s="7"/>
      <c r="HL7" s="7"/>
      <c r="HM7" s="80"/>
      <c r="HN7" s="80"/>
      <c r="HO7" s="80"/>
      <c r="HP7" s="80"/>
      <c r="HQ7" s="80"/>
      <c r="HR7" s="80"/>
      <c r="HS7" s="80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40"/>
      <c r="IP7" s="7"/>
      <c r="IQ7" s="7"/>
      <c r="IR7" s="80"/>
      <c r="IS7" s="80"/>
      <c r="IT7" s="80"/>
      <c r="IU7" s="80"/>
      <c r="IV7" s="80"/>
      <c r="IW7" s="80"/>
      <c r="IX7" s="80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42"/>
      <c r="JS7" s="7"/>
      <c r="JT7" s="7"/>
      <c r="JU7" s="7"/>
      <c r="JV7" s="80"/>
      <c r="JW7" s="80"/>
      <c r="JX7" s="80"/>
      <c r="JY7" s="80"/>
      <c r="JZ7" s="80"/>
      <c r="KA7" s="80"/>
      <c r="KB7" s="80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40"/>
      <c r="KY7" s="7"/>
      <c r="KZ7" s="7"/>
      <c r="LA7" s="80"/>
      <c r="LB7" s="80"/>
      <c r="LC7" s="80"/>
      <c r="LD7" s="80"/>
      <c r="LE7" s="80"/>
      <c r="LF7" s="80"/>
      <c r="LG7" s="80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42"/>
      <c r="MB7" s="7"/>
      <c r="MC7" s="7"/>
      <c r="MD7" s="7"/>
      <c r="ME7" s="80"/>
      <c r="MF7" s="80"/>
      <c r="MG7" s="80"/>
      <c r="MH7" s="80"/>
      <c r="MI7" s="80"/>
      <c r="MJ7" s="80"/>
      <c r="MK7" s="80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7"/>
      <c r="NF7" s="42"/>
      <c r="NG7" s="35">
        <f t="shared" si="0"/>
        <v>1</v>
      </c>
      <c r="NH7" s="35">
        <f t="shared" si="1"/>
        <v>0</v>
      </c>
      <c r="NI7" s="44">
        <f t="shared" si="2"/>
        <v>8.3333333333333329E-2</v>
      </c>
      <c r="QO7" s="6"/>
      <c r="QP7" s="6"/>
      <c r="QQ7" s="6"/>
      <c r="QR7" s="6"/>
      <c r="QS7" s="6"/>
      <c r="QT7" s="6"/>
      <c r="QU7" s="6"/>
      <c r="QV7" s="6"/>
      <c r="QW7" s="6"/>
      <c r="QX7" s="6"/>
      <c r="QY7" s="6"/>
      <c r="QZ7" s="6"/>
      <c r="RA7" s="6"/>
      <c r="RB7" s="6"/>
      <c r="RC7" s="6"/>
      <c r="RD7" s="6"/>
      <c r="RE7" s="6"/>
      <c r="RF7" s="6"/>
      <c r="RG7" s="6"/>
      <c r="RH7" s="6"/>
      <c r="RI7" s="6"/>
      <c r="RJ7" s="6"/>
      <c r="RK7" s="6"/>
      <c r="RL7" s="6"/>
      <c r="RM7" s="6"/>
      <c r="RN7" s="6"/>
      <c r="RO7" s="6"/>
      <c r="RP7" s="6"/>
      <c r="RQ7" s="6"/>
      <c r="RR7" s="6"/>
      <c r="RS7" s="6"/>
      <c r="RT7" s="6"/>
      <c r="RU7" s="6"/>
      <c r="RV7" s="6"/>
      <c r="RW7" s="6"/>
      <c r="RX7" s="6"/>
      <c r="RY7" s="6"/>
      <c r="RZ7" s="6"/>
      <c r="SA7" s="6"/>
      <c r="SB7" s="6"/>
      <c r="SC7" s="6"/>
      <c r="SD7" s="6"/>
      <c r="SE7" s="6"/>
      <c r="SF7" s="6"/>
      <c r="SG7" s="6"/>
      <c r="SH7" s="6"/>
      <c r="SI7" s="6"/>
      <c r="SJ7" s="6"/>
      <c r="SK7" s="6"/>
      <c r="SL7" s="6"/>
      <c r="SM7" s="6"/>
      <c r="SN7" s="6"/>
      <c r="SO7" s="6"/>
      <c r="SP7" s="6"/>
      <c r="SQ7" s="6"/>
      <c r="SR7" s="6"/>
      <c r="SS7" s="6"/>
      <c r="ST7" s="6"/>
      <c r="SU7" s="6"/>
      <c r="SV7" s="6"/>
      <c r="SW7" s="6"/>
      <c r="SX7" s="6"/>
      <c r="SY7" s="6"/>
      <c r="SZ7" s="6"/>
      <c r="TA7" s="6"/>
      <c r="TB7" s="6"/>
      <c r="TC7" s="6"/>
      <c r="TD7" s="6"/>
      <c r="TE7" s="6"/>
      <c r="TF7" s="6"/>
      <c r="TG7" s="6"/>
      <c r="TH7" s="6"/>
      <c r="TI7" s="6"/>
      <c r="TJ7" s="6"/>
      <c r="TK7" s="6"/>
      <c r="TL7" s="6"/>
      <c r="TM7" s="6"/>
      <c r="TN7" s="6"/>
      <c r="TO7" s="6"/>
      <c r="TP7" s="6"/>
      <c r="TQ7" s="6"/>
      <c r="TR7" s="6"/>
      <c r="TS7" s="6"/>
      <c r="TT7" s="6"/>
      <c r="TU7" s="6"/>
      <c r="TV7" s="6"/>
      <c r="TW7" s="6"/>
      <c r="TX7" s="6"/>
      <c r="TY7" s="6"/>
      <c r="TZ7" s="6"/>
      <c r="UA7" s="6"/>
      <c r="UB7" s="6"/>
      <c r="UC7" s="6"/>
      <c r="UD7" s="6"/>
      <c r="UE7" s="6"/>
      <c r="UF7" s="6"/>
      <c r="UG7" s="6"/>
      <c r="UH7" s="6"/>
      <c r="UI7" s="6"/>
      <c r="UJ7" s="6"/>
      <c r="UK7" s="6"/>
      <c r="UL7" s="6"/>
      <c r="UM7" s="6"/>
      <c r="UN7" s="6"/>
      <c r="UO7" s="6"/>
      <c r="UP7" s="6"/>
      <c r="UQ7" s="6"/>
      <c r="UR7" s="6"/>
      <c r="US7" s="6"/>
      <c r="UT7" s="6"/>
      <c r="UU7" s="6"/>
      <c r="UV7" s="6"/>
      <c r="UW7" s="6"/>
    </row>
    <row r="8" spans="1:569" ht="15.75" customHeight="1" x14ac:dyDescent="0.35">
      <c r="A8" s="115"/>
      <c r="B8" s="33"/>
      <c r="C8" s="47"/>
      <c r="D8" s="28" t="s">
        <v>20</v>
      </c>
      <c r="E8" s="85"/>
      <c r="F8" s="7"/>
      <c r="G8" s="7"/>
      <c r="H8" s="7"/>
      <c r="I8" s="80">
        <v>1</v>
      </c>
      <c r="J8" s="80"/>
      <c r="K8" s="80"/>
      <c r="L8" s="80"/>
      <c r="M8" s="80"/>
      <c r="N8" s="80"/>
      <c r="O8" s="80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42"/>
      <c r="AK8" s="7"/>
      <c r="AL8" s="7"/>
      <c r="AM8" s="7"/>
      <c r="AN8" s="80"/>
      <c r="AO8" s="80"/>
      <c r="AP8" s="80"/>
      <c r="AQ8" s="80"/>
      <c r="AR8" s="80"/>
      <c r="AS8" s="80"/>
      <c r="AT8" s="80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42"/>
      <c r="BM8" s="7"/>
      <c r="BN8" s="7"/>
      <c r="BO8" s="7"/>
      <c r="BP8" s="80"/>
      <c r="BQ8" s="80"/>
      <c r="BR8" s="80"/>
      <c r="BS8" s="80"/>
      <c r="BT8" s="80"/>
      <c r="BU8" s="80"/>
      <c r="BV8" s="80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42"/>
      <c r="CR8" s="7"/>
      <c r="CS8" s="7"/>
      <c r="CT8" s="7"/>
      <c r="CU8" s="80"/>
      <c r="CV8" s="80"/>
      <c r="CW8" s="80"/>
      <c r="CX8" s="80"/>
      <c r="CY8" s="80"/>
      <c r="CZ8" s="80"/>
      <c r="DA8" s="80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131"/>
      <c r="DV8" s="7"/>
      <c r="DW8" s="7"/>
      <c r="DX8" s="7"/>
      <c r="DY8" s="80"/>
      <c r="DZ8" s="80"/>
      <c r="EA8" s="80"/>
      <c r="EB8" s="80"/>
      <c r="EC8" s="80"/>
      <c r="ED8" s="80"/>
      <c r="EE8" s="80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42"/>
      <c r="FA8" s="7"/>
      <c r="FB8" s="7"/>
      <c r="FC8" s="7"/>
      <c r="FD8" s="80"/>
      <c r="FE8" s="80"/>
      <c r="FF8" s="80"/>
      <c r="FG8" s="80"/>
      <c r="FH8" s="80"/>
      <c r="FI8" s="80"/>
      <c r="FJ8" s="80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40"/>
      <c r="GF8" s="7"/>
      <c r="GG8" s="7"/>
      <c r="GH8" s="80"/>
      <c r="GI8" s="80"/>
      <c r="GJ8" s="80"/>
      <c r="GK8" s="80"/>
      <c r="GL8" s="80"/>
      <c r="GM8" s="80"/>
      <c r="GN8" s="80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42"/>
      <c r="HJ8" s="7"/>
      <c r="HK8" s="7"/>
      <c r="HL8" s="7"/>
      <c r="HM8" s="80"/>
      <c r="HN8" s="80"/>
      <c r="HO8" s="80"/>
      <c r="HP8" s="80"/>
      <c r="HQ8" s="80"/>
      <c r="HR8" s="80"/>
      <c r="HS8" s="80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40"/>
      <c r="IP8" s="7"/>
      <c r="IQ8" s="7"/>
      <c r="IR8" s="80"/>
      <c r="IS8" s="80"/>
      <c r="IT8" s="80"/>
      <c r="IU8" s="80"/>
      <c r="IV8" s="80"/>
      <c r="IW8" s="80"/>
      <c r="IX8" s="80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7"/>
      <c r="JM8" s="7"/>
      <c r="JN8" s="7"/>
      <c r="JO8" s="7"/>
      <c r="JP8" s="7"/>
      <c r="JQ8" s="7"/>
      <c r="JR8" s="42"/>
      <c r="JS8" s="7"/>
      <c r="JT8" s="7"/>
      <c r="JU8" s="7"/>
      <c r="JV8" s="80"/>
      <c r="JW8" s="80"/>
      <c r="JX8" s="80"/>
      <c r="JY8" s="80"/>
      <c r="JZ8" s="80"/>
      <c r="KA8" s="80"/>
      <c r="KB8" s="80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40"/>
      <c r="KY8" s="7"/>
      <c r="KZ8" s="7"/>
      <c r="LA8" s="80"/>
      <c r="LB8" s="80"/>
      <c r="LC8" s="80"/>
      <c r="LD8" s="80"/>
      <c r="LE8" s="80"/>
      <c r="LF8" s="80"/>
      <c r="LG8" s="80"/>
      <c r="LH8" s="7"/>
      <c r="LI8" s="7"/>
      <c r="LJ8" s="7"/>
      <c r="LK8" s="7"/>
      <c r="LL8" s="7"/>
      <c r="LM8" s="7"/>
      <c r="LN8" s="7"/>
      <c r="LO8" s="7"/>
      <c r="LP8" s="7"/>
      <c r="LQ8" s="7"/>
      <c r="LR8" s="7"/>
      <c r="LS8" s="7"/>
      <c r="LT8" s="7"/>
      <c r="LU8" s="7"/>
      <c r="LV8" s="7"/>
      <c r="LW8" s="7"/>
      <c r="LX8" s="7"/>
      <c r="LY8" s="7"/>
      <c r="LZ8" s="7"/>
      <c r="MA8" s="42"/>
      <c r="MB8" s="7"/>
      <c r="MC8" s="7"/>
      <c r="MD8" s="7"/>
      <c r="ME8" s="80"/>
      <c r="MF8" s="80"/>
      <c r="MG8" s="80"/>
      <c r="MH8" s="80"/>
      <c r="MI8" s="80"/>
      <c r="MJ8" s="80"/>
      <c r="MK8" s="80"/>
      <c r="ML8" s="7"/>
      <c r="MM8" s="7"/>
      <c r="MN8" s="7"/>
      <c r="MO8" s="7"/>
      <c r="MP8" s="7"/>
      <c r="MQ8" s="7"/>
      <c r="MR8" s="7"/>
      <c r="MS8" s="7"/>
      <c r="MT8" s="7"/>
      <c r="MU8" s="7"/>
      <c r="MV8" s="7"/>
      <c r="MW8" s="7"/>
      <c r="MX8" s="7"/>
      <c r="MY8" s="7"/>
      <c r="MZ8" s="7"/>
      <c r="NA8" s="7"/>
      <c r="NB8" s="7"/>
      <c r="NC8" s="7"/>
      <c r="ND8" s="7"/>
      <c r="NE8" s="7"/>
      <c r="NF8" s="42"/>
      <c r="NG8" s="35">
        <f t="shared" si="0"/>
        <v>1</v>
      </c>
      <c r="NH8" s="35">
        <f t="shared" si="1"/>
        <v>0</v>
      </c>
      <c r="NI8" s="44">
        <f t="shared" si="2"/>
        <v>8.3333333333333329E-2</v>
      </c>
      <c r="QO8" s="6"/>
      <c r="QP8" s="6"/>
      <c r="QQ8" s="6"/>
      <c r="QR8" s="6"/>
      <c r="QS8" s="6"/>
      <c r="QT8" s="6"/>
      <c r="QU8" s="6"/>
      <c r="QV8" s="6"/>
      <c r="QW8" s="6"/>
      <c r="QX8" s="6"/>
      <c r="QY8" s="6"/>
      <c r="QZ8" s="6"/>
      <c r="RA8" s="6"/>
      <c r="RB8" s="6"/>
      <c r="RC8" s="6"/>
      <c r="RD8" s="6"/>
      <c r="RE8" s="6"/>
      <c r="RF8" s="6"/>
      <c r="RG8" s="6"/>
      <c r="RH8" s="6"/>
      <c r="RI8" s="6"/>
      <c r="RJ8" s="6"/>
      <c r="RK8" s="6"/>
      <c r="RL8" s="6"/>
      <c r="RM8" s="6"/>
      <c r="RN8" s="6"/>
      <c r="RO8" s="6"/>
      <c r="RP8" s="6"/>
      <c r="RQ8" s="6"/>
      <c r="RR8" s="6"/>
      <c r="RS8" s="6"/>
      <c r="RT8" s="6"/>
      <c r="RU8" s="6"/>
      <c r="RV8" s="6"/>
      <c r="RW8" s="6"/>
      <c r="RX8" s="6"/>
      <c r="RY8" s="6"/>
      <c r="RZ8" s="6"/>
      <c r="SA8" s="6"/>
      <c r="SB8" s="6"/>
      <c r="SC8" s="6"/>
      <c r="SD8" s="6"/>
      <c r="SE8" s="6"/>
      <c r="SF8" s="6"/>
      <c r="SG8" s="6"/>
      <c r="SH8" s="6"/>
      <c r="SI8" s="6"/>
      <c r="SJ8" s="6"/>
      <c r="SK8" s="6"/>
      <c r="SL8" s="6"/>
      <c r="SM8" s="6"/>
      <c r="SN8" s="6"/>
      <c r="SO8" s="6"/>
      <c r="SP8" s="6"/>
      <c r="SQ8" s="6"/>
      <c r="SR8" s="6"/>
      <c r="SS8" s="6"/>
      <c r="ST8" s="6"/>
      <c r="SU8" s="6"/>
      <c r="SV8" s="6"/>
      <c r="SW8" s="6"/>
      <c r="SX8" s="6"/>
      <c r="SY8" s="6"/>
      <c r="SZ8" s="6"/>
      <c r="TA8" s="6"/>
      <c r="TB8" s="6"/>
      <c r="TC8" s="6"/>
      <c r="TD8" s="6"/>
      <c r="TE8" s="6"/>
      <c r="TF8" s="6"/>
      <c r="TG8" s="6"/>
      <c r="TH8" s="6"/>
      <c r="TI8" s="6"/>
      <c r="TJ8" s="6"/>
      <c r="TK8" s="6"/>
      <c r="TL8" s="6"/>
      <c r="TM8" s="6"/>
      <c r="TN8" s="6"/>
      <c r="TO8" s="6"/>
      <c r="TP8" s="6"/>
      <c r="TQ8" s="6"/>
      <c r="TR8" s="6"/>
      <c r="TS8" s="6"/>
      <c r="TT8" s="6"/>
      <c r="TU8" s="6"/>
      <c r="TV8" s="6"/>
      <c r="TW8" s="6"/>
      <c r="TX8" s="6"/>
      <c r="TY8" s="6"/>
      <c r="TZ8" s="6"/>
      <c r="UA8" s="6"/>
      <c r="UB8" s="6"/>
      <c r="UC8" s="6"/>
      <c r="UD8" s="6"/>
      <c r="UE8" s="6"/>
      <c r="UF8" s="6"/>
      <c r="UG8" s="6"/>
      <c r="UH8" s="6"/>
      <c r="UI8" s="6"/>
      <c r="UJ8" s="6"/>
      <c r="UK8" s="6"/>
      <c r="UL8" s="6"/>
      <c r="UM8" s="6"/>
      <c r="UN8" s="6"/>
      <c r="UO8" s="6"/>
      <c r="UP8" s="6"/>
      <c r="UQ8" s="6"/>
      <c r="UR8" s="6"/>
      <c r="US8" s="6"/>
      <c r="UT8" s="6"/>
      <c r="UU8" s="6"/>
      <c r="UV8" s="6"/>
      <c r="UW8" s="6"/>
    </row>
    <row r="9" spans="1:569" ht="15.75" customHeight="1" x14ac:dyDescent="0.35">
      <c r="A9" s="115"/>
      <c r="B9" s="33"/>
      <c r="C9" s="47"/>
      <c r="D9" s="29" t="s">
        <v>19</v>
      </c>
      <c r="E9" s="84"/>
      <c r="F9" s="7"/>
      <c r="G9" s="7"/>
      <c r="H9" s="7"/>
      <c r="I9" s="80">
        <v>1</v>
      </c>
      <c r="J9" s="80"/>
      <c r="K9" s="80"/>
      <c r="L9" s="80"/>
      <c r="M9" s="80"/>
      <c r="N9" s="80"/>
      <c r="O9" s="80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42"/>
      <c r="AK9" s="7"/>
      <c r="AL9" s="7"/>
      <c r="AM9" s="7"/>
      <c r="AN9" s="80"/>
      <c r="AO9" s="80"/>
      <c r="AP9" s="80"/>
      <c r="AQ9" s="80"/>
      <c r="AR9" s="80"/>
      <c r="AS9" s="80"/>
      <c r="AT9" s="80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42"/>
      <c r="BM9" s="7"/>
      <c r="BN9" s="7"/>
      <c r="BO9" s="7"/>
      <c r="BP9" s="80"/>
      <c r="BQ9" s="80"/>
      <c r="BR9" s="80"/>
      <c r="BS9" s="80"/>
      <c r="BT9" s="80"/>
      <c r="BU9" s="80"/>
      <c r="BV9" s="80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42"/>
      <c r="CR9" s="7"/>
      <c r="CS9" s="7"/>
      <c r="CT9" s="7"/>
      <c r="CU9" s="80"/>
      <c r="CV9" s="80"/>
      <c r="CW9" s="80"/>
      <c r="CX9" s="80"/>
      <c r="CY9" s="80"/>
      <c r="CZ9" s="80"/>
      <c r="DA9" s="80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131"/>
      <c r="DV9" s="7"/>
      <c r="DW9" s="7"/>
      <c r="DX9" s="7"/>
      <c r="DY9" s="80"/>
      <c r="DZ9" s="80"/>
      <c r="EA9" s="80"/>
      <c r="EB9" s="80"/>
      <c r="EC9" s="80"/>
      <c r="ED9" s="80"/>
      <c r="EE9" s="80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42"/>
      <c r="FA9" s="7"/>
      <c r="FB9" s="7"/>
      <c r="FC9" s="7"/>
      <c r="FD9" s="80"/>
      <c r="FE9" s="80"/>
      <c r="FF9" s="80"/>
      <c r="FG9" s="80"/>
      <c r="FH9" s="80"/>
      <c r="FI9" s="80"/>
      <c r="FJ9" s="80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40"/>
      <c r="GF9" s="7"/>
      <c r="GG9" s="7"/>
      <c r="GH9" s="80"/>
      <c r="GI9" s="80"/>
      <c r="GJ9" s="80"/>
      <c r="GK9" s="80"/>
      <c r="GL9" s="80"/>
      <c r="GM9" s="80"/>
      <c r="GN9" s="80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42"/>
      <c r="HJ9" s="7"/>
      <c r="HK9" s="7"/>
      <c r="HL9" s="7"/>
      <c r="HM9" s="80"/>
      <c r="HN9" s="80"/>
      <c r="HO9" s="80"/>
      <c r="HP9" s="80"/>
      <c r="HQ9" s="80"/>
      <c r="HR9" s="80"/>
      <c r="HS9" s="80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40"/>
      <c r="IP9" s="7"/>
      <c r="IQ9" s="7"/>
      <c r="IR9" s="80"/>
      <c r="IS9" s="80"/>
      <c r="IT9" s="80"/>
      <c r="IU9" s="80"/>
      <c r="IV9" s="80"/>
      <c r="IW9" s="80"/>
      <c r="IX9" s="80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42"/>
      <c r="JS9" s="7"/>
      <c r="JT9" s="7"/>
      <c r="JU9" s="7"/>
      <c r="JV9" s="80"/>
      <c r="JW9" s="80"/>
      <c r="JX9" s="80"/>
      <c r="JY9" s="80"/>
      <c r="JZ9" s="80"/>
      <c r="KA9" s="80"/>
      <c r="KB9" s="80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40"/>
      <c r="KY9" s="7"/>
      <c r="KZ9" s="7"/>
      <c r="LA9" s="80"/>
      <c r="LB9" s="80"/>
      <c r="LC9" s="80"/>
      <c r="LD9" s="80"/>
      <c r="LE9" s="80"/>
      <c r="LF9" s="80"/>
      <c r="LG9" s="80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42"/>
      <c r="MB9" s="7"/>
      <c r="MC9" s="7"/>
      <c r="MD9" s="7"/>
      <c r="ME9" s="80"/>
      <c r="MF9" s="80"/>
      <c r="MG9" s="80"/>
      <c r="MH9" s="80"/>
      <c r="MI9" s="80"/>
      <c r="MJ9" s="80"/>
      <c r="MK9" s="80"/>
      <c r="ML9" s="7"/>
      <c r="MM9" s="7"/>
      <c r="MN9" s="7"/>
      <c r="MO9" s="7"/>
      <c r="MP9" s="7"/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  <c r="NC9" s="7"/>
      <c r="ND9" s="7"/>
      <c r="NE9" s="7"/>
      <c r="NF9" s="42"/>
      <c r="NG9" s="35">
        <f t="shared" si="0"/>
        <v>1</v>
      </c>
      <c r="NH9" s="35">
        <f t="shared" si="1"/>
        <v>0</v>
      </c>
      <c r="NI9" s="44">
        <f t="shared" si="2"/>
        <v>8.3333333333333329E-2</v>
      </c>
      <c r="QO9" s="6"/>
      <c r="QP9" s="6"/>
      <c r="QQ9" s="6"/>
      <c r="QR9" s="6"/>
      <c r="QS9" s="6"/>
      <c r="QT9" s="6"/>
      <c r="QU9" s="6"/>
      <c r="QV9" s="6"/>
      <c r="QW9" s="6"/>
      <c r="QX9" s="6"/>
      <c r="QY9" s="6"/>
      <c r="QZ9" s="6"/>
      <c r="RA9" s="6"/>
      <c r="RB9" s="6"/>
      <c r="RC9" s="6"/>
      <c r="RD9" s="6"/>
      <c r="RE9" s="6"/>
      <c r="RF9" s="6"/>
      <c r="RG9" s="6"/>
      <c r="RH9" s="6"/>
      <c r="RI9" s="6"/>
      <c r="RJ9" s="6"/>
      <c r="RK9" s="6"/>
      <c r="RL9" s="6"/>
      <c r="RM9" s="6"/>
      <c r="RN9" s="6"/>
      <c r="RO9" s="6"/>
      <c r="RP9" s="6"/>
      <c r="RQ9" s="6"/>
      <c r="RR9" s="6"/>
      <c r="RS9" s="6"/>
      <c r="RT9" s="6"/>
      <c r="RU9" s="6"/>
      <c r="RV9" s="6"/>
      <c r="RW9" s="6"/>
      <c r="RX9" s="6"/>
      <c r="RY9" s="6"/>
      <c r="RZ9" s="6"/>
      <c r="SA9" s="6"/>
      <c r="SB9" s="6"/>
      <c r="SC9" s="6"/>
      <c r="SD9" s="6"/>
      <c r="SE9" s="6"/>
      <c r="SF9" s="6"/>
      <c r="SG9" s="6"/>
      <c r="SH9" s="6"/>
      <c r="SI9" s="6"/>
      <c r="SJ9" s="6"/>
      <c r="SK9" s="6"/>
      <c r="SL9" s="6"/>
      <c r="SM9" s="6"/>
      <c r="SN9" s="6"/>
      <c r="SO9" s="6"/>
      <c r="SP9" s="6"/>
      <c r="SQ9" s="6"/>
      <c r="SR9" s="6"/>
      <c r="SS9" s="6"/>
      <c r="ST9" s="6"/>
      <c r="SU9" s="6"/>
      <c r="SV9" s="6"/>
      <c r="SW9" s="6"/>
      <c r="SX9" s="6"/>
      <c r="SY9" s="6"/>
      <c r="SZ9" s="6"/>
      <c r="TA9" s="6"/>
      <c r="TB9" s="6"/>
      <c r="TC9" s="6"/>
      <c r="TD9" s="6"/>
      <c r="TE9" s="6"/>
      <c r="TF9" s="6"/>
      <c r="TG9" s="6"/>
      <c r="TH9" s="6"/>
      <c r="TI9" s="6"/>
      <c r="TJ9" s="6"/>
      <c r="TK9" s="6"/>
      <c r="TL9" s="6"/>
      <c r="TM9" s="6"/>
      <c r="TN9" s="6"/>
      <c r="TO9" s="6"/>
      <c r="TP9" s="6"/>
      <c r="TQ9" s="6"/>
      <c r="TR9" s="6"/>
      <c r="TS9" s="6"/>
      <c r="TT9" s="6"/>
      <c r="TU9" s="6"/>
      <c r="TV9" s="6"/>
      <c r="TW9" s="6"/>
      <c r="TX9" s="6"/>
      <c r="TY9" s="6"/>
      <c r="TZ9" s="6"/>
      <c r="UA9" s="6"/>
      <c r="UB9" s="6"/>
      <c r="UC9" s="6"/>
      <c r="UD9" s="6"/>
      <c r="UE9" s="6"/>
      <c r="UF9" s="6"/>
      <c r="UG9" s="6"/>
      <c r="UH9" s="6"/>
      <c r="UI9" s="6"/>
      <c r="UJ9" s="6"/>
      <c r="UK9" s="6"/>
      <c r="UL9" s="6"/>
      <c r="UM9" s="6"/>
      <c r="UN9" s="6"/>
      <c r="UO9" s="6"/>
      <c r="UP9" s="6"/>
      <c r="UQ9" s="6"/>
      <c r="UR9" s="6"/>
      <c r="US9" s="6"/>
      <c r="UT9" s="6"/>
      <c r="UU9" s="6"/>
      <c r="UV9" s="6"/>
      <c r="UW9" s="6"/>
    </row>
    <row r="10" spans="1:569" ht="15.75" customHeight="1" x14ac:dyDescent="0.35">
      <c r="A10" s="118"/>
      <c r="B10" s="128"/>
      <c r="C10" s="47"/>
      <c r="D10" s="28" t="s">
        <v>47</v>
      </c>
      <c r="E10" s="28" t="s">
        <v>65</v>
      </c>
      <c r="F10" s="4"/>
      <c r="G10" s="7"/>
      <c r="H10" s="7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130"/>
      <c r="AK10" s="4"/>
      <c r="AL10" s="7"/>
      <c r="AM10" s="7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130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130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130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130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55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130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55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130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55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130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130"/>
      <c r="NG10" s="35">
        <f>COUNTIF(F10:NF10,"&gt;0")</f>
        <v>0</v>
      </c>
      <c r="NH10" s="35">
        <f t="shared" si="1"/>
        <v>0</v>
      </c>
      <c r="NI10" s="44">
        <f>NG10/(1-COUNTIF(F10:NF10,"=-1"))</f>
        <v>0</v>
      </c>
      <c r="QO10" s="6"/>
      <c r="QP10" s="6"/>
      <c r="QQ10" s="6"/>
      <c r="QR10" s="6"/>
      <c r="QS10" s="6"/>
      <c r="QT10" s="6"/>
      <c r="QU10" s="6"/>
      <c r="QV10" s="6"/>
      <c r="QW10" s="6"/>
      <c r="QX10" s="6"/>
      <c r="QY10" s="6"/>
      <c r="QZ10" s="6"/>
      <c r="RA10" s="6"/>
      <c r="RB10" s="6"/>
      <c r="RC10" s="6"/>
      <c r="RD10" s="6"/>
      <c r="RE10" s="6"/>
      <c r="RF10" s="6"/>
      <c r="RG10" s="6"/>
      <c r="RH10" s="6"/>
      <c r="RI10" s="6"/>
      <c r="RJ10" s="6"/>
      <c r="RK10" s="6"/>
      <c r="RL10" s="6"/>
      <c r="RM10" s="6"/>
      <c r="RN10" s="6"/>
      <c r="RO10" s="6"/>
      <c r="RP10" s="6"/>
      <c r="RQ10" s="6"/>
      <c r="RR10" s="6"/>
      <c r="RS10" s="6"/>
      <c r="RT10" s="6"/>
      <c r="RU10" s="6"/>
      <c r="RV10" s="6"/>
      <c r="RW10" s="6"/>
      <c r="RX10" s="6"/>
      <c r="RY10" s="6"/>
      <c r="RZ10" s="6"/>
      <c r="SA10" s="6"/>
      <c r="SB10" s="6"/>
      <c r="SC10" s="6"/>
      <c r="SD10" s="6"/>
      <c r="SE10" s="6"/>
      <c r="SF10" s="6"/>
      <c r="SG10" s="6"/>
      <c r="SH10" s="6"/>
      <c r="SI10" s="6"/>
      <c r="SJ10" s="6"/>
      <c r="SK10" s="6"/>
      <c r="SL10" s="6"/>
      <c r="SM10" s="6"/>
      <c r="SN10" s="6"/>
      <c r="SO10" s="6"/>
      <c r="SP10" s="6"/>
      <c r="SQ10" s="6"/>
      <c r="SR10" s="6"/>
      <c r="SS10" s="6"/>
      <c r="ST10" s="6"/>
      <c r="SU10" s="6"/>
      <c r="SV10" s="6"/>
      <c r="SW10" s="6"/>
      <c r="SX10" s="6"/>
      <c r="SY10" s="6"/>
      <c r="SZ10" s="6"/>
      <c r="TA10" s="6"/>
      <c r="TB10" s="6"/>
      <c r="TC10" s="6"/>
      <c r="TD10" s="6"/>
      <c r="TE10" s="6"/>
      <c r="TF10" s="6"/>
      <c r="TG10" s="6"/>
      <c r="TH10" s="6"/>
      <c r="TI10" s="6"/>
      <c r="TJ10" s="6"/>
      <c r="TK10" s="6"/>
      <c r="TL10" s="6"/>
      <c r="TM10" s="6"/>
      <c r="TN10" s="6"/>
      <c r="TO10" s="6"/>
      <c r="TP10" s="6"/>
      <c r="TQ10" s="6"/>
      <c r="TR10" s="6"/>
      <c r="TS10" s="6"/>
      <c r="TT10" s="6"/>
      <c r="TU10" s="6"/>
      <c r="TV10" s="6"/>
      <c r="TW10" s="6"/>
      <c r="TX10" s="6"/>
      <c r="TY10" s="6"/>
      <c r="TZ10" s="6"/>
      <c r="UA10" s="6"/>
      <c r="UB10" s="6"/>
      <c r="UC10" s="6"/>
      <c r="UD10" s="6"/>
      <c r="UE10" s="6"/>
      <c r="UF10" s="6"/>
      <c r="UG10" s="6"/>
      <c r="UH10" s="6"/>
      <c r="UI10" s="6"/>
      <c r="UJ10" s="6"/>
      <c r="UK10" s="6"/>
      <c r="UL10" s="6"/>
      <c r="UM10" s="6"/>
      <c r="UN10" s="6"/>
      <c r="UO10" s="6"/>
      <c r="UP10" s="6"/>
      <c r="UQ10" s="6"/>
      <c r="UR10" s="6"/>
      <c r="US10" s="6"/>
      <c r="UT10" s="6"/>
      <c r="UU10" s="6"/>
      <c r="UV10" s="6"/>
      <c r="UW10" s="6"/>
    </row>
    <row r="11" spans="1:569" ht="15.75" customHeight="1" x14ac:dyDescent="0.35">
      <c r="A11" s="118"/>
      <c r="B11" s="128"/>
      <c r="C11" s="47"/>
      <c r="D11" s="28" t="s">
        <v>47</v>
      </c>
      <c r="E11" s="28" t="s">
        <v>65</v>
      </c>
      <c r="F11" s="4"/>
      <c r="G11" s="7"/>
      <c r="H11" s="7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130"/>
      <c r="AK11" s="4"/>
      <c r="AL11" s="7"/>
      <c r="AM11" s="7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130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130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130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130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55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130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55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130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55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130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130"/>
      <c r="NG11" s="35">
        <f t="shared" ref="NG11:NG17" si="3">COUNTIF(F11:NF11,"&gt;0")</f>
        <v>0</v>
      </c>
      <c r="NH11" s="35">
        <f t="shared" si="1"/>
        <v>0</v>
      </c>
      <c r="NI11" s="44">
        <f t="shared" ref="NI11:NI17" si="4">NG11/(1-COUNTIF(F11:NF11,"=-1"))</f>
        <v>0</v>
      </c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  <c r="RR11" s="6"/>
      <c r="RS11" s="6"/>
      <c r="RT11" s="6"/>
      <c r="RU11" s="6"/>
      <c r="RV11" s="6"/>
      <c r="RW11" s="6"/>
      <c r="RX11" s="6"/>
      <c r="RY11" s="6"/>
      <c r="RZ11" s="6"/>
      <c r="SA11" s="6"/>
      <c r="SB11" s="6"/>
      <c r="SC11" s="6"/>
      <c r="SD11" s="6"/>
      <c r="SE11" s="6"/>
      <c r="SF11" s="6"/>
      <c r="SG11" s="6"/>
      <c r="SH11" s="6"/>
      <c r="SI11" s="6"/>
      <c r="SJ11" s="6"/>
      <c r="SK11" s="6"/>
      <c r="SL11" s="6"/>
      <c r="SM11" s="6"/>
      <c r="SN11" s="6"/>
      <c r="SO11" s="6"/>
      <c r="SP11" s="6"/>
      <c r="SQ11" s="6"/>
      <c r="SR11" s="6"/>
      <c r="SS11" s="6"/>
      <c r="ST11" s="6"/>
      <c r="SU11" s="6"/>
      <c r="SV11" s="6"/>
      <c r="SW11" s="6"/>
      <c r="SX11" s="6"/>
      <c r="SY11" s="6"/>
      <c r="SZ11" s="6"/>
      <c r="TA11" s="6"/>
      <c r="TB11" s="6"/>
      <c r="TC11" s="6"/>
      <c r="TD11" s="6"/>
      <c r="TE11" s="6"/>
      <c r="TF11" s="6"/>
      <c r="TG11" s="6"/>
      <c r="TH11" s="6"/>
      <c r="TI11" s="6"/>
      <c r="TJ11" s="6"/>
      <c r="TK11" s="6"/>
      <c r="TL11" s="6"/>
      <c r="TM11" s="6"/>
      <c r="TN11" s="6"/>
      <c r="TO11" s="6"/>
      <c r="TP11" s="6"/>
      <c r="TQ11" s="6"/>
      <c r="TR11" s="6"/>
      <c r="TS11" s="6"/>
      <c r="TT11" s="6"/>
      <c r="TU11" s="6"/>
      <c r="TV11" s="6"/>
      <c r="TW11" s="6"/>
      <c r="TX11" s="6"/>
      <c r="TY11" s="6"/>
      <c r="TZ11" s="6"/>
      <c r="UA11" s="6"/>
      <c r="UB11" s="6"/>
      <c r="UC11" s="6"/>
      <c r="UD11" s="6"/>
      <c r="UE11" s="6"/>
      <c r="UF11" s="6"/>
      <c r="UG11" s="6"/>
      <c r="UH11" s="6"/>
      <c r="UI11" s="6"/>
      <c r="UJ11" s="6"/>
      <c r="UK11" s="6"/>
      <c r="UL11" s="6"/>
      <c r="UM11" s="6"/>
      <c r="UN11" s="6"/>
      <c r="UO11" s="6"/>
      <c r="UP11" s="6"/>
      <c r="UQ11" s="6"/>
      <c r="UR11" s="6"/>
      <c r="US11" s="6"/>
      <c r="UT11" s="6"/>
      <c r="UU11" s="6"/>
      <c r="UV11" s="6"/>
      <c r="UW11" s="6"/>
    </row>
    <row r="12" spans="1:569" ht="15.75" customHeight="1" x14ac:dyDescent="0.35">
      <c r="A12" s="115"/>
      <c r="B12" s="33"/>
      <c r="C12" s="48"/>
      <c r="D12" s="28" t="s">
        <v>17</v>
      </c>
      <c r="E12" s="28" t="s">
        <v>65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131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131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131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131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131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129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131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129"/>
      <c r="IP12" s="7"/>
      <c r="IQ12" s="7"/>
      <c r="IR12" s="7"/>
      <c r="IS12" s="7"/>
      <c r="IT12" s="7"/>
      <c r="IU12" s="7"/>
      <c r="IV12" s="7"/>
      <c r="IW12" s="7"/>
      <c r="IX12" s="7"/>
      <c r="IY12" s="7"/>
      <c r="IZ12" s="7"/>
      <c r="JA12" s="7"/>
      <c r="JB12" s="7"/>
      <c r="JC12" s="7"/>
      <c r="JD12" s="7"/>
      <c r="JE12" s="7"/>
      <c r="JF12" s="7"/>
      <c r="JG12" s="7"/>
      <c r="JH12" s="7"/>
      <c r="JI12" s="7"/>
      <c r="JJ12" s="7"/>
      <c r="JK12" s="7"/>
      <c r="JL12" s="7"/>
      <c r="JM12" s="7"/>
      <c r="JN12" s="7"/>
      <c r="JO12" s="7"/>
      <c r="JP12" s="7"/>
      <c r="JQ12" s="7"/>
      <c r="JR12" s="131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129"/>
      <c r="KY12" s="7"/>
      <c r="KZ12" s="7"/>
      <c r="LA12" s="7"/>
      <c r="LB12" s="7"/>
      <c r="LC12" s="7"/>
      <c r="LD12" s="7"/>
      <c r="LE12" s="7"/>
      <c r="LF12" s="7"/>
      <c r="LG12" s="7"/>
      <c r="LH12" s="7"/>
      <c r="LI12" s="7"/>
      <c r="LJ12" s="7"/>
      <c r="LK12" s="7"/>
      <c r="LL12" s="7"/>
      <c r="LM12" s="7"/>
      <c r="LN12" s="7"/>
      <c r="LO12" s="7"/>
      <c r="LP12" s="7"/>
      <c r="LQ12" s="7"/>
      <c r="LR12" s="7"/>
      <c r="LS12" s="7"/>
      <c r="LT12" s="7"/>
      <c r="LU12" s="7"/>
      <c r="LV12" s="7"/>
      <c r="LW12" s="7"/>
      <c r="LX12" s="7"/>
      <c r="LY12" s="7"/>
      <c r="LZ12" s="7"/>
      <c r="MA12" s="131"/>
      <c r="MB12" s="7"/>
      <c r="MC12" s="7"/>
      <c r="MD12" s="7"/>
      <c r="ME12" s="7"/>
      <c r="MF12" s="7"/>
      <c r="MG12" s="7"/>
      <c r="MH12" s="7"/>
      <c r="MI12" s="7"/>
      <c r="MJ12" s="7"/>
      <c r="MK12" s="7"/>
      <c r="ML12" s="7"/>
      <c r="MM12" s="7"/>
      <c r="MN12" s="7"/>
      <c r="MO12" s="7"/>
      <c r="MP12" s="7"/>
      <c r="MQ12" s="7"/>
      <c r="MR12" s="7"/>
      <c r="MS12" s="7"/>
      <c r="MT12" s="7"/>
      <c r="MU12" s="7"/>
      <c r="MV12" s="7"/>
      <c r="MW12" s="7"/>
      <c r="MX12" s="7"/>
      <c r="MY12" s="7"/>
      <c r="MZ12" s="7"/>
      <c r="NA12" s="7"/>
      <c r="NB12" s="7"/>
      <c r="NC12" s="7"/>
      <c r="ND12" s="7"/>
      <c r="NE12" s="7"/>
      <c r="NF12" s="131"/>
      <c r="NG12" s="35">
        <f t="shared" si="3"/>
        <v>0</v>
      </c>
      <c r="NH12" s="35">
        <f t="shared" si="1"/>
        <v>0</v>
      </c>
      <c r="NI12" s="44">
        <f t="shared" si="4"/>
        <v>0</v>
      </c>
      <c r="QO12" s="6"/>
      <c r="QP12" s="6"/>
      <c r="QQ12" s="6"/>
      <c r="QR12" s="6"/>
      <c r="QS12" s="6"/>
      <c r="QT12" s="6"/>
      <c r="QU12" s="6"/>
      <c r="QV12" s="6"/>
      <c r="QW12" s="6"/>
      <c r="QX12" s="6"/>
      <c r="QY12" s="6"/>
      <c r="QZ12" s="6"/>
      <c r="RA12" s="6"/>
      <c r="RB12" s="6"/>
      <c r="RC12" s="6"/>
      <c r="RD12" s="6"/>
      <c r="RE12" s="6"/>
      <c r="RF12" s="6"/>
      <c r="RG12" s="6"/>
      <c r="RH12" s="6"/>
      <c r="RI12" s="6"/>
      <c r="RJ12" s="6"/>
      <c r="RK12" s="6"/>
      <c r="RL12" s="6"/>
      <c r="RM12" s="6"/>
      <c r="RN12" s="6"/>
      <c r="RO12" s="6"/>
      <c r="RP12" s="6"/>
      <c r="RQ12" s="6"/>
      <c r="RR12" s="6"/>
      <c r="RS12" s="6"/>
      <c r="RT12" s="6"/>
      <c r="RU12" s="6"/>
      <c r="RV12" s="6"/>
      <c r="RW12" s="6"/>
      <c r="RX12" s="6"/>
      <c r="RY12" s="6"/>
      <c r="RZ12" s="6"/>
      <c r="SA12" s="6"/>
      <c r="SB12" s="6"/>
      <c r="SC12" s="6"/>
      <c r="SD12" s="6"/>
      <c r="SE12" s="6"/>
      <c r="SF12" s="6"/>
      <c r="SG12" s="6"/>
      <c r="SH12" s="6"/>
      <c r="SI12" s="6"/>
      <c r="SJ12" s="6"/>
      <c r="SK12" s="6"/>
      <c r="SL12" s="6"/>
      <c r="SM12" s="6"/>
      <c r="SN12" s="6"/>
      <c r="SO12" s="6"/>
      <c r="SP12" s="6"/>
      <c r="SQ12" s="6"/>
      <c r="SR12" s="6"/>
      <c r="SS12" s="6"/>
      <c r="ST12" s="6"/>
      <c r="SU12" s="6"/>
      <c r="SV12" s="6"/>
      <c r="SW12" s="6"/>
      <c r="SX12" s="6"/>
      <c r="SY12" s="6"/>
      <c r="SZ12" s="6"/>
      <c r="TA12" s="6"/>
      <c r="TB12" s="6"/>
      <c r="TC12" s="6"/>
      <c r="TD12" s="6"/>
      <c r="TE12" s="6"/>
      <c r="TF12" s="6"/>
      <c r="TG12" s="6"/>
      <c r="TH12" s="6"/>
      <c r="TI12" s="6"/>
      <c r="TJ12" s="6"/>
      <c r="TK12" s="6"/>
      <c r="TL12" s="6"/>
      <c r="TM12" s="6"/>
      <c r="TN12" s="6"/>
      <c r="TO12" s="6"/>
      <c r="TP12" s="6"/>
      <c r="TQ12" s="6"/>
      <c r="TR12" s="6"/>
      <c r="TS12" s="6"/>
      <c r="TT12" s="6"/>
      <c r="TU12" s="6"/>
      <c r="TV12" s="6"/>
      <c r="TW12" s="6"/>
      <c r="TX12" s="6"/>
      <c r="TY12" s="6"/>
      <c r="TZ12" s="6"/>
      <c r="UA12" s="6"/>
      <c r="UB12" s="6"/>
      <c r="UC12" s="6"/>
      <c r="UD12" s="6"/>
      <c r="UE12" s="6"/>
      <c r="UF12" s="6"/>
      <c r="UG12" s="6"/>
      <c r="UH12" s="6"/>
      <c r="UI12" s="6"/>
      <c r="UJ12" s="6"/>
      <c r="UK12" s="6"/>
      <c r="UL12" s="6"/>
      <c r="UM12" s="6"/>
      <c r="UN12" s="6"/>
      <c r="UO12" s="6"/>
      <c r="UP12" s="6"/>
      <c r="UQ12" s="6"/>
      <c r="UR12" s="6"/>
      <c r="US12" s="6"/>
      <c r="UT12" s="6"/>
      <c r="UU12" s="6"/>
      <c r="UV12" s="6"/>
      <c r="UW12" s="6"/>
    </row>
    <row r="13" spans="1:569" ht="15.75" customHeight="1" x14ac:dyDescent="0.35">
      <c r="A13" s="150"/>
      <c r="B13" s="33"/>
      <c r="C13" s="48"/>
      <c r="D13" s="28" t="s">
        <v>47</v>
      </c>
      <c r="E13" s="28" t="s">
        <v>65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131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131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131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131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131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129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131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129"/>
      <c r="IP13" s="7"/>
      <c r="IQ13" s="7"/>
      <c r="IR13" s="7"/>
      <c r="IS13" s="7"/>
      <c r="IT13" s="7"/>
      <c r="IU13" s="7"/>
      <c r="IV13" s="7"/>
      <c r="IW13" s="7"/>
      <c r="IX13" s="7"/>
      <c r="IY13" s="7"/>
      <c r="IZ13" s="7"/>
      <c r="JA13" s="7"/>
      <c r="JB13" s="7"/>
      <c r="JC13" s="7"/>
      <c r="JD13" s="7"/>
      <c r="JE13" s="7"/>
      <c r="JF13" s="7"/>
      <c r="JG13" s="7"/>
      <c r="JH13" s="7"/>
      <c r="JI13" s="7"/>
      <c r="JJ13" s="7"/>
      <c r="JK13" s="7"/>
      <c r="JL13" s="7"/>
      <c r="JM13" s="7"/>
      <c r="JN13" s="7"/>
      <c r="JO13" s="7"/>
      <c r="JP13" s="7"/>
      <c r="JQ13" s="7"/>
      <c r="JR13" s="131"/>
      <c r="JS13" s="7"/>
      <c r="JT13" s="7"/>
      <c r="JU13" s="7"/>
      <c r="JV13" s="7"/>
      <c r="JW13" s="7"/>
      <c r="JX13" s="7"/>
      <c r="JY13" s="7"/>
      <c r="JZ13" s="7"/>
      <c r="KA13" s="7"/>
      <c r="KB13" s="7"/>
      <c r="KC13" s="7"/>
      <c r="KD13" s="7"/>
      <c r="KE13" s="7"/>
      <c r="KF13" s="7"/>
      <c r="KG13" s="7"/>
      <c r="KH13" s="7"/>
      <c r="KI13" s="7"/>
      <c r="KJ13" s="7"/>
      <c r="KK13" s="7"/>
      <c r="KL13" s="7"/>
      <c r="KM13" s="7"/>
      <c r="KN13" s="7"/>
      <c r="KO13" s="7"/>
      <c r="KP13" s="7"/>
      <c r="KQ13" s="7"/>
      <c r="KR13" s="7"/>
      <c r="KS13" s="7"/>
      <c r="KT13" s="7"/>
      <c r="KU13" s="7"/>
      <c r="KV13" s="7"/>
      <c r="KW13" s="7"/>
      <c r="KX13" s="129"/>
      <c r="KY13" s="7"/>
      <c r="KZ13" s="7"/>
      <c r="LA13" s="7"/>
      <c r="LB13" s="7"/>
      <c r="LC13" s="7"/>
      <c r="LD13" s="7"/>
      <c r="LE13" s="7"/>
      <c r="LF13" s="7"/>
      <c r="LG13" s="7"/>
      <c r="LH13" s="7"/>
      <c r="LI13" s="7"/>
      <c r="LJ13" s="7"/>
      <c r="LK13" s="7"/>
      <c r="LL13" s="7"/>
      <c r="LM13" s="7"/>
      <c r="LN13" s="7"/>
      <c r="LO13" s="7"/>
      <c r="LP13" s="7"/>
      <c r="LQ13" s="7"/>
      <c r="LR13" s="7"/>
      <c r="LS13" s="7"/>
      <c r="LT13" s="7"/>
      <c r="LU13" s="7"/>
      <c r="LV13" s="7"/>
      <c r="LW13" s="7"/>
      <c r="LX13" s="7"/>
      <c r="LY13" s="7"/>
      <c r="LZ13" s="7"/>
      <c r="MA13" s="131"/>
      <c r="MB13" s="7"/>
      <c r="MC13" s="7"/>
      <c r="MD13" s="7"/>
      <c r="ME13" s="7"/>
      <c r="MF13" s="7"/>
      <c r="MG13" s="7"/>
      <c r="MH13" s="7"/>
      <c r="MI13" s="7"/>
      <c r="MJ13" s="7"/>
      <c r="MK13" s="7"/>
      <c r="ML13" s="7"/>
      <c r="MM13" s="7"/>
      <c r="MN13" s="7"/>
      <c r="MO13" s="7"/>
      <c r="MP13" s="7"/>
      <c r="MQ13" s="7"/>
      <c r="MR13" s="7"/>
      <c r="MS13" s="7"/>
      <c r="MT13" s="7"/>
      <c r="MU13" s="7"/>
      <c r="MV13" s="7"/>
      <c r="MW13" s="7"/>
      <c r="MX13" s="7"/>
      <c r="MY13" s="7"/>
      <c r="MZ13" s="7"/>
      <c r="NA13" s="7"/>
      <c r="NB13" s="7"/>
      <c r="NC13" s="7"/>
      <c r="ND13" s="7"/>
      <c r="NE13" s="7"/>
      <c r="NF13" s="131"/>
      <c r="NG13" s="35">
        <f t="shared" si="3"/>
        <v>0</v>
      </c>
      <c r="NH13" s="35">
        <f t="shared" si="1"/>
        <v>0</v>
      </c>
      <c r="NI13" s="44">
        <f t="shared" si="4"/>
        <v>0</v>
      </c>
      <c r="QO13" s="6"/>
      <c r="QP13" s="6"/>
      <c r="QQ13" s="6"/>
      <c r="QR13" s="6"/>
      <c r="QS13" s="6"/>
      <c r="QT13" s="6"/>
      <c r="QU13" s="6"/>
      <c r="QV13" s="6"/>
      <c r="QW13" s="6"/>
      <c r="QX13" s="6"/>
      <c r="QY13" s="6"/>
      <c r="QZ13" s="6"/>
      <c r="RA13" s="6"/>
      <c r="RB13" s="6"/>
      <c r="RC13" s="6"/>
      <c r="RD13" s="6"/>
      <c r="RE13" s="6"/>
      <c r="RF13" s="6"/>
      <c r="RG13" s="6"/>
      <c r="RH13" s="6"/>
      <c r="RI13" s="6"/>
      <c r="RJ13" s="6"/>
      <c r="RK13" s="6"/>
      <c r="RL13" s="6"/>
      <c r="RM13" s="6"/>
      <c r="RN13" s="6"/>
      <c r="RO13" s="6"/>
      <c r="RP13" s="6"/>
      <c r="RQ13" s="6"/>
      <c r="RR13" s="6"/>
      <c r="RS13" s="6"/>
      <c r="RT13" s="6"/>
      <c r="RU13" s="6"/>
      <c r="RV13" s="6"/>
      <c r="RW13" s="6"/>
      <c r="RX13" s="6"/>
      <c r="RY13" s="6"/>
      <c r="RZ13" s="6"/>
      <c r="SA13" s="6"/>
      <c r="SB13" s="6"/>
      <c r="SC13" s="6"/>
      <c r="SD13" s="6"/>
      <c r="SE13" s="6"/>
      <c r="SF13" s="6"/>
      <c r="SG13" s="6"/>
      <c r="SH13" s="6"/>
      <c r="SI13" s="6"/>
      <c r="SJ13" s="6"/>
      <c r="SK13" s="6"/>
      <c r="SL13" s="6"/>
      <c r="SM13" s="6"/>
      <c r="SN13" s="6"/>
      <c r="SO13" s="6"/>
      <c r="SP13" s="6"/>
      <c r="SQ13" s="6"/>
      <c r="SR13" s="6"/>
      <c r="SS13" s="6"/>
      <c r="ST13" s="6"/>
      <c r="SU13" s="6"/>
      <c r="SV13" s="6"/>
      <c r="SW13" s="6"/>
      <c r="SX13" s="6"/>
      <c r="SY13" s="6"/>
      <c r="SZ13" s="6"/>
      <c r="TA13" s="6"/>
      <c r="TB13" s="6"/>
      <c r="TC13" s="6"/>
      <c r="TD13" s="6"/>
      <c r="TE13" s="6"/>
      <c r="TF13" s="6"/>
      <c r="TG13" s="6"/>
      <c r="TH13" s="6"/>
      <c r="TI13" s="6"/>
      <c r="TJ13" s="6"/>
      <c r="TK13" s="6"/>
      <c r="TL13" s="6"/>
      <c r="TM13" s="6"/>
      <c r="TN13" s="6"/>
      <c r="TO13" s="6"/>
      <c r="TP13" s="6"/>
      <c r="TQ13" s="6"/>
      <c r="TR13" s="6"/>
      <c r="TS13" s="6"/>
      <c r="TT13" s="6"/>
      <c r="TU13" s="6"/>
      <c r="TV13" s="6"/>
      <c r="TW13" s="6"/>
      <c r="TX13" s="6"/>
      <c r="TY13" s="6"/>
      <c r="TZ13" s="6"/>
      <c r="UA13" s="6"/>
      <c r="UB13" s="6"/>
      <c r="UC13" s="6"/>
      <c r="UD13" s="6"/>
      <c r="UE13" s="6"/>
      <c r="UF13" s="6"/>
      <c r="UG13" s="6"/>
      <c r="UH13" s="6"/>
      <c r="UI13" s="6"/>
      <c r="UJ13" s="6"/>
      <c r="UK13" s="6"/>
      <c r="UL13" s="6"/>
      <c r="UM13" s="6"/>
      <c r="UN13" s="6"/>
      <c r="UO13" s="6"/>
      <c r="UP13" s="6"/>
      <c r="UQ13" s="6"/>
      <c r="UR13" s="6"/>
      <c r="US13" s="6"/>
      <c r="UT13" s="6"/>
      <c r="UU13" s="6"/>
      <c r="UV13" s="6"/>
      <c r="UW13" s="6"/>
    </row>
    <row r="14" spans="1:569" ht="15.75" customHeight="1" x14ac:dyDescent="0.35">
      <c r="A14" s="150"/>
      <c r="B14" s="33"/>
      <c r="C14" s="47"/>
      <c r="D14" s="28" t="s">
        <v>17</v>
      </c>
      <c r="E14" s="28" t="s">
        <v>65</v>
      </c>
      <c r="F14" s="4"/>
      <c r="G14" s="7"/>
      <c r="H14" s="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130"/>
      <c r="AK14" s="4"/>
      <c r="AL14" s="7"/>
      <c r="AM14" s="7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130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130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130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130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55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130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55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130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55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130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130"/>
      <c r="NG14" s="35">
        <f t="shared" si="3"/>
        <v>0</v>
      </c>
      <c r="NH14" s="35">
        <f t="shared" si="1"/>
        <v>0</v>
      </c>
      <c r="NI14" s="44">
        <f t="shared" si="4"/>
        <v>0</v>
      </c>
      <c r="QO14" s="6"/>
      <c r="QP14" s="6"/>
      <c r="QQ14" s="6"/>
      <c r="QR14" s="6"/>
      <c r="QS14" s="6"/>
      <c r="QT14" s="6"/>
      <c r="QU14" s="6"/>
      <c r="QV14" s="6"/>
      <c r="QW14" s="6"/>
      <c r="QX14" s="6"/>
      <c r="QY14" s="6"/>
      <c r="QZ14" s="6"/>
      <c r="RA14" s="6"/>
      <c r="RB14" s="6"/>
      <c r="RC14" s="6"/>
      <c r="RD14" s="6"/>
      <c r="RE14" s="6"/>
      <c r="RF14" s="6"/>
      <c r="RG14" s="6"/>
      <c r="RH14" s="6"/>
      <c r="RI14" s="6"/>
      <c r="RJ14" s="6"/>
      <c r="RK14" s="6"/>
      <c r="RL14" s="6"/>
      <c r="RM14" s="6"/>
      <c r="RN14" s="6"/>
      <c r="RO14" s="6"/>
      <c r="RP14" s="6"/>
      <c r="RQ14" s="6"/>
      <c r="RR14" s="6"/>
      <c r="RS14" s="6"/>
      <c r="RT14" s="6"/>
      <c r="RU14" s="6"/>
      <c r="RV14" s="6"/>
      <c r="RW14" s="6"/>
      <c r="RX14" s="6"/>
      <c r="RY14" s="6"/>
      <c r="RZ14" s="6"/>
      <c r="SA14" s="6"/>
      <c r="SB14" s="6"/>
      <c r="SC14" s="6"/>
      <c r="SD14" s="6"/>
      <c r="SE14" s="6"/>
      <c r="SF14" s="6"/>
      <c r="SG14" s="6"/>
      <c r="SH14" s="6"/>
      <c r="SI14" s="6"/>
      <c r="SJ14" s="6"/>
      <c r="SK14" s="6"/>
      <c r="SL14" s="6"/>
      <c r="SM14" s="6"/>
      <c r="SN14" s="6"/>
      <c r="SO14" s="6"/>
      <c r="SP14" s="6"/>
      <c r="SQ14" s="6"/>
      <c r="SR14" s="6"/>
      <c r="SS14" s="6"/>
      <c r="ST14" s="6"/>
      <c r="SU14" s="6"/>
      <c r="SV14" s="6"/>
      <c r="SW14" s="6"/>
      <c r="SX14" s="6"/>
      <c r="SY14" s="6"/>
      <c r="SZ14" s="6"/>
      <c r="TA14" s="6"/>
      <c r="TB14" s="6"/>
      <c r="TC14" s="6"/>
      <c r="TD14" s="6"/>
      <c r="TE14" s="6"/>
      <c r="TF14" s="6"/>
      <c r="TG14" s="6"/>
      <c r="TH14" s="6"/>
      <c r="TI14" s="6"/>
      <c r="TJ14" s="6"/>
      <c r="TK14" s="6"/>
      <c r="TL14" s="6"/>
      <c r="TM14" s="6"/>
      <c r="TN14" s="6"/>
      <c r="TO14" s="6"/>
      <c r="TP14" s="6"/>
      <c r="TQ14" s="6"/>
      <c r="TR14" s="6"/>
      <c r="TS14" s="6"/>
      <c r="TT14" s="6"/>
      <c r="TU14" s="6"/>
      <c r="TV14" s="6"/>
      <c r="TW14" s="6"/>
      <c r="TX14" s="6"/>
      <c r="TY14" s="6"/>
      <c r="TZ14" s="6"/>
      <c r="UA14" s="6"/>
      <c r="UB14" s="6"/>
      <c r="UC14" s="6"/>
      <c r="UD14" s="6"/>
      <c r="UE14" s="6"/>
      <c r="UF14" s="6"/>
      <c r="UG14" s="6"/>
      <c r="UH14" s="6"/>
      <c r="UI14" s="6"/>
      <c r="UJ14" s="6"/>
      <c r="UK14" s="6"/>
      <c r="UL14" s="6"/>
      <c r="UM14" s="6"/>
      <c r="UN14" s="6"/>
      <c r="UO14" s="6"/>
      <c r="UP14" s="6"/>
      <c r="UQ14" s="6"/>
      <c r="UR14" s="6"/>
      <c r="US14" s="6"/>
      <c r="UT14" s="6"/>
      <c r="UU14" s="6"/>
      <c r="UV14" s="6"/>
      <c r="UW14" s="6"/>
    </row>
    <row r="15" spans="1:569" ht="15.75" customHeight="1" x14ac:dyDescent="0.35">
      <c r="A15" s="150"/>
      <c r="B15" s="33"/>
      <c r="C15" s="47"/>
      <c r="D15" s="28" t="s">
        <v>47</v>
      </c>
      <c r="E15" s="28" t="s">
        <v>65</v>
      </c>
      <c r="F15" s="4"/>
      <c r="G15" s="7"/>
      <c r="H15" s="7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130"/>
      <c r="AK15" s="4"/>
      <c r="AL15" s="7"/>
      <c r="AM15" s="7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130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130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130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130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55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130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55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130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55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130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130"/>
      <c r="NG15" s="35">
        <f t="shared" si="3"/>
        <v>0</v>
      </c>
      <c r="NH15" s="35">
        <f t="shared" si="1"/>
        <v>0</v>
      </c>
      <c r="NI15" s="44">
        <f t="shared" si="4"/>
        <v>0</v>
      </c>
      <c r="QO15" s="6"/>
      <c r="QP15" s="6"/>
      <c r="QQ15" s="6"/>
      <c r="QR15" s="6"/>
      <c r="QS15" s="6"/>
      <c r="QT15" s="6"/>
      <c r="QU15" s="6"/>
      <c r="QV15" s="6"/>
      <c r="QW15" s="6"/>
      <c r="QX15" s="6"/>
      <c r="QY15" s="6"/>
      <c r="QZ15" s="6"/>
      <c r="RA15" s="6"/>
      <c r="RB15" s="6"/>
      <c r="RC15" s="6"/>
      <c r="RD15" s="6"/>
      <c r="RE15" s="6"/>
      <c r="RF15" s="6"/>
      <c r="RG15" s="6"/>
      <c r="RH15" s="6"/>
      <c r="RI15" s="6"/>
      <c r="RJ15" s="6"/>
      <c r="RK15" s="6"/>
      <c r="RL15" s="6"/>
      <c r="RM15" s="6"/>
      <c r="RN15" s="6"/>
      <c r="RO15" s="6"/>
      <c r="RP15" s="6"/>
      <c r="RQ15" s="6"/>
      <c r="RR15" s="6"/>
      <c r="RS15" s="6"/>
      <c r="RT15" s="6"/>
      <c r="RU15" s="6"/>
      <c r="RV15" s="6"/>
      <c r="RW15" s="6"/>
      <c r="RX15" s="6"/>
      <c r="RY15" s="6"/>
      <c r="RZ15" s="6"/>
      <c r="SA15" s="6"/>
      <c r="SB15" s="6"/>
      <c r="SC15" s="6"/>
      <c r="SD15" s="6"/>
      <c r="SE15" s="6"/>
      <c r="SF15" s="6"/>
      <c r="SG15" s="6"/>
      <c r="SH15" s="6"/>
      <c r="SI15" s="6"/>
      <c r="SJ15" s="6"/>
      <c r="SK15" s="6"/>
      <c r="SL15" s="6"/>
      <c r="SM15" s="6"/>
      <c r="SN15" s="6"/>
      <c r="SO15" s="6"/>
      <c r="SP15" s="6"/>
      <c r="SQ15" s="6"/>
      <c r="SR15" s="6"/>
      <c r="SS15" s="6"/>
      <c r="ST15" s="6"/>
      <c r="SU15" s="6"/>
      <c r="SV15" s="6"/>
      <c r="SW15" s="6"/>
      <c r="SX15" s="6"/>
      <c r="SY15" s="6"/>
      <c r="SZ15" s="6"/>
      <c r="TA15" s="6"/>
      <c r="TB15" s="6"/>
      <c r="TC15" s="6"/>
      <c r="TD15" s="6"/>
      <c r="TE15" s="6"/>
      <c r="TF15" s="6"/>
      <c r="TG15" s="6"/>
      <c r="TH15" s="6"/>
      <c r="TI15" s="6"/>
      <c r="TJ15" s="6"/>
      <c r="TK15" s="6"/>
      <c r="TL15" s="6"/>
      <c r="TM15" s="6"/>
      <c r="TN15" s="6"/>
      <c r="TO15" s="6"/>
      <c r="TP15" s="6"/>
      <c r="TQ15" s="6"/>
      <c r="TR15" s="6"/>
      <c r="TS15" s="6"/>
      <c r="TT15" s="6"/>
      <c r="TU15" s="6"/>
      <c r="TV15" s="6"/>
      <c r="TW15" s="6"/>
      <c r="TX15" s="6"/>
      <c r="TY15" s="6"/>
      <c r="TZ15" s="6"/>
      <c r="UA15" s="6"/>
      <c r="UB15" s="6"/>
      <c r="UC15" s="6"/>
      <c r="UD15" s="6"/>
      <c r="UE15" s="6"/>
      <c r="UF15" s="6"/>
      <c r="UG15" s="6"/>
      <c r="UH15" s="6"/>
      <c r="UI15" s="6"/>
      <c r="UJ15" s="6"/>
      <c r="UK15" s="6"/>
      <c r="UL15" s="6"/>
      <c r="UM15" s="6"/>
      <c r="UN15" s="6"/>
      <c r="UO15" s="6"/>
      <c r="UP15" s="6"/>
      <c r="UQ15" s="6"/>
      <c r="UR15" s="6"/>
      <c r="US15" s="6"/>
      <c r="UT15" s="6"/>
      <c r="UU15" s="6"/>
      <c r="UV15" s="6"/>
      <c r="UW15" s="6"/>
    </row>
    <row r="16" spans="1:569" ht="15.75" customHeight="1" x14ac:dyDescent="0.35">
      <c r="A16" s="150"/>
      <c r="B16" s="33"/>
      <c r="C16" s="47"/>
      <c r="D16" s="28" t="s">
        <v>17</v>
      </c>
      <c r="E16" s="28" t="s">
        <v>65</v>
      </c>
      <c r="F16" s="4"/>
      <c r="G16" s="7"/>
      <c r="H16" s="7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130"/>
      <c r="AK16" s="4"/>
      <c r="AL16" s="7"/>
      <c r="AM16" s="7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130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130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130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130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55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130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55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130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55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130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130"/>
      <c r="NG16" s="35">
        <f t="shared" si="3"/>
        <v>0</v>
      </c>
      <c r="NH16" s="35">
        <f t="shared" si="1"/>
        <v>0</v>
      </c>
      <c r="NI16" s="44">
        <f t="shared" si="4"/>
        <v>0</v>
      </c>
      <c r="QO16" s="6"/>
      <c r="QP16" s="6"/>
      <c r="QQ16" s="6"/>
      <c r="QR16" s="6"/>
      <c r="QS16" s="6"/>
      <c r="QT16" s="6"/>
      <c r="QU16" s="6"/>
      <c r="QV16" s="6"/>
      <c r="QW16" s="6"/>
      <c r="QX16" s="6"/>
      <c r="QY16" s="6"/>
      <c r="QZ16" s="6"/>
      <c r="RA16" s="6"/>
      <c r="RB16" s="6"/>
      <c r="RC16" s="6"/>
      <c r="RD16" s="6"/>
      <c r="RE16" s="6"/>
      <c r="RF16" s="6"/>
      <c r="RG16" s="6"/>
      <c r="RH16" s="6"/>
      <c r="RI16" s="6"/>
      <c r="RJ16" s="6"/>
      <c r="RK16" s="6"/>
      <c r="RL16" s="6"/>
      <c r="RM16" s="6"/>
      <c r="RN16" s="6"/>
      <c r="RO16" s="6"/>
      <c r="RP16" s="6"/>
      <c r="RQ16" s="6"/>
      <c r="RR16" s="6"/>
      <c r="RS16" s="6"/>
      <c r="RT16" s="6"/>
      <c r="RU16" s="6"/>
      <c r="RV16" s="6"/>
      <c r="RW16" s="6"/>
      <c r="RX16" s="6"/>
      <c r="RY16" s="6"/>
      <c r="RZ16" s="6"/>
      <c r="SA16" s="6"/>
      <c r="SB16" s="6"/>
      <c r="SC16" s="6"/>
      <c r="SD16" s="6"/>
      <c r="SE16" s="6"/>
      <c r="SF16" s="6"/>
      <c r="SG16" s="6"/>
      <c r="SH16" s="6"/>
      <c r="SI16" s="6"/>
      <c r="SJ16" s="6"/>
      <c r="SK16" s="6"/>
      <c r="SL16" s="6"/>
      <c r="SM16" s="6"/>
      <c r="SN16" s="6"/>
      <c r="SO16" s="6"/>
      <c r="SP16" s="6"/>
      <c r="SQ16" s="6"/>
      <c r="SR16" s="6"/>
      <c r="SS16" s="6"/>
      <c r="ST16" s="6"/>
      <c r="SU16" s="6"/>
      <c r="SV16" s="6"/>
      <c r="SW16" s="6"/>
      <c r="SX16" s="6"/>
      <c r="SY16" s="6"/>
      <c r="SZ16" s="6"/>
      <c r="TA16" s="6"/>
      <c r="TB16" s="6"/>
      <c r="TC16" s="6"/>
      <c r="TD16" s="6"/>
      <c r="TE16" s="6"/>
      <c r="TF16" s="6"/>
      <c r="TG16" s="6"/>
      <c r="TH16" s="6"/>
      <c r="TI16" s="6"/>
      <c r="TJ16" s="6"/>
      <c r="TK16" s="6"/>
      <c r="TL16" s="6"/>
      <c r="TM16" s="6"/>
      <c r="TN16" s="6"/>
      <c r="TO16" s="6"/>
      <c r="TP16" s="6"/>
      <c r="TQ16" s="6"/>
      <c r="TR16" s="6"/>
      <c r="TS16" s="6"/>
      <c r="TT16" s="6"/>
      <c r="TU16" s="6"/>
      <c r="TV16" s="6"/>
      <c r="TW16" s="6"/>
      <c r="TX16" s="6"/>
      <c r="TY16" s="6"/>
      <c r="TZ16" s="6"/>
      <c r="UA16" s="6"/>
      <c r="UB16" s="6"/>
      <c r="UC16" s="6"/>
      <c r="UD16" s="6"/>
      <c r="UE16" s="6"/>
      <c r="UF16" s="6"/>
      <c r="UG16" s="6"/>
      <c r="UH16" s="6"/>
      <c r="UI16" s="6"/>
      <c r="UJ16" s="6"/>
      <c r="UK16" s="6"/>
      <c r="UL16" s="6"/>
      <c r="UM16" s="6"/>
      <c r="UN16" s="6"/>
      <c r="UO16" s="6"/>
      <c r="UP16" s="6"/>
      <c r="UQ16" s="6"/>
      <c r="UR16" s="6"/>
      <c r="US16" s="6"/>
      <c r="UT16" s="6"/>
      <c r="UU16" s="6"/>
      <c r="UV16" s="6"/>
      <c r="UW16" s="6"/>
    </row>
    <row r="17" spans="1:569" ht="15.75" customHeight="1" x14ac:dyDescent="0.35">
      <c r="A17" s="150"/>
      <c r="B17" s="33"/>
      <c r="C17" s="47"/>
      <c r="D17" s="28" t="s">
        <v>47</v>
      </c>
      <c r="E17" s="28" t="s">
        <v>65</v>
      </c>
      <c r="F17" s="4"/>
      <c r="G17" s="7"/>
      <c r="H17" s="7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130"/>
      <c r="AK17" s="4"/>
      <c r="AL17" s="7"/>
      <c r="AM17" s="7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130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130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130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130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55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130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55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130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55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130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130"/>
      <c r="NG17" s="35">
        <f t="shared" si="3"/>
        <v>0</v>
      </c>
      <c r="NH17" s="35">
        <f t="shared" si="1"/>
        <v>0</v>
      </c>
      <c r="NI17" s="44">
        <f t="shared" si="4"/>
        <v>0</v>
      </c>
      <c r="QO17" s="6"/>
      <c r="QP17" s="6"/>
      <c r="QQ17" s="6"/>
      <c r="QR17" s="6"/>
      <c r="QS17" s="6"/>
      <c r="QT17" s="6"/>
      <c r="QU17" s="6"/>
      <c r="QV17" s="6"/>
      <c r="QW17" s="6"/>
      <c r="QX17" s="6"/>
      <c r="QY17" s="6"/>
      <c r="QZ17" s="6"/>
      <c r="RA17" s="6"/>
      <c r="RB17" s="6"/>
      <c r="RC17" s="6"/>
      <c r="RD17" s="6"/>
      <c r="RE17" s="6"/>
      <c r="RF17" s="6"/>
      <c r="RG17" s="6"/>
      <c r="RH17" s="6"/>
      <c r="RI17" s="6"/>
      <c r="RJ17" s="6"/>
      <c r="RK17" s="6"/>
      <c r="RL17" s="6"/>
      <c r="RM17" s="6"/>
      <c r="RN17" s="6"/>
      <c r="RO17" s="6"/>
      <c r="RP17" s="6"/>
      <c r="RQ17" s="6"/>
      <c r="RR17" s="6"/>
      <c r="RS17" s="6"/>
      <c r="RT17" s="6"/>
      <c r="RU17" s="6"/>
      <c r="RV17" s="6"/>
      <c r="RW17" s="6"/>
      <c r="RX17" s="6"/>
      <c r="RY17" s="6"/>
      <c r="RZ17" s="6"/>
      <c r="SA17" s="6"/>
      <c r="SB17" s="6"/>
      <c r="SC17" s="6"/>
      <c r="SD17" s="6"/>
      <c r="SE17" s="6"/>
      <c r="SF17" s="6"/>
      <c r="SG17" s="6"/>
      <c r="SH17" s="6"/>
      <c r="SI17" s="6"/>
      <c r="SJ17" s="6"/>
      <c r="SK17" s="6"/>
      <c r="SL17" s="6"/>
      <c r="SM17" s="6"/>
      <c r="SN17" s="6"/>
      <c r="SO17" s="6"/>
      <c r="SP17" s="6"/>
      <c r="SQ17" s="6"/>
      <c r="SR17" s="6"/>
      <c r="SS17" s="6"/>
      <c r="ST17" s="6"/>
      <c r="SU17" s="6"/>
      <c r="SV17" s="6"/>
      <c r="SW17" s="6"/>
      <c r="SX17" s="6"/>
      <c r="SY17" s="6"/>
      <c r="SZ17" s="6"/>
      <c r="TA17" s="6"/>
      <c r="TB17" s="6"/>
      <c r="TC17" s="6"/>
      <c r="TD17" s="6"/>
      <c r="TE17" s="6"/>
      <c r="TF17" s="6"/>
      <c r="TG17" s="6"/>
      <c r="TH17" s="6"/>
      <c r="TI17" s="6"/>
      <c r="TJ17" s="6"/>
      <c r="TK17" s="6"/>
      <c r="TL17" s="6"/>
      <c r="TM17" s="6"/>
      <c r="TN17" s="6"/>
      <c r="TO17" s="6"/>
      <c r="TP17" s="6"/>
      <c r="TQ17" s="6"/>
      <c r="TR17" s="6"/>
      <c r="TS17" s="6"/>
      <c r="TT17" s="6"/>
      <c r="TU17" s="6"/>
      <c r="TV17" s="6"/>
      <c r="TW17" s="6"/>
      <c r="TX17" s="6"/>
      <c r="TY17" s="6"/>
      <c r="TZ17" s="6"/>
      <c r="UA17" s="6"/>
      <c r="UB17" s="6"/>
      <c r="UC17" s="6"/>
      <c r="UD17" s="6"/>
      <c r="UE17" s="6"/>
      <c r="UF17" s="6"/>
      <c r="UG17" s="6"/>
      <c r="UH17" s="6"/>
      <c r="UI17" s="6"/>
      <c r="UJ17" s="6"/>
      <c r="UK17" s="6"/>
      <c r="UL17" s="6"/>
      <c r="UM17" s="6"/>
      <c r="UN17" s="6"/>
      <c r="UO17" s="6"/>
      <c r="UP17" s="6"/>
      <c r="UQ17" s="6"/>
      <c r="UR17" s="6"/>
      <c r="US17" s="6"/>
      <c r="UT17" s="6"/>
      <c r="UU17" s="6"/>
      <c r="UV17" s="6"/>
      <c r="UW17" s="6"/>
    </row>
    <row r="18" spans="1:569" ht="15.75" customHeight="1" x14ac:dyDescent="0.35">
      <c r="A18" s="150"/>
      <c r="B18" s="33"/>
      <c r="C18" s="47"/>
      <c r="D18" s="28" t="s">
        <v>41</v>
      </c>
      <c r="E18" s="85"/>
      <c r="F18" s="4"/>
      <c r="G18" s="7"/>
      <c r="H18" s="7"/>
      <c r="I18" s="80">
        <v>1</v>
      </c>
      <c r="J18" s="80"/>
      <c r="K18" s="80"/>
      <c r="L18" s="80"/>
      <c r="M18" s="80"/>
      <c r="N18" s="80"/>
      <c r="O18" s="80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1"/>
      <c r="AK18" s="4"/>
      <c r="AL18" s="7"/>
      <c r="AM18" s="7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1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1"/>
      <c r="CR18" s="4"/>
      <c r="CS18" s="4"/>
      <c r="CT18" s="4"/>
      <c r="CU18" s="80"/>
      <c r="CV18" s="80"/>
      <c r="CW18" s="80"/>
      <c r="CX18" s="80"/>
      <c r="CY18" s="80"/>
      <c r="CZ18" s="80"/>
      <c r="DA18" s="80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130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1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55"/>
      <c r="GF18" s="4"/>
      <c r="GG18" s="4"/>
      <c r="GH18" s="80"/>
      <c r="GI18" s="80"/>
      <c r="GJ18" s="80"/>
      <c r="GK18" s="80"/>
      <c r="GL18" s="80"/>
      <c r="GM18" s="80"/>
      <c r="GN18" s="80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1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55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1"/>
      <c r="JS18" s="4"/>
      <c r="JT18" s="4"/>
      <c r="JU18" s="4"/>
      <c r="JV18" s="80"/>
      <c r="JW18" s="80"/>
      <c r="JX18" s="80"/>
      <c r="JY18" s="80"/>
      <c r="JZ18" s="80"/>
      <c r="KA18" s="80"/>
      <c r="KB18" s="80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55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1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1"/>
      <c r="NG18" s="35">
        <f t="shared" ref="NG18:NG37" si="5">COUNTIF(F18:NF18,"&gt;0")</f>
        <v>1</v>
      </c>
      <c r="NH18" s="35">
        <f t="shared" si="1"/>
        <v>0</v>
      </c>
      <c r="NI18" s="44">
        <f>NG18/(4-COUNTIF(F18:NF18,"=-1"))</f>
        <v>0.25</v>
      </c>
      <c r="QO18" s="6"/>
      <c r="QP18" s="6"/>
      <c r="QQ18" s="6"/>
      <c r="QR18" s="6"/>
      <c r="QS18" s="6"/>
      <c r="QT18" s="6"/>
      <c r="QU18" s="6"/>
      <c r="QV18" s="6"/>
      <c r="QW18" s="6"/>
      <c r="QX18" s="6"/>
      <c r="QY18" s="6"/>
      <c r="QZ18" s="6"/>
      <c r="RA18" s="6"/>
      <c r="RB18" s="6"/>
      <c r="RC18" s="6"/>
      <c r="RD18" s="6"/>
      <c r="RE18" s="6"/>
      <c r="RF18" s="6"/>
      <c r="RG18" s="6"/>
      <c r="RH18" s="6"/>
      <c r="RI18" s="6"/>
      <c r="RJ18" s="6"/>
      <c r="RK18" s="6"/>
      <c r="RL18" s="6"/>
      <c r="RM18" s="6"/>
      <c r="RN18" s="6"/>
      <c r="RO18" s="6"/>
      <c r="RP18" s="6"/>
      <c r="RQ18" s="6"/>
      <c r="RR18" s="6"/>
      <c r="RS18" s="6"/>
      <c r="RT18" s="6"/>
      <c r="RU18" s="6"/>
      <c r="RV18" s="6"/>
      <c r="RW18" s="6"/>
      <c r="RX18" s="6"/>
      <c r="RY18" s="6"/>
      <c r="RZ18" s="6"/>
      <c r="SA18" s="6"/>
      <c r="SB18" s="6"/>
      <c r="SC18" s="6"/>
      <c r="SD18" s="6"/>
      <c r="SE18" s="6"/>
      <c r="SF18" s="6"/>
      <c r="SG18" s="6"/>
      <c r="SH18" s="6"/>
      <c r="SI18" s="6"/>
      <c r="SJ18" s="6"/>
      <c r="SK18" s="6"/>
      <c r="SL18" s="6"/>
      <c r="SM18" s="6"/>
      <c r="SN18" s="6"/>
      <c r="SO18" s="6"/>
      <c r="SP18" s="6"/>
      <c r="SQ18" s="6"/>
      <c r="SR18" s="6"/>
      <c r="SS18" s="6"/>
      <c r="ST18" s="6"/>
      <c r="SU18" s="6"/>
      <c r="SV18" s="6"/>
      <c r="SW18" s="6"/>
      <c r="SX18" s="6"/>
      <c r="SY18" s="6"/>
      <c r="SZ18" s="6"/>
      <c r="TA18" s="6"/>
      <c r="TB18" s="6"/>
      <c r="TC18" s="6"/>
      <c r="TD18" s="6"/>
      <c r="TE18" s="6"/>
      <c r="TF18" s="6"/>
      <c r="TG18" s="6"/>
      <c r="TH18" s="6"/>
      <c r="TI18" s="6"/>
      <c r="TJ18" s="6"/>
      <c r="TK18" s="6"/>
      <c r="TL18" s="6"/>
      <c r="TM18" s="6"/>
      <c r="TN18" s="6"/>
      <c r="TO18" s="6"/>
      <c r="TP18" s="6"/>
      <c r="TQ18" s="6"/>
      <c r="TR18" s="6"/>
      <c r="TS18" s="6"/>
      <c r="TT18" s="6"/>
      <c r="TU18" s="6"/>
      <c r="TV18" s="6"/>
      <c r="TW18" s="6"/>
      <c r="TX18" s="6"/>
      <c r="TY18" s="6"/>
      <c r="TZ18" s="6"/>
      <c r="UA18" s="6"/>
      <c r="UB18" s="6"/>
      <c r="UC18" s="6"/>
      <c r="UD18" s="6"/>
      <c r="UE18" s="6"/>
      <c r="UF18" s="6"/>
      <c r="UG18" s="6"/>
      <c r="UH18" s="6"/>
      <c r="UI18" s="6"/>
      <c r="UJ18" s="6"/>
      <c r="UK18" s="6"/>
      <c r="UL18" s="6"/>
      <c r="UM18" s="6"/>
      <c r="UN18" s="6"/>
      <c r="UO18" s="6"/>
      <c r="UP18" s="6"/>
      <c r="UQ18" s="6"/>
      <c r="UR18" s="6"/>
      <c r="US18" s="6"/>
      <c r="UT18" s="6"/>
      <c r="UU18" s="6"/>
      <c r="UV18" s="6"/>
      <c r="UW18" s="6"/>
    </row>
    <row r="19" spans="1:569" ht="15.75" customHeight="1" x14ac:dyDescent="0.35">
      <c r="A19" s="118"/>
      <c r="B19" s="128"/>
      <c r="C19" s="47"/>
      <c r="D19" s="28" t="s">
        <v>41</v>
      </c>
      <c r="E19" s="85"/>
      <c r="F19" s="4"/>
      <c r="G19" s="7"/>
      <c r="H19" s="7"/>
      <c r="I19" s="80">
        <v>1</v>
      </c>
      <c r="J19" s="80"/>
      <c r="K19" s="80"/>
      <c r="L19" s="80"/>
      <c r="M19" s="80"/>
      <c r="N19" s="80"/>
      <c r="O19" s="80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1"/>
      <c r="AK19" s="4"/>
      <c r="AL19" s="7"/>
      <c r="AM19" s="7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1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1"/>
      <c r="CR19" s="4"/>
      <c r="CS19" s="4"/>
      <c r="CT19" s="4"/>
      <c r="CU19" s="80"/>
      <c r="CV19" s="80"/>
      <c r="CW19" s="80"/>
      <c r="CX19" s="80"/>
      <c r="CY19" s="80"/>
      <c r="CZ19" s="80"/>
      <c r="DA19" s="80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130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1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55"/>
      <c r="GF19" s="4"/>
      <c r="GG19" s="4"/>
      <c r="GH19" s="80"/>
      <c r="GI19" s="80"/>
      <c r="GJ19" s="80"/>
      <c r="GK19" s="80"/>
      <c r="GL19" s="80"/>
      <c r="GM19" s="80"/>
      <c r="GN19" s="80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1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55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1"/>
      <c r="JS19" s="4"/>
      <c r="JT19" s="4"/>
      <c r="JU19" s="4"/>
      <c r="JV19" s="80"/>
      <c r="JW19" s="80"/>
      <c r="JX19" s="80"/>
      <c r="JY19" s="80"/>
      <c r="JZ19" s="80"/>
      <c r="KA19" s="80"/>
      <c r="KB19" s="80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55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1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1"/>
      <c r="NG19" s="35">
        <f t="shared" si="5"/>
        <v>1</v>
      </c>
      <c r="NH19" s="35">
        <f t="shared" si="1"/>
        <v>0</v>
      </c>
      <c r="NI19" s="44">
        <f t="shared" ref="NI19:NI21" si="6">NG19/(4-COUNTIF(F19:NF19,"=-1"))</f>
        <v>0.25</v>
      </c>
      <c r="QO19" s="6"/>
      <c r="QP19" s="6"/>
      <c r="QQ19" s="6"/>
      <c r="QR19" s="6"/>
      <c r="QS19" s="6"/>
      <c r="QT19" s="6"/>
      <c r="QU19" s="6"/>
      <c r="QV19" s="6"/>
      <c r="QW19" s="6"/>
      <c r="QX19" s="6"/>
      <c r="QY19" s="6"/>
      <c r="QZ19" s="6"/>
      <c r="RA19" s="6"/>
      <c r="RB19" s="6"/>
      <c r="RC19" s="6"/>
      <c r="RD19" s="6"/>
      <c r="RE19" s="6"/>
      <c r="RF19" s="6"/>
      <c r="RG19" s="6"/>
      <c r="RH19" s="6"/>
      <c r="RI19" s="6"/>
      <c r="RJ19" s="6"/>
      <c r="RK19" s="6"/>
      <c r="RL19" s="6"/>
      <c r="RM19" s="6"/>
      <c r="RN19" s="6"/>
      <c r="RO19" s="6"/>
      <c r="RP19" s="6"/>
      <c r="RQ19" s="6"/>
      <c r="RR19" s="6"/>
      <c r="RS19" s="6"/>
      <c r="RT19" s="6"/>
      <c r="RU19" s="6"/>
      <c r="RV19" s="6"/>
      <c r="RW19" s="6"/>
      <c r="RX19" s="6"/>
      <c r="RY19" s="6"/>
      <c r="RZ19" s="6"/>
      <c r="SA19" s="6"/>
      <c r="SB19" s="6"/>
      <c r="SC19" s="6"/>
      <c r="SD19" s="6"/>
      <c r="SE19" s="6"/>
      <c r="SF19" s="6"/>
      <c r="SG19" s="6"/>
      <c r="SH19" s="6"/>
      <c r="SI19" s="6"/>
      <c r="SJ19" s="6"/>
      <c r="SK19" s="6"/>
      <c r="SL19" s="6"/>
      <c r="SM19" s="6"/>
      <c r="SN19" s="6"/>
      <c r="SO19" s="6"/>
      <c r="SP19" s="6"/>
      <c r="SQ19" s="6"/>
      <c r="SR19" s="6"/>
      <c r="SS19" s="6"/>
      <c r="ST19" s="6"/>
      <c r="SU19" s="6"/>
      <c r="SV19" s="6"/>
      <c r="SW19" s="6"/>
      <c r="SX19" s="6"/>
      <c r="SY19" s="6"/>
      <c r="SZ19" s="6"/>
      <c r="TA19" s="6"/>
      <c r="TB19" s="6"/>
      <c r="TC19" s="6"/>
      <c r="TD19" s="6"/>
      <c r="TE19" s="6"/>
      <c r="TF19" s="6"/>
      <c r="TG19" s="6"/>
      <c r="TH19" s="6"/>
      <c r="TI19" s="6"/>
      <c r="TJ19" s="6"/>
      <c r="TK19" s="6"/>
      <c r="TL19" s="6"/>
      <c r="TM19" s="6"/>
      <c r="TN19" s="6"/>
      <c r="TO19" s="6"/>
      <c r="TP19" s="6"/>
      <c r="TQ19" s="6"/>
      <c r="TR19" s="6"/>
      <c r="TS19" s="6"/>
      <c r="TT19" s="6"/>
      <c r="TU19" s="6"/>
      <c r="TV19" s="6"/>
      <c r="TW19" s="6"/>
      <c r="TX19" s="6"/>
      <c r="TY19" s="6"/>
      <c r="TZ19" s="6"/>
      <c r="UA19" s="6"/>
      <c r="UB19" s="6"/>
      <c r="UC19" s="6"/>
      <c r="UD19" s="6"/>
      <c r="UE19" s="6"/>
      <c r="UF19" s="6"/>
      <c r="UG19" s="6"/>
      <c r="UH19" s="6"/>
      <c r="UI19" s="6"/>
      <c r="UJ19" s="6"/>
      <c r="UK19" s="6"/>
      <c r="UL19" s="6"/>
      <c r="UM19" s="6"/>
      <c r="UN19" s="6"/>
      <c r="UO19" s="6"/>
      <c r="UP19" s="6"/>
      <c r="UQ19" s="6"/>
      <c r="UR19" s="6"/>
      <c r="US19" s="6"/>
      <c r="UT19" s="6"/>
      <c r="UU19" s="6"/>
      <c r="UV19" s="6"/>
      <c r="UW19" s="6"/>
    </row>
    <row r="20" spans="1:569" ht="15.75" customHeight="1" x14ac:dyDescent="0.35">
      <c r="A20" s="118"/>
      <c r="B20" s="128"/>
      <c r="C20" s="47"/>
      <c r="D20" s="28" t="s">
        <v>41</v>
      </c>
      <c r="E20" s="85"/>
      <c r="F20" s="4"/>
      <c r="G20" s="7"/>
      <c r="H20" s="7"/>
      <c r="I20" s="80">
        <v>1</v>
      </c>
      <c r="J20" s="80"/>
      <c r="K20" s="80"/>
      <c r="L20" s="80"/>
      <c r="M20" s="80"/>
      <c r="N20" s="80"/>
      <c r="O20" s="80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1"/>
      <c r="AK20" s="4"/>
      <c r="AL20" s="7"/>
      <c r="AM20" s="7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1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1"/>
      <c r="CR20" s="4"/>
      <c r="CS20" s="4"/>
      <c r="CT20" s="4"/>
      <c r="CU20" s="80"/>
      <c r="CV20" s="80"/>
      <c r="CW20" s="80"/>
      <c r="CX20" s="80"/>
      <c r="CY20" s="80"/>
      <c r="CZ20" s="80"/>
      <c r="DA20" s="80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130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1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55"/>
      <c r="GF20" s="4"/>
      <c r="GG20" s="4"/>
      <c r="GH20" s="80"/>
      <c r="GI20" s="80"/>
      <c r="GJ20" s="80"/>
      <c r="GK20" s="80"/>
      <c r="GL20" s="80"/>
      <c r="GM20" s="80"/>
      <c r="GN20" s="80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1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55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1"/>
      <c r="JS20" s="4"/>
      <c r="JT20" s="4"/>
      <c r="JU20" s="4"/>
      <c r="JV20" s="80"/>
      <c r="JW20" s="80"/>
      <c r="JX20" s="80"/>
      <c r="JY20" s="80"/>
      <c r="JZ20" s="80"/>
      <c r="KA20" s="80"/>
      <c r="KB20" s="80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55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1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1"/>
      <c r="NG20" s="35">
        <f t="shared" si="5"/>
        <v>1</v>
      </c>
      <c r="NH20" s="35">
        <f t="shared" si="1"/>
        <v>0</v>
      </c>
      <c r="NI20" s="44">
        <f t="shared" si="6"/>
        <v>0.25</v>
      </c>
      <c r="QO20" s="6"/>
      <c r="QP20" s="6"/>
      <c r="QQ20" s="6"/>
      <c r="QR20" s="6"/>
      <c r="QS20" s="6"/>
      <c r="QT20" s="6"/>
      <c r="QU20" s="6"/>
      <c r="QV20" s="6"/>
      <c r="QW20" s="6"/>
      <c r="QX20" s="6"/>
      <c r="QY20" s="6"/>
      <c r="QZ20" s="6"/>
      <c r="RA20" s="6"/>
      <c r="RB20" s="6"/>
      <c r="RC20" s="6"/>
      <c r="RD20" s="6"/>
      <c r="RE20" s="6"/>
      <c r="RF20" s="6"/>
      <c r="RG20" s="6"/>
      <c r="RH20" s="6"/>
      <c r="RI20" s="6"/>
      <c r="RJ20" s="6"/>
      <c r="RK20" s="6"/>
      <c r="RL20" s="6"/>
      <c r="RM20" s="6"/>
      <c r="RN20" s="6"/>
      <c r="RO20" s="6"/>
      <c r="RP20" s="6"/>
      <c r="RQ20" s="6"/>
      <c r="RR20" s="6"/>
      <c r="RS20" s="6"/>
      <c r="RT20" s="6"/>
      <c r="RU20" s="6"/>
      <c r="RV20" s="6"/>
      <c r="RW20" s="6"/>
      <c r="RX20" s="6"/>
      <c r="RY20" s="6"/>
      <c r="RZ20" s="6"/>
      <c r="SA20" s="6"/>
      <c r="SB20" s="6"/>
      <c r="SC20" s="6"/>
      <c r="SD20" s="6"/>
      <c r="SE20" s="6"/>
      <c r="SF20" s="6"/>
      <c r="SG20" s="6"/>
      <c r="SH20" s="6"/>
      <c r="SI20" s="6"/>
      <c r="SJ20" s="6"/>
      <c r="SK20" s="6"/>
      <c r="SL20" s="6"/>
      <c r="SM20" s="6"/>
      <c r="SN20" s="6"/>
      <c r="SO20" s="6"/>
      <c r="SP20" s="6"/>
      <c r="SQ20" s="6"/>
      <c r="SR20" s="6"/>
      <c r="SS20" s="6"/>
      <c r="ST20" s="6"/>
      <c r="SU20" s="6"/>
      <c r="SV20" s="6"/>
      <c r="SW20" s="6"/>
      <c r="SX20" s="6"/>
      <c r="SY20" s="6"/>
      <c r="SZ20" s="6"/>
      <c r="TA20" s="6"/>
      <c r="TB20" s="6"/>
      <c r="TC20" s="6"/>
      <c r="TD20" s="6"/>
      <c r="TE20" s="6"/>
      <c r="TF20" s="6"/>
      <c r="TG20" s="6"/>
      <c r="TH20" s="6"/>
      <c r="TI20" s="6"/>
      <c r="TJ20" s="6"/>
      <c r="TK20" s="6"/>
      <c r="TL20" s="6"/>
      <c r="TM20" s="6"/>
      <c r="TN20" s="6"/>
      <c r="TO20" s="6"/>
      <c r="TP20" s="6"/>
      <c r="TQ20" s="6"/>
      <c r="TR20" s="6"/>
      <c r="TS20" s="6"/>
      <c r="TT20" s="6"/>
      <c r="TU20" s="6"/>
      <c r="TV20" s="6"/>
      <c r="TW20" s="6"/>
      <c r="TX20" s="6"/>
      <c r="TY20" s="6"/>
      <c r="TZ20" s="6"/>
      <c r="UA20" s="6"/>
      <c r="UB20" s="6"/>
      <c r="UC20" s="6"/>
      <c r="UD20" s="6"/>
      <c r="UE20" s="6"/>
      <c r="UF20" s="6"/>
      <c r="UG20" s="6"/>
      <c r="UH20" s="6"/>
      <c r="UI20" s="6"/>
      <c r="UJ20" s="6"/>
      <c r="UK20" s="6"/>
      <c r="UL20" s="6"/>
      <c r="UM20" s="6"/>
      <c r="UN20" s="6"/>
      <c r="UO20" s="6"/>
      <c r="UP20" s="6"/>
      <c r="UQ20" s="6"/>
      <c r="UR20" s="6"/>
      <c r="US20" s="6"/>
      <c r="UT20" s="6"/>
      <c r="UU20" s="6"/>
      <c r="UV20" s="6"/>
      <c r="UW20" s="6"/>
    </row>
    <row r="21" spans="1:569" ht="15.75" customHeight="1" x14ac:dyDescent="0.35">
      <c r="A21" s="150"/>
      <c r="B21" s="33"/>
      <c r="C21" s="47"/>
      <c r="D21" s="28" t="s">
        <v>41</v>
      </c>
      <c r="E21" s="85"/>
      <c r="F21" s="4"/>
      <c r="G21" s="7"/>
      <c r="H21" s="7"/>
      <c r="I21" s="80">
        <v>1</v>
      </c>
      <c r="J21" s="80"/>
      <c r="K21" s="80"/>
      <c r="L21" s="80"/>
      <c r="M21" s="80"/>
      <c r="N21" s="80"/>
      <c r="O21" s="80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1"/>
      <c r="AK21" s="4"/>
      <c r="AL21" s="7"/>
      <c r="AM21" s="7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1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1"/>
      <c r="CR21" s="4"/>
      <c r="CS21" s="4"/>
      <c r="CT21" s="4"/>
      <c r="CU21" s="80"/>
      <c r="CV21" s="80"/>
      <c r="CW21" s="80"/>
      <c r="CX21" s="80"/>
      <c r="CY21" s="80"/>
      <c r="CZ21" s="80"/>
      <c r="DA21" s="80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130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1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55"/>
      <c r="GF21" s="4"/>
      <c r="GG21" s="4"/>
      <c r="GH21" s="80"/>
      <c r="GI21" s="80"/>
      <c r="GJ21" s="80"/>
      <c r="GK21" s="80"/>
      <c r="GL21" s="80"/>
      <c r="GM21" s="80"/>
      <c r="GN21" s="80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1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55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1"/>
      <c r="JS21" s="4"/>
      <c r="JT21" s="4"/>
      <c r="JU21" s="4"/>
      <c r="JV21" s="80"/>
      <c r="JW21" s="80"/>
      <c r="JX21" s="80"/>
      <c r="JY21" s="80"/>
      <c r="JZ21" s="80"/>
      <c r="KA21" s="80"/>
      <c r="KB21" s="80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55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1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1"/>
      <c r="NG21" s="35">
        <f t="shared" si="5"/>
        <v>1</v>
      </c>
      <c r="NH21" s="35">
        <f t="shared" si="1"/>
        <v>0</v>
      </c>
      <c r="NI21" s="44">
        <f t="shared" si="6"/>
        <v>0.25</v>
      </c>
      <c r="QO21" s="6"/>
      <c r="QP21" s="6"/>
      <c r="QQ21" s="6"/>
      <c r="QR21" s="6"/>
      <c r="QS21" s="6"/>
      <c r="QT21" s="6"/>
      <c r="QU21" s="6"/>
      <c r="QV21" s="6"/>
      <c r="QW21" s="6"/>
      <c r="QX21" s="6"/>
      <c r="QY21" s="6"/>
      <c r="QZ21" s="6"/>
      <c r="RA21" s="6"/>
      <c r="RB21" s="6"/>
      <c r="RC21" s="6"/>
      <c r="RD21" s="6"/>
      <c r="RE21" s="6"/>
      <c r="RF21" s="6"/>
      <c r="RG21" s="6"/>
      <c r="RH21" s="6"/>
      <c r="RI21" s="6"/>
      <c r="RJ21" s="6"/>
      <c r="RK21" s="6"/>
      <c r="RL21" s="6"/>
      <c r="RM21" s="6"/>
      <c r="RN21" s="6"/>
      <c r="RO21" s="6"/>
      <c r="RP21" s="6"/>
      <c r="RQ21" s="6"/>
      <c r="RR21" s="6"/>
      <c r="RS21" s="6"/>
      <c r="RT21" s="6"/>
      <c r="RU21" s="6"/>
      <c r="RV21" s="6"/>
      <c r="RW21" s="6"/>
      <c r="RX21" s="6"/>
      <c r="RY21" s="6"/>
      <c r="RZ21" s="6"/>
      <c r="SA21" s="6"/>
      <c r="SB21" s="6"/>
      <c r="SC21" s="6"/>
      <c r="SD21" s="6"/>
      <c r="SE21" s="6"/>
      <c r="SF21" s="6"/>
      <c r="SG21" s="6"/>
      <c r="SH21" s="6"/>
      <c r="SI21" s="6"/>
      <c r="SJ21" s="6"/>
      <c r="SK21" s="6"/>
      <c r="SL21" s="6"/>
      <c r="SM21" s="6"/>
      <c r="SN21" s="6"/>
      <c r="SO21" s="6"/>
      <c r="SP21" s="6"/>
      <c r="SQ21" s="6"/>
      <c r="SR21" s="6"/>
      <c r="SS21" s="6"/>
      <c r="ST21" s="6"/>
      <c r="SU21" s="6"/>
      <c r="SV21" s="6"/>
      <c r="SW21" s="6"/>
      <c r="SX21" s="6"/>
      <c r="SY21" s="6"/>
      <c r="SZ21" s="6"/>
      <c r="TA21" s="6"/>
      <c r="TB21" s="6"/>
      <c r="TC21" s="6"/>
      <c r="TD21" s="6"/>
      <c r="TE21" s="6"/>
      <c r="TF21" s="6"/>
      <c r="TG21" s="6"/>
      <c r="TH21" s="6"/>
      <c r="TI21" s="6"/>
      <c r="TJ21" s="6"/>
      <c r="TK21" s="6"/>
      <c r="TL21" s="6"/>
      <c r="TM21" s="6"/>
      <c r="TN21" s="6"/>
      <c r="TO21" s="6"/>
      <c r="TP21" s="6"/>
      <c r="TQ21" s="6"/>
      <c r="TR21" s="6"/>
      <c r="TS21" s="6"/>
      <c r="TT21" s="6"/>
      <c r="TU21" s="6"/>
      <c r="TV21" s="6"/>
      <c r="TW21" s="6"/>
      <c r="TX21" s="6"/>
      <c r="TY21" s="6"/>
      <c r="TZ21" s="6"/>
      <c r="UA21" s="6"/>
      <c r="UB21" s="6"/>
      <c r="UC21" s="6"/>
      <c r="UD21" s="6"/>
      <c r="UE21" s="6"/>
      <c r="UF21" s="6"/>
      <c r="UG21" s="6"/>
      <c r="UH21" s="6"/>
      <c r="UI21" s="6"/>
      <c r="UJ21" s="6"/>
      <c r="UK21" s="6"/>
      <c r="UL21" s="6"/>
      <c r="UM21" s="6"/>
      <c r="UN21" s="6"/>
      <c r="UO21" s="6"/>
      <c r="UP21" s="6"/>
      <c r="UQ21" s="6"/>
      <c r="UR21" s="6"/>
      <c r="US21" s="6"/>
      <c r="UT21" s="6"/>
      <c r="UU21" s="6"/>
      <c r="UV21" s="6"/>
      <c r="UW21" s="6"/>
    </row>
    <row r="22" spans="1:569" ht="15" customHeight="1" x14ac:dyDescent="0.35">
      <c r="A22" s="116"/>
      <c r="B22" s="33"/>
      <c r="C22" s="47"/>
      <c r="D22" s="30" t="s">
        <v>16</v>
      </c>
      <c r="E22" s="39" t="s">
        <v>59</v>
      </c>
      <c r="F22" s="7"/>
      <c r="G22" s="7"/>
      <c r="H22" s="7"/>
      <c r="I22" s="7"/>
      <c r="J22" s="7"/>
      <c r="K22" s="7"/>
      <c r="L22" s="73">
        <v>1</v>
      </c>
      <c r="M22" s="7"/>
      <c r="N22" s="7"/>
      <c r="O22" s="7"/>
      <c r="P22" s="7"/>
      <c r="Q22" s="7"/>
      <c r="R22" s="7"/>
      <c r="S22" s="73">
        <v>1</v>
      </c>
      <c r="T22" s="7"/>
      <c r="U22" s="7"/>
      <c r="V22" s="7"/>
      <c r="W22" s="7"/>
      <c r="X22" s="7"/>
      <c r="Y22" s="7"/>
      <c r="Z22" s="73"/>
      <c r="AA22" s="7"/>
      <c r="AB22" s="7"/>
      <c r="AC22" s="7"/>
      <c r="AD22" s="7"/>
      <c r="AE22" s="7"/>
      <c r="AF22" s="7"/>
      <c r="AG22" s="73"/>
      <c r="AH22" s="7"/>
      <c r="AI22" s="7"/>
      <c r="AJ22" s="42"/>
      <c r="AK22" s="7"/>
      <c r="AL22" s="7"/>
      <c r="AM22" s="7"/>
      <c r="AN22" s="73"/>
      <c r="AO22" s="7"/>
      <c r="AP22" s="7"/>
      <c r="AQ22" s="7"/>
      <c r="AR22" s="7"/>
      <c r="AS22" s="7"/>
      <c r="AT22" s="7"/>
      <c r="AU22" s="73"/>
      <c r="AV22" s="7"/>
      <c r="AW22" s="7"/>
      <c r="AX22" s="7"/>
      <c r="AY22" s="7"/>
      <c r="AZ22" s="7"/>
      <c r="BA22" s="7"/>
      <c r="BB22" s="73"/>
      <c r="BC22" s="7"/>
      <c r="BD22" s="7"/>
      <c r="BE22" s="7"/>
      <c r="BF22" s="7"/>
      <c r="BG22" s="7"/>
      <c r="BH22" s="7"/>
      <c r="BI22" s="73"/>
      <c r="BJ22" s="7"/>
      <c r="BK22" s="7"/>
      <c r="BL22" s="42"/>
      <c r="BM22" s="7"/>
      <c r="BN22" s="7"/>
      <c r="BO22" s="7"/>
      <c r="BP22" s="73"/>
      <c r="BQ22" s="7"/>
      <c r="BR22" s="7"/>
      <c r="BS22" s="7"/>
      <c r="BT22" s="7"/>
      <c r="BU22" s="7"/>
      <c r="BV22" s="7"/>
      <c r="BW22" s="73"/>
      <c r="BX22" s="7"/>
      <c r="BY22" s="7"/>
      <c r="BZ22" s="7"/>
      <c r="CA22" s="7"/>
      <c r="CB22" s="7"/>
      <c r="CC22" s="7"/>
      <c r="CD22" s="73"/>
      <c r="CE22" s="7"/>
      <c r="CF22" s="7"/>
      <c r="CG22" s="7"/>
      <c r="CH22" s="7"/>
      <c r="CI22" s="7"/>
      <c r="CJ22" s="7"/>
      <c r="CK22" s="73"/>
      <c r="CL22" s="7"/>
      <c r="CM22" s="7"/>
      <c r="CN22" s="7"/>
      <c r="CO22" s="7"/>
      <c r="CP22" s="7"/>
      <c r="CQ22" s="42"/>
      <c r="CR22" s="73"/>
      <c r="CS22" s="7"/>
      <c r="CT22" s="7"/>
      <c r="CU22" s="7"/>
      <c r="CV22" s="7"/>
      <c r="CW22" s="7"/>
      <c r="CX22" s="7"/>
      <c r="CY22" s="73"/>
      <c r="CZ22" s="7"/>
      <c r="DA22" s="7"/>
      <c r="DB22" s="7"/>
      <c r="DC22" s="7"/>
      <c r="DD22" s="7"/>
      <c r="DE22" s="7"/>
      <c r="DF22" s="73"/>
      <c r="DG22" s="7"/>
      <c r="DH22" s="7"/>
      <c r="DI22" s="7"/>
      <c r="DJ22" s="7"/>
      <c r="DK22" s="7"/>
      <c r="DL22" s="7"/>
      <c r="DM22" s="73"/>
      <c r="DN22" s="7"/>
      <c r="DO22" s="7"/>
      <c r="DP22" s="7"/>
      <c r="DQ22" s="7"/>
      <c r="DR22" s="7"/>
      <c r="DS22" s="7"/>
      <c r="DT22" s="73"/>
      <c r="DU22" s="131"/>
      <c r="DV22" s="7"/>
      <c r="DW22" s="7"/>
      <c r="DX22" s="7"/>
      <c r="DY22" s="7"/>
      <c r="DZ22" s="7"/>
      <c r="EA22" s="73"/>
      <c r="EB22" s="7"/>
      <c r="EC22" s="7"/>
      <c r="ED22" s="7"/>
      <c r="EE22" s="7"/>
      <c r="EF22" s="7"/>
      <c r="EG22" s="7"/>
      <c r="EH22" s="73"/>
      <c r="EI22" s="7"/>
      <c r="EJ22" s="7"/>
      <c r="EK22" s="7"/>
      <c r="EL22" s="7"/>
      <c r="EM22" s="7"/>
      <c r="EN22" s="7"/>
      <c r="EO22" s="73"/>
      <c r="EP22" s="7"/>
      <c r="EQ22" s="7"/>
      <c r="ER22" s="7"/>
      <c r="ES22" s="7"/>
      <c r="ET22" s="7"/>
      <c r="EU22" s="7"/>
      <c r="EV22" s="73"/>
      <c r="EW22" s="7"/>
      <c r="EX22" s="7"/>
      <c r="EY22" s="7"/>
      <c r="EZ22" s="42"/>
      <c r="FA22" s="7"/>
      <c r="FB22" s="7"/>
      <c r="FC22" s="73"/>
      <c r="FD22" s="7"/>
      <c r="FE22" s="7"/>
      <c r="FF22" s="7"/>
      <c r="FG22" s="7"/>
      <c r="FH22" s="7"/>
      <c r="FI22" s="7"/>
      <c r="FJ22" s="73"/>
      <c r="FK22" s="7"/>
      <c r="FL22" s="7"/>
      <c r="FM22" s="7"/>
      <c r="FN22" s="7"/>
      <c r="FO22" s="7"/>
      <c r="FP22" s="7"/>
      <c r="FQ22" s="73"/>
      <c r="FR22" s="7"/>
      <c r="FS22" s="7"/>
      <c r="FT22" s="7"/>
      <c r="FU22" s="7"/>
      <c r="FV22" s="7"/>
      <c r="FW22" s="7"/>
      <c r="FX22" s="73"/>
      <c r="FY22" s="7"/>
      <c r="FZ22" s="7"/>
      <c r="GA22" s="7"/>
      <c r="GB22" s="7"/>
      <c r="GC22" s="7"/>
      <c r="GD22" s="7"/>
      <c r="GE22" s="74"/>
      <c r="GF22" s="7"/>
      <c r="GG22" s="7"/>
      <c r="GH22" s="7"/>
      <c r="GI22" s="7"/>
      <c r="GJ22" s="7"/>
      <c r="GK22" s="7"/>
      <c r="GL22" s="73"/>
      <c r="GM22" s="7"/>
      <c r="GN22" s="7"/>
      <c r="GO22" s="7"/>
      <c r="GP22" s="7"/>
      <c r="GQ22" s="7"/>
      <c r="GR22" s="7"/>
      <c r="GS22" s="73"/>
      <c r="GT22" s="7"/>
      <c r="GU22" s="7"/>
      <c r="GV22" s="7"/>
      <c r="GW22" s="7"/>
      <c r="GX22" s="7"/>
      <c r="GY22" s="7"/>
      <c r="GZ22" s="73"/>
      <c r="HA22" s="7"/>
      <c r="HB22" s="7"/>
      <c r="HC22" s="7"/>
      <c r="HD22" s="7"/>
      <c r="HE22" s="7"/>
      <c r="HF22" s="7"/>
      <c r="HG22" s="73"/>
      <c r="HH22" s="7"/>
      <c r="HI22" s="42"/>
      <c r="HJ22" s="7"/>
      <c r="HK22" s="7"/>
      <c r="HL22" s="7"/>
      <c r="HM22" s="7"/>
      <c r="HN22" s="73"/>
      <c r="HO22" s="7"/>
      <c r="HP22" s="7"/>
      <c r="HQ22" s="7"/>
      <c r="HR22" s="7"/>
      <c r="HS22" s="7"/>
      <c r="HT22" s="7"/>
      <c r="HU22" s="73"/>
      <c r="HV22" s="7"/>
      <c r="HW22" s="7"/>
      <c r="HX22" s="7"/>
      <c r="HY22" s="7"/>
      <c r="HZ22" s="7"/>
      <c r="IA22" s="7"/>
      <c r="IB22" s="73"/>
      <c r="IC22" s="7"/>
      <c r="ID22" s="7"/>
      <c r="IE22" s="7"/>
      <c r="IF22" s="7"/>
      <c r="IG22" s="7"/>
      <c r="IH22" s="7"/>
      <c r="II22" s="73"/>
      <c r="IJ22" s="7"/>
      <c r="IK22" s="7"/>
      <c r="IL22" s="7"/>
      <c r="IM22" s="7"/>
      <c r="IN22" s="7"/>
      <c r="IO22" s="40"/>
      <c r="IP22" s="73"/>
      <c r="IQ22" s="7"/>
      <c r="IR22" s="7"/>
      <c r="IS22" s="7"/>
      <c r="IT22" s="7"/>
      <c r="IU22" s="7"/>
      <c r="IV22" s="7"/>
      <c r="IW22" s="73"/>
      <c r="IX22" s="7"/>
      <c r="IY22" s="7"/>
      <c r="IZ22" s="7"/>
      <c r="JA22" s="7"/>
      <c r="JB22" s="7"/>
      <c r="JC22" s="7"/>
      <c r="JD22" s="73"/>
      <c r="JE22" s="7"/>
      <c r="JF22" s="7"/>
      <c r="JG22" s="7"/>
      <c r="JH22" s="7"/>
      <c r="JI22" s="7"/>
      <c r="JJ22" s="7"/>
      <c r="JK22" s="73"/>
      <c r="JL22" s="7"/>
      <c r="JM22" s="7"/>
      <c r="JN22" s="7"/>
      <c r="JO22" s="7"/>
      <c r="JP22" s="7"/>
      <c r="JQ22" s="7"/>
      <c r="JR22" s="77"/>
      <c r="JS22" s="7"/>
      <c r="JT22" s="7"/>
      <c r="JU22" s="7"/>
      <c r="JV22" s="7"/>
      <c r="JW22" s="7"/>
      <c r="JX22" s="7"/>
      <c r="JY22" s="73"/>
      <c r="JZ22" s="7"/>
      <c r="KA22" s="7"/>
      <c r="KB22" s="7"/>
      <c r="KC22" s="7"/>
      <c r="KD22" s="7"/>
      <c r="KE22" s="7"/>
      <c r="KF22" s="73"/>
      <c r="KG22" s="7"/>
      <c r="KH22" s="7"/>
      <c r="KI22" s="7"/>
      <c r="KJ22" s="7"/>
      <c r="KK22" s="7"/>
      <c r="KL22" s="7"/>
      <c r="KM22" s="73"/>
      <c r="KN22" s="7"/>
      <c r="KO22" s="7"/>
      <c r="KP22" s="7"/>
      <c r="KQ22" s="7"/>
      <c r="KR22" s="7"/>
      <c r="KS22" s="7"/>
      <c r="KT22" s="73"/>
      <c r="KU22" s="7"/>
      <c r="KV22" s="7"/>
      <c r="KW22" s="7"/>
      <c r="KX22" s="40"/>
      <c r="KY22" s="7"/>
      <c r="KZ22" s="7"/>
      <c r="LA22" s="73"/>
      <c r="LB22" s="7"/>
      <c r="LC22" s="7"/>
      <c r="LD22" s="7"/>
      <c r="LE22" s="7"/>
      <c r="LF22" s="7"/>
      <c r="LG22" s="7"/>
      <c r="LH22" s="73"/>
      <c r="LI22" s="7"/>
      <c r="LJ22" s="7"/>
      <c r="LK22" s="7"/>
      <c r="LL22" s="7"/>
      <c r="LM22" s="7"/>
      <c r="LN22" s="7"/>
      <c r="LO22" s="73"/>
      <c r="LP22" s="7"/>
      <c r="LQ22" s="7"/>
      <c r="LR22" s="7"/>
      <c r="LS22" s="7"/>
      <c r="LT22" s="7"/>
      <c r="LU22" s="7"/>
      <c r="LV22" s="73"/>
      <c r="LW22" s="7"/>
      <c r="LX22" s="7"/>
      <c r="LY22" s="7"/>
      <c r="LZ22" s="7"/>
      <c r="MA22" s="42"/>
      <c r="MB22" s="7"/>
      <c r="MC22" s="73"/>
      <c r="MD22" s="7"/>
      <c r="ME22" s="7"/>
      <c r="MF22" s="7"/>
      <c r="MG22" s="7"/>
      <c r="MH22" s="7"/>
      <c r="MI22" s="7"/>
      <c r="MJ22" s="73"/>
      <c r="MK22" s="7"/>
      <c r="ML22" s="7"/>
      <c r="MM22" s="7"/>
      <c r="MN22" s="7"/>
      <c r="MO22" s="7"/>
      <c r="MP22" s="7"/>
      <c r="MQ22" s="73"/>
      <c r="MR22" s="7"/>
      <c r="MS22" s="7"/>
      <c r="MT22" s="7"/>
      <c r="MU22" s="7"/>
      <c r="MV22" s="7"/>
      <c r="MW22" s="7"/>
      <c r="MX22" s="73"/>
      <c r="MY22" s="7"/>
      <c r="MZ22" s="7"/>
      <c r="NA22" s="7"/>
      <c r="NB22" s="7"/>
      <c r="NC22" s="7"/>
      <c r="ND22" s="7"/>
      <c r="NE22" s="73"/>
      <c r="NF22" s="42"/>
      <c r="NG22" s="35">
        <f t="shared" si="5"/>
        <v>2</v>
      </c>
      <c r="NH22" s="35">
        <f t="shared" si="1"/>
        <v>0</v>
      </c>
      <c r="NI22" s="44">
        <f>NG22/(52-COUNTIF(F22:NF22,"=-1"))</f>
        <v>3.8461538461538464E-2</v>
      </c>
    </row>
    <row r="23" spans="1:569" ht="15" customHeight="1" x14ac:dyDescent="0.35">
      <c r="A23" s="116"/>
      <c r="B23" s="33"/>
      <c r="C23" s="47"/>
      <c r="D23" s="30" t="s">
        <v>16</v>
      </c>
      <c r="E23" s="39" t="s">
        <v>59</v>
      </c>
      <c r="F23" s="7"/>
      <c r="G23" s="7"/>
      <c r="H23" s="7"/>
      <c r="I23" s="7"/>
      <c r="J23" s="7"/>
      <c r="K23" s="7"/>
      <c r="L23" s="73">
        <v>1</v>
      </c>
      <c r="M23" s="7"/>
      <c r="N23" s="7"/>
      <c r="O23" s="7"/>
      <c r="P23" s="7"/>
      <c r="Q23" s="7"/>
      <c r="R23" s="7"/>
      <c r="S23" s="73">
        <v>1</v>
      </c>
      <c r="T23" s="7"/>
      <c r="U23" s="7"/>
      <c r="V23" s="7"/>
      <c r="W23" s="7"/>
      <c r="X23" s="7"/>
      <c r="Y23" s="7"/>
      <c r="Z23" s="73"/>
      <c r="AA23" s="7"/>
      <c r="AB23" s="7"/>
      <c r="AC23" s="7"/>
      <c r="AD23" s="7"/>
      <c r="AE23" s="7"/>
      <c r="AF23" s="7"/>
      <c r="AG23" s="73"/>
      <c r="AH23" s="7"/>
      <c r="AI23" s="7"/>
      <c r="AJ23" s="42"/>
      <c r="AK23" s="7"/>
      <c r="AL23" s="7"/>
      <c r="AM23" s="7"/>
      <c r="AN23" s="73"/>
      <c r="AO23" s="7"/>
      <c r="AP23" s="7"/>
      <c r="AQ23" s="7"/>
      <c r="AR23" s="7"/>
      <c r="AS23" s="7"/>
      <c r="AT23" s="7"/>
      <c r="AU23" s="73"/>
      <c r="AV23" s="7"/>
      <c r="AW23" s="7"/>
      <c r="AX23" s="7"/>
      <c r="AY23" s="7"/>
      <c r="AZ23" s="7"/>
      <c r="BA23" s="7"/>
      <c r="BB23" s="73"/>
      <c r="BC23" s="7"/>
      <c r="BD23" s="7"/>
      <c r="BE23" s="7"/>
      <c r="BF23" s="7"/>
      <c r="BG23" s="7"/>
      <c r="BH23" s="7"/>
      <c r="BI23" s="73"/>
      <c r="BJ23" s="7"/>
      <c r="BK23" s="7"/>
      <c r="BL23" s="42"/>
      <c r="BM23" s="7"/>
      <c r="BN23" s="7"/>
      <c r="BO23" s="7"/>
      <c r="BP23" s="73"/>
      <c r="BQ23" s="7"/>
      <c r="BR23" s="7"/>
      <c r="BS23" s="7"/>
      <c r="BT23" s="7"/>
      <c r="BU23" s="7"/>
      <c r="BV23" s="7"/>
      <c r="BW23" s="73"/>
      <c r="BX23" s="7"/>
      <c r="BY23" s="7"/>
      <c r="BZ23" s="7"/>
      <c r="CA23" s="7"/>
      <c r="CB23" s="7"/>
      <c r="CC23" s="7"/>
      <c r="CD23" s="73"/>
      <c r="CE23" s="7"/>
      <c r="CF23" s="7"/>
      <c r="CG23" s="7"/>
      <c r="CH23" s="7"/>
      <c r="CI23" s="7"/>
      <c r="CJ23" s="7"/>
      <c r="CK23" s="73"/>
      <c r="CL23" s="7"/>
      <c r="CM23" s="7"/>
      <c r="CN23" s="7"/>
      <c r="CO23" s="7"/>
      <c r="CP23" s="7"/>
      <c r="CQ23" s="42"/>
      <c r="CR23" s="73"/>
      <c r="CS23" s="7"/>
      <c r="CT23" s="7"/>
      <c r="CU23" s="7"/>
      <c r="CV23" s="7"/>
      <c r="CW23" s="7"/>
      <c r="CX23" s="7"/>
      <c r="CY23" s="73"/>
      <c r="CZ23" s="7"/>
      <c r="DA23" s="7"/>
      <c r="DB23" s="7"/>
      <c r="DC23" s="7"/>
      <c r="DD23" s="7"/>
      <c r="DE23" s="7"/>
      <c r="DF23" s="73"/>
      <c r="DG23" s="7"/>
      <c r="DH23" s="7"/>
      <c r="DI23" s="7"/>
      <c r="DJ23" s="7"/>
      <c r="DK23" s="7"/>
      <c r="DL23" s="7"/>
      <c r="DM23" s="73"/>
      <c r="DN23" s="7"/>
      <c r="DO23" s="7"/>
      <c r="DP23" s="7"/>
      <c r="DQ23" s="7"/>
      <c r="DR23" s="7"/>
      <c r="DS23" s="7"/>
      <c r="DT23" s="73"/>
      <c r="DU23" s="131"/>
      <c r="DV23" s="7"/>
      <c r="DW23" s="7"/>
      <c r="DX23" s="7"/>
      <c r="DY23" s="7"/>
      <c r="DZ23" s="7"/>
      <c r="EA23" s="73"/>
      <c r="EB23" s="7"/>
      <c r="EC23" s="7"/>
      <c r="ED23" s="7"/>
      <c r="EE23" s="7"/>
      <c r="EF23" s="7"/>
      <c r="EG23" s="7"/>
      <c r="EH23" s="73"/>
      <c r="EI23" s="7"/>
      <c r="EJ23" s="7"/>
      <c r="EK23" s="7"/>
      <c r="EL23" s="7"/>
      <c r="EM23" s="7"/>
      <c r="EN23" s="7"/>
      <c r="EO23" s="73"/>
      <c r="EP23" s="7"/>
      <c r="EQ23" s="7"/>
      <c r="ER23" s="7"/>
      <c r="ES23" s="7"/>
      <c r="ET23" s="7"/>
      <c r="EU23" s="7"/>
      <c r="EV23" s="73"/>
      <c r="EW23" s="7"/>
      <c r="EX23" s="7"/>
      <c r="EY23" s="7"/>
      <c r="EZ23" s="42"/>
      <c r="FA23" s="7"/>
      <c r="FB23" s="7"/>
      <c r="FC23" s="73"/>
      <c r="FD23" s="7"/>
      <c r="FE23" s="7"/>
      <c r="FF23" s="7"/>
      <c r="FG23" s="7"/>
      <c r="FH23" s="7"/>
      <c r="FI23" s="7"/>
      <c r="FJ23" s="73"/>
      <c r="FK23" s="7"/>
      <c r="FL23" s="7"/>
      <c r="FM23" s="7"/>
      <c r="FN23" s="7"/>
      <c r="FO23" s="7"/>
      <c r="FP23" s="7"/>
      <c r="FQ23" s="73"/>
      <c r="FR23" s="7"/>
      <c r="FS23" s="7"/>
      <c r="FT23" s="7"/>
      <c r="FU23" s="7"/>
      <c r="FV23" s="7"/>
      <c r="FW23" s="7"/>
      <c r="FX23" s="73"/>
      <c r="FY23" s="7"/>
      <c r="FZ23" s="7"/>
      <c r="GA23" s="7"/>
      <c r="GB23" s="7"/>
      <c r="GC23" s="7"/>
      <c r="GD23" s="7"/>
      <c r="GE23" s="74"/>
      <c r="GF23" s="7"/>
      <c r="GG23" s="7"/>
      <c r="GH23" s="7"/>
      <c r="GI23" s="7"/>
      <c r="GJ23" s="7"/>
      <c r="GK23" s="7"/>
      <c r="GL23" s="73"/>
      <c r="GM23" s="7"/>
      <c r="GN23" s="7"/>
      <c r="GO23" s="7"/>
      <c r="GP23" s="7"/>
      <c r="GQ23" s="7"/>
      <c r="GR23" s="7"/>
      <c r="GS23" s="73"/>
      <c r="GT23" s="7"/>
      <c r="GU23" s="7"/>
      <c r="GV23" s="7"/>
      <c r="GW23" s="7"/>
      <c r="GX23" s="7"/>
      <c r="GY23" s="7"/>
      <c r="GZ23" s="73"/>
      <c r="HA23" s="7"/>
      <c r="HB23" s="7"/>
      <c r="HC23" s="7"/>
      <c r="HD23" s="7"/>
      <c r="HE23" s="7"/>
      <c r="HF23" s="7"/>
      <c r="HG23" s="73"/>
      <c r="HH23" s="7"/>
      <c r="HI23" s="42"/>
      <c r="HJ23" s="7"/>
      <c r="HK23" s="7"/>
      <c r="HL23" s="7"/>
      <c r="HM23" s="7"/>
      <c r="HN23" s="73"/>
      <c r="HO23" s="7"/>
      <c r="HP23" s="7"/>
      <c r="HQ23" s="7"/>
      <c r="HR23" s="7"/>
      <c r="HS23" s="7"/>
      <c r="HT23" s="7"/>
      <c r="HU23" s="73"/>
      <c r="HV23" s="7"/>
      <c r="HW23" s="7"/>
      <c r="HX23" s="7"/>
      <c r="HY23" s="7"/>
      <c r="HZ23" s="7"/>
      <c r="IA23" s="7"/>
      <c r="IB23" s="73"/>
      <c r="IC23" s="7"/>
      <c r="ID23" s="7"/>
      <c r="IE23" s="7"/>
      <c r="IF23" s="7"/>
      <c r="IG23" s="7"/>
      <c r="IH23" s="7"/>
      <c r="II23" s="73"/>
      <c r="IJ23" s="7"/>
      <c r="IK23" s="7"/>
      <c r="IL23" s="7"/>
      <c r="IM23" s="7"/>
      <c r="IN23" s="7"/>
      <c r="IO23" s="40"/>
      <c r="IP23" s="73"/>
      <c r="IQ23" s="7"/>
      <c r="IR23" s="7"/>
      <c r="IS23" s="7"/>
      <c r="IT23" s="7"/>
      <c r="IU23" s="7"/>
      <c r="IV23" s="7"/>
      <c r="IW23" s="73"/>
      <c r="IX23" s="7"/>
      <c r="IY23" s="7"/>
      <c r="IZ23" s="7"/>
      <c r="JA23" s="7"/>
      <c r="JB23" s="7"/>
      <c r="JC23" s="7"/>
      <c r="JD23" s="73"/>
      <c r="JE23" s="7"/>
      <c r="JF23" s="7"/>
      <c r="JG23" s="7"/>
      <c r="JH23" s="7"/>
      <c r="JI23" s="7"/>
      <c r="JJ23" s="7"/>
      <c r="JK23" s="73"/>
      <c r="JL23" s="7"/>
      <c r="JM23" s="7"/>
      <c r="JN23" s="7"/>
      <c r="JO23" s="7"/>
      <c r="JP23" s="7"/>
      <c r="JQ23" s="7"/>
      <c r="JR23" s="77"/>
      <c r="JS23" s="7"/>
      <c r="JT23" s="7"/>
      <c r="JU23" s="7"/>
      <c r="JV23" s="7"/>
      <c r="JW23" s="7"/>
      <c r="JX23" s="7"/>
      <c r="JY23" s="73"/>
      <c r="JZ23" s="7"/>
      <c r="KA23" s="7"/>
      <c r="KB23" s="7"/>
      <c r="KC23" s="7"/>
      <c r="KD23" s="7"/>
      <c r="KE23" s="7"/>
      <c r="KF23" s="73"/>
      <c r="KG23" s="7"/>
      <c r="KH23" s="7"/>
      <c r="KI23" s="7"/>
      <c r="KJ23" s="7"/>
      <c r="KK23" s="7"/>
      <c r="KL23" s="7"/>
      <c r="KM23" s="73"/>
      <c r="KN23" s="7"/>
      <c r="KO23" s="7"/>
      <c r="KP23" s="7"/>
      <c r="KQ23" s="7"/>
      <c r="KR23" s="7"/>
      <c r="KS23" s="7"/>
      <c r="KT23" s="73"/>
      <c r="KU23" s="7"/>
      <c r="KV23" s="7"/>
      <c r="KW23" s="7"/>
      <c r="KX23" s="40"/>
      <c r="KY23" s="7"/>
      <c r="KZ23" s="7"/>
      <c r="LA23" s="73"/>
      <c r="LB23" s="7"/>
      <c r="LC23" s="7"/>
      <c r="LD23" s="7"/>
      <c r="LE23" s="7"/>
      <c r="LF23" s="7"/>
      <c r="LG23" s="7"/>
      <c r="LH23" s="73"/>
      <c r="LI23" s="7"/>
      <c r="LJ23" s="7"/>
      <c r="LK23" s="7"/>
      <c r="LL23" s="7"/>
      <c r="LM23" s="7"/>
      <c r="LN23" s="7"/>
      <c r="LO23" s="73"/>
      <c r="LP23" s="7"/>
      <c r="LQ23" s="7"/>
      <c r="LR23" s="7"/>
      <c r="LS23" s="7"/>
      <c r="LT23" s="7"/>
      <c r="LU23" s="7"/>
      <c r="LV23" s="73"/>
      <c r="LW23" s="7"/>
      <c r="LX23" s="7"/>
      <c r="LY23" s="7"/>
      <c r="LZ23" s="7"/>
      <c r="MA23" s="42"/>
      <c r="MB23" s="7"/>
      <c r="MC23" s="73"/>
      <c r="MD23" s="7"/>
      <c r="ME23" s="7"/>
      <c r="MF23" s="7"/>
      <c r="MG23" s="7"/>
      <c r="MH23" s="7"/>
      <c r="MI23" s="7"/>
      <c r="MJ23" s="73"/>
      <c r="MK23" s="7"/>
      <c r="ML23" s="7"/>
      <c r="MM23" s="7"/>
      <c r="MN23" s="7"/>
      <c r="MO23" s="7"/>
      <c r="MP23" s="7"/>
      <c r="MQ23" s="73"/>
      <c r="MR23" s="7"/>
      <c r="MS23" s="7"/>
      <c r="MT23" s="7"/>
      <c r="MU23" s="7"/>
      <c r="MV23" s="7"/>
      <c r="MW23" s="7"/>
      <c r="MX23" s="73"/>
      <c r="MY23" s="7"/>
      <c r="MZ23" s="7"/>
      <c r="NA23" s="7"/>
      <c r="NB23" s="7"/>
      <c r="NC23" s="7"/>
      <c r="ND23" s="7"/>
      <c r="NE23" s="73"/>
      <c r="NF23" s="42"/>
      <c r="NG23" s="35">
        <f t="shared" si="5"/>
        <v>2</v>
      </c>
      <c r="NH23" s="35">
        <f t="shared" si="1"/>
        <v>0</v>
      </c>
      <c r="NI23" s="44">
        <f>NG23/(52-COUNTIF(F23:NF23,"=-1"))</f>
        <v>3.8461538461538464E-2</v>
      </c>
    </row>
    <row r="24" spans="1:569" ht="15" customHeight="1" x14ac:dyDescent="0.35">
      <c r="A24" s="115"/>
      <c r="B24" s="32"/>
      <c r="C24" s="46"/>
      <c r="D24" s="30" t="s">
        <v>16</v>
      </c>
      <c r="E24" s="39" t="s">
        <v>59</v>
      </c>
      <c r="F24" s="4"/>
      <c r="G24" s="4"/>
      <c r="H24" s="4"/>
      <c r="I24" s="4"/>
      <c r="J24" s="4"/>
      <c r="K24" s="4"/>
      <c r="L24" s="71">
        <v>1</v>
      </c>
      <c r="M24" s="4"/>
      <c r="N24" s="4"/>
      <c r="O24" s="4"/>
      <c r="P24" s="4"/>
      <c r="Q24" s="4"/>
      <c r="R24" s="4"/>
      <c r="S24" s="71">
        <v>1</v>
      </c>
      <c r="T24" s="4"/>
      <c r="U24" s="4"/>
      <c r="V24" s="4"/>
      <c r="W24" s="4"/>
      <c r="X24" s="4"/>
      <c r="Y24" s="4"/>
      <c r="Z24" s="71"/>
      <c r="AA24" s="4"/>
      <c r="AB24" s="4"/>
      <c r="AC24" s="4"/>
      <c r="AD24" s="4"/>
      <c r="AE24" s="4"/>
      <c r="AF24" s="4"/>
      <c r="AG24" s="71"/>
      <c r="AH24" s="4"/>
      <c r="AI24" s="4"/>
      <c r="AJ24" s="41"/>
      <c r="AK24" s="4"/>
      <c r="AL24" s="4"/>
      <c r="AM24" s="4"/>
      <c r="AN24" s="71"/>
      <c r="AO24" s="4"/>
      <c r="AP24" s="4"/>
      <c r="AQ24" s="4"/>
      <c r="AR24" s="4"/>
      <c r="AS24" s="4"/>
      <c r="AT24" s="4"/>
      <c r="AU24" s="71"/>
      <c r="AV24" s="4"/>
      <c r="AW24" s="4"/>
      <c r="AX24" s="4"/>
      <c r="AY24" s="4"/>
      <c r="AZ24" s="4"/>
      <c r="BA24" s="4"/>
      <c r="BB24" s="71"/>
      <c r="BC24" s="4"/>
      <c r="BD24" s="4"/>
      <c r="BE24" s="4"/>
      <c r="BF24" s="4"/>
      <c r="BG24" s="4"/>
      <c r="BH24" s="4"/>
      <c r="BI24" s="71"/>
      <c r="BJ24" s="4"/>
      <c r="BK24" s="4"/>
      <c r="BL24" s="41"/>
      <c r="BM24" s="4"/>
      <c r="BN24" s="4"/>
      <c r="BO24" s="4"/>
      <c r="BP24" s="71"/>
      <c r="BQ24" s="4"/>
      <c r="BR24" s="4"/>
      <c r="BS24" s="4"/>
      <c r="BT24" s="4"/>
      <c r="BU24" s="4"/>
      <c r="BV24" s="4"/>
      <c r="BW24" s="71"/>
      <c r="BX24" s="4"/>
      <c r="BY24" s="4"/>
      <c r="BZ24" s="4"/>
      <c r="CA24" s="4"/>
      <c r="CB24" s="4"/>
      <c r="CC24" s="4"/>
      <c r="CD24" s="71"/>
      <c r="CE24" s="4"/>
      <c r="CF24" s="4"/>
      <c r="CG24" s="4"/>
      <c r="CH24" s="4"/>
      <c r="CI24" s="4"/>
      <c r="CJ24" s="4"/>
      <c r="CK24" s="71"/>
      <c r="CL24" s="4"/>
      <c r="CM24" s="4"/>
      <c r="CN24" s="4"/>
      <c r="CO24" s="4"/>
      <c r="CP24" s="4"/>
      <c r="CQ24" s="41"/>
      <c r="CR24" s="71"/>
      <c r="CS24" s="4"/>
      <c r="CT24" s="4"/>
      <c r="CU24" s="4"/>
      <c r="CV24" s="4"/>
      <c r="CW24" s="4"/>
      <c r="CX24" s="4"/>
      <c r="CY24" s="71"/>
      <c r="CZ24" s="4"/>
      <c r="DA24" s="4"/>
      <c r="DB24" s="4"/>
      <c r="DC24" s="4"/>
      <c r="DD24" s="4"/>
      <c r="DE24" s="4"/>
      <c r="DF24" s="71"/>
      <c r="DG24" s="4"/>
      <c r="DH24" s="4"/>
      <c r="DI24" s="4"/>
      <c r="DJ24" s="4"/>
      <c r="DK24" s="4"/>
      <c r="DL24" s="4"/>
      <c r="DM24" s="71"/>
      <c r="DN24" s="4"/>
      <c r="DO24" s="4"/>
      <c r="DP24" s="4"/>
      <c r="DQ24" s="4"/>
      <c r="DR24" s="4"/>
      <c r="DS24" s="4"/>
      <c r="DT24" s="71"/>
      <c r="DU24" s="130"/>
      <c r="DV24" s="4"/>
      <c r="DW24" s="4"/>
      <c r="DX24" s="4"/>
      <c r="DY24" s="4"/>
      <c r="DZ24" s="4"/>
      <c r="EA24" s="71"/>
      <c r="EB24" s="4"/>
      <c r="EC24" s="4"/>
      <c r="ED24" s="4"/>
      <c r="EE24" s="4"/>
      <c r="EF24" s="4"/>
      <c r="EG24" s="4"/>
      <c r="EH24" s="71"/>
      <c r="EI24" s="4"/>
      <c r="EJ24" s="4"/>
      <c r="EK24" s="4"/>
      <c r="EL24" s="4"/>
      <c r="EM24" s="4"/>
      <c r="EN24" s="4"/>
      <c r="EO24" s="71"/>
      <c r="EP24" s="4"/>
      <c r="EQ24" s="4"/>
      <c r="ER24" s="4"/>
      <c r="ES24" s="4"/>
      <c r="ET24" s="4"/>
      <c r="EU24" s="4"/>
      <c r="EV24" s="71"/>
      <c r="EW24" s="4"/>
      <c r="EX24" s="4"/>
      <c r="EY24" s="4"/>
      <c r="EZ24" s="41"/>
      <c r="FA24" s="4"/>
      <c r="FB24" s="4"/>
      <c r="FC24" s="71"/>
      <c r="FD24" s="4"/>
      <c r="FE24" s="4"/>
      <c r="FF24" s="4"/>
      <c r="FG24" s="4"/>
      <c r="FH24" s="4"/>
      <c r="FI24" s="4"/>
      <c r="FJ24" s="71"/>
      <c r="FK24" s="4"/>
      <c r="FL24" s="4"/>
      <c r="FM24" s="4"/>
      <c r="FN24" s="4"/>
      <c r="FO24" s="4"/>
      <c r="FP24" s="4"/>
      <c r="FQ24" s="71"/>
      <c r="FR24" s="4"/>
      <c r="FS24" s="4"/>
      <c r="FT24" s="4"/>
      <c r="FU24" s="4"/>
      <c r="FV24" s="4"/>
      <c r="FW24" s="4"/>
      <c r="FX24" s="71"/>
      <c r="FY24" s="4"/>
      <c r="FZ24" s="4"/>
      <c r="GA24" s="4"/>
      <c r="GB24" s="4"/>
      <c r="GC24" s="4"/>
      <c r="GD24" s="4"/>
      <c r="GE24" s="76"/>
      <c r="GF24" s="4"/>
      <c r="GG24" s="4"/>
      <c r="GH24" s="4"/>
      <c r="GI24" s="4"/>
      <c r="GJ24" s="4"/>
      <c r="GK24" s="4"/>
      <c r="GL24" s="71"/>
      <c r="GM24" s="4"/>
      <c r="GN24" s="4"/>
      <c r="GO24" s="4"/>
      <c r="GP24" s="4"/>
      <c r="GQ24" s="4"/>
      <c r="GR24" s="4"/>
      <c r="GS24" s="71"/>
      <c r="GT24" s="4"/>
      <c r="GU24" s="4"/>
      <c r="GV24" s="4"/>
      <c r="GW24" s="4"/>
      <c r="GX24" s="4"/>
      <c r="GY24" s="4"/>
      <c r="GZ24" s="71"/>
      <c r="HA24" s="4"/>
      <c r="HB24" s="4"/>
      <c r="HC24" s="4"/>
      <c r="HD24" s="4"/>
      <c r="HE24" s="4"/>
      <c r="HF24" s="4"/>
      <c r="HG24" s="71"/>
      <c r="HH24" s="4"/>
      <c r="HI24" s="41"/>
      <c r="HJ24" s="4"/>
      <c r="HK24" s="4"/>
      <c r="HL24" s="4"/>
      <c r="HM24" s="4"/>
      <c r="HN24" s="71"/>
      <c r="HO24" s="4"/>
      <c r="HP24" s="4"/>
      <c r="HQ24" s="4"/>
      <c r="HR24" s="4"/>
      <c r="HS24" s="4"/>
      <c r="HT24" s="4"/>
      <c r="HU24" s="71"/>
      <c r="HV24" s="4"/>
      <c r="HW24" s="4"/>
      <c r="HX24" s="4"/>
      <c r="HY24" s="4"/>
      <c r="HZ24" s="4"/>
      <c r="IA24" s="4"/>
      <c r="IB24" s="71"/>
      <c r="IC24" s="4"/>
      <c r="ID24" s="4"/>
      <c r="IE24" s="4"/>
      <c r="IF24" s="4"/>
      <c r="IG24" s="4"/>
      <c r="IH24" s="4"/>
      <c r="II24" s="71"/>
      <c r="IJ24" s="4"/>
      <c r="IK24" s="4"/>
      <c r="IL24" s="4"/>
      <c r="IM24" s="4"/>
      <c r="IN24" s="4"/>
      <c r="IO24" s="55"/>
      <c r="IP24" s="71"/>
      <c r="IQ24" s="4"/>
      <c r="IR24" s="4"/>
      <c r="IS24" s="4"/>
      <c r="IT24" s="4"/>
      <c r="IU24" s="4"/>
      <c r="IV24" s="4"/>
      <c r="IW24" s="71"/>
      <c r="IX24" s="4"/>
      <c r="IY24" s="4"/>
      <c r="IZ24" s="4"/>
      <c r="JA24" s="4"/>
      <c r="JB24" s="4"/>
      <c r="JC24" s="4"/>
      <c r="JD24" s="71"/>
      <c r="JE24" s="4"/>
      <c r="JF24" s="4"/>
      <c r="JG24" s="4"/>
      <c r="JH24" s="4"/>
      <c r="JI24" s="4"/>
      <c r="JJ24" s="4"/>
      <c r="JK24" s="71"/>
      <c r="JL24" s="4"/>
      <c r="JM24" s="4"/>
      <c r="JN24" s="4"/>
      <c r="JO24" s="4"/>
      <c r="JP24" s="4"/>
      <c r="JQ24" s="4"/>
      <c r="JR24" s="75"/>
      <c r="JS24" s="4"/>
      <c r="JT24" s="4"/>
      <c r="JU24" s="4"/>
      <c r="JV24" s="4"/>
      <c r="JW24" s="4"/>
      <c r="JX24" s="4"/>
      <c r="JY24" s="71"/>
      <c r="JZ24" s="4"/>
      <c r="KA24" s="4"/>
      <c r="KB24" s="4"/>
      <c r="KC24" s="4"/>
      <c r="KD24" s="4"/>
      <c r="KE24" s="4"/>
      <c r="KF24" s="71"/>
      <c r="KG24" s="4"/>
      <c r="KH24" s="4"/>
      <c r="KI24" s="4"/>
      <c r="KJ24" s="4"/>
      <c r="KK24" s="4"/>
      <c r="KL24" s="4"/>
      <c r="KM24" s="71"/>
      <c r="KN24" s="4"/>
      <c r="KO24" s="4"/>
      <c r="KP24" s="4"/>
      <c r="KQ24" s="4"/>
      <c r="KR24" s="4"/>
      <c r="KS24" s="4"/>
      <c r="KT24" s="71"/>
      <c r="KU24" s="4"/>
      <c r="KV24" s="4"/>
      <c r="KW24" s="4"/>
      <c r="KX24" s="55"/>
      <c r="KY24" s="4"/>
      <c r="KZ24" s="4"/>
      <c r="LA24" s="71"/>
      <c r="LB24" s="4"/>
      <c r="LC24" s="4"/>
      <c r="LD24" s="4"/>
      <c r="LE24" s="4"/>
      <c r="LF24" s="4"/>
      <c r="LG24" s="4"/>
      <c r="LH24" s="71"/>
      <c r="LI24" s="4"/>
      <c r="LJ24" s="4"/>
      <c r="LK24" s="4"/>
      <c r="LL24" s="4"/>
      <c r="LM24" s="4"/>
      <c r="LN24" s="4"/>
      <c r="LO24" s="71"/>
      <c r="LP24" s="4"/>
      <c r="LQ24" s="4"/>
      <c r="LR24" s="4"/>
      <c r="LS24" s="4"/>
      <c r="LT24" s="4"/>
      <c r="LU24" s="4"/>
      <c r="LV24" s="71"/>
      <c r="LW24" s="4"/>
      <c r="LX24" s="4"/>
      <c r="LY24" s="4"/>
      <c r="LZ24" s="4"/>
      <c r="MA24" s="41"/>
      <c r="MB24" s="4"/>
      <c r="MC24" s="71"/>
      <c r="MD24" s="4"/>
      <c r="ME24" s="4"/>
      <c r="MF24" s="4"/>
      <c r="MG24" s="4"/>
      <c r="MH24" s="4"/>
      <c r="MI24" s="4"/>
      <c r="MJ24" s="71"/>
      <c r="MK24" s="4"/>
      <c r="ML24" s="4"/>
      <c r="MM24" s="4"/>
      <c r="MN24" s="4"/>
      <c r="MO24" s="4"/>
      <c r="MP24" s="4"/>
      <c r="MQ24" s="71"/>
      <c r="MR24" s="4"/>
      <c r="MS24" s="4"/>
      <c r="MT24" s="4"/>
      <c r="MU24" s="4"/>
      <c r="MV24" s="4"/>
      <c r="MW24" s="4"/>
      <c r="MX24" s="71"/>
      <c r="MY24" s="4"/>
      <c r="MZ24" s="4"/>
      <c r="NA24" s="4"/>
      <c r="NB24" s="4"/>
      <c r="NC24" s="4"/>
      <c r="ND24" s="4"/>
      <c r="NE24" s="71"/>
      <c r="NF24" s="41"/>
      <c r="NG24" s="35">
        <f t="shared" si="5"/>
        <v>2</v>
      </c>
      <c r="NH24" s="35">
        <f t="shared" si="1"/>
        <v>0</v>
      </c>
      <c r="NI24" s="44">
        <f>NG24/(52-COUNTIF(F24:NF24,"=-1"))</f>
        <v>3.8461538461538464E-2</v>
      </c>
      <c r="NJ24" s="5"/>
      <c r="NK24" s="5"/>
      <c r="NL24" s="5"/>
      <c r="NM24" s="5"/>
      <c r="NN24" s="5"/>
      <c r="NO24" s="5"/>
      <c r="NP24" s="6"/>
      <c r="NQ24" s="6"/>
      <c r="NR24" s="6"/>
      <c r="NS24" s="6"/>
      <c r="NT24" s="6"/>
      <c r="NU24" s="6"/>
      <c r="NV24" s="6"/>
      <c r="NW24" s="6"/>
      <c r="NX24" s="6"/>
      <c r="NY24" s="6"/>
      <c r="NZ24" s="6"/>
      <c r="OA24" s="6"/>
      <c r="OB24" s="6"/>
      <c r="OC24" s="6"/>
      <c r="OD24" s="6"/>
      <c r="OE24" s="6"/>
      <c r="OF24" s="6"/>
      <c r="OG24" s="6"/>
      <c r="OH24" s="6"/>
      <c r="OI24" s="6"/>
      <c r="OJ24" s="6"/>
      <c r="OK24" s="6"/>
      <c r="OL24" s="6"/>
      <c r="OM24" s="6"/>
      <c r="ON24" s="6"/>
      <c r="OO24" s="6"/>
      <c r="OP24" s="6"/>
      <c r="OQ24" s="6"/>
      <c r="OR24" s="6"/>
      <c r="OS24" s="6"/>
      <c r="OT24" s="6"/>
      <c r="OU24" s="6"/>
      <c r="OV24" s="6"/>
      <c r="OW24" s="6"/>
      <c r="OX24" s="6"/>
      <c r="OY24" s="6"/>
      <c r="OZ24" s="6"/>
      <c r="PA24" s="6"/>
      <c r="PB24" s="6"/>
      <c r="PC24" s="6"/>
      <c r="PD24" s="6"/>
      <c r="PE24" s="6"/>
      <c r="PF24" s="6"/>
      <c r="PG24" s="6"/>
      <c r="PH24" s="6"/>
      <c r="PI24" s="6"/>
      <c r="PJ24" s="6"/>
      <c r="PK24" s="6"/>
      <c r="PL24" s="6"/>
      <c r="PM24" s="6"/>
      <c r="PN24" s="6"/>
      <c r="PO24" s="6"/>
      <c r="PP24" s="6"/>
      <c r="PQ24" s="6"/>
      <c r="PR24" s="6"/>
      <c r="PS24" s="6"/>
      <c r="PT24" s="6"/>
      <c r="PU24" s="6"/>
      <c r="PV24" s="6"/>
      <c r="PW24" s="6"/>
      <c r="PX24" s="6"/>
      <c r="PY24" s="6"/>
      <c r="PZ24" s="6"/>
      <c r="QA24" s="6"/>
      <c r="QB24" s="6"/>
      <c r="QC24" s="6"/>
      <c r="QD24" s="6"/>
      <c r="QE24" s="6"/>
      <c r="QF24" s="6"/>
      <c r="QG24" s="6"/>
      <c r="QH24" s="6"/>
      <c r="QI24" s="6"/>
      <c r="QJ24" s="6"/>
      <c r="QK24" s="6"/>
      <c r="QL24" s="6"/>
      <c r="QM24" s="6"/>
      <c r="QN24" s="6"/>
      <c r="QO24" s="6"/>
      <c r="QP24" s="6"/>
      <c r="QQ24" s="6"/>
      <c r="QR24" s="6"/>
      <c r="QS24" s="6"/>
      <c r="QT24" s="6"/>
      <c r="QU24" s="6"/>
      <c r="QV24" s="6"/>
      <c r="QW24" s="6"/>
      <c r="QX24" s="6"/>
      <c r="QY24" s="6"/>
      <c r="QZ24" s="6"/>
      <c r="RA24" s="6"/>
      <c r="RB24" s="6"/>
      <c r="RC24" s="6"/>
      <c r="RD24" s="6"/>
      <c r="RE24" s="6"/>
      <c r="RF24" s="6"/>
      <c r="RG24" s="6"/>
      <c r="RH24" s="6"/>
      <c r="RI24" s="6"/>
      <c r="RJ24" s="6"/>
      <c r="RK24" s="6"/>
      <c r="RL24" s="6"/>
      <c r="RM24" s="6"/>
      <c r="RN24" s="6"/>
      <c r="RO24" s="6"/>
      <c r="RP24" s="6"/>
      <c r="RQ24" s="6"/>
      <c r="RR24" s="6"/>
      <c r="RS24" s="6"/>
      <c r="RT24" s="6"/>
      <c r="RU24" s="6"/>
      <c r="RV24" s="6"/>
      <c r="RW24" s="6"/>
      <c r="RX24" s="6"/>
      <c r="RY24" s="6"/>
      <c r="RZ24" s="6"/>
      <c r="SA24" s="6"/>
      <c r="SB24" s="6"/>
      <c r="SC24" s="6"/>
      <c r="SD24" s="6"/>
      <c r="SE24" s="6"/>
      <c r="SF24" s="6"/>
      <c r="SG24" s="6"/>
      <c r="SH24" s="6"/>
      <c r="SI24" s="6"/>
      <c r="SJ24" s="6"/>
      <c r="SK24" s="6"/>
      <c r="SL24" s="6"/>
      <c r="SM24" s="6"/>
      <c r="SN24" s="6"/>
      <c r="SO24" s="6"/>
      <c r="SP24" s="6"/>
      <c r="SQ24" s="6"/>
      <c r="SR24" s="6"/>
      <c r="SS24" s="6"/>
      <c r="ST24" s="6"/>
      <c r="SU24" s="6"/>
      <c r="SV24" s="6"/>
      <c r="SW24" s="6"/>
      <c r="SX24" s="6"/>
      <c r="SY24" s="6"/>
      <c r="SZ24" s="6"/>
      <c r="TA24" s="6"/>
      <c r="TB24" s="6"/>
      <c r="TC24" s="6"/>
      <c r="TD24" s="6"/>
      <c r="TE24" s="6"/>
      <c r="TF24" s="6"/>
      <c r="TG24" s="6"/>
      <c r="TH24" s="6"/>
      <c r="TI24" s="6"/>
      <c r="TJ24" s="6"/>
      <c r="TK24" s="6"/>
      <c r="TL24" s="6"/>
      <c r="TM24" s="6"/>
      <c r="TN24" s="6"/>
      <c r="TO24" s="6"/>
      <c r="TP24" s="6"/>
      <c r="TQ24" s="6"/>
      <c r="TR24" s="6"/>
      <c r="TS24" s="6"/>
      <c r="TT24" s="6"/>
      <c r="TU24" s="6"/>
      <c r="TV24" s="6"/>
      <c r="TW24" s="6"/>
      <c r="TX24" s="6"/>
      <c r="TY24" s="6"/>
      <c r="TZ24" s="6"/>
      <c r="UA24" s="6"/>
      <c r="UB24" s="6"/>
      <c r="UC24" s="6"/>
      <c r="UD24" s="6"/>
      <c r="UE24" s="6"/>
      <c r="UF24" s="6"/>
      <c r="UG24" s="6"/>
      <c r="UH24" s="6"/>
      <c r="UI24" s="6"/>
      <c r="UJ24" s="6"/>
      <c r="UK24" s="6"/>
      <c r="UL24" s="6"/>
      <c r="UM24" s="6"/>
      <c r="UN24" s="6"/>
      <c r="UO24" s="6"/>
      <c r="UP24" s="6"/>
      <c r="UQ24" s="6"/>
      <c r="UR24" s="6"/>
      <c r="US24" s="6"/>
      <c r="UT24" s="6"/>
      <c r="UU24" s="6"/>
      <c r="UV24" s="6"/>
      <c r="UW24" s="6"/>
    </row>
    <row r="25" spans="1:569" ht="15" customHeight="1" x14ac:dyDescent="0.35">
      <c r="A25" s="115"/>
      <c r="B25" s="32"/>
      <c r="C25" s="46"/>
      <c r="D25" s="28" t="s">
        <v>44</v>
      </c>
      <c r="E25" s="39" t="s">
        <v>59</v>
      </c>
      <c r="F25" s="4"/>
      <c r="G25" s="4"/>
      <c r="H25" s="4"/>
      <c r="I25" s="4"/>
      <c r="J25" s="4"/>
      <c r="K25" s="4"/>
      <c r="L25" s="71"/>
      <c r="M25" s="4"/>
      <c r="N25" s="4"/>
      <c r="O25" s="4"/>
      <c r="P25" s="4"/>
      <c r="Q25" s="4"/>
      <c r="R25" s="4"/>
      <c r="S25" s="71">
        <v>-1</v>
      </c>
      <c r="T25" s="4"/>
      <c r="U25" s="4"/>
      <c r="V25" s="4"/>
      <c r="W25" s="4"/>
      <c r="X25" s="4"/>
      <c r="Y25" s="4"/>
      <c r="Z25" s="71"/>
      <c r="AA25" s="4"/>
      <c r="AB25" s="4"/>
      <c r="AC25" s="4"/>
      <c r="AD25" s="4"/>
      <c r="AE25" s="4"/>
      <c r="AF25" s="4"/>
      <c r="AG25" s="71"/>
      <c r="AH25" s="4"/>
      <c r="AI25" s="4"/>
      <c r="AJ25" s="41"/>
      <c r="AK25" s="4"/>
      <c r="AL25" s="4"/>
      <c r="AM25" s="4"/>
      <c r="AN25" s="71"/>
      <c r="AO25" s="4"/>
      <c r="AP25" s="4"/>
      <c r="AQ25" s="4"/>
      <c r="AR25" s="4"/>
      <c r="AS25" s="4"/>
      <c r="AT25" s="4"/>
      <c r="AU25" s="71"/>
      <c r="AV25" s="4"/>
      <c r="AW25" s="4"/>
      <c r="AX25" s="4"/>
      <c r="AY25" s="4"/>
      <c r="AZ25" s="4"/>
      <c r="BA25" s="4"/>
      <c r="BB25" s="71"/>
      <c r="BC25" s="4"/>
      <c r="BD25" s="4"/>
      <c r="BE25" s="4"/>
      <c r="BF25" s="4"/>
      <c r="BG25" s="4"/>
      <c r="BH25" s="4"/>
      <c r="BI25" s="71"/>
      <c r="BJ25" s="4"/>
      <c r="BK25" s="4"/>
      <c r="BL25" s="41"/>
      <c r="BM25" s="4"/>
      <c r="BN25" s="4"/>
      <c r="BO25" s="4"/>
      <c r="BP25" s="71"/>
      <c r="BQ25" s="4"/>
      <c r="BR25" s="4"/>
      <c r="BS25" s="4"/>
      <c r="BT25" s="4"/>
      <c r="BU25" s="4"/>
      <c r="BV25" s="4"/>
      <c r="BW25" s="71"/>
      <c r="BX25" s="4"/>
      <c r="BY25" s="4"/>
      <c r="BZ25" s="4"/>
      <c r="CA25" s="4"/>
      <c r="CB25" s="4"/>
      <c r="CC25" s="4"/>
      <c r="CD25" s="71"/>
      <c r="CE25" s="4"/>
      <c r="CF25" s="4"/>
      <c r="CG25" s="4"/>
      <c r="CH25" s="4"/>
      <c r="CI25" s="4"/>
      <c r="CJ25" s="4"/>
      <c r="CK25" s="71"/>
      <c r="CL25" s="4"/>
      <c r="CM25" s="4"/>
      <c r="CN25" s="4"/>
      <c r="CO25" s="4"/>
      <c r="CP25" s="4"/>
      <c r="CQ25" s="41"/>
      <c r="CR25" s="71"/>
      <c r="CS25" s="4"/>
      <c r="CT25" s="4"/>
      <c r="CU25" s="4"/>
      <c r="CV25" s="4"/>
      <c r="CW25" s="4"/>
      <c r="CX25" s="4"/>
      <c r="CY25" s="71"/>
      <c r="CZ25" s="4"/>
      <c r="DA25" s="4"/>
      <c r="DB25" s="4"/>
      <c r="DC25" s="4"/>
      <c r="DD25" s="4"/>
      <c r="DE25" s="4"/>
      <c r="DF25" s="71"/>
      <c r="DG25" s="4"/>
      <c r="DH25" s="4"/>
      <c r="DI25" s="4"/>
      <c r="DJ25" s="4"/>
      <c r="DK25" s="4"/>
      <c r="DL25" s="4"/>
      <c r="DM25" s="71"/>
      <c r="DN25" s="4"/>
      <c r="DO25" s="4"/>
      <c r="DP25" s="4"/>
      <c r="DQ25" s="4"/>
      <c r="DR25" s="4"/>
      <c r="DS25" s="4"/>
      <c r="DT25" s="71"/>
      <c r="DU25" s="130"/>
      <c r="DV25" s="4"/>
      <c r="DW25" s="4"/>
      <c r="DX25" s="4"/>
      <c r="DY25" s="4"/>
      <c r="DZ25" s="4"/>
      <c r="EA25" s="71"/>
      <c r="EB25" s="4"/>
      <c r="EC25" s="4"/>
      <c r="ED25" s="4"/>
      <c r="EE25" s="4"/>
      <c r="EF25" s="4"/>
      <c r="EG25" s="4"/>
      <c r="EH25" s="71"/>
      <c r="EI25" s="4"/>
      <c r="EJ25" s="4"/>
      <c r="EK25" s="4"/>
      <c r="EL25" s="4"/>
      <c r="EM25" s="4"/>
      <c r="EN25" s="4"/>
      <c r="EO25" s="71"/>
      <c r="EP25" s="4"/>
      <c r="EQ25" s="4"/>
      <c r="ER25" s="4"/>
      <c r="ES25" s="4"/>
      <c r="ET25" s="4"/>
      <c r="EU25" s="4"/>
      <c r="EV25" s="71"/>
      <c r="EW25" s="4"/>
      <c r="EX25" s="4"/>
      <c r="EY25" s="4"/>
      <c r="EZ25" s="41"/>
      <c r="FA25" s="4"/>
      <c r="FB25" s="4"/>
      <c r="FC25" s="71"/>
      <c r="FD25" s="4"/>
      <c r="FE25" s="4"/>
      <c r="FF25" s="4"/>
      <c r="FG25" s="4"/>
      <c r="FH25" s="4"/>
      <c r="FI25" s="4"/>
      <c r="FJ25" s="71"/>
      <c r="FK25" s="4"/>
      <c r="FL25" s="4"/>
      <c r="FM25" s="4"/>
      <c r="FN25" s="4"/>
      <c r="FO25" s="4"/>
      <c r="FP25" s="4"/>
      <c r="FQ25" s="71"/>
      <c r="FR25" s="4"/>
      <c r="FS25" s="4"/>
      <c r="FT25" s="4"/>
      <c r="FU25" s="4"/>
      <c r="FV25" s="4"/>
      <c r="FW25" s="4"/>
      <c r="FX25" s="71"/>
      <c r="FY25" s="4"/>
      <c r="FZ25" s="4"/>
      <c r="GA25" s="4"/>
      <c r="GB25" s="4"/>
      <c r="GC25" s="4"/>
      <c r="GD25" s="4"/>
      <c r="GE25" s="76"/>
      <c r="GF25" s="4"/>
      <c r="GG25" s="4"/>
      <c r="GH25" s="4"/>
      <c r="GI25" s="4"/>
      <c r="GJ25" s="4"/>
      <c r="GK25" s="4"/>
      <c r="GL25" s="71"/>
      <c r="GM25" s="4"/>
      <c r="GN25" s="4"/>
      <c r="GO25" s="4"/>
      <c r="GP25" s="4"/>
      <c r="GQ25" s="4"/>
      <c r="GR25" s="4"/>
      <c r="GS25" s="71"/>
      <c r="GT25" s="4"/>
      <c r="GU25" s="4"/>
      <c r="GV25" s="4"/>
      <c r="GW25" s="4"/>
      <c r="GX25" s="4"/>
      <c r="GY25" s="4"/>
      <c r="GZ25" s="71"/>
      <c r="HA25" s="4"/>
      <c r="HB25" s="4"/>
      <c r="HC25" s="4"/>
      <c r="HD25" s="4"/>
      <c r="HE25" s="4"/>
      <c r="HF25" s="4"/>
      <c r="HG25" s="71"/>
      <c r="HH25" s="4"/>
      <c r="HI25" s="41"/>
      <c r="HJ25" s="4"/>
      <c r="HK25" s="4"/>
      <c r="HL25" s="4"/>
      <c r="HM25" s="4"/>
      <c r="HN25" s="71"/>
      <c r="HO25" s="4"/>
      <c r="HP25" s="4"/>
      <c r="HQ25" s="4"/>
      <c r="HR25" s="4"/>
      <c r="HS25" s="4"/>
      <c r="HT25" s="4"/>
      <c r="HU25" s="71"/>
      <c r="HV25" s="4"/>
      <c r="HW25" s="4"/>
      <c r="HX25" s="4"/>
      <c r="HY25" s="4"/>
      <c r="HZ25" s="4"/>
      <c r="IA25" s="4"/>
      <c r="IB25" s="71"/>
      <c r="IC25" s="4"/>
      <c r="ID25" s="4"/>
      <c r="IE25" s="4"/>
      <c r="IF25" s="4"/>
      <c r="IG25" s="4"/>
      <c r="IH25" s="4"/>
      <c r="II25" s="71"/>
      <c r="IJ25" s="4"/>
      <c r="IK25" s="4"/>
      <c r="IL25" s="4"/>
      <c r="IM25" s="4"/>
      <c r="IN25" s="4"/>
      <c r="IO25" s="55"/>
      <c r="IP25" s="71"/>
      <c r="IQ25" s="4"/>
      <c r="IR25" s="4"/>
      <c r="IS25" s="4"/>
      <c r="IT25" s="4"/>
      <c r="IU25" s="4"/>
      <c r="IV25" s="4"/>
      <c r="IW25" s="71"/>
      <c r="IX25" s="4"/>
      <c r="IY25" s="4"/>
      <c r="IZ25" s="4"/>
      <c r="JA25" s="4"/>
      <c r="JB25" s="4"/>
      <c r="JC25" s="4"/>
      <c r="JD25" s="71"/>
      <c r="JE25" s="4"/>
      <c r="JF25" s="4"/>
      <c r="JG25" s="4"/>
      <c r="JH25" s="4"/>
      <c r="JI25" s="4"/>
      <c r="JJ25" s="4"/>
      <c r="JK25" s="71"/>
      <c r="JL25" s="4"/>
      <c r="JM25" s="4"/>
      <c r="JN25" s="4"/>
      <c r="JO25" s="4"/>
      <c r="JP25" s="4"/>
      <c r="JQ25" s="4"/>
      <c r="JR25" s="75"/>
      <c r="JS25" s="4"/>
      <c r="JT25" s="4"/>
      <c r="JU25" s="4"/>
      <c r="JV25" s="4"/>
      <c r="JW25" s="4"/>
      <c r="JX25" s="4"/>
      <c r="JY25" s="71"/>
      <c r="JZ25" s="4"/>
      <c r="KA25" s="4"/>
      <c r="KB25" s="4"/>
      <c r="KC25" s="4"/>
      <c r="KD25" s="4"/>
      <c r="KE25" s="4"/>
      <c r="KF25" s="71"/>
      <c r="KG25" s="4"/>
      <c r="KH25" s="4"/>
      <c r="KI25" s="4"/>
      <c r="KJ25" s="4"/>
      <c r="KK25" s="4"/>
      <c r="KL25" s="4"/>
      <c r="KM25" s="71"/>
      <c r="KN25" s="4"/>
      <c r="KO25" s="4"/>
      <c r="KP25" s="4"/>
      <c r="KQ25" s="4"/>
      <c r="KR25" s="4"/>
      <c r="KS25" s="4"/>
      <c r="KT25" s="71"/>
      <c r="KU25" s="4"/>
      <c r="KV25" s="4"/>
      <c r="KW25" s="4"/>
      <c r="KX25" s="55"/>
      <c r="KY25" s="4"/>
      <c r="KZ25" s="4"/>
      <c r="LA25" s="71"/>
      <c r="LB25" s="4"/>
      <c r="LC25" s="4"/>
      <c r="LD25" s="4"/>
      <c r="LE25" s="4"/>
      <c r="LF25" s="4"/>
      <c r="LG25" s="4"/>
      <c r="LH25" s="71"/>
      <c r="LI25" s="4"/>
      <c r="LJ25" s="4"/>
      <c r="LK25" s="4"/>
      <c r="LL25" s="4"/>
      <c r="LM25" s="4"/>
      <c r="LN25" s="4"/>
      <c r="LO25" s="71"/>
      <c r="LP25" s="4"/>
      <c r="LQ25" s="4"/>
      <c r="LR25" s="4"/>
      <c r="LS25" s="4"/>
      <c r="LT25" s="4"/>
      <c r="LU25" s="4"/>
      <c r="LV25" s="71"/>
      <c r="LW25" s="4"/>
      <c r="LX25" s="4"/>
      <c r="LY25" s="4"/>
      <c r="LZ25" s="4"/>
      <c r="MA25" s="41"/>
      <c r="MB25" s="4"/>
      <c r="MC25" s="71"/>
      <c r="MD25" s="4"/>
      <c r="ME25" s="4"/>
      <c r="MF25" s="4"/>
      <c r="MG25" s="4"/>
      <c r="MH25" s="4"/>
      <c r="MI25" s="4"/>
      <c r="MJ25" s="71"/>
      <c r="MK25" s="4"/>
      <c r="ML25" s="4"/>
      <c r="MM25" s="4"/>
      <c r="MN25" s="4"/>
      <c r="MO25" s="4"/>
      <c r="MP25" s="4"/>
      <c r="MQ25" s="71"/>
      <c r="MR25" s="4"/>
      <c r="MS25" s="4"/>
      <c r="MT25" s="4"/>
      <c r="MU25" s="4"/>
      <c r="MV25" s="4"/>
      <c r="MW25" s="4"/>
      <c r="MX25" s="71"/>
      <c r="MY25" s="4"/>
      <c r="MZ25" s="4"/>
      <c r="NA25" s="4"/>
      <c r="NB25" s="4"/>
      <c r="NC25" s="4"/>
      <c r="ND25" s="4"/>
      <c r="NE25" s="71"/>
      <c r="NF25" s="41"/>
      <c r="NG25" s="35">
        <f t="shared" si="5"/>
        <v>0</v>
      </c>
      <c r="NH25" s="35">
        <f t="shared" si="1"/>
        <v>1</v>
      </c>
      <c r="NI25" s="44"/>
      <c r="NJ25" s="5"/>
      <c r="NK25" s="5"/>
      <c r="NL25" s="5"/>
      <c r="NM25" s="5"/>
      <c r="NN25" s="5"/>
      <c r="NO25" s="5"/>
      <c r="NP25" s="6"/>
      <c r="NQ25" s="6"/>
      <c r="NR25" s="6"/>
      <c r="NS25" s="6"/>
      <c r="NT25" s="6"/>
      <c r="NU25" s="6"/>
      <c r="NV25" s="6"/>
      <c r="NW25" s="6"/>
      <c r="NX25" s="6"/>
      <c r="NY25" s="6"/>
      <c r="NZ25" s="6"/>
      <c r="OA25" s="6"/>
      <c r="OB25" s="6"/>
      <c r="OC25" s="6"/>
      <c r="OD25" s="6"/>
      <c r="OE25" s="6"/>
      <c r="OF25" s="6"/>
      <c r="OG25" s="6"/>
      <c r="OH25" s="6"/>
      <c r="OI25" s="6"/>
      <c r="OJ25" s="6"/>
      <c r="OK25" s="6"/>
      <c r="OL25" s="6"/>
      <c r="OM25" s="6"/>
      <c r="ON25" s="6"/>
      <c r="OO25" s="6"/>
      <c r="OP25" s="6"/>
      <c r="OQ25" s="6"/>
      <c r="OR25" s="6"/>
      <c r="OS25" s="6"/>
      <c r="OT25" s="6"/>
      <c r="OU25" s="6"/>
      <c r="OV25" s="6"/>
      <c r="OW25" s="6"/>
      <c r="OX25" s="6"/>
      <c r="OY25" s="6"/>
      <c r="OZ25" s="6"/>
      <c r="PA25" s="6"/>
      <c r="PB25" s="6"/>
      <c r="PC25" s="6"/>
      <c r="PD25" s="6"/>
      <c r="PE25" s="6"/>
      <c r="PF25" s="6"/>
      <c r="PG25" s="6"/>
      <c r="PH25" s="6"/>
      <c r="PI25" s="6"/>
      <c r="PJ25" s="6"/>
      <c r="PK25" s="6"/>
      <c r="PL25" s="6"/>
      <c r="PM25" s="6"/>
      <c r="PN25" s="6"/>
      <c r="PO25" s="6"/>
      <c r="PP25" s="6"/>
      <c r="PQ25" s="6"/>
      <c r="PR25" s="6"/>
      <c r="PS25" s="6"/>
      <c r="PT25" s="6"/>
      <c r="PU25" s="6"/>
      <c r="PV25" s="6"/>
      <c r="PW25" s="6"/>
      <c r="PX25" s="6"/>
      <c r="PY25" s="6"/>
      <c r="PZ25" s="6"/>
      <c r="QA25" s="6"/>
      <c r="QB25" s="6"/>
      <c r="QC25" s="6"/>
      <c r="QD25" s="6"/>
      <c r="QE25" s="6"/>
      <c r="QF25" s="6"/>
      <c r="QG25" s="6"/>
      <c r="QH25" s="6"/>
      <c r="QI25" s="6"/>
      <c r="QJ25" s="6"/>
      <c r="QK25" s="6"/>
      <c r="QL25" s="6"/>
      <c r="QM25" s="6"/>
      <c r="QN25" s="6"/>
      <c r="QO25" s="6"/>
      <c r="QP25" s="6"/>
      <c r="QQ25" s="6"/>
      <c r="QR25" s="6"/>
      <c r="QS25" s="6"/>
      <c r="QT25" s="6"/>
      <c r="QU25" s="6"/>
      <c r="QV25" s="6"/>
      <c r="QW25" s="6"/>
      <c r="QX25" s="6"/>
      <c r="QY25" s="6"/>
      <c r="QZ25" s="6"/>
      <c r="RA25" s="6"/>
      <c r="RB25" s="6"/>
      <c r="RC25" s="6"/>
      <c r="RD25" s="6"/>
      <c r="RE25" s="6"/>
      <c r="RF25" s="6"/>
      <c r="RG25" s="6"/>
      <c r="RH25" s="6"/>
      <c r="RI25" s="6"/>
      <c r="RJ25" s="6"/>
      <c r="RK25" s="6"/>
      <c r="RL25" s="6"/>
      <c r="RM25" s="6"/>
      <c r="RN25" s="6"/>
      <c r="RO25" s="6"/>
      <c r="RP25" s="6"/>
      <c r="RQ25" s="6"/>
      <c r="RR25" s="6"/>
      <c r="RS25" s="6"/>
      <c r="RT25" s="6"/>
      <c r="RU25" s="6"/>
      <c r="RV25" s="6"/>
      <c r="RW25" s="6"/>
      <c r="RX25" s="6"/>
      <c r="RY25" s="6"/>
      <c r="RZ25" s="6"/>
      <c r="SA25" s="6"/>
      <c r="SB25" s="6"/>
      <c r="SC25" s="6"/>
      <c r="SD25" s="6"/>
      <c r="SE25" s="6"/>
      <c r="SF25" s="6"/>
      <c r="SG25" s="6"/>
      <c r="SH25" s="6"/>
      <c r="SI25" s="6"/>
      <c r="SJ25" s="6"/>
      <c r="SK25" s="6"/>
      <c r="SL25" s="6"/>
      <c r="SM25" s="6"/>
      <c r="SN25" s="6"/>
      <c r="SO25" s="6"/>
      <c r="SP25" s="6"/>
      <c r="SQ25" s="6"/>
      <c r="SR25" s="6"/>
      <c r="SS25" s="6"/>
      <c r="ST25" s="6"/>
      <c r="SU25" s="6"/>
      <c r="SV25" s="6"/>
      <c r="SW25" s="6"/>
      <c r="SX25" s="6"/>
      <c r="SY25" s="6"/>
      <c r="SZ25" s="6"/>
      <c r="TA25" s="6"/>
      <c r="TB25" s="6"/>
      <c r="TC25" s="6"/>
      <c r="TD25" s="6"/>
      <c r="TE25" s="6"/>
      <c r="TF25" s="6"/>
      <c r="TG25" s="6"/>
      <c r="TH25" s="6"/>
      <c r="TI25" s="6"/>
      <c r="TJ25" s="6"/>
      <c r="TK25" s="6"/>
      <c r="TL25" s="6"/>
      <c r="TM25" s="6"/>
      <c r="TN25" s="6"/>
      <c r="TO25" s="6"/>
      <c r="TP25" s="6"/>
      <c r="TQ25" s="6"/>
      <c r="TR25" s="6"/>
      <c r="TS25" s="6"/>
      <c r="TT25" s="6"/>
      <c r="TU25" s="6"/>
      <c r="TV25" s="6"/>
      <c r="TW25" s="6"/>
      <c r="TX25" s="6"/>
      <c r="TY25" s="6"/>
      <c r="TZ25" s="6"/>
      <c r="UA25" s="6"/>
      <c r="UB25" s="6"/>
      <c r="UC25" s="6"/>
      <c r="UD25" s="6"/>
      <c r="UE25" s="6"/>
      <c r="UF25" s="6"/>
      <c r="UG25" s="6"/>
      <c r="UH25" s="6"/>
      <c r="UI25" s="6"/>
      <c r="UJ25" s="6"/>
      <c r="UK25" s="6"/>
      <c r="UL25" s="6"/>
      <c r="UM25" s="6"/>
      <c r="UN25" s="6"/>
      <c r="UO25" s="6"/>
      <c r="UP25" s="6"/>
      <c r="UQ25" s="6"/>
      <c r="UR25" s="6"/>
      <c r="US25" s="6"/>
      <c r="UT25" s="6"/>
      <c r="UU25" s="6"/>
      <c r="UV25" s="6"/>
      <c r="UW25" s="6"/>
    </row>
    <row r="26" spans="1:569" ht="15" customHeight="1" x14ac:dyDescent="0.35">
      <c r="A26" s="115"/>
      <c r="B26" s="34"/>
      <c r="C26" s="49"/>
      <c r="D26" s="31" t="s">
        <v>53</v>
      </c>
      <c r="E26" s="142" t="s">
        <v>60</v>
      </c>
      <c r="F26" s="7"/>
      <c r="G26" s="7"/>
      <c r="H26" s="4"/>
      <c r="I26" s="4"/>
      <c r="J26" s="64">
        <v>1</v>
      </c>
      <c r="K26" s="4"/>
      <c r="L26" s="4"/>
      <c r="M26" s="4"/>
      <c r="N26" s="4"/>
      <c r="O26" s="4"/>
      <c r="P26" s="4"/>
      <c r="Q26" s="64">
        <v>1</v>
      </c>
      <c r="R26" s="4"/>
      <c r="S26" s="4"/>
      <c r="T26" s="4"/>
      <c r="U26" s="4"/>
      <c r="V26" s="4"/>
      <c r="W26" s="4"/>
      <c r="X26" s="64">
        <v>1</v>
      </c>
      <c r="Y26" s="4"/>
      <c r="Z26" s="4"/>
      <c r="AA26" s="4"/>
      <c r="AB26" s="4"/>
      <c r="AC26" s="4"/>
      <c r="AD26" s="4"/>
      <c r="AE26" s="64"/>
      <c r="AF26" s="4"/>
      <c r="AG26" s="4"/>
      <c r="AH26" s="4"/>
      <c r="AI26" s="4"/>
      <c r="AJ26" s="43"/>
      <c r="AK26" s="7"/>
      <c r="AL26" s="65"/>
      <c r="AM26" s="4"/>
      <c r="AN26" s="4"/>
      <c r="AO26" s="4"/>
      <c r="AP26" s="4"/>
      <c r="AQ26" s="4"/>
      <c r="AR26" s="4"/>
      <c r="AS26" s="64"/>
      <c r="AT26" s="4"/>
      <c r="AU26" s="4"/>
      <c r="AV26" s="4"/>
      <c r="AW26" s="4"/>
      <c r="AX26" s="4"/>
      <c r="AY26" s="4"/>
      <c r="AZ26" s="64"/>
      <c r="BA26" s="4"/>
      <c r="BB26" s="4"/>
      <c r="BC26" s="4"/>
      <c r="BD26" s="4"/>
      <c r="BE26" s="4"/>
      <c r="BF26" s="4"/>
      <c r="BG26" s="64"/>
      <c r="BH26" s="4"/>
      <c r="BI26" s="4"/>
      <c r="BJ26" s="4"/>
      <c r="BK26" s="4"/>
      <c r="BL26" s="41"/>
      <c r="BM26" s="7"/>
      <c r="BN26" s="65"/>
      <c r="BO26" s="7"/>
      <c r="BP26" s="7"/>
      <c r="BQ26" s="7"/>
      <c r="BR26" s="7"/>
      <c r="BS26" s="7"/>
      <c r="BT26" s="7"/>
      <c r="BU26" s="65"/>
      <c r="BV26" s="7"/>
      <c r="BW26" s="7"/>
      <c r="BX26" s="7"/>
      <c r="BY26" s="7"/>
      <c r="BZ26" s="7"/>
      <c r="CA26" s="7"/>
      <c r="CB26" s="65"/>
      <c r="CC26" s="7"/>
      <c r="CD26" s="7"/>
      <c r="CE26" s="7"/>
      <c r="CF26" s="7"/>
      <c r="CG26" s="7"/>
      <c r="CH26" s="7"/>
      <c r="CI26" s="65"/>
      <c r="CJ26" s="7"/>
      <c r="CK26" s="7"/>
      <c r="CL26" s="7"/>
      <c r="CM26" s="7"/>
      <c r="CN26" s="7"/>
      <c r="CO26" s="7"/>
      <c r="CP26" s="65"/>
      <c r="CQ26" s="42"/>
      <c r="CR26" s="7"/>
      <c r="CS26" s="7"/>
      <c r="CT26" s="7"/>
      <c r="CU26" s="7"/>
      <c r="CV26" s="7"/>
      <c r="CW26" s="65"/>
      <c r="CX26" s="7"/>
      <c r="CY26" s="7"/>
      <c r="CZ26" s="7"/>
      <c r="DA26" s="7"/>
      <c r="DB26" s="7"/>
      <c r="DC26" s="7"/>
      <c r="DD26" s="65"/>
      <c r="DE26" s="7"/>
      <c r="DF26" s="7"/>
      <c r="DG26" s="7"/>
      <c r="DH26" s="7"/>
      <c r="DI26" s="7"/>
      <c r="DJ26" s="7"/>
      <c r="DK26" s="65"/>
      <c r="DL26" s="7"/>
      <c r="DM26" s="7"/>
      <c r="DN26" s="7"/>
      <c r="DO26" s="7"/>
      <c r="DP26" s="7"/>
      <c r="DQ26" s="7"/>
      <c r="DR26" s="65"/>
      <c r="DS26" s="7"/>
      <c r="DT26" s="7"/>
      <c r="DU26" s="131"/>
      <c r="DV26" s="7"/>
      <c r="DW26" s="7"/>
      <c r="DX26" s="7"/>
      <c r="DY26" s="65"/>
      <c r="DZ26" s="7"/>
      <c r="EA26" s="7"/>
      <c r="EB26" s="7"/>
      <c r="EC26" s="7"/>
      <c r="ED26" s="7"/>
      <c r="EE26" s="7"/>
      <c r="EF26" s="65"/>
      <c r="EG26" s="7"/>
      <c r="EH26" s="7"/>
      <c r="EI26" s="7"/>
      <c r="EJ26" s="7"/>
      <c r="EK26" s="7"/>
      <c r="EL26" s="7"/>
      <c r="EM26" s="65"/>
      <c r="EN26" s="7"/>
      <c r="EO26" s="7"/>
      <c r="EP26" s="7"/>
      <c r="EQ26" s="7"/>
      <c r="ER26" s="7"/>
      <c r="ES26" s="7"/>
      <c r="ET26" s="65"/>
      <c r="EU26" s="7"/>
      <c r="EV26" s="7"/>
      <c r="EW26" s="7"/>
      <c r="EX26" s="7"/>
      <c r="EY26" s="7"/>
      <c r="EZ26" s="42"/>
      <c r="FA26" s="65"/>
      <c r="FB26" s="7"/>
      <c r="FC26" s="7"/>
      <c r="FD26" s="7"/>
      <c r="FE26" s="7"/>
      <c r="FF26" s="7"/>
      <c r="FG26" s="7"/>
      <c r="FH26" s="65"/>
      <c r="FI26" s="7"/>
      <c r="FJ26" s="7"/>
      <c r="FK26" s="7"/>
      <c r="FL26" s="7"/>
      <c r="FM26" s="7"/>
      <c r="FN26" s="7"/>
      <c r="FO26" s="65"/>
      <c r="FP26" s="7"/>
      <c r="FQ26" s="7"/>
      <c r="FR26" s="7"/>
      <c r="FS26" s="7"/>
      <c r="FT26" s="7"/>
      <c r="FU26" s="7"/>
      <c r="FV26" s="65"/>
      <c r="FW26" s="7"/>
      <c r="FX26" s="7"/>
      <c r="FY26" s="7"/>
      <c r="FZ26" s="7"/>
      <c r="GA26" s="7"/>
      <c r="GB26" s="7"/>
      <c r="GC26" s="65"/>
      <c r="GD26" s="7"/>
      <c r="GE26" s="40"/>
      <c r="GF26" s="7"/>
      <c r="GG26" s="7"/>
      <c r="GH26" s="7"/>
      <c r="GI26" s="7"/>
      <c r="GJ26" s="65"/>
      <c r="GK26" s="7"/>
      <c r="GL26" s="7"/>
      <c r="GM26" s="7"/>
      <c r="GN26" s="7"/>
      <c r="GO26" s="7"/>
      <c r="GP26" s="7"/>
      <c r="GQ26" s="65"/>
      <c r="GR26" s="7"/>
      <c r="GS26" s="7"/>
      <c r="GT26" s="7"/>
      <c r="GU26" s="7"/>
      <c r="GV26" s="7"/>
      <c r="GW26" s="7"/>
      <c r="GX26" s="65"/>
      <c r="GY26" s="7"/>
      <c r="GZ26" s="7"/>
      <c r="HA26" s="7"/>
      <c r="HB26" s="7"/>
      <c r="HC26" s="7"/>
      <c r="HD26" s="7"/>
      <c r="HE26" s="65"/>
      <c r="HF26" s="7"/>
      <c r="HG26" s="7"/>
      <c r="HH26" s="7"/>
      <c r="HI26" s="42"/>
      <c r="HJ26" s="7"/>
      <c r="HK26" s="7"/>
      <c r="HL26" s="65"/>
      <c r="HM26" s="7"/>
      <c r="HN26" s="7"/>
      <c r="HO26" s="7"/>
      <c r="HP26" s="7"/>
      <c r="HQ26" s="7"/>
      <c r="HR26" s="7"/>
      <c r="HS26" s="65"/>
      <c r="HT26" s="7"/>
      <c r="HU26" s="7"/>
      <c r="HV26" s="7"/>
      <c r="HW26" s="7"/>
      <c r="HX26" s="7"/>
      <c r="HY26" s="7"/>
      <c r="HZ26" s="65"/>
      <c r="IA26" s="7"/>
      <c r="IB26" s="7"/>
      <c r="IC26" s="7"/>
      <c r="ID26" s="7"/>
      <c r="IE26" s="7"/>
      <c r="IF26" s="7"/>
      <c r="IG26" s="65"/>
      <c r="IH26" s="7"/>
      <c r="II26" s="7"/>
      <c r="IJ26" s="7"/>
      <c r="IK26" s="7"/>
      <c r="IL26" s="7"/>
      <c r="IM26" s="7"/>
      <c r="IN26" s="65"/>
      <c r="IO26" s="40"/>
      <c r="IP26" s="7"/>
      <c r="IQ26" s="7"/>
      <c r="IR26" s="7"/>
      <c r="IS26" s="7"/>
      <c r="IT26" s="7"/>
      <c r="IU26" s="65"/>
      <c r="IV26" s="7"/>
      <c r="IW26" s="7"/>
      <c r="IX26" s="7"/>
      <c r="IY26" s="7"/>
      <c r="IZ26" s="7"/>
      <c r="JA26" s="7"/>
      <c r="JB26" s="65"/>
      <c r="JC26" s="7"/>
      <c r="JD26" s="7"/>
      <c r="JE26" s="7"/>
      <c r="JF26" s="7"/>
      <c r="JG26" s="7"/>
      <c r="JH26" s="7"/>
      <c r="JI26" s="65"/>
      <c r="JJ26" s="7"/>
      <c r="JK26" s="7"/>
      <c r="JL26" s="7"/>
      <c r="JM26" s="7"/>
      <c r="JN26" s="7"/>
      <c r="JO26" s="7"/>
      <c r="JP26" s="65"/>
      <c r="JQ26" s="7"/>
      <c r="JR26" s="42"/>
      <c r="JS26" s="7"/>
      <c r="JT26" s="7"/>
      <c r="JU26" s="7"/>
      <c r="JV26" s="7"/>
      <c r="JW26" s="65"/>
      <c r="JX26" s="7"/>
      <c r="JY26" s="7"/>
      <c r="JZ26" s="7"/>
      <c r="KA26" s="7"/>
      <c r="KB26" s="7"/>
      <c r="KC26" s="7"/>
      <c r="KD26" s="65"/>
      <c r="KE26" s="7"/>
      <c r="KF26" s="7"/>
      <c r="KG26" s="7"/>
      <c r="KH26" s="7"/>
      <c r="KI26" s="7"/>
      <c r="KJ26" s="7"/>
      <c r="KK26" s="65"/>
      <c r="KL26" s="7"/>
      <c r="KM26" s="7"/>
      <c r="KN26" s="7"/>
      <c r="KO26" s="7"/>
      <c r="KP26" s="7"/>
      <c r="KQ26" s="7"/>
      <c r="KR26" s="65"/>
      <c r="KS26" s="7"/>
      <c r="KT26" s="7"/>
      <c r="KU26" s="7"/>
      <c r="KV26" s="7"/>
      <c r="KW26" s="7"/>
      <c r="KX26" s="40"/>
      <c r="KY26" s="65"/>
      <c r="KZ26" s="7"/>
      <c r="LA26" s="7"/>
      <c r="LB26" s="7"/>
      <c r="LC26" s="7"/>
      <c r="LD26" s="7"/>
      <c r="LE26" s="7"/>
      <c r="LF26" s="65"/>
      <c r="LG26" s="7"/>
      <c r="LH26" s="7"/>
      <c r="LI26" s="7"/>
      <c r="LJ26" s="7"/>
      <c r="LK26" s="7"/>
      <c r="LL26" s="7"/>
      <c r="LM26" s="65"/>
      <c r="LN26" s="7"/>
      <c r="LO26" s="7"/>
      <c r="LP26" s="7"/>
      <c r="LQ26" s="7"/>
      <c r="LR26" s="7"/>
      <c r="LS26" s="7"/>
      <c r="LT26" s="65"/>
      <c r="LU26" s="7"/>
      <c r="LV26" s="7"/>
      <c r="LW26" s="7"/>
      <c r="LX26" s="7"/>
      <c r="LY26" s="7"/>
      <c r="LZ26" s="7"/>
      <c r="MA26" s="68"/>
      <c r="MB26" s="7"/>
      <c r="MC26" s="7"/>
      <c r="MD26" s="7"/>
      <c r="ME26" s="7"/>
      <c r="MF26" s="7"/>
      <c r="MG26" s="7"/>
      <c r="MH26" s="65"/>
      <c r="MI26" s="7"/>
      <c r="MJ26" s="7"/>
      <c r="MK26" s="7"/>
      <c r="ML26" s="7"/>
      <c r="MM26" s="7"/>
      <c r="MN26" s="7"/>
      <c r="MO26" s="65"/>
      <c r="MP26" s="7"/>
      <c r="MQ26" s="7"/>
      <c r="MR26" s="7"/>
      <c r="MS26" s="7"/>
      <c r="MT26" s="7"/>
      <c r="MU26" s="7"/>
      <c r="MV26" s="65"/>
      <c r="MW26" s="7"/>
      <c r="MX26" s="7"/>
      <c r="MY26" s="7"/>
      <c r="MZ26" s="7"/>
      <c r="NA26" s="7"/>
      <c r="NB26" s="7"/>
      <c r="NC26" s="65"/>
      <c r="ND26" s="7"/>
      <c r="NE26" s="7"/>
      <c r="NF26" s="42"/>
      <c r="NG26" s="35">
        <f t="shared" si="5"/>
        <v>3</v>
      </c>
      <c r="NH26" s="35">
        <f t="shared" si="1"/>
        <v>0</v>
      </c>
      <c r="NI26" s="44">
        <f>NG26/(52-COUNTIF(F26:NF26,"=-1"))</f>
        <v>5.7692307692307696E-2</v>
      </c>
    </row>
    <row r="27" spans="1:569" ht="15" customHeight="1" x14ac:dyDescent="0.35">
      <c r="A27" s="115"/>
      <c r="B27" s="33"/>
      <c r="C27" s="47"/>
      <c r="D27" s="31" t="s">
        <v>53</v>
      </c>
      <c r="E27" s="142" t="s">
        <v>60</v>
      </c>
      <c r="F27" s="7"/>
      <c r="G27" s="4"/>
      <c r="H27" s="4"/>
      <c r="I27" s="4"/>
      <c r="J27" s="64">
        <v>1</v>
      </c>
      <c r="K27" s="4"/>
      <c r="L27" s="4"/>
      <c r="M27" s="4"/>
      <c r="N27" s="4"/>
      <c r="O27" s="4"/>
      <c r="P27" s="4"/>
      <c r="Q27" s="64">
        <v>1</v>
      </c>
      <c r="R27" s="4"/>
      <c r="S27" s="4"/>
      <c r="T27" s="4"/>
      <c r="U27" s="4"/>
      <c r="V27" s="4"/>
      <c r="W27" s="4"/>
      <c r="X27" s="64">
        <v>1</v>
      </c>
      <c r="Y27" s="4"/>
      <c r="Z27" s="4"/>
      <c r="AA27" s="4"/>
      <c r="AB27" s="4"/>
      <c r="AC27" s="4"/>
      <c r="AD27" s="4"/>
      <c r="AE27" s="64"/>
      <c r="AF27" s="4"/>
      <c r="AG27" s="4"/>
      <c r="AH27" s="4"/>
      <c r="AI27" s="4"/>
      <c r="AJ27" s="42"/>
      <c r="AK27" s="7"/>
      <c r="AL27" s="64"/>
      <c r="AM27" s="4"/>
      <c r="AN27" s="4"/>
      <c r="AO27" s="4"/>
      <c r="AP27" s="4"/>
      <c r="AQ27" s="4"/>
      <c r="AR27" s="4"/>
      <c r="AS27" s="64"/>
      <c r="AT27" s="4"/>
      <c r="AU27" s="4"/>
      <c r="AV27" s="4"/>
      <c r="AW27" s="4"/>
      <c r="AX27" s="4"/>
      <c r="AY27" s="4"/>
      <c r="AZ27" s="64"/>
      <c r="BA27" s="4"/>
      <c r="BB27" s="4"/>
      <c r="BC27" s="4"/>
      <c r="BD27" s="4"/>
      <c r="BE27" s="4"/>
      <c r="BF27" s="4"/>
      <c r="BG27" s="64"/>
      <c r="BH27" s="4"/>
      <c r="BI27" s="4"/>
      <c r="BJ27" s="4"/>
      <c r="BK27" s="4"/>
      <c r="BL27" s="41"/>
      <c r="BM27" s="4"/>
      <c r="BN27" s="64"/>
      <c r="BO27" s="4"/>
      <c r="BP27" s="4"/>
      <c r="BQ27" s="4"/>
      <c r="BR27" s="4"/>
      <c r="BS27" s="4"/>
      <c r="BT27" s="4"/>
      <c r="BU27" s="64"/>
      <c r="BV27" s="4"/>
      <c r="BW27" s="4"/>
      <c r="BX27" s="4"/>
      <c r="BY27" s="4"/>
      <c r="BZ27" s="4"/>
      <c r="CA27" s="4"/>
      <c r="CB27" s="64"/>
      <c r="CC27" s="4"/>
      <c r="CD27" s="4"/>
      <c r="CE27" s="4"/>
      <c r="CF27" s="4"/>
      <c r="CG27" s="4"/>
      <c r="CH27" s="4"/>
      <c r="CI27" s="64"/>
      <c r="CJ27" s="4"/>
      <c r="CK27" s="4"/>
      <c r="CL27" s="4"/>
      <c r="CM27" s="4"/>
      <c r="CN27" s="4"/>
      <c r="CO27" s="4"/>
      <c r="CP27" s="64"/>
      <c r="CQ27" s="41"/>
      <c r="CR27" s="4"/>
      <c r="CS27" s="4"/>
      <c r="CT27" s="4"/>
      <c r="CU27" s="4"/>
      <c r="CV27" s="4"/>
      <c r="CW27" s="64"/>
      <c r="CX27" s="4"/>
      <c r="CY27" s="4"/>
      <c r="CZ27" s="4"/>
      <c r="DA27" s="4"/>
      <c r="DB27" s="4"/>
      <c r="DC27" s="4"/>
      <c r="DD27" s="64"/>
      <c r="DE27" s="4"/>
      <c r="DF27" s="4"/>
      <c r="DG27" s="4"/>
      <c r="DH27" s="4"/>
      <c r="DI27" s="4"/>
      <c r="DJ27" s="4"/>
      <c r="DK27" s="64"/>
      <c r="DL27" s="4"/>
      <c r="DM27" s="4"/>
      <c r="DN27" s="4"/>
      <c r="DO27" s="4"/>
      <c r="DP27" s="4"/>
      <c r="DQ27" s="4"/>
      <c r="DR27" s="64"/>
      <c r="DS27" s="4"/>
      <c r="DT27" s="4"/>
      <c r="DU27" s="130"/>
      <c r="DV27" s="4"/>
      <c r="DW27" s="4"/>
      <c r="DX27" s="4"/>
      <c r="DY27" s="64"/>
      <c r="DZ27" s="4"/>
      <c r="EA27" s="4"/>
      <c r="EB27" s="4"/>
      <c r="EC27" s="4"/>
      <c r="ED27" s="4"/>
      <c r="EE27" s="4"/>
      <c r="EF27" s="64"/>
      <c r="EG27" s="4"/>
      <c r="EH27" s="4"/>
      <c r="EI27" s="4"/>
      <c r="EJ27" s="4"/>
      <c r="EK27" s="4"/>
      <c r="EL27" s="4"/>
      <c r="EM27" s="64"/>
      <c r="EN27" s="4"/>
      <c r="EO27" s="4"/>
      <c r="EP27" s="4"/>
      <c r="EQ27" s="4"/>
      <c r="ER27" s="4"/>
      <c r="ES27" s="4"/>
      <c r="ET27" s="64"/>
      <c r="EU27" s="4"/>
      <c r="EV27" s="4"/>
      <c r="EW27" s="4"/>
      <c r="EX27" s="4"/>
      <c r="EY27" s="4"/>
      <c r="EZ27" s="41"/>
      <c r="FA27" s="64"/>
      <c r="FB27" s="4"/>
      <c r="FC27" s="4"/>
      <c r="FD27" s="4"/>
      <c r="FE27" s="4"/>
      <c r="FF27" s="4"/>
      <c r="FG27" s="4"/>
      <c r="FH27" s="64"/>
      <c r="FI27" s="4"/>
      <c r="FJ27" s="4"/>
      <c r="FK27" s="4"/>
      <c r="FL27" s="4"/>
      <c r="FM27" s="4"/>
      <c r="FN27" s="4"/>
      <c r="FO27" s="64"/>
      <c r="FP27" s="4"/>
      <c r="FQ27" s="4"/>
      <c r="FR27" s="4"/>
      <c r="FS27" s="4"/>
      <c r="FT27" s="4"/>
      <c r="FU27" s="4"/>
      <c r="FV27" s="64"/>
      <c r="FW27" s="4"/>
      <c r="FX27" s="4"/>
      <c r="FY27" s="4"/>
      <c r="FZ27" s="4"/>
      <c r="GA27" s="4"/>
      <c r="GB27" s="4"/>
      <c r="GC27" s="64"/>
      <c r="GD27" s="4"/>
      <c r="GE27" s="55"/>
      <c r="GF27" s="4"/>
      <c r="GG27" s="4"/>
      <c r="GH27" s="4"/>
      <c r="GI27" s="4"/>
      <c r="GJ27" s="64"/>
      <c r="GK27" s="4"/>
      <c r="GL27" s="4"/>
      <c r="GM27" s="4"/>
      <c r="GN27" s="4"/>
      <c r="GO27" s="4"/>
      <c r="GP27" s="4"/>
      <c r="GQ27" s="64"/>
      <c r="GR27" s="4"/>
      <c r="GS27" s="4"/>
      <c r="GT27" s="4"/>
      <c r="GU27" s="4"/>
      <c r="GV27" s="4"/>
      <c r="GW27" s="4"/>
      <c r="GX27" s="64"/>
      <c r="GY27" s="4"/>
      <c r="GZ27" s="4"/>
      <c r="HA27" s="4"/>
      <c r="HB27" s="4"/>
      <c r="HC27" s="4"/>
      <c r="HD27" s="4"/>
      <c r="HE27" s="64"/>
      <c r="HF27" s="4"/>
      <c r="HG27" s="4"/>
      <c r="HH27" s="4"/>
      <c r="HI27" s="41"/>
      <c r="HJ27" s="4"/>
      <c r="HK27" s="4"/>
      <c r="HL27" s="64"/>
      <c r="HM27" s="4"/>
      <c r="HN27" s="4"/>
      <c r="HO27" s="4"/>
      <c r="HP27" s="4"/>
      <c r="HQ27" s="4"/>
      <c r="HR27" s="4"/>
      <c r="HS27" s="64"/>
      <c r="HT27" s="4"/>
      <c r="HU27" s="4"/>
      <c r="HV27" s="4"/>
      <c r="HW27" s="4"/>
      <c r="HX27" s="4"/>
      <c r="HY27" s="4"/>
      <c r="HZ27" s="64"/>
      <c r="IA27" s="4"/>
      <c r="IB27" s="4"/>
      <c r="IC27" s="4"/>
      <c r="ID27" s="4"/>
      <c r="IE27" s="4"/>
      <c r="IF27" s="4"/>
      <c r="IG27" s="64"/>
      <c r="IH27" s="4"/>
      <c r="II27" s="4"/>
      <c r="IJ27" s="4"/>
      <c r="IK27" s="4"/>
      <c r="IL27" s="4"/>
      <c r="IM27" s="4"/>
      <c r="IN27" s="64"/>
      <c r="IO27" s="55"/>
      <c r="IP27" s="4"/>
      <c r="IQ27" s="4"/>
      <c r="IR27" s="4"/>
      <c r="IS27" s="4"/>
      <c r="IT27" s="4"/>
      <c r="IU27" s="64"/>
      <c r="IV27" s="4"/>
      <c r="IW27" s="4"/>
      <c r="IX27" s="4"/>
      <c r="IY27" s="4"/>
      <c r="IZ27" s="4"/>
      <c r="JA27" s="4"/>
      <c r="JB27" s="64"/>
      <c r="JC27" s="4"/>
      <c r="JD27" s="4"/>
      <c r="JE27" s="4"/>
      <c r="JF27" s="4"/>
      <c r="JG27" s="4"/>
      <c r="JH27" s="4"/>
      <c r="JI27" s="64"/>
      <c r="JJ27" s="4"/>
      <c r="JK27" s="4"/>
      <c r="JL27" s="4"/>
      <c r="JM27" s="4"/>
      <c r="JN27" s="4"/>
      <c r="JO27" s="4"/>
      <c r="JP27" s="64"/>
      <c r="JQ27" s="4"/>
      <c r="JR27" s="41"/>
      <c r="JS27" s="4"/>
      <c r="JT27" s="4"/>
      <c r="JU27" s="4"/>
      <c r="JV27" s="4"/>
      <c r="JW27" s="64"/>
      <c r="JX27" s="4"/>
      <c r="JY27" s="4"/>
      <c r="JZ27" s="4"/>
      <c r="KA27" s="4"/>
      <c r="KB27" s="4"/>
      <c r="KC27" s="4"/>
      <c r="KD27" s="64"/>
      <c r="KE27" s="4"/>
      <c r="KF27" s="4"/>
      <c r="KG27" s="4"/>
      <c r="KH27" s="4"/>
      <c r="KI27" s="4"/>
      <c r="KJ27" s="4"/>
      <c r="KK27" s="64"/>
      <c r="KL27" s="4"/>
      <c r="KM27" s="4"/>
      <c r="KN27" s="4"/>
      <c r="KO27" s="4"/>
      <c r="KP27" s="4"/>
      <c r="KQ27" s="4"/>
      <c r="KR27" s="64"/>
      <c r="KS27" s="4"/>
      <c r="KT27" s="4"/>
      <c r="KU27" s="4"/>
      <c r="KV27" s="4"/>
      <c r="KW27" s="4"/>
      <c r="KX27" s="55"/>
      <c r="KY27" s="64"/>
      <c r="KZ27" s="4"/>
      <c r="LA27" s="4"/>
      <c r="LB27" s="4"/>
      <c r="LC27" s="4"/>
      <c r="LD27" s="4"/>
      <c r="LE27" s="4"/>
      <c r="LF27" s="64"/>
      <c r="LG27" s="4"/>
      <c r="LH27" s="4"/>
      <c r="LI27" s="4"/>
      <c r="LJ27" s="4"/>
      <c r="LK27" s="4"/>
      <c r="LL27" s="4"/>
      <c r="LM27" s="64"/>
      <c r="LN27" s="4"/>
      <c r="LO27" s="4"/>
      <c r="LP27" s="4"/>
      <c r="LQ27" s="4"/>
      <c r="LR27" s="4"/>
      <c r="LS27" s="4"/>
      <c r="LT27" s="64"/>
      <c r="LU27" s="4"/>
      <c r="LV27" s="4"/>
      <c r="LW27" s="4"/>
      <c r="LX27" s="4"/>
      <c r="LY27" s="4"/>
      <c r="LZ27" s="4"/>
      <c r="MA27" s="66"/>
      <c r="MB27" s="4"/>
      <c r="MC27" s="4"/>
      <c r="MD27" s="4"/>
      <c r="ME27" s="4"/>
      <c r="MF27" s="4"/>
      <c r="MG27" s="4"/>
      <c r="MH27" s="64"/>
      <c r="MI27" s="4"/>
      <c r="MJ27" s="4"/>
      <c r="MK27" s="4"/>
      <c r="ML27" s="4"/>
      <c r="MM27" s="4"/>
      <c r="MN27" s="4"/>
      <c r="MO27" s="64"/>
      <c r="MP27" s="4"/>
      <c r="MQ27" s="4"/>
      <c r="MR27" s="4"/>
      <c r="MS27" s="4"/>
      <c r="MT27" s="4"/>
      <c r="MU27" s="4"/>
      <c r="MV27" s="64"/>
      <c r="MW27" s="4"/>
      <c r="MX27" s="4"/>
      <c r="MY27" s="4"/>
      <c r="MZ27" s="4"/>
      <c r="NA27" s="4"/>
      <c r="NB27" s="4"/>
      <c r="NC27" s="64"/>
      <c r="ND27" s="4"/>
      <c r="NE27" s="4"/>
      <c r="NF27" s="41"/>
      <c r="NG27" s="35">
        <f t="shared" si="5"/>
        <v>3</v>
      </c>
      <c r="NH27" s="35">
        <f t="shared" si="1"/>
        <v>0</v>
      </c>
      <c r="NI27" s="44">
        <f>NG27/(52-COUNTIF(F27:NF27,"=-1"))</f>
        <v>5.7692307692307696E-2</v>
      </c>
    </row>
    <row r="28" spans="1:569" ht="15" customHeight="1" x14ac:dyDescent="0.35">
      <c r="A28" s="115"/>
      <c r="B28" s="33"/>
      <c r="C28" s="49"/>
      <c r="D28" s="31" t="s">
        <v>18</v>
      </c>
      <c r="E28" s="142" t="s">
        <v>60</v>
      </c>
      <c r="F28" s="7"/>
      <c r="G28" s="7"/>
      <c r="H28" s="4"/>
      <c r="I28" s="4"/>
      <c r="J28" s="4"/>
      <c r="K28" s="64">
        <v>1</v>
      </c>
      <c r="L28" s="4"/>
      <c r="M28" s="4"/>
      <c r="N28" s="4"/>
      <c r="O28" s="4"/>
      <c r="P28" s="4"/>
      <c r="Q28" s="4"/>
      <c r="R28" s="64">
        <v>1</v>
      </c>
      <c r="S28" s="4"/>
      <c r="T28" s="4"/>
      <c r="U28" s="4"/>
      <c r="V28" s="4"/>
      <c r="W28" s="4"/>
      <c r="X28" s="4"/>
      <c r="Y28" s="64">
        <v>1</v>
      </c>
      <c r="Z28" s="4"/>
      <c r="AA28" s="4"/>
      <c r="AB28" s="4"/>
      <c r="AC28" s="4"/>
      <c r="AD28" s="4"/>
      <c r="AE28" s="4"/>
      <c r="AF28" s="64"/>
      <c r="AG28" s="4"/>
      <c r="AH28" s="4"/>
      <c r="AI28" s="4"/>
      <c r="AJ28" s="43"/>
      <c r="AK28" s="7"/>
      <c r="AL28" s="7"/>
      <c r="AM28" s="64"/>
      <c r="AN28" s="4"/>
      <c r="AO28" s="4"/>
      <c r="AP28" s="4"/>
      <c r="AQ28" s="4"/>
      <c r="AR28" s="4"/>
      <c r="AS28" s="4"/>
      <c r="AT28" s="64"/>
      <c r="AU28" s="4"/>
      <c r="AV28" s="4"/>
      <c r="AW28" s="4"/>
      <c r="AX28" s="4"/>
      <c r="AY28" s="4"/>
      <c r="AZ28" s="4"/>
      <c r="BA28" s="64"/>
      <c r="BB28" s="4"/>
      <c r="BC28" s="4"/>
      <c r="BD28" s="4"/>
      <c r="BE28" s="4"/>
      <c r="BF28" s="4"/>
      <c r="BG28" s="4"/>
      <c r="BH28" s="64"/>
      <c r="BI28" s="4"/>
      <c r="BJ28" s="4"/>
      <c r="BK28" s="4"/>
      <c r="BL28" s="41"/>
      <c r="BM28" s="4"/>
      <c r="BN28" s="4"/>
      <c r="BO28" s="64"/>
      <c r="BP28" s="4"/>
      <c r="BQ28" s="4"/>
      <c r="BR28" s="4"/>
      <c r="BS28" s="4"/>
      <c r="BT28" s="4"/>
      <c r="BU28" s="4"/>
      <c r="BV28" s="64"/>
      <c r="BW28" s="4"/>
      <c r="BX28" s="4"/>
      <c r="BY28" s="4"/>
      <c r="BZ28" s="4"/>
      <c r="CA28" s="4"/>
      <c r="CB28" s="4"/>
      <c r="CC28" s="64"/>
      <c r="CD28" s="4"/>
      <c r="CE28" s="4"/>
      <c r="CF28" s="4"/>
      <c r="CG28" s="4"/>
      <c r="CH28" s="4"/>
      <c r="CI28" s="4"/>
      <c r="CJ28" s="64"/>
      <c r="CK28" s="4"/>
      <c r="CL28" s="4"/>
      <c r="CM28" s="4"/>
      <c r="CN28" s="4"/>
      <c r="CO28" s="4"/>
      <c r="CP28" s="4"/>
      <c r="CQ28" s="66"/>
      <c r="CR28" s="4"/>
      <c r="CS28" s="4"/>
      <c r="CT28" s="4"/>
      <c r="CU28" s="4"/>
      <c r="CV28" s="4"/>
      <c r="CW28" s="4"/>
      <c r="CX28" s="64"/>
      <c r="CY28" s="4"/>
      <c r="CZ28" s="4"/>
      <c r="DA28" s="4"/>
      <c r="DB28" s="4"/>
      <c r="DC28" s="4"/>
      <c r="DD28" s="4"/>
      <c r="DE28" s="64"/>
      <c r="DF28" s="4"/>
      <c r="DG28" s="4"/>
      <c r="DH28" s="4"/>
      <c r="DI28" s="4"/>
      <c r="DJ28" s="4"/>
      <c r="DK28" s="4"/>
      <c r="DL28" s="64"/>
      <c r="DM28" s="4"/>
      <c r="DN28" s="4"/>
      <c r="DO28" s="4"/>
      <c r="DP28" s="4"/>
      <c r="DQ28" s="4"/>
      <c r="DR28" s="4"/>
      <c r="DS28" s="64"/>
      <c r="DT28" s="4"/>
      <c r="DU28" s="130"/>
      <c r="DV28" s="4"/>
      <c r="DW28" s="4"/>
      <c r="DX28" s="4"/>
      <c r="DY28" s="4"/>
      <c r="DZ28" s="64"/>
      <c r="EA28" s="4"/>
      <c r="EB28" s="4"/>
      <c r="EC28" s="4"/>
      <c r="ED28" s="4"/>
      <c r="EE28" s="4"/>
      <c r="EF28" s="4"/>
      <c r="EG28" s="64"/>
      <c r="EH28" s="4"/>
      <c r="EI28" s="4"/>
      <c r="EJ28" s="4"/>
      <c r="EK28" s="4"/>
      <c r="EL28" s="4"/>
      <c r="EM28" s="4"/>
      <c r="EN28" s="64"/>
      <c r="EO28" s="4"/>
      <c r="EP28" s="4"/>
      <c r="EQ28" s="4"/>
      <c r="ER28" s="4"/>
      <c r="ES28" s="4"/>
      <c r="ET28" s="4"/>
      <c r="EU28" s="64"/>
      <c r="EV28" s="4"/>
      <c r="EW28" s="4"/>
      <c r="EX28" s="4"/>
      <c r="EY28" s="4"/>
      <c r="EZ28" s="41"/>
      <c r="FA28" s="4"/>
      <c r="FB28" s="64"/>
      <c r="FC28" s="4"/>
      <c r="FD28" s="4"/>
      <c r="FE28" s="4"/>
      <c r="FF28" s="4"/>
      <c r="FG28" s="4"/>
      <c r="FH28" s="4"/>
      <c r="FI28" s="64"/>
      <c r="FJ28" s="4"/>
      <c r="FK28" s="4"/>
      <c r="FL28" s="4"/>
      <c r="FM28" s="4"/>
      <c r="FN28" s="4"/>
      <c r="FO28" s="4"/>
      <c r="FP28" s="64"/>
      <c r="FQ28" s="4"/>
      <c r="FR28" s="4"/>
      <c r="FS28" s="4"/>
      <c r="FT28" s="4"/>
      <c r="FU28" s="4"/>
      <c r="FV28" s="4"/>
      <c r="FW28" s="64"/>
      <c r="FX28" s="4"/>
      <c r="FY28" s="4"/>
      <c r="FZ28" s="4"/>
      <c r="GA28" s="4"/>
      <c r="GB28" s="4"/>
      <c r="GC28" s="4"/>
      <c r="GD28" s="64"/>
      <c r="GE28" s="55"/>
      <c r="GF28" s="4"/>
      <c r="GG28" s="4"/>
      <c r="GH28" s="4"/>
      <c r="GI28" s="4"/>
      <c r="GJ28" s="4"/>
      <c r="GK28" s="64"/>
      <c r="GL28" s="4"/>
      <c r="GM28" s="4"/>
      <c r="GN28" s="4"/>
      <c r="GO28" s="4"/>
      <c r="GP28" s="4"/>
      <c r="GQ28" s="4"/>
      <c r="GR28" s="64"/>
      <c r="GS28" s="4"/>
      <c r="GT28" s="4"/>
      <c r="GU28" s="4"/>
      <c r="GV28" s="4"/>
      <c r="GW28" s="4"/>
      <c r="GX28" s="4"/>
      <c r="GY28" s="64"/>
      <c r="GZ28" s="4"/>
      <c r="HA28" s="4"/>
      <c r="HB28" s="4"/>
      <c r="HC28" s="4"/>
      <c r="HD28" s="4"/>
      <c r="HE28" s="4"/>
      <c r="HF28" s="64"/>
      <c r="HG28" s="4"/>
      <c r="HH28" s="4"/>
      <c r="HI28" s="41"/>
      <c r="HJ28" s="4"/>
      <c r="HK28" s="4"/>
      <c r="HL28" s="4"/>
      <c r="HM28" s="64"/>
      <c r="HN28" s="4"/>
      <c r="HO28" s="4"/>
      <c r="HP28" s="4"/>
      <c r="HQ28" s="4"/>
      <c r="HR28" s="4"/>
      <c r="HS28" s="4"/>
      <c r="HT28" s="64"/>
      <c r="HU28" s="4"/>
      <c r="HV28" s="4"/>
      <c r="HW28" s="4"/>
      <c r="HX28" s="4"/>
      <c r="HY28" s="4"/>
      <c r="HZ28" s="4"/>
      <c r="IA28" s="64"/>
      <c r="IB28" s="4"/>
      <c r="IC28" s="4"/>
      <c r="ID28" s="4"/>
      <c r="IE28" s="4"/>
      <c r="IF28" s="4"/>
      <c r="IG28" s="4"/>
      <c r="IH28" s="64"/>
      <c r="II28" s="4"/>
      <c r="IJ28" s="4"/>
      <c r="IK28" s="4"/>
      <c r="IL28" s="4"/>
      <c r="IM28" s="4"/>
      <c r="IN28" s="4"/>
      <c r="IO28" s="67"/>
      <c r="IP28" s="4"/>
      <c r="IQ28" s="4"/>
      <c r="IR28" s="4"/>
      <c r="IS28" s="4"/>
      <c r="IT28" s="4"/>
      <c r="IU28" s="4"/>
      <c r="IV28" s="64"/>
      <c r="IW28" s="4"/>
      <c r="IX28" s="4"/>
      <c r="IY28" s="4"/>
      <c r="IZ28" s="4"/>
      <c r="JA28" s="4"/>
      <c r="JB28" s="4"/>
      <c r="JC28" s="64"/>
      <c r="JD28" s="4"/>
      <c r="JE28" s="4"/>
      <c r="JF28" s="4"/>
      <c r="JG28" s="4"/>
      <c r="JH28" s="4"/>
      <c r="JI28" s="4"/>
      <c r="JJ28" s="64"/>
      <c r="JK28" s="4"/>
      <c r="JL28" s="4"/>
      <c r="JM28" s="4"/>
      <c r="JN28" s="4"/>
      <c r="JO28" s="4"/>
      <c r="JP28" s="4"/>
      <c r="JQ28" s="64"/>
      <c r="JR28" s="41"/>
      <c r="JS28" s="4"/>
      <c r="JT28" s="4"/>
      <c r="JU28" s="4"/>
      <c r="JV28" s="4"/>
      <c r="JW28" s="4"/>
      <c r="JX28" s="64"/>
      <c r="JY28" s="4"/>
      <c r="JZ28" s="4"/>
      <c r="KA28" s="4"/>
      <c r="KB28" s="4"/>
      <c r="KC28" s="4"/>
      <c r="KD28" s="4"/>
      <c r="KE28" s="64"/>
      <c r="KF28" s="4"/>
      <c r="KG28" s="4"/>
      <c r="KH28" s="4"/>
      <c r="KI28" s="4"/>
      <c r="KJ28" s="4"/>
      <c r="KK28" s="4"/>
      <c r="KL28" s="64"/>
      <c r="KM28" s="4"/>
      <c r="KN28" s="4"/>
      <c r="KO28" s="4"/>
      <c r="KP28" s="4"/>
      <c r="KQ28" s="4"/>
      <c r="KR28" s="4"/>
      <c r="KS28" s="64"/>
      <c r="KT28" s="4"/>
      <c r="KU28" s="4"/>
      <c r="KV28" s="4"/>
      <c r="KW28" s="4"/>
      <c r="KX28" s="55"/>
      <c r="KY28" s="4"/>
      <c r="KZ28" s="64"/>
      <c r="LA28" s="4"/>
      <c r="LB28" s="4"/>
      <c r="LC28" s="4"/>
      <c r="LD28" s="4"/>
      <c r="LE28" s="4"/>
      <c r="LF28" s="4"/>
      <c r="LG28" s="64"/>
      <c r="LH28" s="4"/>
      <c r="LI28" s="4"/>
      <c r="LJ28" s="4"/>
      <c r="LK28" s="4"/>
      <c r="LL28" s="4"/>
      <c r="LM28" s="4"/>
      <c r="LN28" s="64"/>
      <c r="LO28" s="4"/>
      <c r="LP28" s="4"/>
      <c r="LQ28" s="4"/>
      <c r="LR28" s="4"/>
      <c r="LS28" s="4"/>
      <c r="LT28" s="4"/>
      <c r="LU28" s="64"/>
      <c r="LV28" s="4"/>
      <c r="LW28" s="4"/>
      <c r="LX28" s="4"/>
      <c r="LY28" s="4"/>
      <c r="LZ28" s="4"/>
      <c r="MA28" s="41"/>
      <c r="MB28" s="64"/>
      <c r="MC28" s="4"/>
      <c r="MD28" s="4"/>
      <c r="ME28" s="4"/>
      <c r="MF28" s="4"/>
      <c r="MG28" s="4"/>
      <c r="MH28" s="4"/>
      <c r="MI28" s="64"/>
      <c r="MJ28" s="4"/>
      <c r="MK28" s="4"/>
      <c r="ML28" s="4"/>
      <c r="MM28" s="4"/>
      <c r="MN28" s="4"/>
      <c r="MO28" s="4"/>
      <c r="MP28" s="64"/>
      <c r="MQ28" s="4"/>
      <c r="MR28" s="4"/>
      <c r="MS28" s="4"/>
      <c r="MT28" s="4"/>
      <c r="MU28" s="4"/>
      <c r="MV28" s="4"/>
      <c r="MW28" s="64"/>
      <c r="MX28" s="4"/>
      <c r="MY28" s="4"/>
      <c r="MZ28" s="4"/>
      <c r="NA28" s="4"/>
      <c r="NB28" s="4"/>
      <c r="NC28" s="4"/>
      <c r="ND28" s="64"/>
      <c r="NE28" s="4"/>
      <c r="NF28" s="41"/>
      <c r="NG28" s="35">
        <f t="shared" si="5"/>
        <v>3</v>
      </c>
      <c r="NH28" s="35">
        <f t="shared" si="1"/>
        <v>0</v>
      </c>
      <c r="NI28" s="44">
        <f>NG28/(52-COUNTIF(F28:NF28,"=-1"))</f>
        <v>5.7692307692307696E-2</v>
      </c>
    </row>
    <row r="29" spans="1:569" ht="15" customHeight="1" x14ac:dyDescent="0.35">
      <c r="A29" s="115"/>
      <c r="B29" s="33"/>
      <c r="C29" s="47"/>
      <c r="D29" s="31" t="s">
        <v>37</v>
      </c>
      <c r="E29" s="39" t="s">
        <v>59</v>
      </c>
      <c r="F29" s="4"/>
      <c r="G29" s="4"/>
      <c r="H29" s="4"/>
      <c r="I29" s="4"/>
      <c r="J29" s="4"/>
      <c r="K29" s="71">
        <v>1</v>
      </c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71">
        <v>1</v>
      </c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1"/>
      <c r="AK29" s="4"/>
      <c r="AL29" s="4"/>
      <c r="AM29" s="71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71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1"/>
      <c r="BM29" s="4"/>
      <c r="BN29" s="4"/>
      <c r="BO29" s="71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71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75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71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71"/>
      <c r="DT29" s="4"/>
      <c r="DU29" s="130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71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71"/>
      <c r="EV29" s="4"/>
      <c r="EW29" s="4"/>
      <c r="EX29" s="4"/>
      <c r="EY29" s="4"/>
      <c r="EZ29" s="41"/>
      <c r="FA29" s="4"/>
      <c r="FB29" s="4"/>
      <c r="FC29" s="4"/>
      <c r="FD29" s="4"/>
      <c r="FE29" s="4"/>
      <c r="FF29" s="4"/>
      <c r="FG29" s="4"/>
      <c r="FH29" s="4"/>
      <c r="FI29" s="71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71"/>
      <c r="FX29" s="4"/>
      <c r="FY29" s="4"/>
      <c r="FZ29" s="4"/>
      <c r="GA29" s="4"/>
      <c r="GB29" s="4"/>
      <c r="GC29" s="4"/>
      <c r="GD29" s="4"/>
      <c r="GE29" s="55"/>
      <c r="GF29" s="4"/>
      <c r="GG29" s="4"/>
      <c r="GH29" s="4"/>
      <c r="GI29" s="4"/>
      <c r="GJ29" s="4"/>
      <c r="GK29" s="71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71"/>
      <c r="GZ29" s="4"/>
      <c r="HA29" s="4"/>
      <c r="HB29" s="4"/>
      <c r="HC29" s="4"/>
      <c r="HD29" s="4"/>
      <c r="HE29" s="4"/>
      <c r="HF29" s="4"/>
      <c r="HG29" s="4"/>
      <c r="HH29" s="4"/>
      <c r="HI29" s="41"/>
      <c r="HJ29" s="4"/>
      <c r="HK29" s="4"/>
      <c r="HL29" s="4"/>
      <c r="HM29" s="71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71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1"/>
      <c r="IO29" s="71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71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71"/>
      <c r="JR29" s="41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71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71"/>
      <c r="KT29" s="4"/>
      <c r="KU29" s="4"/>
      <c r="KV29" s="4"/>
      <c r="KW29" s="4"/>
      <c r="KX29" s="55"/>
      <c r="KY29" s="4"/>
      <c r="KZ29" s="4"/>
      <c r="LA29" s="4"/>
      <c r="LB29" s="4"/>
      <c r="LC29" s="4"/>
      <c r="LD29" s="4"/>
      <c r="LE29" s="4"/>
      <c r="LF29" s="4"/>
      <c r="LG29" s="71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71"/>
      <c r="LV29" s="4"/>
      <c r="LW29" s="4"/>
      <c r="LX29" s="4"/>
      <c r="LY29" s="4"/>
      <c r="LZ29" s="4"/>
      <c r="MA29" s="41"/>
      <c r="MB29" s="4"/>
      <c r="MC29" s="4"/>
      <c r="MD29" s="4"/>
      <c r="ME29" s="4"/>
      <c r="MF29" s="4"/>
      <c r="MG29" s="4"/>
      <c r="MH29" s="4"/>
      <c r="MI29" s="71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71"/>
      <c r="MX29" s="4"/>
      <c r="MY29" s="4"/>
      <c r="MZ29" s="4"/>
      <c r="NA29" s="4"/>
      <c r="NB29" s="4"/>
      <c r="NC29" s="4"/>
      <c r="ND29" s="4"/>
      <c r="NE29" s="4"/>
      <c r="NF29" s="41"/>
      <c r="NG29" s="35">
        <f t="shared" si="5"/>
        <v>2</v>
      </c>
      <c r="NH29" s="35">
        <f t="shared" si="1"/>
        <v>0</v>
      </c>
      <c r="NI29" s="44">
        <f>NG29/(24-COUNTIF(F29:NF29,"=-1"))</f>
        <v>8.3333333333333329E-2</v>
      </c>
    </row>
    <row r="30" spans="1:569" ht="15" customHeight="1" x14ac:dyDescent="0.35">
      <c r="A30" s="117"/>
      <c r="B30" s="33"/>
      <c r="C30" s="47"/>
      <c r="D30" s="28" t="s">
        <v>43</v>
      </c>
      <c r="E30" s="39" t="s">
        <v>59</v>
      </c>
      <c r="F30" s="4"/>
      <c r="G30" s="4"/>
      <c r="H30" s="4"/>
      <c r="I30" s="4"/>
      <c r="J30" s="71">
        <v>1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71">
        <v>1</v>
      </c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1"/>
      <c r="AK30" s="4"/>
      <c r="AL30" s="71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71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1"/>
      <c r="BM30" s="4"/>
      <c r="BN30" s="71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71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71"/>
      <c r="CQ30" s="41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71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71"/>
      <c r="DS30" s="4"/>
      <c r="DT30" s="4"/>
      <c r="DU30" s="130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71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71"/>
      <c r="EU30" s="4"/>
      <c r="EV30" s="4"/>
      <c r="EW30" s="4"/>
      <c r="EX30" s="4"/>
      <c r="EY30" s="4"/>
      <c r="EZ30" s="41"/>
      <c r="FA30" s="4"/>
      <c r="FB30" s="4"/>
      <c r="FC30" s="4"/>
      <c r="FD30" s="4"/>
      <c r="FE30" s="4"/>
      <c r="FF30" s="4"/>
      <c r="FG30" s="4"/>
      <c r="FH30" s="71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71"/>
      <c r="FW30" s="4"/>
      <c r="FX30" s="4"/>
      <c r="FY30" s="4"/>
      <c r="FZ30" s="4"/>
      <c r="GA30" s="4"/>
      <c r="GB30" s="4"/>
      <c r="GC30" s="4"/>
      <c r="GD30" s="4"/>
      <c r="GE30" s="55"/>
      <c r="GF30" s="4"/>
      <c r="GG30" s="4"/>
      <c r="GH30" s="4"/>
      <c r="GI30" s="4"/>
      <c r="GJ30" s="71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71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1"/>
      <c r="HJ30" s="4"/>
      <c r="HK30" s="4"/>
      <c r="HL30" s="71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71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75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71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71"/>
      <c r="JQ30" s="4"/>
      <c r="JR30" s="41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71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71"/>
      <c r="KS30" s="4"/>
      <c r="KT30" s="4"/>
      <c r="KU30" s="4"/>
      <c r="KV30" s="4"/>
      <c r="KW30" s="4"/>
      <c r="KX30" s="55"/>
      <c r="KY30" s="4"/>
      <c r="KZ30" s="4"/>
      <c r="LA30" s="4"/>
      <c r="LB30" s="4"/>
      <c r="LC30" s="4"/>
      <c r="LD30" s="4"/>
      <c r="LE30" s="4"/>
      <c r="LF30" s="71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71"/>
      <c r="LU30" s="4"/>
      <c r="LV30" s="4"/>
      <c r="LW30" s="4"/>
      <c r="LX30" s="4"/>
      <c r="LY30" s="4"/>
      <c r="LZ30" s="4"/>
      <c r="MA30" s="41"/>
      <c r="MB30" s="4"/>
      <c r="MC30" s="4"/>
      <c r="MD30" s="4"/>
      <c r="ME30" s="4"/>
      <c r="MF30" s="4"/>
      <c r="MG30" s="4"/>
      <c r="MH30" s="71"/>
      <c r="MI30" s="4"/>
      <c r="MJ30" s="4"/>
      <c r="MK30" s="4"/>
      <c r="ML30" s="4"/>
      <c r="MM30" s="4"/>
      <c r="MN30" s="4"/>
      <c r="MO30" s="4"/>
      <c r="MP30" s="4"/>
      <c r="MQ30" s="4"/>
      <c r="MR30" s="4"/>
      <c r="MS30" s="4"/>
      <c r="MT30" s="4"/>
      <c r="MU30" s="4"/>
      <c r="MV30" s="71"/>
      <c r="MW30" s="4"/>
      <c r="MX30" s="4"/>
      <c r="MY30" s="4"/>
      <c r="MZ30" s="4"/>
      <c r="NA30" s="4"/>
      <c r="NB30" s="4"/>
      <c r="NC30" s="4"/>
      <c r="ND30" s="4"/>
      <c r="NE30" s="4"/>
      <c r="NF30" s="41"/>
      <c r="NG30" s="35">
        <f t="shared" si="5"/>
        <v>2</v>
      </c>
      <c r="NH30" s="35">
        <f t="shared" si="1"/>
        <v>0</v>
      </c>
      <c r="NI30" s="44">
        <f>NG30/(24-COUNTIF(F30:NF30,"=-1"))</f>
        <v>8.3333333333333329E-2</v>
      </c>
      <c r="NJ30" s="5"/>
      <c r="NK30" s="5"/>
      <c r="NL30" s="5"/>
      <c r="NM30" s="5"/>
      <c r="NN30" s="5"/>
      <c r="NO30" s="5"/>
      <c r="NP30" s="6"/>
      <c r="NQ30" s="6"/>
      <c r="NR30" s="6"/>
      <c r="NS30" s="6"/>
      <c r="NT30" s="6"/>
      <c r="NU30" s="6"/>
      <c r="NV30" s="6"/>
      <c r="NW30" s="6"/>
      <c r="NX30" s="6"/>
      <c r="NY30" s="6"/>
      <c r="NZ30" s="6"/>
      <c r="OA30" s="6"/>
      <c r="OB30" s="6"/>
      <c r="OC30" s="6"/>
      <c r="OD30" s="6"/>
      <c r="OE30" s="6"/>
      <c r="OF30" s="6"/>
      <c r="OG30" s="6"/>
      <c r="OH30" s="6"/>
      <c r="OI30" s="6"/>
      <c r="OJ30" s="6"/>
      <c r="OK30" s="6"/>
      <c r="OL30" s="6"/>
      <c r="OM30" s="6"/>
      <c r="ON30" s="6"/>
      <c r="OO30" s="6"/>
      <c r="OP30" s="6"/>
      <c r="OQ30" s="6"/>
      <c r="OR30" s="6"/>
      <c r="OS30" s="6"/>
      <c r="OT30" s="6"/>
      <c r="OU30" s="6"/>
      <c r="OV30" s="6"/>
      <c r="OW30" s="6"/>
      <c r="OX30" s="6"/>
      <c r="OY30" s="6"/>
      <c r="OZ30" s="6"/>
      <c r="PA30" s="6"/>
      <c r="PB30" s="6"/>
      <c r="PC30" s="6"/>
      <c r="PD30" s="6"/>
      <c r="PE30" s="6"/>
      <c r="PF30" s="6"/>
      <c r="PG30" s="6"/>
      <c r="PH30" s="6"/>
      <c r="PI30" s="6"/>
      <c r="PJ30" s="6"/>
      <c r="PK30" s="6"/>
      <c r="PL30" s="6"/>
      <c r="PM30" s="6"/>
      <c r="PN30" s="6"/>
      <c r="PO30" s="6"/>
      <c r="PP30" s="6"/>
      <c r="PQ30" s="6"/>
      <c r="PR30" s="6"/>
      <c r="PS30" s="6"/>
      <c r="PT30" s="6"/>
      <c r="PU30" s="6"/>
      <c r="PV30" s="6"/>
      <c r="PW30" s="6"/>
      <c r="PX30" s="6"/>
      <c r="PY30" s="6"/>
      <c r="PZ30" s="6"/>
      <c r="QA30" s="6"/>
      <c r="QB30" s="6"/>
      <c r="QC30" s="6"/>
      <c r="QD30" s="6"/>
      <c r="QE30" s="6"/>
      <c r="QF30" s="6"/>
      <c r="QG30" s="6"/>
      <c r="QH30" s="6"/>
      <c r="QI30" s="6"/>
      <c r="QJ30" s="6"/>
      <c r="QK30" s="6"/>
      <c r="QL30" s="6"/>
      <c r="QM30" s="6"/>
      <c r="QN30" s="6"/>
      <c r="QO30" s="6"/>
      <c r="QP30" s="6"/>
      <c r="QQ30" s="6"/>
      <c r="QR30" s="6"/>
      <c r="QS30" s="6"/>
      <c r="QT30" s="6"/>
      <c r="QU30" s="6"/>
      <c r="QV30" s="6"/>
      <c r="QW30" s="6"/>
      <c r="QX30" s="6"/>
      <c r="QY30" s="6"/>
      <c r="QZ30" s="6"/>
      <c r="RA30" s="6"/>
      <c r="RB30" s="6"/>
      <c r="RC30" s="6"/>
      <c r="RD30" s="6"/>
      <c r="RE30" s="6"/>
      <c r="RF30" s="6"/>
      <c r="RG30" s="6"/>
      <c r="RH30" s="6"/>
      <c r="RI30" s="6"/>
      <c r="RJ30" s="6"/>
      <c r="RK30" s="6"/>
      <c r="RL30" s="6"/>
      <c r="RM30" s="6"/>
      <c r="RN30" s="6"/>
      <c r="RO30" s="6"/>
      <c r="RP30" s="6"/>
      <c r="RQ30" s="6"/>
      <c r="RR30" s="6"/>
      <c r="RS30" s="6"/>
      <c r="RT30" s="6"/>
      <c r="RU30" s="6"/>
      <c r="RV30" s="6"/>
      <c r="RW30" s="6"/>
      <c r="RX30" s="6"/>
      <c r="RY30" s="6"/>
      <c r="RZ30" s="6"/>
      <c r="SA30" s="6"/>
      <c r="SB30" s="6"/>
      <c r="SC30" s="6"/>
      <c r="SD30" s="6"/>
      <c r="SE30" s="6"/>
      <c r="SF30" s="6"/>
      <c r="SG30" s="6"/>
      <c r="SH30" s="6"/>
      <c r="SI30" s="6"/>
      <c r="SJ30" s="6"/>
      <c r="SK30" s="6"/>
      <c r="SL30" s="6"/>
      <c r="SM30" s="6"/>
      <c r="SN30" s="6"/>
      <c r="SO30" s="6"/>
      <c r="SP30" s="6"/>
      <c r="SQ30" s="6"/>
      <c r="SR30" s="6"/>
      <c r="SS30" s="6"/>
      <c r="ST30" s="6"/>
      <c r="SU30" s="6"/>
      <c r="SV30" s="6"/>
      <c r="SW30" s="6"/>
      <c r="SX30" s="6"/>
      <c r="SY30" s="6"/>
      <c r="SZ30" s="6"/>
      <c r="TA30" s="6"/>
      <c r="TB30" s="6"/>
      <c r="TC30" s="6"/>
      <c r="TD30" s="6"/>
      <c r="TE30" s="6"/>
      <c r="TF30" s="6"/>
      <c r="TG30" s="6"/>
      <c r="TH30" s="6"/>
      <c r="TI30" s="6"/>
      <c r="TJ30" s="6"/>
      <c r="TK30" s="6"/>
      <c r="TL30" s="6"/>
      <c r="TM30" s="6"/>
      <c r="TN30" s="6"/>
      <c r="TO30" s="6"/>
      <c r="TP30" s="6"/>
      <c r="TQ30" s="6"/>
      <c r="TR30" s="6"/>
      <c r="TS30" s="6"/>
      <c r="TT30" s="6"/>
      <c r="TU30" s="6"/>
      <c r="TV30" s="6"/>
      <c r="TW30" s="6"/>
      <c r="TX30" s="6"/>
      <c r="TY30" s="6"/>
      <c r="TZ30" s="6"/>
      <c r="UA30" s="6"/>
      <c r="UB30" s="6"/>
      <c r="UC30" s="6"/>
      <c r="UD30" s="6"/>
      <c r="UE30" s="6"/>
      <c r="UF30" s="6"/>
      <c r="UG30" s="6"/>
      <c r="UH30" s="6"/>
      <c r="UI30" s="6"/>
      <c r="UJ30" s="6"/>
      <c r="UK30" s="6"/>
      <c r="UL30" s="6"/>
      <c r="UM30" s="6"/>
      <c r="UN30" s="6"/>
      <c r="UO30" s="6"/>
      <c r="UP30" s="6"/>
      <c r="UQ30" s="6"/>
      <c r="UR30" s="6"/>
      <c r="US30" s="6"/>
      <c r="UT30" s="6"/>
      <c r="UU30" s="6"/>
      <c r="UV30" s="6"/>
      <c r="UW30" s="6"/>
    </row>
    <row r="31" spans="1:569" ht="15" customHeight="1" x14ac:dyDescent="0.35">
      <c r="A31" s="115"/>
      <c r="B31" s="33"/>
      <c r="C31" s="47"/>
      <c r="D31" s="28" t="s">
        <v>43</v>
      </c>
      <c r="E31" s="39" t="s">
        <v>59</v>
      </c>
      <c r="F31" s="4"/>
      <c r="G31" s="4"/>
      <c r="H31" s="4"/>
      <c r="I31" s="4"/>
      <c r="J31" s="71">
        <v>1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71">
        <v>1</v>
      </c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1"/>
      <c r="AK31" s="4"/>
      <c r="AL31" s="71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71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1"/>
      <c r="BM31" s="4"/>
      <c r="BN31" s="71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71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71"/>
      <c r="CQ31" s="41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71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71"/>
      <c r="DS31" s="4"/>
      <c r="DT31" s="4"/>
      <c r="DU31" s="130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71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71"/>
      <c r="EU31" s="4"/>
      <c r="EV31" s="4"/>
      <c r="EW31" s="4"/>
      <c r="EX31" s="4"/>
      <c r="EY31" s="4"/>
      <c r="EZ31" s="41"/>
      <c r="FA31" s="4"/>
      <c r="FB31" s="4"/>
      <c r="FC31" s="4"/>
      <c r="FD31" s="4"/>
      <c r="FE31" s="4"/>
      <c r="FF31" s="4"/>
      <c r="FG31" s="4"/>
      <c r="FH31" s="71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71"/>
      <c r="FW31" s="4"/>
      <c r="FX31" s="4"/>
      <c r="FY31" s="4"/>
      <c r="FZ31" s="4"/>
      <c r="GA31" s="4"/>
      <c r="GB31" s="4"/>
      <c r="GC31" s="4"/>
      <c r="GD31" s="4"/>
      <c r="GE31" s="55"/>
      <c r="GF31" s="4"/>
      <c r="GG31" s="4"/>
      <c r="GH31" s="4"/>
      <c r="GI31" s="4"/>
      <c r="GJ31" s="71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71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1"/>
      <c r="HJ31" s="4"/>
      <c r="HK31" s="4"/>
      <c r="HL31" s="71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71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75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71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71"/>
      <c r="JQ31" s="4"/>
      <c r="JR31" s="41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71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71"/>
      <c r="KS31" s="4"/>
      <c r="KT31" s="4"/>
      <c r="KU31" s="4"/>
      <c r="KV31" s="4"/>
      <c r="KW31" s="4"/>
      <c r="KX31" s="55"/>
      <c r="KY31" s="4"/>
      <c r="KZ31" s="4"/>
      <c r="LA31" s="4"/>
      <c r="LB31" s="4"/>
      <c r="LC31" s="4"/>
      <c r="LD31" s="4"/>
      <c r="LE31" s="4"/>
      <c r="LF31" s="71"/>
      <c r="LG31" s="4"/>
      <c r="LH31" s="4"/>
      <c r="LI31" s="4"/>
      <c r="LJ31" s="4"/>
      <c r="LK31" s="4"/>
      <c r="LL31" s="4"/>
      <c r="LM31" s="4"/>
      <c r="LN31" s="4"/>
      <c r="LO31" s="4"/>
      <c r="LP31" s="4"/>
      <c r="LQ31" s="4"/>
      <c r="LR31" s="4"/>
      <c r="LS31" s="4"/>
      <c r="LT31" s="71"/>
      <c r="LU31" s="4"/>
      <c r="LV31" s="4"/>
      <c r="LW31" s="4"/>
      <c r="LX31" s="4"/>
      <c r="LY31" s="4"/>
      <c r="LZ31" s="4"/>
      <c r="MA31" s="41"/>
      <c r="MB31" s="4"/>
      <c r="MC31" s="4"/>
      <c r="MD31" s="4"/>
      <c r="ME31" s="4"/>
      <c r="MF31" s="4"/>
      <c r="MG31" s="4"/>
      <c r="MH31" s="71"/>
      <c r="MI31" s="4"/>
      <c r="MJ31" s="4"/>
      <c r="MK31" s="4"/>
      <c r="ML31" s="4"/>
      <c r="MM31" s="4"/>
      <c r="MN31" s="4"/>
      <c r="MO31" s="4"/>
      <c r="MP31" s="4"/>
      <c r="MQ31" s="4"/>
      <c r="MR31" s="4"/>
      <c r="MS31" s="4"/>
      <c r="MT31" s="4"/>
      <c r="MU31" s="4"/>
      <c r="MV31" s="71"/>
      <c r="MW31" s="4"/>
      <c r="MX31" s="4"/>
      <c r="MY31" s="4"/>
      <c r="MZ31" s="4"/>
      <c r="NA31" s="4"/>
      <c r="NB31" s="4"/>
      <c r="NC31" s="4"/>
      <c r="ND31" s="4"/>
      <c r="NE31" s="4"/>
      <c r="NF31" s="41"/>
      <c r="NG31" s="35">
        <f t="shared" si="5"/>
        <v>2</v>
      </c>
      <c r="NH31" s="35">
        <f t="shared" si="1"/>
        <v>0</v>
      </c>
      <c r="NI31" s="44">
        <f>NG31/(24-COUNTIF(F31:NF31,"=-1"))</f>
        <v>8.3333333333333329E-2</v>
      </c>
      <c r="NJ31" s="5"/>
      <c r="NK31" s="5"/>
      <c r="NL31" s="5"/>
      <c r="NM31" s="5"/>
      <c r="NN31" s="5"/>
      <c r="NO31" s="5"/>
      <c r="NP31" s="6"/>
      <c r="NQ31" s="6"/>
      <c r="NR31" s="6"/>
      <c r="NS31" s="6"/>
      <c r="NT31" s="6"/>
      <c r="NU31" s="6"/>
      <c r="NV31" s="6"/>
      <c r="NW31" s="6"/>
      <c r="NX31" s="6"/>
      <c r="NY31" s="6"/>
      <c r="NZ31" s="6"/>
      <c r="OA31" s="6"/>
      <c r="OB31" s="6"/>
      <c r="OC31" s="6"/>
      <c r="OD31" s="6"/>
      <c r="OE31" s="6"/>
      <c r="OF31" s="6"/>
      <c r="OG31" s="6"/>
      <c r="OH31" s="6"/>
      <c r="OI31" s="6"/>
      <c r="OJ31" s="6"/>
      <c r="OK31" s="6"/>
      <c r="OL31" s="6"/>
      <c r="OM31" s="6"/>
      <c r="ON31" s="6"/>
      <c r="OO31" s="6"/>
      <c r="OP31" s="6"/>
      <c r="OQ31" s="6"/>
      <c r="OR31" s="6"/>
      <c r="OS31" s="6"/>
      <c r="OT31" s="6"/>
      <c r="OU31" s="6"/>
      <c r="OV31" s="6"/>
      <c r="OW31" s="6"/>
      <c r="OX31" s="6"/>
      <c r="OY31" s="6"/>
      <c r="OZ31" s="6"/>
      <c r="PA31" s="6"/>
      <c r="PB31" s="6"/>
      <c r="PC31" s="6"/>
      <c r="PD31" s="6"/>
      <c r="PE31" s="6"/>
      <c r="PF31" s="6"/>
      <c r="PG31" s="6"/>
      <c r="PH31" s="6"/>
      <c r="PI31" s="6"/>
      <c r="PJ31" s="6"/>
      <c r="PK31" s="6"/>
      <c r="PL31" s="6"/>
      <c r="PM31" s="6"/>
      <c r="PN31" s="6"/>
      <c r="PO31" s="6"/>
      <c r="PP31" s="6"/>
      <c r="PQ31" s="6"/>
      <c r="PR31" s="6"/>
      <c r="PS31" s="6"/>
      <c r="PT31" s="6"/>
      <c r="PU31" s="6"/>
      <c r="PV31" s="6"/>
      <c r="PW31" s="6"/>
      <c r="PX31" s="6"/>
      <c r="PY31" s="6"/>
      <c r="PZ31" s="6"/>
      <c r="QA31" s="6"/>
      <c r="QB31" s="6"/>
      <c r="QC31" s="6"/>
      <c r="QD31" s="6"/>
      <c r="QE31" s="6"/>
      <c r="QF31" s="6"/>
      <c r="QG31" s="6"/>
      <c r="QH31" s="6"/>
      <c r="QI31" s="6"/>
      <c r="QJ31" s="6"/>
      <c r="QK31" s="6"/>
      <c r="QL31" s="6"/>
      <c r="QM31" s="6"/>
      <c r="QN31" s="6"/>
      <c r="QO31" s="6"/>
      <c r="QP31" s="6"/>
      <c r="QQ31" s="6"/>
      <c r="QR31" s="6"/>
      <c r="QS31" s="6"/>
      <c r="QT31" s="6"/>
      <c r="QU31" s="6"/>
      <c r="QV31" s="6"/>
      <c r="QW31" s="6"/>
      <c r="QX31" s="6"/>
      <c r="QY31" s="6"/>
      <c r="QZ31" s="6"/>
      <c r="RA31" s="6"/>
      <c r="RB31" s="6"/>
      <c r="RC31" s="6"/>
      <c r="RD31" s="6"/>
      <c r="RE31" s="6"/>
      <c r="RF31" s="6"/>
      <c r="RG31" s="6"/>
      <c r="RH31" s="6"/>
      <c r="RI31" s="6"/>
      <c r="RJ31" s="6"/>
      <c r="RK31" s="6"/>
      <c r="RL31" s="6"/>
      <c r="RM31" s="6"/>
      <c r="RN31" s="6"/>
      <c r="RO31" s="6"/>
      <c r="RP31" s="6"/>
      <c r="RQ31" s="6"/>
      <c r="RR31" s="6"/>
      <c r="RS31" s="6"/>
      <c r="RT31" s="6"/>
      <c r="RU31" s="6"/>
      <c r="RV31" s="6"/>
      <c r="RW31" s="6"/>
      <c r="RX31" s="6"/>
      <c r="RY31" s="6"/>
      <c r="RZ31" s="6"/>
      <c r="SA31" s="6"/>
      <c r="SB31" s="6"/>
      <c r="SC31" s="6"/>
      <c r="SD31" s="6"/>
      <c r="SE31" s="6"/>
      <c r="SF31" s="6"/>
      <c r="SG31" s="6"/>
      <c r="SH31" s="6"/>
      <c r="SI31" s="6"/>
      <c r="SJ31" s="6"/>
      <c r="SK31" s="6"/>
      <c r="SL31" s="6"/>
      <c r="SM31" s="6"/>
      <c r="SN31" s="6"/>
      <c r="SO31" s="6"/>
      <c r="SP31" s="6"/>
      <c r="SQ31" s="6"/>
      <c r="SR31" s="6"/>
      <c r="SS31" s="6"/>
      <c r="ST31" s="6"/>
      <c r="SU31" s="6"/>
      <c r="SV31" s="6"/>
      <c r="SW31" s="6"/>
      <c r="SX31" s="6"/>
      <c r="SY31" s="6"/>
      <c r="SZ31" s="6"/>
      <c r="TA31" s="6"/>
      <c r="TB31" s="6"/>
      <c r="TC31" s="6"/>
      <c r="TD31" s="6"/>
      <c r="TE31" s="6"/>
      <c r="TF31" s="6"/>
      <c r="TG31" s="6"/>
      <c r="TH31" s="6"/>
      <c r="TI31" s="6"/>
      <c r="TJ31" s="6"/>
      <c r="TK31" s="6"/>
      <c r="TL31" s="6"/>
      <c r="TM31" s="6"/>
      <c r="TN31" s="6"/>
      <c r="TO31" s="6"/>
      <c r="TP31" s="6"/>
      <c r="TQ31" s="6"/>
      <c r="TR31" s="6"/>
      <c r="TS31" s="6"/>
      <c r="TT31" s="6"/>
      <c r="TU31" s="6"/>
      <c r="TV31" s="6"/>
      <c r="TW31" s="6"/>
      <c r="TX31" s="6"/>
      <c r="TY31" s="6"/>
      <c r="TZ31" s="6"/>
      <c r="UA31" s="6"/>
      <c r="UB31" s="6"/>
      <c r="UC31" s="6"/>
      <c r="UD31" s="6"/>
      <c r="UE31" s="6"/>
      <c r="UF31" s="6"/>
      <c r="UG31" s="6"/>
      <c r="UH31" s="6"/>
      <c r="UI31" s="6"/>
      <c r="UJ31" s="6"/>
      <c r="UK31" s="6"/>
      <c r="UL31" s="6"/>
      <c r="UM31" s="6"/>
      <c r="UN31" s="6"/>
      <c r="UO31" s="6"/>
      <c r="UP31" s="6"/>
      <c r="UQ31" s="6"/>
      <c r="UR31" s="6"/>
      <c r="US31" s="6"/>
      <c r="UT31" s="6"/>
      <c r="UU31" s="6"/>
      <c r="UV31" s="6"/>
      <c r="UW31" s="6"/>
    </row>
    <row r="32" spans="1:569" ht="15" customHeight="1" x14ac:dyDescent="0.35">
      <c r="A32" s="115"/>
      <c r="B32" s="32"/>
      <c r="C32" s="46"/>
      <c r="D32" s="28" t="s">
        <v>33</v>
      </c>
      <c r="E32" s="39" t="s">
        <v>59</v>
      </c>
      <c r="F32" s="71">
        <v>1</v>
      </c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1"/>
      <c r="AK32" s="71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1"/>
      <c r="BM32" s="71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1"/>
      <c r="CR32" s="71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130"/>
      <c r="DV32" s="71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1"/>
      <c r="FA32" s="71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76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1"/>
      <c r="HJ32" s="71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76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1"/>
      <c r="JS32" s="71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76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  <c r="LK32" s="4"/>
      <c r="LL32" s="4"/>
      <c r="LM32" s="4"/>
      <c r="LN32" s="4"/>
      <c r="LO32" s="4"/>
      <c r="LP32" s="4"/>
      <c r="LQ32" s="4"/>
      <c r="LR32" s="4"/>
      <c r="LS32" s="4"/>
      <c r="LT32" s="4"/>
      <c r="LU32" s="4"/>
      <c r="LV32" s="4"/>
      <c r="LW32" s="4"/>
      <c r="LX32" s="4"/>
      <c r="LY32" s="4"/>
      <c r="LZ32" s="4"/>
      <c r="MA32" s="41"/>
      <c r="MB32" s="71"/>
      <c r="MC32" s="4"/>
      <c r="MD32" s="4"/>
      <c r="ME32" s="4"/>
      <c r="MF32" s="4"/>
      <c r="MG32" s="4"/>
      <c r="MH32" s="4"/>
      <c r="MI32" s="4"/>
      <c r="MJ32" s="4"/>
      <c r="MK32" s="4"/>
      <c r="ML32" s="4"/>
      <c r="MM32" s="4"/>
      <c r="MN32" s="4"/>
      <c r="MO32" s="4"/>
      <c r="MP32" s="4"/>
      <c r="MQ32" s="4"/>
      <c r="MR32" s="4"/>
      <c r="MS32" s="4"/>
      <c r="MT32" s="4"/>
      <c r="MU32" s="4"/>
      <c r="MV32" s="4"/>
      <c r="MW32" s="4"/>
      <c r="MX32" s="4"/>
      <c r="MY32" s="4"/>
      <c r="MZ32" s="4"/>
      <c r="NA32" s="4"/>
      <c r="NB32" s="4"/>
      <c r="NC32" s="4"/>
      <c r="ND32" s="4"/>
      <c r="NE32" s="4"/>
      <c r="NF32" s="41"/>
      <c r="NG32" s="35">
        <f t="shared" si="5"/>
        <v>1</v>
      </c>
      <c r="NH32" s="35">
        <f t="shared" si="1"/>
        <v>0</v>
      </c>
      <c r="NI32" s="44"/>
      <c r="QO32" s="6"/>
      <c r="QP32" s="6"/>
      <c r="QQ32" s="6"/>
      <c r="QR32" s="6"/>
      <c r="QS32" s="6"/>
      <c r="QT32" s="6"/>
      <c r="QU32" s="6"/>
      <c r="QV32" s="6"/>
      <c r="QW32" s="6"/>
      <c r="QX32" s="6"/>
      <c r="QY32" s="6"/>
      <c r="QZ32" s="6"/>
      <c r="RA32" s="6"/>
      <c r="RB32" s="6"/>
      <c r="RC32" s="6"/>
      <c r="RD32" s="6"/>
      <c r="RE32" s="6"/>
      <c r="RF32" s="6"/>
      <c r="RG32" s="6"/>
      <c r="RH32" s="6"/>
      <c r="RI32" s="6"/>
      <c r="RJ32" s="6"/>
      <c r="RK32" s="6"/>
      <c r="RL32" s="6"/>
      <c r="RM32" s="6"/>
      <c r="RN32" s="6"/>
      <c r="RO32" s="6"/>
      <c r="RP32" s="6"/>
      <c r="RQ32" s="6"/>
      <c r="RR32" s="6"/>
      <c r="RS32" s="6"/>
      <c r="RT32" s="6"/>
      <c r="RU32" s="6"/>
      <c r="RV32" s="6"/>
      <c r="RW32" s="6"/>
      <c r="RX32" s="6"/>
      <c r="RY32" s="6"/>
      <c r="RZ32" s="6"/>
      <c r="SA32" s="6"/>
      <c r="SB32" s="6"/>
      <c r="SC32" s="6"/>
      <c r="SD32" s="6"/>
      <c r="SE32" s="6"/>
      <c r="SF32" s="6"/>
      <c r="SG32" s="6"/>
      <c r="SH32" s="6"/>
      <c r="SI32" s="6"/>
      <c r="SJ32" s="6"/>
      <c r="SK32" s="6"/>
      <c r="SL32" s="6"/>
      <c r="SM32" s="6"/>
      <c r="SN32" s="6"/>
      <c r="SO32" s="6"/>
      <c r="SP32" s="6"/>
      <c r="SQ32" s="6"/>
      <c r="SR32" s="6"/>
      <c r="SS32" s="6"/>
      <c r="ST32" s="6"/>
      <c r="SU32" s="6"/>
      <c r="SV32" s="6"/>
      <c r="SW32" s="6"/>
      <c r="SX32" s="6"/>
      <c r="SY32" s="6"/>
      <c r="SZ32" s="6"/>
      <c r="TA32" s="6"/>
      <c r="TB32" s="6"/>
      <c r="TC32" s="6"/>
      <c r="TD32" s="6"/>
      <c r="TE32" s="6"/>
      <c r="TF32" s="6"/>
      <c r="TG32" s="6"/>
      <c r="TH32" s="6"/>
      <c r="TI32" s="6"/>
      <c r="TJ32" s="6"/>
      <c r="TK32" s="6"/>
      <c r="TL32" s="6"/>
      <c r="TM32" s="6"/>
      <c r="TN32" s="6"/>
      <c r="TO32" s="6"/>
      <c r="TP32" s="6"/>
      <c r="TQ32" s="6"/>
      <c r="TR32" s="6"/>
      <c r="TS32" s="6"/>
      <c r="TT32" s="6"/>
      <c r="TU32" s="6"/>
      <c r="TV32" s="6"/>
      <c r="TW32" s="6"/>
      <c r="TX32" s="6"/>
      <c r="TY32" s="6"/>
      <c r="TZ32" s="6"/>
      <c r="UA32" s="6"/>
      <c r="UB32" s="6"/>
      <c r="UC32" s="6"/>
      <c r="UD32" s="6"/>
      <c r="UE32" s="6"/>
      <c r="UF32" s="6"/>
      <c r="UG32" s="6"/>
      <c r="UH32" s="6"/>
      <c r="UI32" s="6"/>
      <c r="UJ32" s="6"/>
      <c r="UK32" s="6"/>
      <c r="UL32" s="6"/>
      <c r="UM32" s="6"/>
      <c r="UN32" s="6"/>
      <c r="UO32" s="6"/>
      <c r="UP32" s="6"/>
      <c r="UQ32" s="6"/>
      <c r="UR32" s="6"/>
      <c r="US32" s="6"/>
      <c r="UT32" s="6"/>
      <c r="UU32" s="6"/>
      <c r="UV32" s="6"/>
      <c r="UW32" s="6"/>
    </row>
    <row r="33" spans="1:569" ht="15" customHeight="1" x14ac:dyDescent="0.35">
      <c r="A33" s="115"/>
      <c r="B33" s="32"/>
      <c r="C33" s="46"/>
      <c r="D33" s="28" t="s">
        <v>45</v>
      </c>
      <c r="E33" s="142" t="s">
        <v>60</v>
      </c>
      <c r="F33" s="4"/>
      <c r="G33" s="4"/>
      <c r="H33" s="64">
        <v>1</v>
      </c>
      <c r="I33" s="4"/>
      <c r="J33" s="4"/>
      <c r="K33" s="4"/>
      <c r="L33" s="4"/>
      <c r="M33" s="4"/>
      <c r="N33" s="4"/>
      <c r="O33" s="64">
        <v>1</v>
      </c>
      <c r="P33" s="4"/>
      <c r="Q33" s="4"/>
      <c r="R33" s="4"/>
      <c r="S33" s="4"/>
      <c r="T33" s="4"/>
      <c r="U33" s="4"/>
      <c r="V33" s="64">
        <v>1</v>
      </c>
      <c r="W33" s="4"/>
      <c r="X33" s="4"/>
      <c r="Y33" s="4"/>
      <c r="Z33" s="4"/>
      <c r="AA33" s="4"/>
      <c r="AB33" s="4"/>
      <c r="AC33" s="64"/>
      <c r="AD33" s="4"/>
      <c r="AE33" s="4"/>
      <c r="AF33" s="4"/>
      <c r="AG33" s="4"/>
      <c r="AH33" s="4"/>
      <c r="AI33" s="4"/>
      <c r="AJ33" s="66"/>
      <c r="AK33" s="4"/>
      <c r="AL33" s="4"/>
      <c r="AM33" s="4"/>
      <c r="AN33" s="4"/>
      <c r="AO33" s="4"/>
      <c r="AP33" s="4"/>
      <c r="AQ33" s="64"/>
      <c r="AR33" s="4"/>
      <c r="AS33" s="4"/>
      <c r="AT33" s="4"/>
      <c r="AU33" s="4"/>
      <c r="AV33" s="4"/>
      <c r="AW33" s="4"/>
      <c r="AX33" s="64"/>
      <c r="AY33" s="4"/>
      <c r="AZ33" s="4"/>
      <c r="BA33" s="4"/>
      <c r="BB33" s="4"/>
      <c r="BC33" s="4"/>
      <c r="BD33" s="4"/>
      <c r="BE33" s="64"/>
      <c r="BF33" s="4"/>
      <c r="BG33" s="4"/>
      <c r="BH33" s="4"/>
      <c r="BI33" s="4"/>
      <c r="BJ33" s="4"/>
      <c r="BK33" s="4"/>
      <c r="BL33" s="66"/>
      <c r="BM33" s="4"/>
      <c r="BN33" s="4"/>
      <c r="BO33" s="4"/>
      <c r="BP33" s="4"/>
      <c r="BQ33" s="4"/>
      <c r="BR33" s="4"/>
      <c r="BS33" s="64"/>
      <c r="BT33" s="4"/>
      <c r="BU33" s="4"/>
      <c r="BV33" s="4"/>
      <c r="BW33" s="4"/>
      <c r="BX33" s="4"/>
      <c r="BY33" s="4"/>
      <c r="BZ33" s="64"/>
      <c r="CA33" s="4"/>
      <c r="CB33" s="4"/>
      <c r="CC33" s="4"/>
      <c r="CD33" s="4"/>
      <c r="CE33" s="4"/>
      <c r="CF33" s="4"/>
      <c r="CG33" s="64"/>
      <c r="CH33" s="4"/>
      <c r="CI33" s="4"/>
      <c r="CJ33" s="4"/>
      <c r="CK33" s="4"/>
      <c r="CL33" s="4"/>
      <c r="CM33" s="4"/>
      <c r="CN33" s="64"/>
      <c r="CO33" s="4"/>
      <c r="CP33" s="4"/>
      <c r="CQ33" s="41"/>
      <c r="CR33" s="4"/>
      <c r="CS33" s="4"/>
      <c r="CT33" s="4"/>
      <c r="CU33" s="64"/>
      <c r="CV33" s="4"/>
      <c r="CW33" s="4"/>
      <c r="CX33" s="4"/>
      <c r="CY33" s="4"/>
      <c r="CZ33" s="4"/>
      <c r="DA33" s="4"/>
      <c r="DB33" s="64"/>
      <c r="DC33" s="4"/>
      <c r="DD33" s="4"/>
      <c r="DE33" s="4"/>
      <c r="DF33" s="4"/>
      <c r="DG33" s="4"/>
      <c r="DH33" s="4"/>
      <c r="DI33" s="64"/>
      <c r="DJ33" s="4"/>
      <c r="DK33" s="4"/>
      <c r="DL33" s="4"/>
      <c r="DM33" s="4"/>
      <c r="DN33" s="4"/>
      <c r="DO33" s="4"/>
      <c r="DP33" s="64"/>
      <c r="DQ33" s="4"/>
      <c r="DR33" s="4"/>
      <c r="DS33" s="4"/>
      <c r="DT33" s="4"/>
      <c r="DU33" s="130"/>
      <c r="DV33" s="4"/>
      <c r="DW33" s="64"/>
      <c r="DX33" s="4"/>
      <c r="DY33" s="4"/>
      <c r="DZ33" s="4"/>
      <c r="EA33" s="4"/>
      <c r="EB33" s="4"/>
      <c r="EC33" s="4"/>
      <c r="ED33" s="64"/>
      <c r="EE33" s="4"/>
      <c r="EF33" s="4"/>
      <c r="EG33" s="4"/>
      <c r="EH33" s="4"/>
      <c r="EI33" s="4"/>
      <c r="EJ33" s="4"/>
      <c r="EK33" s="64"/>
      <c r="EL33" s="4"/>
      <c r="EM33" s="4"/>
      <c r="EN33" s="4"/>
      <c r="EO33" s="4"/>
      <c r="EP33" s="4"/>
      <c r="EQ33" s="4"/>
      <c r="ER33" s="64"/>
      <c r="ES33" s="4"/>
      <c r="ET33" s="4"/>
      <c r="EU33" s="4"/>
      <c r="EV33" s="4"/>
      <c r="EW33" s="4"/>
      <c r="EX33" s="4"/>
      <c r="EY33" s="64"/>
      <c r="EZ33" s="41"/>
      <c r="FA33" s="4"/>
      <c r="FB33" s="4"/>
      <c r="FC33" s="4"/>
      <c r="FD33" s="4"/>
      <c r="FE33" s="4"/>
      <c r="FF33" s="64"/>
      <c r="FG33" s="4"/>
      <c r="FH33" s="4"/>
      <c r="FI33" s="4"/>
      <c r="FJ33" s="4"/>
      <c r="FK33" s="4"/>
      <c r="FL33" s="4"/>
      <c r="FM33" s="64"/>
      <c r="FN33" s="4"/>
      <c r="FO33" s="4"/>
      <c r="FP33" s="4"/>
      <c r="FQ33" s="4"/>
      <c r="FR33" s="4"/>
      <c r="FS33" s="4"/>
      <c r="FT33" s="64"/>
      <c r="FU33" s="4"/>
      <c r="FV33" s="4"/>
      <c r="FW33" s="4"/>
      <c r="FX33" s="4"/>
      <c r="FY33" s="4"/>
      <c r="FZ33" s="4"/>
      <c r="GA33" s="64"/>
      <c r="GB33" s="4"/>
      <c r="GC33" s="4"/>
      <c r="GD33" s="4"/>
      <c r="GE33" s="55"/>
      <c r="GF33" s="4"/>
      <c r="GG33" s="4"/>
      <c r="GH33" s="64"/>
      <c r="GI33" s="4"/>
      <c r="GJ33" s="4"/>
      <c r="GK33" s="4"/>
      <c r="GL33" s="4"/>
      <c r="GM33" s="4"/>
      <c r="GN33" s="4"/>
      <c r="GO33" s="64"/>
      <c r="GP33" s="4"/>
      <c r="GQ33" s="4"/>
      <c r="GR33" s="4"/>
      <c r="GS33" s="4"/>
      <c r="GT33" s="4"/>
      <c r="GU33" s="4"/>
      <c r="GV33" s="64"/>
      <c r="GW33" s="4"/>
      <c r="GX33" s="4"/>
      <c r="GY33" s="4"/>
      <c r="GZ33" s="4"/>
      <c r="HA33" s="4"/>
      <c r="HB33" s="4"/>
      <c r="HC33" s="64"/>
      <c r="HD33" s="4"/>
      <c r="HE33" s="4"/>
      <c r="HF33" s="4"/>
      <c r="HG33" s="4"/>
      <c r="HH33" s="4"/>
      <c r="HI33" s="41"/>
      <c r="HJ33" s="64"/>
      <c r="HK33" s="4"/>
      <c r="HL33" s="4"/>
      <c r="HM33" s="4"/>
      <c r="HN33" s="4"/>
      <c r="HO33" s="4"/>
      <c r="HP33" s="4"/>
      <c r="HQ33" s="64"/>
      <c r="HR33" s="4"/>
      <c r="HS33" s="4"/>
      <c r="HT33" s="4"/>
      <c r="HU33" s="4"/>
      <c r="HV33" s="4"/>
      <c r="HW33" s="4"/>
      <c r="HX33" s="64"/>
      <c r="HY33" s="4"/>
      <c r="HZ33" s="4"/>
      <c r="IA33" s="4"/>
      <c r="IB33" s="4"/>
      <c r="IC33" s="4"/>
      <c r="ID33" s="4"/>
      <c r="IE33" s="64"/>
      <c r="IF33" s="4"/>
      <c r="IG33" s="4"/>
      <c r="IH33" s="4"/>
      <c r="II33" s="4"/>
      <c r="IJ33" s="4"/>
      <c r="IK33" s="4"/>
      <c r="IL33" s="64"/>
      <c r="IM33" s="4"/>
      <c r="IN33" s="4"/>
      <c r="IO33" s="55"/>
      <c r="IP33" s="4"/>
      <c r="IQ33" s="4"/>
      <c r="IR33" s="4"/>
      <c r="IS33" s="64"/>
      <c r="IT33" s="4"/>
      <c r="IU33" s="4"/>
      <c r="IV33" s="4"/>
      <c r="IW33" s="4"/>
      <c r="IX33" s="4"/>
      <c r="IY33" s="4"/>
      <c r="IZ33" s="64"/>
      <c r="JA33" s="4"/>
      <c r="JB33" s="4"/>
      <c r="JC33" s="4"/>
      <c r="JD33" s="4"/>
      <c r="JE33" s="4"/>
      <c r="JF33" s="4"/>
      <c r="JG33" s="64"/>
      <c r="JH33" s="4"/>
      <c r="JI33" s="4"/>
      <c r="JJ33" s="4"/>
      <c r="JK33" s="4"/>
      <c r="JL33" s="4"/>
      <c r="JM33" s="4"/>
      <c r="JN33" s="64"/>
      <c r="JO33" s="4"/>
      <c r="JP33" s="4"/>
      <c r="JQ33" s="4"/>
      <c r="JR33" s="41"/>
      <c r="JS33" s="4"/>
      <c r="JT33" s="4"/>
      <c r="JU33" s="64"/>
      <c r="JV33" s="4"/>
      <c r="JW33" s="4"/>
      <c r="JX33" s="4"/>
      <c r="JY33" s="4"/>
      <c r="JZ33" s="4"/>
      <c r="KA33" s="4"/>
      <c r="KB33" s="64"/>
      <c r="KC33" s="4"/>
      <c r="KD33" s="4"/>
      <c r="KE33" s="4"/>
      <c r="KF33" s="4"/>
      <c r="KG33" s="4"/>
      <c r="KH33" s="4"/>
      <c r="KI33" s="64"/>
      <c r="KJ33" s="4"/>
      <c r="KK33" s="4"/>
      <c r="KL33" s="4"/>
      <c r="KM33" s="4"/>
      <c r="KN33" s="4"/>
      <c r="KO33" s="4"/>
      <c r="KP33" s="64"/>
      <c r="KQ33" s="4"/>
      <c r="KR33" s="4"/>
      <c r="KS33" s="4"/>
      <c r="KT33" s="4"/>
      <c r="KU33" s="4"/>
      <c r="KV33" s="4"/>
      <c r="KW33" s="64"/>
      <c r="KX33" s="55"/>
      <c r="KY33" s="4"/>
      <c r="KZ33" s="4"/>
      <c r="LA33" s="4"/>
      <c r="LB33" s="4"/>
      <c r="LC33" s="4"/>
      <c r="LD33" s="64"/>
      <c r="LE33" s="4"/>
      <c r="LF33" s="4"/>
      <c r="LG33" s="4"/>
      <c r="LH33" s="4"/>
      <c r="LI33" s="4"/>
      <c r="LJ33" s="4"/>
      <c r="LK33" s="64"/>
      <c r="LL33" s="4"/>
      <c r="LM33" s="4"/>
      <c r="LN33" s="4"/>
      <c r="LO33" s="4"/>
      <c r="LP33" s="4"/>
      <c r="LQ33" s="4"/>
      <c r="LR33" s="64"/>
      <c r="LS33" s="4"/>
      <c r="LT33" s="4"/>
      <c r="LU33" s="4"/>
      <c r="LV33" s="4"/>
      <c r="LW33" s="4"/>
      <c r="LX33" s="4"/>
      <c r="LY33" s="64"/>
      <c r="LZ33" s="4"/>
      <c r="MA33" s="41"/>
      <c r="MB33" s="4"/>
      <c r="MC33" s="4"/>
      <c r="MD33" s="4"/>
      <c r="ME33" s="4"/>
      <c r="MF33" s="64"/>
      <c r="MG33" s="4"/>
      <c r="MH33" s="4"/>
      <c r="MI33" s="4"/>
      <c r="MJ33" s="4"/>
      <c r="MK33" s="4"/>
      <c r="ML33" s="4"/>
      <c r="MM33" s="64"/>
      <c r="MN33" s="4"/>
      <c r="MO33" s="4"/>
      <c r="MP33" s="4"/>
      <c r="MQ33" s="4"/>
      <c r="MR33" s="4"/>
      <c r="MS33" s="4"/>
      <c r="MT33" s="64"/>
      <c r="MU33" s="4"/>
      <c r="MV33" s="4"/>
      <c r="MW33" s="4"/>
      <c r="MX33" s="4"/>
      <c r="MY33" s="4"/>
      <c r="MZ33" s="4"/>
      <c r="NA33" s="64"/>
      <c r="NB33" s="4"/>
      <c r="NC33" s="4"/>
      <c r="ND33" s="4"/>
      <c r="NE33" s="4"/>
      <c r="NF33" s="41"/>
      <c r="NG33" s="35">
        <f t="shared" si="5"/>
        <v>3</v>
      </c>
      <c r="NH33" s="35">
        <f t="shared" si="1"/>
        <v>0</v>
      </c>
      <c r="NI33" s="44">
        <f>NG33/(52-COUNTIF(F33:NF33,"=-1"))</f>
        <v>5.7692307692307696E-2</v>
      </c>
      <c r="NJ33" s="5"/>
      <c r="NK33" s="5"/>
      <c r="NL33" s="5"/>
      <c r="NM33" s="5"/>
      <c r="NN33" s="5"/>
      <c r="NO33" s="5"/>
      <c r="NP33" s="6"/>
      <c r="NQ33" s="6"/>
      <c r="NR33" s="6"/>
      <c r="NS33" s="6"/>
      <c r="NT33" s="6"/>
      <c r="NU33" s="6"/>
      <c r="NV33" s="6"/>
      <c r="NW33" s="6"/>
      <c r="NX33" s="6"/>
      <c r="NY33" s="6"/>
      <c r="NZ33" s="6"/>
      <c r="OA33" s="6"/>
      <c r="OB33" s="6"/>
      <c r="OC33" s="6"/>
      <c r="OD33" s="6"/>
      <c r="OE33" s="6"/>
      <c r="OF33" s="6"/>
      <c r="OG33" s="6"/>
      <c r="OH33" s="6"/>
      <c r="OI33" s="6"/>
      <c r="OJ33" s="6"/>
      <c r="OK33" s="6"/>
      <c r="OL33" s="6"/>
      <c r="OM33" s="6"/>
      <c r="ON33" s="6"/>
      <c r="OO33" s="6"/>
      <c r="OP33" s="6"/>
      <c r="OQ33" s="6"/>
      <c r="OR33" s="6"/>
      <c r="OS33" s="6"/>
      <c r="OT33" s="6"/>
      <c r="OU33" s="6"/>
      <c r="OV33" s="6"/>
      <c r="OW33" s="6"/>
      <c r="OX33" s="6"/>
      <c r="OY33" s="6"/>
      <c r="OZ33" s="6"/>
      <c r="PA33" s="6"/>
      <c r="PB33" s="6"/>
      <c r="PC33" s="6"/>
      <c r="PD33" s="6"/>
      <c r="PE33" s="6"/>
      <c r="PF33" s="6"/>
      <c r="PG33" s="6"/>
      <c r="PH33" s="6"/>
      <c r="PI33" s="6"/>
      <c r="PJ33" s="6"/>
      <c r="PK33" s="6"/>
      <c r="PL33" s="6"/>
      <c r="PM33" s="6"/>
      <c r="PN33" s="6"/>
      <c r="PO33" s="6"/>
      <c r="PP33" s="6"/>
      <c r="PQ33" s="6"/>
      <c r="PR33" s="6"/>
      <c r="PS33" s="6"/>
      <c r="PT33" s="6"/>
      <c r="PU33" s="6"/>
      <c r="PV33" s="6"/>
      <c r="PW33" s="6"/>
      <c r="PX33" s="6"/>
      <c r="PY33" s="6"/>
      <c r="PZ33" s="6"/>
      <c r="QA33" s="6"/>
      <c r="QB33" s="6"/>
      <c r="QC33" s="6"/>
      <c r="QD33" s="6"/>
      <c r="QE33" s="6"/>
      <c r="QF33" s="6"/>
      <c r="QG33" s="6"/>
      <c r="QH33" s="6"/>
      <c r="QI33" s="6"/>
      <c r="QJ33" s="6"/>
      <c r="QK33" s="6"/>
      <c r="QL33" s="6"/>
      <c r="QM33" s="6"/>
      <c r="QN33" s="6"/>
      <c r="QO33" s="6"/>
      <c r="QP33" s="6"/>
      <c r="QQ33" s="6"/>
      <c r="QR33" s="6"/>
      <c r="QS33" s="6"/>
      <c r="QT33" s="6"/>
      <c r="QU33" s="6"/>
      <c r="QV33" s="6"/>
      <c r="QW33" s="6"/>
      <c r="QX33" s="6"/>
      <c r="QY33" s="6"/>
      <c r="QZ33" s="6"/>
      <c r="RA33" s="6"/>
      <c r="RB33" s="6"/>
      <c r="RC33" s="6"/>
      <c r="RD33" s="6"/>
      <c r="RE33" s="6"/>
      <c r="RF33" s="6"/>
      <c r="RG33" s="6"/>
      <c r="RH33" s="6"/>
      <c r="RI33" s="6"/>
      <c r="RJ33" s="6"/>
      <c r="RK33" s="6"/>
      <c r="RL33" s="6"/>
      <c r="RM33" s="6"/>
      <c r="RN33" s="6"/>
      <c r="RO33" s="6"/>
      <c r="RP33" s="6"/>
      <c r="RQ33" s="6"/>
      <c r="RR33" s="6"/>
      <c r="RS33" s="6"/>
      <c r="RT33" s="6"/>
      <c r="RU33" s="6"/>
      <c r="RV33" s="6"/>
      <c r="RW33" s="6"/>
      <c r="RX33" s="6"/>
      <c r="RY33" s="6"/>
      <c r="RZ33" s="6"/>
      <c r="SA33" s="6"/>
      <c r="SB33" s="6"/>
      <c r="SC33" s="6"/>
      <c r="SD33" s="6"/>
      <c r="SE33" s="6"/>
      <c r="SF33" s="6"/>
      <c r="SG33" s="6"/>
      <c r="SH33" s="6"/>
      <c r="SI33" s="6"/>
      <c r="SJ33" s="6"/>
      <c r="SK33" s="6"/>
      <c r="SL33" s="6"/>
      <c r="SM33" s="6"/>
      <c r="SN33" s="6"/>
      <c r="SO33" s="6"/>
      <c r="SP33" s="6"/>
      <c r="SQ33" s="6"/>
      <c r="SR33" s="6"/>
      <c r="SS33" s="6"/>
      <c r="ST33" s="6"/>
      <c r="SU33" s="6"/>
      <c r="SV33" s="6"/>
      <c r="SW33" s="6"/>
      <c r="SX33" s="6"/>
      <c r="SY33" s="6"/>
      <c r="SZ33" s="6"/>
      <c r="TA33" s="6"/>
      <c r="TB33" s="6"/>
      <c r="TC33" s="6"/>
      <c r="TD33" s="6"/>
      <c r="TE33" s="6"/>
      <c r="TF33" s="6"/>
      <c r="TG33" s="6"/>
      <c r="TH33" s="6"/>
      <c r="TI33" s="6"/>
      <c r="TJ33" s="6"/>
      <c r="TK33" s="6"/>
      <c r="TL33" s="6"/>
      <c r="TM33" s="6"/>
      <c r="TN33" s="6"/>
      <c r="TO33" s="6"/>
      <c r="TP33" s="6"/>
      <c r="TQ33" s="6"/>
      <c r="TR33" s="6"/>
      <c r="TS33" s="6"/>
      <c r="TT33" s="6"/>
      <c r="TU33" s="6"/>
      <c r="TV33" s="6"/>
      <c r="TW33" s="6"/>
      <c r="TX33" s="6"/>
      <c r="TY33" s="6"/>
      <c r="TZ33" s="6"/>
      <c r="UA33" s="6"/>
      <c r="UB33" s="6"/>
      <c r="UC33" s="6"/>
      <c r="UD33" s="6"/>
      <c r="UE33" s="6"/>
      <c r="UF33" s="6"/>
      <c r="UG33" s="6"/>
      <c r="UH33" s="6"/>
      <c r="UI33" s="6"/>
      <c r="UJ33" s="6"/>
      <c r="UK33" s="6"/>
      <c r="UL33" s="6"/>
      <c r="UM33" s="6"/>
      <c r="UN33" s="6"/>
      <c r="UO33" s="6"/>
      <c r="UP33" s="6"/>
      <c r="UQ33" s="6"/>
      <c r="UR33" s="6"/>
      <c r="US33" s="6"/>
      <c r="UT33" s="6"/>
      <c r="UU33" s="6"/>
      <c r="UV33" s="6"/>
      <c r="UW33" s="6"/>
    </row>
    <row r="34" spans="1:569" ht="15" customHeight="1" x14ac:dyDescent="0.35">
      <c r="A34" s="150"/>
      <c r="B34" s="32"/>
      <c r="C34" s="47"/>
      <c r="D34" s="28" t="s">
        <v>35</v>
      </c>
      <c r="E34" s="39" t="s">
        <v>59</v>
      </c>
      <c r="F34" s="4"/>
      <c r="G34" s="4"/>
      <c r="H34" s="4"/>
      <c r="I34" s="4"/>
      <c r="J34" s="4"/>
      <c r="K34" s="71">
        <v>1</v>
      </c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1"/>
      <c r="AK34" s="4"/>
      <c r="AL34" s="4"/>
      <c r="AM34" s="71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1"/>
      <c r="BM34" s="4"/>
      <c r="BN34" s="4"/>
      <c r="BO34" s="71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1"/>
      <c r="CR34" s="4"/>
      <c r="CS34" s="4"/>
      <c r="CT34" s="4"/>
      <c r="CU34" s="4"/>
      <c r="CV34" s="4"/>
      <c r="CW34" s="4"/>
      <c r="CX34" s="71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130"/>
      <c r="DV34" s="4"/>
      <c r="DW34" s="4"/>
      <c r="DX34" s="4"/>
      <c r="DY34" s="4"/>
      <c r="DZ34" s="71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1"/>
      <c r="FA34" s="4"/>
      <c r="FB34" s="71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55"/>
      <c r="GF34" s="4"/>
      <c r="GG34" s="4"/>
      <c r="GH34" s="4"/>
      <c r="GI34" s="4"/>
      <c r="GJ34" s="4"/>
      <c r="GK34" s="71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1"/>
      <c r="HJ34" s="4"/>
      <c r="HK34" s="4"/>
      <c r="HL34" s="4"/>
      <c r="HM34" s="71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76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1"/>
      <c r="JS34" s="4"/>
      <c r="JT34" s="4"/>
      <c r="JU34" s="4"/>
      <c r="JV34" s="4"/>
      <c r="JW34" s="4"/>
      <c r="JX34" s="71"/>
      <c r="JY34" s="4"/>
      <c r="JZ34" s="4"/>
      <c r="KA34" s="4"/>
      <c r="KB34" s="4"/>
      <c r="KC34" s="4"/>
      <c r="KD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55"/>
      <c r="KY34" s="4"/>
      <c r="KZ34" s="71"/>
      <c r="LA34" s="4"/>
      <c r="LB34" s="4"/>
      <c r="LC34" s="4"/>
      <c r="LD34" s="4"/>
      <c r="LE34" s="4"/>
      <c r="LF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1"/>
      <c r="MB34" s="71"/>
      <c r="MC34" s="4"/>
      <c r="MD34" s="4"/>
      <c r="ME34" s="4"/>
      <c r="MF34" s="4"/>
      <c r="MG34" s="4"/>
      <c r="MH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1"/>
      <c r="NG34" s="35">
        <f t="shared" si="5"/>
        <v>1</v>
      </c>
      <c r="NH34" s="35">
        <f t="shared" si="1"/>
        <v>0</v>
      </c>
      <c r="NI34" s="44">
        <f>NG34/(12-COUNTIF(F34:NF34,"=-1"))</f>
        <v>8.3333333333333329E-2</v>
      </c>
      <c r="QO34" s="6"/>
      <c r="QP34" s="6"/>
      <c r="QQ34" s="6"/>
      <c r="QR34" s="6"/>
      <c r="QS34" s="6"/>
      <c r="QT34" s="6"/>
      <c r="QU34" s="6"/>
      <c r="QV34" s="6"/>
      <c r="QW34" s="6"/>
      <c r="QX34" s="6"/>
      <c r="QY34" s="6"/>
      <c r="QZ34" s="6"/>
      <c r="RA34" s="6"/>
      <c r="RB34" s="6"/>
      <c r="RC34" s="6"/>
      <c r="RD34" s="6"/>
      <c r="RE34" s="6"/>
      <c r="RF34" s="6"/>
      <c r="RG34" s="6"/>
      <c r="RH34" s="6"/>
      <c r="RI34" s="6"/>
      <c r="RJ34" s="6"/>
      <c r="RK34" s="6"/>
      <c r="RL34" s="6"/>
      <c r="RM34" s="6"/>
      <c r="RN34" s="6"/>
      <c r="RO34" s="6"/>
      <c r="RP34" s="6"/>
      <c r="RQ34" s="6"/>
      <c r="RR34" s="6"/>
      <c r="RS34" s="6"/>
      <c r="RT34" s="6"/>
      <c r="RU34" s="6"/>
      <c r="RV34" s="6"/>
      <c r="RW34" s="6"/>
      <c r="RX34" s="6"/>
      <c r="RY34" s="6"/>
      <c r="RZ34" s="6"/>
      <c r="SA34" s="6"/>
      <c r="SB34" s="6"/>
      <c r="SC34" s="6"/>
      <c r="SD34" s="6"/>
      <c r="SE34" s="6"/>
      <c r="SF34" s="6"/>
      <c r="SG34" s="6"/>
      <c r="SH34" s="6"/>
      <c r="SI34" s="6"/>
      <c r="SJ34" s="6"/>
      <c r="SK34" s="6"/>
      <c r="SL34" s="6"/>
      <c r="SM34" s="6"/>
      <c r="SN34" s="6"/>
      <c r="SO34" s="6"/>
      <c r="SP34" s="6"/>
      <c r="SQ34" s="6"/>
      <c r="SR34" s="6"/>
      <c r="SS34" s="6"/>
      <c r="ST34" s="6"/>
      <c r="SU34" s="6"/>
      <c r="SV34" s="6"/>
      <c r="SW34" s="6"/>
      <c r="SX34" s="6"/>
      <c r="SY34" s="6"/>
      <c r="SZ34" s="6"/>
      <c r="TA34" s="6"/>
      <c r="TB34" s="6"/>
      <c r="TC34" s="6"/>
      <c r="TD34" s="6"/>
      <c r="TE34" s="6"/>
      <c r="TF34" s="6"/>
      <c r="TG34" s="6"/>
      <c r="TH34" s="6"/>
      <c r="TI34" s="6"/>
      <c r="TJ34" s="6"/>
      <c r="TK34" s="6"/>
      <c r="TL34" s="6"/>
      <c r="TM34" s="6"/>
      <c r="TN34" s="6"/>
      <c r="TO34" s="6"/>
      <c r="TP34" s="6"/>
      <c r="TQ34" s="6"/>
      <c r="TR34" s="6"/>
      <c r="TS34" s="6"/>
      <c r="TT34" s="6"/>
      <c r="TU34" s="6"/>
      <c r="TV34" s="6"/>
      <c r="TW34" s="6"/>
      <c r="TX34" s="6"/>
      <c r="TY34" s="6"/>
      <c r="TZ34" s="6"/>
      <c r="UA34" s="6"/>
      <c r="UB34" s="6"/>
      <c r="UC34" s="6"/>
      <c r="UD34" s="6"/>
      <c r="UE34" s="6"/>
      <c r="UF34" s="6"/>
      <c r="UG34" s="6"/>
      <c r="UH34" s="6"/>
      <c r="UI34" s="6"/>
      <c r="UJ34" s="6"/>
      <c r="UK34" s="6"/>
      <c r="UL34" s="6"/>
      <c r="UM34" s="6"/>
      <c r="UN34" s="6"/>
      <c r="UO34" s="6"/>
      <c r="UP34" s="6"/>
      <c r="UQ34" s="6"/>
      <c r="UR34" s="6"/>
      <c r="US34" s="6"/>
      <c r="UT34" s="6"/>
      <c r="UU34" s="6"/>
      <c r="UV34" s="6"/>
      <c r="UW34" s="6"/>
    </row>
    <row r="35" spans="1:569" ht="15" customHeight="1" x14ac:dyDescent="0.35">
      <c r="A35" s="119"/>
      <c r="B35" s="33"/>
      <c r="C35" s="47"/>
      <c r="D35" s="28" t="s">
        <v>36</v>
      </c>
      <c r="E35" s="142" t="s">
        <v>60</v>
      </c>
      <c r="F35" s="4"/>
      <c r="G35" s="4"/>
      <c r="H35" s="64">
        <v>1</v>
      </c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1"/>
      <c r="AK35" s="4"/>
      <c r="AL35" s="4"/>
      <c r="AM35" s="4"/>
      <c r="AN35" s="4"/>
      <c r="AO35" s="4"/>
      <c r="AP35" s="4"/>
      <c r="AQ35" s="6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1"/>
      <c r="BM35" s="4"/>
      <c r="BN35" s="4"/>
      <c r="BO35" s="4"/>
      <c r="BP35" s="4"/>
      <c r="BQ35" s="4"/>
      <c r="BR35" s="4"/>
      <c r="BS35" s="6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1"/>
      <c r="CR35" s="4"/>
      <c r="CS35" s="4"/>
      <c r="CT35" s="4"/>
      <c r="CU35" s="6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130"/>
      <c r="DV35" s="4"/>
      <c r="DW35" s="6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1"/>
      <c r="FA35" s="4"/>
      <c r="FB35" s="4"/>
      <c r="FC35" s="4"/>
      <c r="FD35" s="4"/>
      <c r="FE35" s="4"/>
      <c r="FF35" s="6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55"/>
      <c r="GF35" s="4"/>
      <c r="GG35" s="4"/>
      <c r="GH35" s="6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1"/>
      <c r="HJ35" s="6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55"/>
      <c r="IP35" s="4"/>
      <c r="IQ35" s="4"/>
      <c r="IR35" s="4"/>
      <c r="IS35" s="6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1"/>
      <c r="JS35" s="4"/>
      <c r="JT35" s="4"/>
      <c r="JU35" s="6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55"/>
      <c r="KY35" s="4"/>
      <c r="KZ35" s="4"/>
      <c r="LA35" s="4"/>
      <c r="LB35" s="4"/>
      <c r="LC35" s="4"/>
      <c r="LD35" s="6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1"/>
      <c r="MB35" s="4"/>
      <c r="MC35" s="4"/>
      <c r="MD35" s="4"/>
      <c r="ME35" s="4"/>
      <c r="MF35" s="6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1"/>
      <c r="NG35" s="35">
        <f t="shared" si="5"/>
        <v>1</v>
      </c>
      <c r="NH35" s="35">
        <f t="shared" si="1"/>
        <v>0</v>
      </c>
      <c r="NI35" s="44">
        <f>NG35/(12-COUNTIF(F35:NF35,"=-1"))</f>
        <v>8.3333333333333329E-2</v>
      </c>
      <c r="NJ35" s="5"/>
      <c r="NK35" s="5"/>
      <c r="NL35" s="5"/>
      <c r="NM35" s="5"/>
      <c r="NN35" s="5"/>
      <c r="NO35" s="5"/>
      <c r="NP35" s="6"/>
      <c r="NQ35" s="6"/>
      <c r="NR35" s="6"/>
      <c r="NS35" s="6"/>
      <c r="NT35" s="6"/>
      <c r="NU35" s="6"/>
      <c r="NV35" s="6"/>
      <c r="NW35" s="6"/>
      <c r="NX35" s="6"/>
      <c r="NY35" s="6"/>
      <c r="NZ35" s="6"/>
      <c r="OA35" s="6"/>
      <c r="OB35" s="6"/>
      <c r="OC35" s="6"/>
      <c r="OD35" s="6"/>
      <c r="OE35" s="6"/>
      <c r="OF35" s="6"/>
      <c r="OG35" s="6"/>
      <c r="OH35" s="6"/>
      <c r="OI35" s="6"/>
      <c r="OJ35" s="6"/>
      <c r="OK35" s="6"/>
      <c r="OL35" s="6"/>
      <c r="OM35" s="6"/>
      <c r="ON35" s="6"/>
      <c r="OO35" s="6"/>
      <c r="OP35" s="6"/>
      <c r="OQ35" s="6"/>
      <c r="OR35" s="6"/>
      <c r="OS35" s="6"/>
      <c r="OT35" s="6"/>
      <c r="OU35" s="6"/>
      <c r="OV35" s="6"/>
      <c r="OW35" s="6"/>
      <c r="OX35" s="6"/>
      <c r="OY35" s="6"/>
      <c r="OZ35" s="6"/>
      <c r="PA35" s="6"/>
      <c r="PB35" s="6"/>
      <c r="PC35" s="6"/>
      <c r="PD35" s="6"/>
      <c r="PE35" s="6"/>
      <c r="PF35" s="6"/>
      <c r="PG35" s="6"/>
      <c r="PH35" s="6"/>
      <c r="PI35" s="6"/>
      <c r="PJ35" s="6"/>
      <c r="PK35" s="6"/>
      <c r="PL35" s="6"/>
      <c r="PM35" s="6"/>
      <c r="PN35" s="6"/>
      <c r="PO35" s="6"/>
      <c r="PP35" s="6"/>
      <c r="PQ35" s="6"/>
      <c r="PR35" s="6"/>
      <c r="PS35" s="6"/>
      <c r="PT35" s="6"/>
      <c r="PU35" s="6"/>
      <c r="PV35" s="6"/>
      <c r="PW35" s="6"/>
      <c r="PX35" s="6"/>
      <c r="PY35" s="6"/>
      <c r="PZ35" s="6"/>
      <c r="QA35" s="6"/>
      <c r="QB35" s="6"/>
      <c r="QC35" s="6"/>
      <c r="QD35" s="6"/>
      <c r="QE35" s="6"/>
      <c r="QF35" s="6"/>
      <c r="QG35" s="6"/>
      <c r="QH35" s="6"/>
      <c r="QI35" s="6"/>
      <c r="QJ35" s="6"/>
      <c r="QK35" s="6"/>
      <c r="QL35" s="6"/>
      <c r="QM35" s="6"/>
      <c r="QN35" s="6"/>
      <c r="QO35" s="6"/>
      <c r="QP35" s="6"/>
      <c r="QQ35" s="6"/>
      <c r="QR35" s="6"/>
      <c r="QS35" s="6"/>
      <c r="QT35" s="6"/>
      <c r="QU35" s="6"/>
      <c r="QV35" s="6"/>
      <c r="QW35" s="6"/>
      <c r="QX35" s="6"/>
      <c r="QY35" s="6"/>
      <c r="QZ35" s="6"/>
      <c r="RA35" s="6"/>
      <c r="RB35" s="6"/>
      <c r="RC35" s="6"/>
      <c r="RD35" s="6"/>
      <c r="RE35" s="6"/>
      <c r="RF35" s="6"/>
      <c r="RG35" s="6"/>
      <c r="RH35" s="6"/>
      <c r="RI35" s="6"/>
      <c r="RJ35" s="6"/>
      <c r="RK35" s="6"/>
      <c r="RL35" s="6"/>
      <c r="RM35" s="6"/>
      <c r="RN35" s="6"/>
      <c r="RO35" s="6"/>
      <c r="RP35" s="6"/>
      <c r="RQ35" s="6"/>
      <c r="RR35" s="6"/>
      <c r="RS35" s="6"/>
      <c r="RT35" s="6"/>
      <c r="RU35" s="6"/>
      <c r="RV35" s="6"/>
      <c r="RW35" s="6"/>
      <c r="RX35" s="6"/>
      <c r="RY35" s="6"/>
      <c r="RZ35" s="6"/>
      <c r="SA35" s="6"/>
      <c r="SB35" s="6"/>
      <c r="SC35" s="6"/>
      <c r="SD35" s="6"/>
      <c r="SE35" s="6"/>
      <c r="SF35" s="6"/>
      <c r="SG35" s="6"/>
      <c r="SH35" s="6"/>
      <c r="SI35" s="6"/>
      <c r="SJ35" s="6"/>
      <c r="SK35" s="6"/>
      <c r="SL35" s="6"/>
      <c r="SM35" s="6"/>
      <c r="SN35" s="6"/>
      <c r="SO35" s="6"/>
      <c r="SP35" s="6"/>
      <c r="SQ35" s="6"/>
      <c r="SR35" s="6"/>
      <c r="SS35" s="6"/>
      <c r="ST35" s="6"/>
      <c r="SU35" s="6"/>
      <c r="SV35" s="6"/>
      <c r="SW35" s="6"/>
      <c r="SX35" s="6"/>
      <c r="SY35" s="6"/>
      <c r="SZ35" s="6"/>
      <c r="TA35" s="6"/>
      <c r="TB35" s="6"/>
      <c r="TC35" s="6"/>
      <c r="TD35" s="6"/>
      <c r="TE35" s="6"/>
      <c r="TF35" s="6"/>
      <c r="TG35" s="6"/>
      <c r="TH35" s="6"/>
      <c r="TI35" s="6"/>
      <c r="TJ35" s="6"/>
      <c r="TK35" s="6"/>
      <c r="TL35" s="6"/>
      <c r="TM35" s="6"/>
      <c r="TN35" s="6"/>
      <c r="TO35" s="6"/>
      <c r="TP35" s="6"/>
      <c r="TQ35" s="6"/>
      <c r="TR35" s="6"/>
      <c r="TS35" s="6"/>
      <c r="TT35" s="6"/>
      <c r="TU35" s="6"/>
      <c r="TV35" s="6"/>
      <c r="TW35" s="6"/>
      <c r="TX35" s="6"/>
      <c r="TY35" s="6"/>
      <c r="TZ35" s="6"/>
      <c r="UA35" s="6"/>
      <c r="UB35" s="6"/>
      <c r="UC35" s="6"/>
      <c r="UD35" s="6"/>
      <c r="UE35" s="6"/>
      <c r="UF35" s="6"/>
      <c r="UG35" s="6"/>
      <c r="UH35" s="6"/>
      <c r="UI35" s="6"/>
      <c r="UJ35" s="6"/>
      <c r="UK35" s="6"/>
      <c r="UL35" s="6"/>
      <c r="UM35" s="6"/>
      <c r="UN35" s="6"/>
      <c r="UO35" s="6"/>
      <c r="UP35" s="6"/>
      <c r="UQ35" s="6"/>
      <c r="UR35" s="6"/>
      <c r="US35" s="6"/>
      <c r="UT35" s="6"/>
      <c r="UU35" s="6"/>
      <c r="UV35" s="6"/>
      <c r="UW35" s="6"/>
    </row>
    <row r="36" spans="1:569" ht="15" customHeight="1" x14ac:dyDescent="0.35">
      <c r="A36" s="118"/>
      <c r="B36" s="38"/>
      <c r="C36" s="47"/>
      <c r="D36" s="28" t="s">
        <v>40</v>
      </c>
      <c r="E36" s="39" t="s">
        <v>59</v>
      </c>
      <c r="F36" s="7"/>
      <c r="G36" s="4"/>
      <c r="H36" s="120">
        <v>44197</v>
      </c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1"/>
      <c r="AK36" s="7"/>
      <c r="AL36" s="4"/>
      <c r="AM36" s="4"/>
      <c r="AN36" s="4"/>
      <c r="AO36" s="4"/>
      <c r="AP36" s="4"/>
      <c r="AQ36" s="71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1"/>
      <c r="BM36" s="4"/>
      <c r="BN36" s="4"/>
      <c r="BO36" s="4"/>
      <c r="BP36" s="4"/>
      <c r="BQ36" s="4"/>
      <c r="BR36" s="4"/>
      <c r="BS36" s="71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71"/>
      <c r="CP36" s="4"/>
      <c r="CQ36" s="41"/>
      <c r="CR36" s="4"/>
      <c r="CS36" s="4"/>
      <c r="CT36" s="4"/>
      <c r="CU36" s="71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130"/>
      <c r="DV36" s="4"/>
      <c r="DW36" s="71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1"/>
      <c r="FA36" s="4"/>
      <c r="FB36" s="4"/>
      <c r="FC36" s="4"/>
      <c r="FD36" s="4"/>
      <c r="FE36" s="4"/>
      <c r="FF36" s="71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55"/>
      <c r="GF36" s="4"/>
      <c r="GG36" s="4"/>
      <c r="GH36" s="71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1"/>
      <c r="HJ36" s="71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55"/>
      <c r="IP36" s="4"/>
      <c r="IQ36" s="4"/>
      <c r="IR36" s="4"/>
      <c r="IS36" s="71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1"/>
      <c r="JS36" s="4"/>
      <c r="JT36" s="4"/>
      <c r="JU36" s="71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55"/>
      <c r="KY36" s="4"/>
      <c r="KZ36" s="4"/>
      <c r="LA36" s="4"/>
      <c r="LB36" s="4"/>
      <c r="LC36" s="4"/>
      <c r="LD36" s="71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1"/>
      <c r="MB36" s="4"/>
      <c r="MC36" s="4"/>
      <c r="MD36" s="4"/>
      <c r="ME36" s="4"/>
      <c r="MF36" s="71"/>
      <c r="MG36" s="4"/>
      <c r="MH36" s="4"/>
      <c r="MI36" s="4"/>
      <c r="MJ36" s="4"/>
      <c r="MK36" s="4"/>
      <c r="ML36" s="4"/>
      <c r="MM36" s="4"/>
      <c r="MN36" s="4"/>
      <c r="MO36" s="4"/>
      <c r="MP36" s="4"/>
      <c r="MQ36" s="4"/>
      <c r="MR36" s="4"/>
      <c r="MS36" s="4"/>
      <c r="MT36" s="4"/>
      <c r="MU36" s="4"/>
      <c r="MV36" s="4"/>
      <c r="MW36" s="4"/>
      <c r="MX36" s="4"/>
      <c r="MY36" s="4"/>
      <c r="MZ36" s="4"/>
      <c r="NA36" s="4"/>
      <c r="NB36" s="4"/>
      <c r="NC36" s="4"/>
      <c r="ND36" s="4"/>
      <c r="NE36" s="4"/>
      <c r="NF36" s="41"/>
      <c r="NG36" s="35">
        <f t="shared" si="5"/>
        <v>1</v>
      </c>
      <c r="NH36" s="35">
        <f t="shared" si="1"/>
        <v>0</v>
      </c>
      <c r="NI36" s="44"/>
      <c r="NJ36" s="5"/>
      <c r="NK36" s="5"/>
      <c r="NL36" s="5"/>
      <c r="NM36" s="5"/>
      <c r="NN36" s="5"/>
      <c r="NO36" s="5"/>
      <c r="NP36" s="6"/>
      <c r="NQ36" s="6"/>
      <c r="NR36" s="6"/>
      <c r="NS36" s="6"/>
      <c r="NT36" s="6"/>
      <c r="NU36" s="6"/>
      <c r="NV36" s="6"/>
      <c r="NW36" s="6"/>
      <c r="NX36" s="6"/>
      <c r="NY36" s="6"/>
      <c r="NZ36" s="6"/>
      <c r="OA36" s="6"/>
      <c r="OB36" s="6"/>
      <c r="OC36" s="6"/>
      <c r="OD36" s="6"/>
      <c r="OE36" s="6"/>
      <c r="OF36" s="6"/>
      <c r="OG36" s="6"/>
      <c r="OH36" s="6"/>
      <c r="OI36" s="6"/>
      <c r="OJ36" s="6"/>
      <c r="OK36" s="6"/>
      <c r="OL36" s="6"/>
      <c r="OM36" s="6"/>
      <c r="ON36" s="6"/>
      <c r="OO36" s="6"/>
      <c r="OP36" s="6"/>
      <c r="OQ36" s="6"/>
      <c r="OR36" s="6"/>
      <c r="OS36" s="6"/>
      <c r="OT36" s="6"/>
      <c r="OU36" s="6"/>
      <c r="OV36" s="6"/>
      <c r="OW36" s="6"/>
      <c r="OX36" s="6"/>
      <c r="OY36" s="6"/>
      <c r="OZ36" s="6"/>
      <c r="PA36" s="6"/>
      <c r="PB36" s="6"/>
      <c r="PC36" s="6"/>
      <c r="PD36" s="6"/>
      <c r="PE36" s="6"/>
      <c r="PF36" s="6"/>
      <c r="PG36" s="6"/>
      <c r="PH36" s="6"/>
      <c r="PI36" s="6"/>
      <c r="PJ36" s="6"/>
      <c r="PK36" s="6"/>
      <c r="PL36" s="6"/>
      <c r="PM36" s="6"/>
      <c r="PN36" s="6"/>
      <c r="PO36" s="6"/>
      <c r="PP36" s="6"/>
      <c r="PQ36" s="6"/>
      <c r="PR36" s="6"/>
      <c r="PS36" s="6"/>
      <c r="PT36" s="6"/>
      <c r="PU36" s="6"/>
      <c r="PV36" s="6"/>
      <c r="PW36" s="6"/>
      <c r="PX36" s="6"/>
      <c r="PY36" s="6"/>
      <c r="PZ36" s="6"/>
      <c r="QA36" s="6"/>
      <c r="QB36" s="6"/>
      <c r="QC36" s="6"/>
      <c r="QD36" s="6"/>
      <c r="QE36" s="6"/>
      <c r="QF36" s="6"/>
      <c r="QG36" s="6"/>
      <c r="QH36" s="6"/>
      <c r="QI36" s="6"/>
      <c r="QJ36" s="6"/>
      <c r="QK36" s="6"/>
      <c r="QL36" s="6"/>
      <c r="QM36" s="6"/>
      <c r="QN36" s="6"/>
      <c r="QO36" s="6"/>
      <c r="QP36" s="6"/>
      <c r="QQ36" s="6"/>
      <c r="QR36" s="6"/>
      <c r="QS36" s="6"/>
      <c r="QT36" s="6"/>
      <c r="QU36" s="6"/>
      <c r="QV36" s="6"/>
      <c r="QW36" s="6"/>
      <c r="QX36" s="6"/>
      <c r="QY36" s="6"/>
      <c r="QZ36" s="6"/>
      <c r="RA36" s="6"/>
      <c r="RB36" s="6"/>
      <c r="RC36" s="6"/>
      <c r="RD36" s="6"/>
      <c r="RE36" s="6"/>
      <c r="RF36" s="6"/>
      <c r="RG36" s="6"/>
      <c r="RH36" s="6"/>
      <c r="RI36" s="6"/>
      <c r="RJ36" s="6"/>
      <c r="RK36" s="6"/>
      <c r="RL36" s="6"/>
      <c r="RM36" s="6"/>
      <c r="RN36" s="6"/>
      <c r="RO36" s="6"/>
      <c r="RP36" s="6"/>
      <c r="RQ36" s="6"/>
      <c r="RR36" s="6"/>
      <c r="RS36" s="6"/>
      <c r="RT36" s="6"/>
      <c r="RU36" s="6"/>
      <c r="RV36" s="6"/>
      <c r="RW36" s="6"/>
      <c r="RX36" s="6"/>
      <c r="RY36" s="6"/>
      <c r="RZ36" s="6"/>
      <c r="SA36" s="6"/>
      <c r="SB36" s="6"/>
      <c r="SC36" s="6"/>
      <c r="SD36" s="6"/>
      <c r="SE36" s="6"/>
      <c r="SF36" s="6"/>
      <c r="SG36" s="6"/>
      <c r="SH36" s="6"/>
      <c r="SI36" s="6"/>
      <c r="SJ36" s="6"/>
      <c r="SK36" s="6"/>
      <c r="SL36" s="6"/>
      <c r="SM36" s="6"/>
      <c r="SN36" s="6"/>
      <c r="SO36" s="6"/>
      <c r="SP36" s="6"/>
      <c r="SQ36" s="6"/>
      <c r="SR36" s="6"/>
      <c r="SS36" s="6"/>
      <c r="ST36" s="6"/>
      <c r="SU36" s="6"/>
      <c r="SV36" s="6"/>
      <c r="SW36" s="6"/>
      <c r="SX36" s="6"/>
      <c r="SY36" s="6"/>
      <c r="SZ36" s="6"/>
      <c r="TA36" s="6"/>
      <c r="TB36" s="6"/>
      <c r="TC36" s="6"/>
      <c r="TD36" s="6"/>
      <c r="TE36" s="6"/>
      <c r="TF36" s="6"/>
      <c r="TG36" s="6"/>
      <c r="TH36" s="6"/>
      <c r="TI36" s="6"/>
      <c r="TJ36" s="6"/>
      <c r="TK36" s="6"/>
      <c r="TL36" s="6"/>
      <c r="TM36" s="6"/>
      <c r="TN36" s="6"/>
      <c r="TO36" s="6"/>
      <c r="TP36" s="6"/>
      <c r="TQ36" s="6"/>
      <c r="TR36" s="6"/>
      <c r="TS36" s="6"/>
      <c r="TT36" s="6"/>
      <c r="TU36" s="6"/>
      <c r="TV36" s="6"/>
      <c r="TW36" s="6"/>
      <c r="TX36" s="6"/>
      <c r="TY36" s="6"/>
      <c r="TZ36" s="6"/>
      <c r="UA36" s="6"/>
      <c r="UB36" s="6"/>
      <c r="UC36" s="6"/>
      <c r="UD36" s="6"/>
      <c r="UE36" s="6"/>
      <c r="UF36" s="6"/>
      <c r="UG36" s="6"/>
      <c r="UH36" s="6"/>
      <c r="UI36" s="6"/>
      <c r="UJ36" s="6"/>
      <c r="UK36" s="6"/>
      <c r="UL36" s="6"/>
      <c r="UM36" s="6"/>
      <c r="UN36" s="6"/>
      <c r="UO36" s="6"/>
      <c r="UP36" s="6"/>
      <c r="UQ36" s="6"/>
      <c r="UR36" s="6"/>
      <c r="US36" s="6"/>
      <c r="UT36" s="6"/>
      <c r="UU36" s="6"/>
      <c r="UV36" s="6"/>
      <c r="UW36" s="6"/>
    </row>
    <row r="37" spans="1:569" ht="15" customHeight="1" x14ac:dyDescent="0.35">
      <c r="A37" s="115"/>
      <c r="B37" s="33"/>
      <c r="C37" s="47"/>
      <c r="D37" s="30" t="s">
        <v>39</v>
      </c>
      <c r="E37" s="142" t="s">
        <v>60</v>
      </c>
      <c r="F37" s="8"/>
      <c r="G37" s="7"/>
      <c r="H37" s="4"/>
      <c r="I37" s="4"/>
      <c r="J37" s="4"/>
      <c r="K37" s="4"/>
      <c r="L37" s="64"/>
      <c r="M37" s="4"/>
      <c r="N37" s="4"/>
      <c r="O37" s="4"/>
      <c r="P37" s="4"/>
      <c r="Q37" s="4"/>
      <c r="R37" s="4"/>
      <c r="S37" s="64">
        <v>1</v>
      </c>
      <c r="T37" s="4"/>
      <c r="U37" s="4"/>
      <c r="V37" s="4"/>
      <c r="W37" s="4"/>
      <c r="X37" s="4"/>
      <c r="Y37" s="4"/>
      <c r="Z37" s="64"/>
      <c r="AA37" s="4"/>
      <c r="AB37" s="4"/>
      <c r="AC37" s="4"/>
      <c r="AD37" s="4"/>
      <c r="AE37" s="4"/>
      <c r="AF37" s="4"/>
      <c r="AG37" s="64"/>
      <c r="AH37" s="4"/>
      <c r="AI37" s="4"/>
      <c r="AJ37" s="41"/>
      <c r="AK37" s="8"/>
      <c r="AL37" s="7"/>
      <c r="AM37" s="4"/>
      <c r="AN37" s="64"/>
      <c r="AO37" s="4"/>
      <c r="AP37" s="4"/>
      <c r="AQ37" s="4"/>
      <c r="AR37" s="4"/>
      <c r="AS37" s="4"/>
      <c r="AT37" s="4"/>
      <c r="AU37" s="64"/>
      <c r="AV37" s="4"/>
      <c r="AW37" s="4"/>
      <c r="AX37" s="4"/>
      <c r="AY37" s="4"/>
      <c r="AZ37" s="4"/>
      <c r="BA37" s="4"/>
      <c r="BB37" s="64"/>
      <c r="BC37" s="4"/>
      <c r="BD37" s="4"/>
      <c r="BE37" s="4"/>
      <c r="BF37" s="4"/>
      <c r="BG37" s="4"/>
      <c r="BH37" s="4"/>
      <c r="BI37" s="64"/>
      <c r="BJ37" s="4"/>
      <c r="BK37" s="4"/>
      <c r="BL37" s="41"/>
      <c r="BM37" s="7"/>
      <c r="BN37" s="7"/>
      <c r="BO37" s="7"/>
      <c r="BP37" s="65"/>
      <c r="BQ37" s="7"/>
      <c r="BR37" s="7"/>
      <c r="BS37" s="7"/>
      <c r="BT37" s="7"/>
      <c r="BU37" s="7"/>
      <c r="BV37" s="7"/>
      <c r="BW37" s="65"/>
      <c r="BX37" s="7"/>
      <c r="BY37" s="7"/>
      <c r="BZ37" s="7"/>
      <c r="CA37" s="7"/>
      <c r="CB37" s="7"/>
      <c r="CC37" s="7"/>
      <c r="CD37" s="65"/>
      <c r="CE37" s="7"/>
      <c r="CF37" s="7"/>
      <c r="CG37" s="7"/>
      <c r="CH37" s="7"/>
      <c r="CI37" s="7"/>
      <c r="CJ37" s="7"/>
      <c r="CK37" s="65"/>
      <c r="CL37" s="7"/>
      <c r="CM37" s="7"/>
      <c r="CN37" s="7"/>
      <c r="CO37" s="7"/>
      <c r="CP37" s="7"/>
      <c r="CQ37" s="42"/>
      <c r="CR37" s="65"/>
      <c r="CS37" s="7"/>
      <c r="CT37" s="7"/>
      <c r="CU37" s="7"/>
      <c r="CV37" s="7"/>
      <c r="CW37" s="7"/>
      <c r="CX37" s="7"/>
      <c r="CY37" s="65"/>
      <c r="CZ37" s="7"/>
      <c r="DA37" s="7"/>
      <c r="DB37" s="7"/>
      <c r="DC37" s="7"/>
      <c r="DD37" s="7"/>
      <c r="DE37" s="7"/>
      <c r="DF37" s="65"/>
      <c r="DG37" s="7"/>
      <c r="DH37" s="7"/>
      <c r="DI37" s="7"/>
      <c r="DJ37" s="7"/>
      <c r="DK37" s="7"/>
      <c r="DL37" s="7"/>
      <c r="DM37" s="65"/>
      <c r="DN37" s="7"/>
      <c r="DO37" s="7"/>
      <c r="DP37" s="7"/>
      <c r="DQ37" s="7"/>
      <c r="DR37" s="7"/>
      <c r="DS37" s="7"/>
      <c r="DT37" s="65"/>
      <c r="DU37" s="131"/>
      <c r="DV37" s="7"/>
      <c r="DW37" s="7"/>
      <c r="DX37" s="7"/>
      <c r="DY37" s="7"/>
      <c r="DZ37" s="7"/>
      <c r="EA37" s="65"/>
      <c r="EB37" s="7"/>
      <c r="EC37" s="7"/>
      <c r="ED37" s="7"/>
      <c r="EE37" s="7"/>
      <c r="EF37" s="7"/>
      <c r="EG37" s="7"/>
      <c r="EH37" s="65"/>
      <c r="EI37" s="7"/>
      <c r="EJ37" s="7"/>
      <c r="EK37" s="7"/>
      <c r="EL37" s="7"/>
      <c r="EM37" s="7"/>
      <c r="EN37" s="7"/>
      <c r="EO37" s="65"/>
      <c r="EP37" s="7"/>
      <c r="EQ37" s="7"/>
      <c r="ER37" s="7"/>
      <c r="ES37" s="7"/>
      <c r="ET37" s="7"/>
      <c r="EU37" s="7"/>
      <c r="EV37" s="65"/>
      <c r="EW37" s="7"/>
      <c r="EX37" s="7"/>
      <c r="EY37" s="7"/>
      <c r="EZ37" s="42"/>
      <c r="FA37" s="7"/>
      <c r="FB37" s="7"/>
      <c r="FC37" s="65"/>
      <c r="FD37" s="7"/>
      <c r="FE37" s="7"/>
      <c r="FF37" s="7"/>
      <c r="FG37" s="7"/>
      <c r="FH37" s="7"/>
      <c r="FI37" s="7"/>
      <c r="FJ37" s="65"/>
      <c r="FK37" s="7"/>
      <c r="FL37" s="7"/>
      <c r="FM37" s="7"/>
      <c r="FN37" s="7"/>
      <c r="FO37" s="7"/>
      <c r="FP37" s="7"/>
      <c r="FQ37" s="65"/>
      <c r="FR37" s="7"/>
      <c r="FS37" s="7"/>
      <c r="FT37" s="7"/>
      <c r="FU37" s="7"/>
      <c r="FV37" s="7"/>
      <c r="FW37" s="7"/>
      <c r="FX37" s="65"/>
      <c r="FY37" s="7"/>
      <c r="FZ37" s="7"/>
      <c r="GA37" s="7"/>
      <c r="GB37" s="7"/>
      <c r="GC37" s="7"/>
      <c r="GD37" s="7"/>
      <c r="GE37" s="70"/>
      <c r="GF37" s="7"/>
      <c r="GG37" s="7"/>
      <c r="GH37" s="7"/>
      <c r="GI37" s="7"/>
      <c r="GJ37" s="7"/>
      <c r="GK37" s="7"/>
      <c r="GL37" s="65"/>
      <c r="GM37" s="7"/>
      <c r="GN37" s="7"/>
      <c r="GO37" s="7"/>
      <c r="GP37" s="7"/>
      <c r="GQ37" s="7"/>
      <c r="GR37" s="7"/>
      <c r="GS37" s="65"/>
      <c r="GT37" s="7"/>
      <c r="GU37" s="7"/>
      <c r="GV37" s="7"/>
      <c r="GW37" s="7"/>
      <c r="GX37" s="7"/>
      <c r="GY37" s="7"/>
      <c r="GZ37" s="65"/>
      <c r="HA37" s="7"/>
      <c r="HB37" s="7"/>
      <c r="HC37" s="7"/>
      <c r="HD37" s="7"/>
      <c r="HE37" s="7"/>
      <c r="HF37" s="7"/>
      <c r="HG37" s="65"/>
      <c r="HH37" s="7"/>
      <c r="HI37" s="42"/>
      <c r="HJ37" s="7"/>
      <c r="HK37" s="7"/>
      <c r="HL37" s="7"/>
      <c r="HM37" s="7"/>
      <c r="HN37" s="65"/>
      <c r="HO37" s="7"/>
      <c r="HP37" s="7"/>
      <c r="HQ37" s="7"/>
      <c r="HR37" s="7"/>
      <c r="HS37" s="7"/>
      <c r="HT37" s="7"/>
      <c r="HU37" s="65"/>
      <c r="HV37" s="7"/>
      <c r="HW37" s="7"/>
      <c r="HX37" s="7"/>
      <c r="HY37" s="7"/>
      <c r="HZ37" s="7"/>
      <c r="IA37" s="7"/>
      <c r="IB37" s="65"/>
      <c r="IC37" s="7"/>
      <c r="ID37" s="7"/>
      <c r="IE37" s="7"/>
      <c r="IF37" s="7"/>
      <c r="IG37" s="7"/>
      <c r="IH37" s="7"/>
      <c r="II37" s="65"/>
      <c r="IJ37" s="7"/>
      <c r="IK37" s="7"/>
      <c r="IL37" s="7"/>
      <c r="IM37" s="7"/>
      <c r="IN37" s="7"/>
      <c r="IO37" s="40"/>
      <c r="IP37" s="65"/>
      <c r="IQ37" s="7"/>
      <c r="IR37" s="7"/>
      <c r="IS37" s="7"/>
      <c r="IT37" s="7"/>
      <c r="IU37" s="7"/>
      <c r="IV37" s="7"/>
      <c r="IW37" s="65"/>
      <c r="IX37" s="7"/>
      <c r="IY37" s="7"/>
      <c r="IZ37" s="7"/>
      <c r="JA37" s="7"/>
      <c r="JB37" s="7"/>
      <c r="JC37" s="7"/>
      <c r="JD37" s="65"/>
      <c r="JE37" s="7"/>
      <c r="JF37" s="7"/>
      <c r="JG37" s="7"/>
      <c r="JH37" s="7"/>
      <c r="JI37" s="7"/>
      <c r="JJ37" s="7"/>
      <c r="JK37" s="65"/>
      <c r="JL37" s="7"/>
      <c r="JM37" s="7"/>
      <c r="JN37" s="7"/>
      <c r="JO37" s="7"/>
      <c r="JP37" s="7"/>
      <c r="JQ37" s="7"/>
      <c r="JR37" s="68"/>
      <c r="JS37" s="7"/>
      <c r="JT37" s="7"/>
      <c r="JU37" s="7"/>
      <c r="JV37" s="7"/>
      <c r="JW37" s="7"/>
      <c r="JX37" s="7"/>
      <c r="JY37" s="65"/>
      <c r="JZ37" s="7"/>
      <c r="KA37" s="7"/>
      <c r="KB37" s="7"/>
      <c r="KC37" s="7"/>
      <c r="KD37" s="7"/>
      <c r="KE37" s="7"/>
      <c r="KF37" s="65"/>
      <c r="KG37" s="7"/>
      <c r="KH37" s="7"/>
      <c r="KI37" s="7"/>
      <c r="KJ37" s="7"/>
      <c r="KK37" s="7"/>
      <c r="KL37" s="7"/>
      <c r="KM37" s="65"/>
      <c r="KN37" s="7"/>
      <c r="KO37" s="7"/>
      <c r="KP37" s="7"/>
      <c r="KQ37" s="7"/>
      <c r="KR37" s="7"/>
      <c r="KS37" s="7"/>
      <c r="KT37" s="65"/>
      <c r="KU37" s="7"/>
      <c r="KV37" s="7"/>
      <c r="KW37" s="7"/>
      <c r="KX37" s="40"/>
      <c r="KY37" s="7"/>
      <c r="KZ37" s="7"/>
      <c r="LA37" s="65"/>
      <c r="LB37" s="7"/>
      <c r="LC37" s="7"/>
      <c r="LD37" s="7"/>
      <c r="LE37" s="7"/>
      <c r="LF37" s="7"/>
      <c r="LG37" s="7"/>
      <c r="LH37" s="65"/>
      <c r="LI37" s="7"/>
      <c r="LJ37" s="7"/>
      <c r="LK37" s="7"/>
      <c r="LL37" s="7"/>
      <c r="LM37" s="7"/>
      <c r="LN37" s="7"/>
      <c r="LO37" s="65"/>
      <c r="LP37" s="7"/>
      <c r="LQ37" s="7"/>
      <c r="LR37" s="7"/>
      <c r="LS37" s="7"/>
      <c r="LT37" s="7"/>
      <c r="LU37" s="7"/>
      <c r="LV37" s="65"/>
      <c r="LW37" s="7"/>
      <c r="LX37" s="7"/>
      <c r="LY37" s="7"/>
      <c r="LZ37" s="7"/>
      <c r="MA37" s="42"/>
      <c r="MB37" s="7"/>
      <c r="MC37" s="65"/>
      <c r="MD37" s="7"/>
      <c r="ME37" s="7"/>
      <c r="MF37" s="7"/>
      <c r="MG37" s="7"/>
      <c r="MH37" s="7"/>
      <c r="MI37" s="7"/>
      <c r="MJ37" s="65"/>
      <c r="MK37" s="7"/>
      <c r="ML37" s="7"/>
      <c r="MM37" s="7"/>
      <c r="MN37" s="7"/>
      <c r="MO37" s="7"/>
      <c r="MP37" s="7"/>
      <c r="MQ37" s="65"/>
      <c r="MR37" s="7"/>
      <c r="MS37" s="7"/>
      <c r="MT37" s="7"/>
      <c r="MU37" s="7"/>
      <c r="MV37" s="7"/>
      <c r="MW37" s="7"/>
      <c r="MX37" s="65"/>
      <c r="MY37" s="7"/>
      <c r="MZ37" s="7"/>
      <c r="NA37" s="7"/>
      <c r="NB37" s="7"/>
      <c r="NC37" s="7"/>
      <c r="ND37" s="7"/>
      <c r="NE37" s="65"/>
      <c r="NF37" s="42"/>
      <c r="NG37" s="35">
        <f t="shared" si="5"/>
        <v>1</v>
      </c>
      <c r="NH37" s="35">
        <f t="shared" si="1"/>
        <v>0</v>
      </c>
      <c r="NI37" s="44"/>
    </row>
    <row r="38" spans="1:569" ht="15" customHeight="1" x14ac:dyDescent="0.35">
      <c r="A38" s="119"/>
      <c r="B38" s="33"/>
      <c r="C38" s="47"/>
      <c r="D38" s="28" t="s">
        <v>17</v>
      </c>
      <c r="E38" s="28" t="s">
        <v>65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130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130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130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130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130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55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130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55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130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55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  <c r="LK38" s="4"/>
      <c r="LL38" s="4"/>
      <c r="LM38" s="4"/>
      <c r="LN38" s="4"/>
      <c r="LO38" s="4"/>
      <c r="LP38" s="4"/>
      <c r="LQ38" s="4"/>
      <c r="LR38" s="4"/>
      <c r="LS38" s="4"/>
      <c r="LT38" s="4"/>
      <c r="LU38" s="4"/>
      <c r="LV38" s="4"/>
      <c r="LW38" s="4"/>
      <c r="LX38" s="4"/>
      <c r="LY38" s="4"/>
      <c r="LZ38" s="4"/>
      <c r="MA38" s="130"/>
      <c r="MB38" s="4"/>
      <c r="MC38" s="4"/>
      <c r="MD38" s="4"/>
      <c r="ME38" s="4"/>
      <c r="MF38" s="4"/>
      <c r="MG38" s="4"/>
      <c r="MH38" s="4"/>
      <c r="MI38" s="4"/>
      <c r="MJ38" s="4"/>
      <c r="MK38" s="4"/>
      <c r="ML38" s="4"/>
      <c r="MM38" s="4"/>
      <c r="MN38" s="4"/>
      <c r="MO38" s="4"/>
      <c r="MP38" s="4"/>
      <c r="MQ38" s="4"/>
      <c r="MR38" s="4"/>
      <c r="MS38" s="4"/>
      <c r="MT38" s="4"/>
      <c r="MU38" s="4"/>
      <c r="MV38" s="4"/>
      <c r="MW38" s="4"/>
      <c r="MX38" s="4"/>
      <c r="MY38" s="4"/>
      <c r="MZ38" s="4"/>
      <c r="NA38" s="4"/>
      <c r="NB38" s="4"/>
      <c r="NC38" s="4"/>
      <c r="ND38" s="4"/>
      <c r="NE38" s="4"/>
      <c r="NF38" s="130"/>
      <c r="NG38" s="35">
        <f t="shared" ref="NG38:NG60" si="7">COUNTIF(F38:NF38,"&gt;0")</f>
        <v>0</v>
      </c>
      <c r="NH38" s="35">
        <f t="shared" si="1"/>
        <v>0</v>
      </c>
      <c r="NI38" s="44">
        <f>NG38</f>
        <v>0</v>
      </c>
      <c r="NJ38" s="5"/>
      <c r="NK38" s="5"/>
      <c r="NL38" s="5"/>
      <c r="NM38" s="5"/>
      <c r="NN38" s="5"/>
      <c r="NO38" s="5"/>
      <c r="NP38" s="6"/>
      <c r="NQ38" s="6"/>
      <c r="NR38" s="6"/>
      <c r="NS38" s="6"/>
      <c r="NT38" s="6"/>
      <c r="NU38" s="6"/>
      <c r="NV38" s="6"/>
      <c r="NW38" s="6"/>
      <c r="NX38" s="6"/>
      <c r="NY38" s="6"/>
      <c r="NZ38" s="6"/>
      <c r="OA38" s="6"/>
      <c r="OB38" s="6"/>
      <c r="OC38" s="6"/>
      <c r="OD38" s="6"/>
      <c r="OE38" s="6"/>
      <c r="OF38" s="6"/>
      <c r="OG38" s="6"/>
      <c r="OH38" s="6"/>
      <c r="OI38" s="6"/>
      <c r="OJ38" s="6"/>
      <c r="OK38" s="6"/>
      <c r="OL38" s="6"/>
      <c r="OM38" s="6"/>
      <c r="ON38" s="6"/>
      <c r="OO38" s="6"/>
      <c r="OP38" s="6"/>
      <c r="OQ38" s="6"/>
      <c r="OR38" s="6"/>
      <c r="OS38" s="6"/>
      <c r="OT38" s="6"/>
      <c r="OU38" s="6"/>
      <c r="OV38" s="6"/>
      <c r="OW38" s="6"/>
      <c r="OX38" s="6"/>
      <c r="OY38" s="6"/>
      <c r="OZ38" s="6"/>
      <c r="PA38" s="6"/>
      <c r="PB38" s="6"/>
      <c r="PC38" s="6"/>
      <c r="PD38" s="6"/>
      <c r="PE38" s="6"/>
      <c r="PF38" s="6"/>
      <c r="PG38" s="6"/>
      <c r="PH38" s="6"/>
      <c r="PI38" s="6"/>
      <c r="PJ38" s="6"/>
      <c r="PK38" s="6"/>
      <c r="PL38" s="6"/>
      <c r="PM38" s="6"/>
      <c r="PN38" s="6"/>
      <c r="PO38" s="6"/>
      <c r="PP38" s="6"/>
      <c r="PQ38" s="6"/>
      <c r="PR38" s="6"/>
      <c r="PS38" s="6"/>
      <c r="PT38" s="6"/>
      <c r="PU38" s="6"/>
      <c r="PV38" s="6"/>
      <c r="PW38" s="6"/>
      <c r="PX38" s="6"/>
      <c r="PY38" s="6"/>
      <c r="PZ38" s="6"/>
      <c r="QA38" s="6"/>
      <c r="QB38" s="6"/>
      <c r="QC38" s="6"/>
      <c r="QD38" s="6"/>
      <c r="QE38" s="6"/>
      <c r="QF38" s="6"/>
      <c r="QG38" s="6"/>
      <c r="QH38" s="6"/>
      <c r="QI38" s="6"/>
      <c r="QJ38" s="6"/>
      <c r="QK38" s="6"/>
      <c r="QL38" s="6"/>
      <c r="QM38" s="6"/>
      <c r="QN38" s="6"/>
      <c r="QO38" s="6"/>
      <c r="QP38" s="6"/>
      <c r="QQ38" s="6"/>
      <c r="QR38" s="6"/>
      <c r="QS38" s="6"/>
      <c r="QT38" s="6"/>
      <c r="QU38" s="6"/>
      <c r="QV38" s="6"/>
      <c r="QW38" s="6"/>
      <c r="QX38" s="6"/>
      <c r="QY38" s="6"/>
      <c r="QZ38" s="6"/>
      <c r="RA38" s="6"/>
      <c r="RB38" s="6"/>
      <c r="RC38" s="6"/>
      <c r="RD38" s="6"/>
      <c r="RE38" s="6"/>
      <c r="RF38" s="6"/>
      <c r="RG38" s="6"/>
      <c r="RH38" s="6"/>
      <c r="RI38" s="6"/>
      <c r="RJ38" s="6"/>
      <c r="RK38" s="6"/>
      <c r="RL38" s="6"/>
      <c r="RM38" s="6"/>
      <c r="RN38" s="6"/>
      <c r="RO38" s="6"/>
      <c r="RP38" s="6"/>
      <c r="RQ38" s="6"/>
      <c r="RR38" s="6"/>
      <c r="RS38" s="6"/>
      <c r="RT38" s="6"/>
      <c r="RU38" s="6"/>
      <c r="RV38" s="6"/>
      <c r="RW38" s="6"/>
      <c r="RX38" s="6"/>
      <c r="RY38" s="6"/>
      <c r="RZ38" s="6"/>
      <c r="SA38" s="6"/>
      <c r="SB38" s="6"/>
      <c r="SC38" s="6"/>
      <c r="SD38" s="6"/>
      <c r="SE38" s="6"/>
      <c r="SF38" s="6"/>
      <c r="SG38" s="6"/>
      <c r="SH38" s="6"/>
      <c r="SI38" s="6"/>
      <c r="SJ38" s="6"/>
      <c r="SK38" s="6"/>
      <c r="SL38" s="6"/>
      <c r="SM38" s="6"/>
      <c r="SN38" s="6"/>
      <c r="SO38" s="6"/>
      <c r="SP38" s="6"/>
      <c r="SQ38" s="6"/>
      <c r="SR38" s="6"/>
      <c r="SS38" s="6"/>
      <c r="ST38" s="6"/>
      <c r="SU38" s="6"/>
      <c r="SV38" s="6"/>
      <c r="SW38" s="6"/>
      <c r="SX38" s="6"/>
      <c r="SY38" s="6"/>
      <c r="SZ38" s="6"/>
      <c r="TA38" s="6"/>
      <c r="TB38" s="6"/>
      <c r="TC38" s="6"/>
      <c r="TD38" s="6"/>
      <c r="TE38" s="6"/>
      <c r="TF38" s="6"/>
      <c r="TG38" s="6"/>
      <c r="TH38" s="6"/>
      <c r="TI38" s="6"/>
      <c r="TJ38" s="6"/>
      <c r="TK38" s="6"/>
      <c r="TL38" s="6"/>
      <c r="TM38" s="6"/>
      <c r="TN38" s="6"/>
      <c r="TO38" s="6"/>
      <c r="TP38" s="6"/>
      <c r="TQ38" s="6"/>
      <c r="TR38" s="6"/>
      <c r="TS38" s="6"/>
      <c r="TT38" s="6"/>
      <c r="TU38" s="6"/>
      <c r="TV38" s="6"/>
      <c r="TW38" s="6"/>
      <c r="TX38" s="6"/>
      <c r="TY38" s="6"/>
      <c r="TZ38" s="6"/>
      <c r="UA38" s="6"/>
      <c r="UB38" s="6"/>
      <c r="UC38" s="6"/>
      <c r="UD38" s="6"/>
      <c r="UE38" s="6"/>
      <c r="UF38" s="6"/>
      <c r="UG38" s="6"/>
      <c r="UH38" s="6"/>
      <c r="UI38" s="6"/>
      <c r="UJ38" s="6"/>
      <c r="UK38" s="6"/>
      <c r="UL38" s="6"/>
      <c r="UM38" s="6"/>
      <c r="UN38" s="6"/>
      <c r="UO38" s="6"/>
      <c r="UP38" s="6"/>
      <c r="UQ38" s="6"/>
      <c r="UR38" s="6"/>
      <c r="US38" s="6"/>
      <c r="UT38" s="6"/>
      <c r="UU38" s="6"/>
      <c r="UV38" s="6"/>
      <c r="UW38" s="6"/>
    </row>
    <row r="39" spans="1:569" ht="15" customHeight="1" x14ac:dyDescent="0.35">
      <c r="A39" s="116"/>
      <c r="B39" s="33"/>
      <c r="C39" s="47"/>
      <c r="D39" s="28" t="s">
        <v>17</v>
      </c>
      <c r="E39" s="28" t="s">
        <v>65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130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130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130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130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130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55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130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55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130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55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130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130"/>
      <c r="NG39" s="35">
        <f t="shared" si="7"/>
        <v>0</v>
      </c>
      <c r="NH39" s="35">
        <f t="shared" si="1"/>
        <v>0</v>
      </c>
      <c r="NI39" s="44">
        <f>NG39</f>
        <v>0</v>
      </c>
      <c r="NJ39" s="5"/>
      <c r="NK39" s="5"/>
      <c r="NL39" s="5"/>
      <c r="NM39" s="5"/>
      <c r="NN39" s="5"/>
      <c r="NO39" s="5"/>
      <c r="NP39" s="6"/>
      <c r="NQ39" s="6"/>
      <c r="NR39" s="6"/>
      <c r="NS39" s="6"/>
      <c r="NT39" s="6"/>
      <c r="NU39" s="6"/>
      <c r="NV39" s="6"/>
      <c r="NW39" s="6"/>
      <c r="NX39" s="6"/>
      <c r="NY39" s="6"/>
      <c r="NZ39" s="6"/>
      <c r="OA39" s="6"/>
      <c r="OB39" s="6"/>
      <c r="OC39" s="6"/>
      <c r="OD39" s="6"/>
      <c r="OE39" s="6"/>
      <c r="OF39" s="6"/>
      <c r="OG39" s="6"/>
      <c r="OH39" s="6"/>
      <c r="OI39" s="6"/>
      <c r="OJ39" s="6"/>
      <c r="OK39" s="6"/>
      <c r="OL39" s="6"/>
      <c r="OM39" s="6"/>
      <c r="ON39" s="6"/>
      <c r="OO39" s="6"/>
      <c r="OP39" s="6"/>
      <c r="OQ39" s="6"/>
      <c r="OR39" s="6"/>
      <c r="OS39" s="6"/>
      <c r="OT39" s="6"/>
      <c r="OU39" s="6"/>
      <c r="OV39" s="6"/>
      <c r="OW39" s="6"/>
      <c r="OX39" s="6"/>
      <c r="OY39" s="6"/>
      <c r="OZ39" s="6"/>
      <c r="PA39" s="6"/>
      <c r="PB39" s="6"/>
      <c r="PC39" s="6"/>
      <c r="PD39" s="6"/>
      <c r="PE39" s="6"/>
      <c r="PF39" s="6"/>
      <c r="PG39" s="6"/>
      <c r="PH39" s="6"/>
      <c r="PI39" s="6"/>
      <c r="PJ39" s="6"/>
      <c r="PK39" s="6"/>
      <c r="PL39" s="6"/>
      <c r="PM39" s="6"/>
      <c r="PN39" s="6"/>
      <c r="PO39" s="6"/>
      <c r="PP39" s="6"/>
      <c r="PQ39" s="6"/>
      <c r="PR39" s="6"/>
      <c r="PS39" s="6"/>
      <c r="PT39" s="6"/>
      <c r="PU39" s="6"/>
      <c r="PV39" s="6"/>
      <c r="PW39" s="6"/>
      <c r="PX39" s="6"/>
      <c r="PY39" s="6"/>
      <c r="PZ39" s="6"/>
      <c r="QA39" s="6"/>
      <c r="QB39" s="6"/>
      <c r="QC39" s="6"/>
      <c r="QD39" s="6"/>
      <c r="QE39" s="6"/>
      <c r="QF39" s="6"/>
      <c r="QG39" s="6"/>
      <c r="QH39" s="6"/>
      <c r="QI39" s="6"/>
      <c r="QJ39" s="6"/>
      <c r="QK39" s="6"/>
      <c r="QL39" s="6"/>
      <c r="QM39" s="6"/>
      <c r="QN39" s="6"/>
      <c r="QO39" s="6"/>
      <c r="QP39" s="6"/>
      <c r="QQ39" s="6"/>
      <c r="QR39" s="6"/>
      <c r="QS39" s="6"/>
      <c r="QT39" s="6"/>
      <c r="QU39" s="6"/>
      <c r="QV39" s="6"/>
      <c r="QW39" s="6"/>
      <c r="QX39" s="6"/>
      <c r="QY39" s="6"/>
      <c r="QZ39" s="6"/>
      <c r="RA39" s="6"/>
      <c r="RB39" s="6"/>
      <c r="RC39" s="6"/>
      <c r="RD39" s="6"/>
      <c r="RE39" s="6"/>
      <c r="RF39" s="6"/>
      <c r="RG39" s="6"/>
      <c r="RH39" s="6"/>
      <c r="RI39" s="6"/>
      <c r="RJ39" s="6"/>
      <c r="RK39" s="6"/>
      <c r="RL39" s="6"/>
      <c r="RM39" s="6"/>
      <c r="RN39" s="6"/>
      <c r="RO39" s="6"/>
      <c r="RP39" s="6"/>
      <c r="RQ39" s="6"/>
      <c r="RR39" s="6"/>
      <c r="RS39" s="6"/>
      <c r="RT39" s="6"/>
      <c r="RU39" s="6"/>
      <c r="RV39" s="6"/>
      <c r="RW39" s="6"/>
      <c r="RX39" s="6"/>
      <c r="RY39" s="6"/>
      <c r="RZ39" s="6"/>
      <c r="SA39" s="6"/>
      <c r="SB39" s="6"/>
      <c r="SC39" s="6"/>
      <c r="SD39" s="6"/>
      <c r="SE39" s="6"/>
      <c r="SF39" s="6"/>
      <c r="SG39" s="6"/>
      <c r="SH39" s="6"/>
      <c r="SI39" s="6"/>
      <c r="SJ39" s="6"/>
      <c r="SK39" s="6"/>
      <c r="SL39" s="6"/>
      <c r="SM39" s="6"/>
      <c r="SN39" s="6"/>
      <c r="SO39" s="6"/>
      <c r="SP39" s="6"/>
      <c r="SQ39" s="6"/>
      <c r="SR39" s="6"/>
      <c r="SS39" s="6"/>
      <c r="ST39" s="6"/>
      <c r="SU39" s="6"/>
      <c r="SV39" s="6"/>
      <c r="SW39" s="6"/>
      <c r="SX39" s="6"/>
      <c r="SY39" s="6"/>
      <c r="SZ39" s="6"/>
      <c r="TA39" s="6"/>
      <c r="TB39" s="6"/>
      <c r="TC39" s="6"/>
      <c r="TD39" s="6"/>
      <c r="TE39" s="6"/>
      <c r="TF39" s="6"/>
      <c r="TG39" s="6"/>
      <c r="TH39" s="6"/>
      <c r="TI39" s="6"/>
      <c r="TJ39" s="6"/>
      <c r="TK39" s="6"/>
      <c r="TL39" s="6"/>
      <c r="TM39" s="6"/>
      <c r="TN39" s="6"/>
      <c r="TO39" s="6"/>
      <c r="TP39" s="6"/>
      <c r="TQ39" s="6"/>
      <c r="TR39" s="6"/>
      <c r="TS39" s="6"/>
      <c r="TT39" s="6"/>
      <c r="TU39" s="6"/>
      <c r="TV39" s="6"/>
      <c r="TW39" s="6"/>
      <c r="TX39" s="6"/>
      <c r="TY39" s="6"/>
      <c r="TZ39" s="6"/>
      <c r="UA39" s="6"/>
      <c r="UB39" s="6"/>
      <c r="UC39" s="6"/>
      <c r="UD39" s="6"/>
      <c r="UE39" s="6"/>
      <c r="UF39" s="6"/>
      <c r="UG39" s="6"/>
      <c r="UH39" s="6"/>
      <c r="UI39" s="6"/>
      <c r="UJ39" s="6"/>
      <c r="UK39" s="6"/>
      <c r="UL39" s="6"/>
      <c r="UM39" s="6"/>
      <c r="UN39" s="6"/>
      <c r="UO39" s="6"/>
      <c r="UP39" s="6"/>
      <c r="UQ39" s="6"/>
      <c r="UR39" s="6"/>
      <c r="US39" s="6"/>
      <c r="UT39" s="6"/>
      <c r="UU39" s="6"/>
      <c r="UV39" s="6"/>
      <c r="UW39" s="6"/>
    </row>
    <row r="40" spans="1:569" ht="15" customHeight="1" x14ac:dyDescent="0.35">
      <c r="A40" s="116"/>
      <c r="B40" s="33"/>
      <c r="C40" s="47"/>
      <c r="D40" s="28" t="s">
        <v>17</v>
      </c>
      <c r="E40" s="28" t="s">
        <v>65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130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130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130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130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130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55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130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55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/>
      <c r="JD40" s="4"/>
      <c r="JE40" s="4"/>
      <c r="JF40" s="4"/>
      <c r="JG40" s="4"/>
      <c r="JH40" s="4"/>
      <c r="JI40" s="4"/>
      <c r="JJ40" s="4"/>
      <c r="JK40" s="4"/>
      <c r="JL40" s="4"/>
      <c r="JM40" s="4"/>
      <c r="JN40" s="4"/>
      <c r="JO40" s="4"/>
      <c r="JP40" s="4"/>
      <c r="JQ40" s="4"/>
      <c r="JR40" s="130"/>
      <c r="JS40" s="4"/>
      <c r="JT40" s="4"/>
      <c r="JU40" s="4"/>
      <c r="JV40" s="4"/>
      <c r="JW40" s="4"/>
      <c r="JX40" s="4"/>
      <c r="JY40" s="4"/>
      <c r="JZ40" s="4"/>
      <c r="KA40" s="4"/>
      <c r="KB40" s="4"/>
      <c r="KC40" s="4"/>
      <c r="KD40" s="4"/>
      <c r="KE40" s="4"/>
      <c r="KF40" s="4"/>
      <c r="KG40" s="4"/>
      <c r="KH40" s="4"/>
      <c r="KI40" s="4"/>
      <c r="KJ40" s="4"/>
      <c r="KK40" s="4"/>
      <c r="KL40" s="4"/>
      <c r="KM40" s="4"/>
      <c r="KN40" s="4"/>
      <c r="KO40" s="4"/>
      <c r="KP40" s="4"/>
      <c r="KQ40" s="4"/>
      <c r="KR40" s="4"/>
      <c r="KS40" s="4"/>
      <c r="KT40" s="4"/>
      <c r="KU40" s="4"/>
      <c r="KV40" s="4"/>
      <c r="KW40" s="4"/>
      <c r="KX40" s="55"/>
      <c r="KY40" s="4"/>
      <c r="KZ40" s="4"/>
      <c r="LA40" s="4"/>
      <c r="LB40" s="4"/>
      <c r="LC40" s="4"/>
      <c r="LD40" s="4"/>
      <c r="LE40" s="4"/>
      <c r="LF40" s="4"/>
      <c r="LG40" s="4"/>
      <c r="LH40" s="4"/>
      <c r="LI40" s="4"/>
      <c r="LJ40" s="4"/>
      <c r="LK40" s="4"/>
      <c r="LL40" s="4"/>
      <c r="LM40" s="4"/>
      <c r="LN40" s="4"/>
      <c r="LO40" s="4"/>
      <c r="LP40" s="4"/>
      <c r="LQ40" s="4"/>
      <c r="LR40" s="4"/>
      <c r="LS40" s="4"/>
      <c r="LT40" s="4"/>
      <c r="LU40" s="4"/>
      <c r="LV40" s="4"/>
      <c r="LW40" s="4"/>
      <c r="LX40" s="4"/>
      <c r="LY40" s="4"/>
      <c r="LZ40" s="4"/>
      <c r="MA40" s="130"/>
      <c r="MB40" s="4"/>
      <c r="MC40" s="4"/>
      <c r="MD40" s="4"/>
      <c r="ME40" s="4"/>
      <c r="MF40" s="4"/>
      <c r="MG40" s="4"/>
      <c r="MH40" s="4"/>
      <c r="MI40" s="4"/>
      <c r="MJ40" s="4"/>
      <c r="MK40" s="4"/>
      <c r="ML40" s="4"/>
      <c r="MM40" s="4"/>
      <c r="MN40" s="4"/>
      <c r="MO40" s="4"/>
      <c r="MP40" s="4"/>
      <c r="MQ40" s="4"/>
      <c r="MR40" s="4"/>
      <c r="MS40" s="4"/>
      <c r="MT40" s="4"/>
      <c r="MU40" s="4"/>
      <c r="MV40" s="4"/>
      <c r="MW40" s="4"/>
      <c r="MX40" s="4"/>
      <c r="MY40" s="4"/>
      <c r="MZ40" s="4"/>
      <c r="NA40" s="4"/>
      <c r="NB40" s="4"/>
      <c r="NC40" s="4"/>
      <c r="ND40" s="4"/>
      <c r="NE40" s="4"/>
      <c r="NF40" s="130"/>
      <c r="NG40" s="35">
        <f t="shared" si="7"/>
        <v>0</v>
      </c>
      <c r="NH40" s="35">
        <f t="shared" si="1"/>
        <v>0</v>
      </c>
      <c r="NI40" s="44">
        <f>NG40</f>
        <v>0</v>
      </c>
      <c r="NJ40" s="5"/>
      <c r="NK40" s="5"/>
      <c r="NL40" s="5"/>
      <c r="NM40" s="5"/>
      <c r="NN40" s="5"/>
      <c r="NO40" s="5"/>
      <c r="NP40" s="6"/>
      <c r="NQ40" s="6"/>
      <c r="NR40" s="6"/>
      <c r="NS40" s="6"/>
      <c r="NT40" s="6"/>
      <c r="NU40" s="6"/>
      <c r="NV40" s="6"/>
      <c r="NW40" s="6"/>
      <c r="NX40" s="6"/>
      <c r="NY40" s="6"/>
      <c r="NZ40" s="6"/>
      <c r="OA40" s="6"/>
      <c r="OB40" s="6"/>
      <c r="OC40" s="6"/>
      <c r="OD40" s="6"/>
      <c r="OE40" s="6"/>
      <c r="OF40" s="6"/>
      <c r="OG40" s="6"/>
      <c r="OH40" s="6"/>
      <c r="OI40" s="6"/>
      <c r="OJ40" s="6"/>
      <c r="OK40" s="6"/>
      <c r="OL40" s="6"/>
      <c r="OM40" s="6"/>
      <c r="ON40" s="6"/>
      <c r="OO40" s="6"/>
      <c r="OP40" s="6"/>
      <c r="OQ40" s="6"/>
      <c r="OR40" s="6"/>
      <c r="OS40" s="6"/>
      <c r="OT40" s="6"/>
      <c r="OU40" s="6"/>
      <c r="OV40" s="6"/>
      <c r="OW40" s="6"/>
      <c r="OX40" s="6"/>
      <c r="OY40" s="6"/>
      <c r="OZ40" s="6"/>
      <c r="PA40" s="6"/>
      <c r="PB40" s="6"/>
      <c r="PC40" s="6"/>
      <c r="PD40" s="6"/>
      <c r="PE40" s="6"/>
      <c r="PF40" s="6"/>
      <c r="PG40" s="6"/>
      <c r="PH40" s="6"/>
      <c r="PI40" s="6"/>
      <c r="PJ40" s="6"/>
      <c r="PK40" s="6"/>
      <c r="PL40" s="6"/>
      <c r="PM40" s="6"/>
      <c r="PN40" s="6"/>
      <c r="PO40" s="6"/>
      <c r="PP40" s="6"/>
      <c r="PQ40" s="6"/>
      <c r="PR40" s="6"/>
      <c r="PS40" s="6"/>
      <c r="PT40" s="6"/>
      <c r="PU40" s="6"/>
      <c r="PV40" s="6"/>
      <c r="PW40" s="6"/>
      <c r="PX40" s="6"/>
      <c r="PY40" s="6"/>
      <c r="PZ40" s="6"/>
      <c r="QA40" s="6"/>
      <c r="QB40" s="6"/>
      <c r="QC40" s="6"/>
      <c r="QD40" s="6"/>
      <c r="QE40" s="6"/>
      <c r="QF40" s="6"/>
      <c r="QG40" s="6"/>
      <c r="QH40" s="6"/>
      <c r="QI40" s="6"/>
      <c r="QJ40" s="6"/>
      <c r="QK40" s="6"/>
      <c r="QL40" s="6"/>
      <c r="QM40" s="6"/>
      <c r="QN40" s="6"/>
      <c r="QO40" s="6"/>
      <c r="QP40" s="6"/>
      <c r="QQ40" s="6"/>
      <c r="QR40" s="6"/>
      <c r="QS40" s="6"/>
      <c r="QT40" s="6"/>
      <c r="QU40" s="6"/>
      <c r="QV40" s="6"/>
      <c r="QW40" s="6"/>
      <c r="QX40" s="6"/>
      <c r="QY40" s="6"/>
      <c r="QZ40" s="6"/>
      <c r="RA40" s="6"/>
      <c r="RB40" s="6"/>
      <c r="RC40" s="6"/>
      <c r="RD40" s="6"/>
      <c r="RE40" s="6"/>
      <c r="RF40" s="6"/>
      <c r="RG40" s="6"/>
      <c r="RH40" s="6"/>
      <c r="RI40" s="6"/>
      <c r="RJ40" s="6"/>
      <c r="RK40" s="6"/>
      <c r="RL40" s="6"/>
      <c r="RM40" s="6"/>
      <c r="RN40" s="6"/>
      <c r="RO40" s="6"/>
      <c r="RP40" s="6"/>
      <c r="RQ40" s="6"/>
      <c r="RR40" s="6"/>
      <c r="RS40" s="6"/>
      <c r="RT40" s="6"/>
      <c r="RU40" s="6"/>
      <c r="RV40" s="6"/>
      <c r="RW40" s="6"/>
      <c r="RX40" s="6"/>
      <c r="RY40" s="6"/>
      <c r="RZ40" s="6"/>
      <c r="SA40" s="6"/>
      <c r="SB40" s="6"/>
      <c r="SC40" s="6"/>
      <c r="SD40" s="6"/>
      <c r="SE40" s="6"/>
      <c r="SF40" s="6"/>
      <c r="SG40" s="6"/>
      <c r="SH40" s="6"/>
      <c r="SI40" s="6"/>
      <c r="SJ40" s="6"/>
      <c r="SK40" s="6"/>
      <c r="SL40" s="6"/>
      <c r="SM40" s="6"/>
      <c r="SN40" s="6"/>
      <c r="SO40" s="6"/>
      <c r="SP40" s="6"/>
      <c r="SQ40" s="6"/>
      <c r="SR40" s="6"/>
      <c r="SS40" s="6"/>
      <c r="ST40" s="6"/>
      <c r="SU40" s="6"/>
      <c r="SV40" s="6"/>
      <c r="SW40" s="6"/>
      <c r="SX40" s="6"/>
      <c r="SY40" s="6"/>
      <c r="SZ40" s="6"/>
      <c r="TA40" s="6"/>
      <c r="TB40" s="6"/>
      <c r="TC40" s="6"/>
      <c r="TD40" s="6"/>
      <c r="TE40" s="6"/>
      <c r="TF40" s="6"/>
      <c r="TG40" s="6"/>
      <c r="TH40" s="6"/>
      <c r="TI40" s="6"/>
      <c r="TJ40" s="6"/>
      <c r="TK40" s="6"/>
      <c r="TL40" s="6"/>
      <c r="TM40" s="6"/>
      <c r="TN40" s="6"/>
      <c r="TO40" s="6"/>
      <c r="TP40" s="6"/>
      <c r="TQ40" s="6"/>
      <c r="TR40" s="6"/>
      <c r="TS40" s="6"/>
      <c r="TT40" s="6"/>
      <c r="TU40" s="6"/>
      <c r="TV40" s="6"/>
      <c r="TW40" s="6"/>
      <c r="TX40" s="6"/>
      <c r="TY40" s="6"/>
      <c r="TZ40" s="6"/>
      <c r="UA40" s="6"/>
      <c r="UB40" s="6"/>
      <c r="UC40" s="6"/>
      <c r="UD40" s="6"/>
      <c r="UE40" s="6"/>
      <c r="UF40" s="6"/>
      <c r="UG40" s="6"/>
      <c r="UH40" s="6"/>
      <c r="UI40" s="6"/>
      <c r="UJ40" s="6"/>
      <c r="UK40" s="6"/>
      <c r="UL40" s="6"/>
      <c r="UM40" s="6"/>
      <c r="UN40" s="6"/>
      <c r="UO40" s="6"/>
      <c r="UP40" s="6"/>
      <c r="UQ40" s="6"/>
      <c r="UR40" s="6"/>
      <c r="US40" s="6"/>
      <c r="UT40" s="6"/>
      <c r="UU40" s="6"/>
      <c r="UV40" s="6"/>
      <c r="UW40" s="6"/>
    </row>
    <row r="41" spans="1:569" s="6" customFormat="1" ht="15" customHeight="1" x14ac:dyDescent="0.35">
      <c r="A41" s="115"/>
      <c r="B41" s="33"/>
      <c r="C41" s="47"/>
      <c r="D41" s="28" t="s">
        <v>16</v>
      </c>
      <c r="E41" s="39" t="s">
        <v>59</v>
      </c>
      <c r="F41" s="4"/>
      <c r="G41" s="4"/>
      <c r="H41" s="4"/>
      <c r="I41" s="4"/>
      <c r="J41" s="4"/>
      <c r="K41" s="4"/>
      <c r="L41" s="71">
        <v>1</v>
      </c>
      <c r="M41" s="4"/>
      <c r="N41" s="4"/>
      <c r="O41" s="4"/>
      <c r="P41" s="4"/>
      <c r="Q41" s="4"/>
      <c r="R41" s="4"/>
      <c r="S41" s="71">
        <v>1</v>
      </c>
      <c r="T41" s="4"/>
      <c r="U41" s="4"/>
      <c r="V41" s="4"/>
      <c r="W41" s="4"/>
      <c r="X41" s="4"/>
      <c r="Y41" s="4"/>
      <c r="Z41" s="71"/>
      <c r="AA41" s="4"/>
      <c r="AB41" s="4"/>
      <c r="AC41" s="4"/>
      <c r="AD41" s="4"/>
      <c r="AE41" s="4"/>
      <c r="AF41" s="4"/>
      <c r="AG41" s="71"/>
      <c r="AH41" s="4"/>
      <c r="AI41" s="4"/>
      <c r="AJ41" s="41"/>
      <c r="AK41" s="4"/>
      <c r="AL41" s="4"/>
      <c r="AM41" s="4"/>
      <c r="AN41" s="71"/>
      <c r="AO41" s="4"/>
      <c r="AP41" s="4"/>
      <c r="AQ41" s="4"/>
      <c r="AR41" s="4"/>
      <c r="AS41" s="4"/>
      <c r="AT41" s="4"/>
      <c r="AU41" s="71"/>
      <c r="AV41" s="4"/>
      <c r="AW41" s="4"/>
      <c r="AX41" s="4"/>
      <c r="AY41" s="4"/>
      <c r="AZ41" s="4"/>
      <c r="BA41" s="4"/>
      <c r="BB41" s="71"/>
      <c r="BC41" s="4"/>
      <c r="BD41" s="4"/>
      <c r="BE41" s="4"/>
      <c r="BF41" s="4"/>
      <c r="BG41" s="4"/>
      <c r="BH41" s="4"/>
      <c r="BI41" s="71"/>
      <c r="BJ41" s="4"/>
      <c r="BK41" s="4"/>
      <c r="BL41" s="41"/>
      <c r="BM41" s="4"/>
      <c r="BN41" s="4"/>
      <c r="BO41" s="4"/>
      <c r="BP41" s="71"/>
      <c r="BQ41" s="4"/>
      <c r="BR41" s="4"/>
      <c r="BS41" s="4"/>
      <c r="BT41" s="4"/>
      <c r="BU41" s="4"/>
      <c r="BV41" s="4"/>
      <c r="BW41" s="71"/>
      <c r="BX41" s="4"/>
      <c r="BY41" s="4"/>
      <c r="BZ41" s="4"/>
      <c r="CA41" s="4"/>
      <c r="CB41" s="4"/>
      <c r="CC41" s="4"/>
      <c r="CD41" s="71"/>
      <c r="CE41" s="4"/>
      <c r="CF41" s="4"/>
      <c r="CG41" s="4"/>
      <c r="CH41" s="4"/>
      <c r="CI41" s="4"/>
      <c r="CJ41" s="4"/>
      <c r="CK41" s="71"/>
      <c r="CL41" s="4"/>
      <c r="CM41" s="4"/>
      <c r="CN41" s="4"/>
      <c r="CO41" s="4"/>
      <c r="CP41" s="4"/>
      <c r="CQ41" s="41"/>
      <c r="CR41" s="71"/>
      <c r="CS41" s="4"/>
      <c r="CT41" s="4"/>
      <c r="CU41" s="4"/>
      <c r="CV41" s="4"/>
      <c r="CW41" s="4"/>
      <c r="CX41" s="4"/>
      <c r="CY41" s="71"/>
      <c r="CZ41" s="4"/>
      <c r="DA41" s="4"/>
      <c r="DB41" s="4"/>
      <c r="DC41" s="4"/>
      <c r="DD41" s="4"/>
      <c r="DE41" s="4"/>
      <c r="DF41" s="71"/>
      <c r="DG41" s="4"/>
      <c r="DH41" s="4"/>
      <c r="DI41" s="4"/>
      <c r="DJ41" s="4"/>
      <c r="DK41" s="4"/>
      <c r="DL41" s="4"/>
      <c r="DM41" s="71"/>
      <c r="DN41" s="4"/>
      <c r="DO41" s="4"/>
      <c r="DP41" s="4"/>
      <c r="DQ41" s="4"/>
      <c r="DR41" s="4"/>
      <c r="DS41" s="4"/>
      <c r="DT41" s="71"/>
      <c r="DU41" s="130"/>
      <c r="DV41" s="4"/>
      <c r="DW41" s="4"/>
      <c r="DX41" s="4"/>
      <c r="DY41" s="4"/>
      <c r="DZ41" s="4"/>
      <c r="EA41" s="71"/>
      <c r="EB41" s="4"/>
      <c r="EC41" s="4"/>
      <c r="ED41" s="4"/>
      <c r="EE41" s="4"/>
      <c r="EF41" s="4"/>
      <c r="EG41" s="4"/>
      <c r="EH41" s="71"/>
      <c r="EI41" s="4"/>
      <c r="EJ41" s="4"/>
      <c r="EK41" s="4"/>
      <c r="EL41" s="4"/>
      <c r="EM41" s="4"/>
      <c r="EN41" s="4"/>
      <c r="EO41" s="71"/>
      <c r="EP41" s="4"/>
      <c r="EQ41" s="4"/>
      <c r="ER41" s="4"/>
      <c r="ES41" s="4"/>
      <c r="ET41" s="4"/>
      <c r="EU41" s="4"/>
      <c r="EV41" s="71"/>
      <c r="EW41" s="4"/>
      <c r="EX41" s="4"/>
      <c r="EY41" s="4"/>
      <c r="EZ41" s="41"/>
      <c r="FA41" s="4"/>
      <c r="FB41" s="4"/>
      <c r="FC41" s="71"/>
      <c r="FD41" s="4"/>
      <c r="FE41" s="4"/>
      <c r="FF41" s="4"/>
      <c r="FG41" s="4"/>
      <c r="FH41" s="4"/>
      <c r="FI41" s="4"/>
      <c r="FJ41" s="71"/>
      <c r="FK41" s="4"/>
      <c r="FL41" s="4"/>
      <c r="FM41" s="4"/>
      <c r="FN41" s="4"/>
      <c r="FO41" s="4"/>
      <c r="FP41" s="4"/>
      <c r="FQ41" s="71"/>
      <c r="FR41" s="4"/>
      <c r="FS41" s="4"/>
      <c r="FT41" s="4"/>
      <c r="FU41" s="4"/>
      <c r="FV41" s="4"/>
      <c r="FW41" s="4"/>
      <c r="FX41" s="71"/>
      <c r="FY41" s="4"/>
      <c r="FZ41" s="4"/>
      <c r="GA41" s="4"/>
      <c r="GB41" s="4"/>
      <c r="GC41" s="4"/>
      <c r="GD41" s="4"/>
      <c r="GE41" s="76"/>
      <c r="GF41" s="4"/>
      <c r="GG41" s="4"/>
      <c r="GH41" s="4"/>
      <c r="GI41" s="4"/>
      <c r="GJ41" s="4"/>
      <c r="GK41" s="4"/>
      <c r="GL41" s="71"/>
      <c r="GM41" s="4"/>
      <c r="GN41" s="4"/>
      <c r="GO41" s="4"/>
      <c r="GP41" s="4"/>
      <c r="GQ41" s="4"/>
      <c r="GR41" s="4"/>
      <c r="GS41" s="71"/>
      <c r="GT41" s="4"/>
      <c r="GU41" s="4"/>
      <c r="GV41" s="4"/>
      <c r="GW41" s="4"/>
      <c r="GX41" s="4"/>
      <c r="GY41" s="4"/>
      <c r="GZ41" s="71"/>
      <c r="HA41" s="4"/>
      <c r="HB41" s="4"/>
      <c r="HC41" s="4"/>
      <c r="HD41" s="4"/>
      <c r="HE41" s="4"/>
      <c r="HF41" s="4"/>
      <c r="HG41" s="71"/>
      <c r="HH41" s="4"/>
      <c r="HI41" s="41"/>
      <c r="HJ41" s="4"/>
      <c r="HK41" s="4"/>
      <c r="HL41" s="4"/>
      <c r="HM41" s="4"/>
      <c r="HN41" s="71"/>
      <c r="HO41" s="4"/>
      <c r="HP41" s="4"/>
      <c r="HQ41" s="4"/>
      <c r="HR41" s="4"/>
      <c r="HS41" s="4"/>
      <c r="HT41" s="4"/>
      <c r="HU41" s="71"/>
      <c r="HV41" s="4"/>
      <c r="HW41" s="4"/>
      <c r="HX41" s="4"/>
      <c r="HY41" s="4"/>
      <c r="HZ41" s="4"/>
      <c r="IA41" s="4"/>
      <c r="IB41" s="71"/>
      <c r="IC41" s="4"/>
      <c r="ID41" s="4"/>
      <c r="IE41" s="4"/>
      <c r="IF41" s="4"/>
      <c r="IG41" s="4"/>
      <c r="IH41" s="4"/>
      <c r="II41" s="71"/>
      <c r="IJ41" s="4"/>
      <c r="IK41" s="4"/>
      <c r="IL41" s="4"/>
      <c r="IM41" s="4"/>
      <c r="IN41" s="4"/>
      <c r="IO41" s="55"/>
      <c r="IP41" s="71"/>
      <c r="IQ41" s="4"/>
      <c r="IR41" s="4"/>
      <c r="IS41" s="4"/>
      <c r="IT41" s="4"/>
      <c r="IU41" s="4"/>
      <c r="IV41" s="4"/>
      <c r="IW41" s="71"/>
      <c r="IX41" s="4"/>
      <c r="IY41" s="4"/>
      <c r="IZ41" s="4"/>
      <c r="JA41" s="4"/>
      <c r="JB41" s="4"/>
      <c r="JC41" s="4"/>
      <c r="JD41" s="71"/>
      <c r="JE41" s="4"/>
      <c r="JF41" s="4"/>
      <c r="JG41" s="4"/>
      <c r="JH41" s="4"/>
      <c r="JI41" s="4"/>
      <c r="JJ41" s="4"/>
      <c r="JK41" s="71"/>
      <c r="JL41" s="4"/>
      <c r="JM41" s="4"/>
      <c r="JN41" s="4"/>
      <c r="JO41" s="4"/>
      <c r="JP41" s="4"/>
      <c r="JQ41" s="4"/>
      <c r="JR41" s="75"/>
      <c r="JS41" s="4"/>
      <c r="JT41" s="4"/>
      <c r="JU41" s="4"/>
      <c r="JV41" s="4"/>
      <c r="JW41" s="4"/>
      <c r="JX41" s="4"/>
      <c r="JY41" s="71"/>
      <c r="JZ41" s="4"/>
      <c r="KA41" s="4"/>
      <c r="KB41" s="4"/>
      <c r="KC41" s="4"/>
      <c r="KD41" s="4"/>
      <c r="KE41" s="4"/>
      <c r="KF41" s="71"/>
      <c r="KG41" s="4"/>
      <c r="KH41" s="4"/>
      <c r="KI41" s="4"/>
      <c r="KJ41" s="4"/>
      <c r="KK41" s="4"/>
      <c r="KL41" s="4"/>
      <c r="KM41" s="71"/>
      <c r="KN41" s="4"/>
      <c r="KO41" s="4"/>
      <c r="KP41" s="4"/>
      <c r="KQ41" s="4"/>
      <c r="KR41" s="4"/>
      <c r="KS41" s="4"/>
      <c r="KT41" s="71"/>
      <c r="KU41" s="4"/>
      <c r="KV41" s="4"/>
      <c r="KW41" s="4"/>
      <c r="KX41" s="55"/>
      <c r="KY41" s="4"/>
      <c r="KZ41" s="4"/>
      <c r="LA41" s="71"/>
      <c r="LB41" s="4"/>
      <c r="LC41" s="4"/>
      <c r="LD41" s="4"/>
      <c r="LE41" s="4"/>
      <c r="LF41" s="4"/>
      <c r="LG41" s="4"/>
      <c r="LH41" s="71"/>
      <c r="LI41" s="4"/>
      <c r="LJ41" s="4"/>
      <c r="LK41" s="4"/>
      <c r="LL41" s="4"/>
      <c r="LM41" s="4"/>
      <c r="LN41" s="4"/>
      <c r="LO41" s="71"/>
      <c r="LP41" s="4"/>
      <c r="LQ41" s="4"/>
      <c r="LR41" s="4"/>
      <c r="LS41" s="4"/>
      <c r="LT41" s="4"/>
      <c r="LU41" s="4"/>
      <c r="LV41" s="71"/>
      <c r="LW41" s="4"/>
      <c r="LX41" s="4"/>
      <c r="LY41" s="4"/>
      <c r="LZ41" s="4"/>
      <c r="MA41" s="41"/>
      <c r="MB41" s="4"/>
      <c r="MC41" s="71"/>
      <c r="MD41" s="4"/>
      <c r="ME41" s="4"/>
      <c r="MF41" s="4"/>
      <c r="MG41" s="4"/>
      <c r="MH41" s="4"/>
      <c r="MI41" s="4"/>
      <c r="MJ41" s="71"/>
      <c r="MK41" s="4"/>
      <c r="ML41" s="4"/>
      <c r="MM41" s="4"/>
      <c r="MN41" s="4"/>
      <c r="MO41" s="4"/>
      <c r="MP41" s="4"/>
      <c r="MQ41" s="71"/>
      <c r="MR41" s="4"/>
      <c r="MS41" s="4"/>
      <c r="MT41" s="4"/>
      <c r="MU41" s="4"/>
      <c r="MV41" s="4"/>
      <c r="MW41" s="4"/>
      <c r="MX41" s="71"/>
      <c r="MY41" s="4"/>
      <c r="MZ41" s="4"/>
      <c r="NA41" s="4"/>
      <c r="NB41" s="4"/>
      <c r="NC41" s="4"/>
      <c r="ND41" s="4"/>
      <c r="NE41" s="71"/>
      <c r="NF41" s="41"/>
      <c r="NG41" s="35">
        <f>COUNTIF(F41:NF41,"&gt;0")</f>
        <v>2</v>
      </c>
      <c r="NH41" s="35">
        <f t="shared" si="1"/>
        <v>0</v>
      </c>
      <c r="NI41" s="50">
        <f>NG41/(52-COUNTIF(F41:NF41,"=-1"))</f>
        <v>3.8461538461538464E-2</v>
      </c>
      <c r="NJ41" s="5"/>
      <c r="NK41" s="5"/>
      <c r="NL41" s="5"/>
      <c r="NM41" s="5"/>
      <c r="NN41" s="5"/>
      <c r="NO41" s="5"/>
    </row>
    <row r="42" spans="1:569" ht="15" customHeight="1" x14ac:dyDescent="0.35">
      <c r="A42" s="119"/>
      <c r="B42" s="33"/>
      <c r="C42" s="47"/>
      <c r="D42" s="28" t="s">
        <v>17</v>
      </c>
      <c r="E42" s="28" t="s">
        <v>65</v>
      </c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131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131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131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131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131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129"/>
      <c r="GF42" s="7"/>
      <c r="GG42" s="7"/>
      <c r="GH42" s="7"/>
      <c r="GI42" s="7"/>
      <c r="GJ42" s="7"/>
      <c r="GK42" s="7"/>
      <c r="GL42" s="7"/>
      <c r="GM42" s="7"/>
      <c r="GN42" s="7"/>
      <c r="GO42" s="7"/>
      <c r="GP42" s="7"/>
      <c r="GQ42" s="7"/>
      <c r="GR42" s="7"/>
      <c r="GS42" s="7"/>
      <c r="GT42" s="7"/>
      <c r="GU42" s="7"/>
      <c r="GV42" s="7"/>
      <c r="GW42" s="7"/>
      <c r="GX42" s="7"/>
      <c r="GY42" s="7"/>
      <c r="GZ42" s="7"/>
      <c r="HA42" s="7"/>
      <c r="HB42" s="7"/>
      <c r="HC42" s="7"/>
      <c r="HD42" s="7"/>
      <c r="HE42" s="7"/>
      <c r="HF42" s="7"/>
      <c r="HG42" s="7"/>
      <c r="HH42" s="7"/>
      <c r="HI42" s="131"/>
      <c r="HJ42" s="7"/>
      <c r="HK42" s="7"/>
      <c r="HL42" s="7"/>
      <c r="HM42" s="7"/>
      <c r="HN42" s="7"/>
      <c r="HO42" s="7"/>
      <c r="HP42" s="7"/>
      <c r="HQ42" s="7"/>
      <c r="HR42" s="7"/>
      <c r="HS42" s="7"/>
      <c r="HT42" s="7"/>
      <c r="HU42" s="7"/>
      <c r="HV42" s="7"/>
      <c r="HW42" s="7"/>
      <c r="HX42" s="7"/>
      <c r="HY42" s="7"/>
      <c r="HZ42" s="7"/>
      <c r="IA42" s="7"/>
      <c r="IB42" s="7"/>
      <c r="IC42" s="7"/>
      <c r="ID42" s="7"/>
      <c r="IE42" s="7"/>
      <c r="IF42" s="7"/>
      <c r="IG42" s="7"/>
      <c r="IH42" s="7"/>
      <c r="II42" s="7"/>
      <c r="IJ42" s="7"/>
      <c r="IK42" s="7"/>
      <c r="IL42" s="7"/>
      <c r="IM42" s="7"/>
      <c r="IN42" s="7"/>
      <c r="IO42" s="129"/>
      <c r="IP42" s="7"/>
      <c r="IQ42" s="7"/>
      <c r="IR42" s="7"/>
      <c r="IS42" s="7"/>
      <c r="IT42" s="7"/>
      <c r="IU42" s="7"/>
      <c r="IV42" s="7"/>
      <c r="IW42" s="7"/>
      <c r="IX42" s="7"/>
      <c r="IY42" s="7"/>
      <c r="IZ42" s="7"/>
      <c r="JA42" s="7"/>
      <c r="JB42" s="7"/>
      <c r="JC42" s="7"/>
      <c r="JD42" s="7"/>
      <c r="JE42" s="7"/>
      <c r="JF42" s="7"/>
      <c r="JG42" s="7"/>
      <c r="JH42" s="7"/>
      <c r="JI42" s="7"/>
      <c r="JJ42" s="7"/>
      <c r="JK42" s="7"/>
      <c r="JL42" s="7"/>
      <c r="JM42" s="7"/>
      <c r="JN42" s="7"/>
      <c r="JO42" s="7"/>
      <c r="JP42" s="7"/>
      <c r="JQ42" s="7"/>
      <c r="JR42" s="131"/>
      <c r="JS42" s="7"/>
      <c r="JT42" s="7"/>
      <c r="JU42" s="7"/>
      <c r="JV42" s="7"/>
      <c r="JW42" s="7"/>
      <c r="JX42" s="7"/>
      <c r="JY42" s="7"/>
      <c r="JZ42" s="7"/>
      <c r="KA42" s="7"/>
      <c r="KB42" s="7"/>
      <c r="KC42" s="7"/>
      <c r="KD42" s="7"/>
      <c r="KE42" s="7"/>
      <c r="KF42" s="7"/>
      <c r="KG42" s="7"/>
      <c r="KH42" s="7"/>
      <c r="KI42" s="7"/>
      <c r="KJ42" s="7"/>
      <c r="KK42" s="7"/>
      <c r="KL42" s="7"/>
      <c r="KM42" s="7"/>
      <c r="KN42" s="7"/>
      <c r="KO42" s="7"/>
      <c r="KP42" s="7"/>
      <c r="KQ42" s="7"/>
      <c r="KR42" s="7"/>
      <c r="KS42" s="7"/>
      <c r="KT42" s="7"/>
      <c r="KU42" s="7"/>
      <c r="KV42" s="7"/>
      <c r="KW42" s="7"/>
      <c r="KX42" s="129"/>
      <c r="KY42" s="7"/>
      <c r="KZ42" s="7"/>
      <c r="LA42" s="7"/>
      <c r="LB42" s="7"/>
      <c r="LC42" s="7"/>
      <c r="LD42" s="7"/>
      <c r="LE42" s="7"/>
      <c r="LF42" s="7"/>
      <c r="LG42" s="7"/>
      <c r="LH42" s="7"/>
      <c r="LI42" s="7"/>
      <c r="LJ42" s="7"/>
      <c r="LK42" s="7"/>
      <c r="LL42" s="7"/>
      <c r="LM42" s="7"/>
      <c r="LN42" s="7"/>
      <c r="LO42" s="7"/>
      <c r="LP42" s="7"/>
      <c r="LQ42" s="7"/>
      <c r="LR42" s="7"/>
      <c r="LS42" s="7"/>
      <c r="LT42" s="7"/>
      <c r="LU42" s="7"/>
      <c r="LV42" s="7"/>
      <c r="LW42" s="7"/>
      <c r="LX42" s="7"/>
      <c r="LY42" s="7"/>
      <c r="LZ42" s="7"/>
      <c r="MA42" s="131"/>
      <c r="MB42" s="7"/>
      <c r="MC42" s="7"/>
      <c r="MD42" s="7"/>
      <c r="ME42" s="7"/>
      <c r="MF42" s="7"/>
      <c r="MG42" s="7"/>
      <c r="MH42" s="7"/>
      <c r="MI42" s="7"/>
      <c r="MJ42" s="7"/>
      <c r="MK42" s="7"/>
      <c r="ML42" s="7"/>
      <c r="MM42" s="7"/>
      <c r="MN42" s="7"/>
      <c r="MO42" s="7"/>
      <c r="MP42" s="7"/>
      <c r="MQ42" s="7"/>
      <c r="MR42" s="7"/>
      <c r="MS42" s="7"/>
      <c r="MT42" s="7"/>
      <c r="MU42" s="7"/>
      <c r="MV42" s="7"/>
      <c r="MW42" s="7"/>
      <c r="MX42" s="7"/>
      <c r="MY42" s="7"/>
      <c r="MZ42" s="7"/>
      <c r="NA42" s="7"/>
      <c r="NB42" s="7"/>
      <c r="NC42" s="7"/>
      <c r="ND42" s="7"/>
      <c r="NE42" s="7"/>
      <c r="NF42" s="131"/>
      <c r="NG42" s="35">
        <f t="shared" si="7"/>
        <v>0</v>
      </c>
      <c r="NH42" s="35">
        <f t="shared" si="1"/>
        <v>0</v>
      </c>
      <c r="NI42" s="44">
        <f>NG42</f>
        <v>0</v>
      </c>
      <c r="NJ42" s="5"/>
      <c r="NK42" s="5"/>
      <c r="NL42" s="5"/>
      <c r="NM42" s="5"/>
      <c r="NN42" s="5"/>
      <c r="NO42" s="5"/>
      <c r="NP42" s="6"/>
      <c r="NQ42" s="6"/>
      <c r="NR42" s="6"/>
      <c r="NS42" s="6"/>
      <c r="NT42" s="6"/>
      <c r="NU42" s="6"/>
      <c r="NV42" s="6"/>
      <c r="NW42" s="6"/>
      <c r="NX42" s="6"/>
      <c r="NY42" s="6"/>
      <c r="NZ42" s="6"/>
      <c r="OA42" s="6"/>
      <c r="OB42" s="6"/>
      <c r="OC42" s="6"/>
      <c r="OD42" s="6"/>
      <c r="OE42" s="6"/>
      <c r="OF42" s="6"/>
      <c r="OG42" s="6"/>
      <c r="OH42" s="6"/>
      <c r="OI42" s="6"/>
      <c r="OJ42" s="6"/>
      <c r="OK42" s="6"/>
      <c r="OL42" s="6"/>
      <c r="OM42" s="6"/>
      <c r="ON42" s="6"/>
      <c r="OO42" s="6"/>
      <c r="OP42" s="6"/>
      <c r="OQ42" s="6"/>
      <c r="OR42" s="6"/>
      <c r="OS42" s="6"/>
      <c r="OT42" s="6"/>
      <c r="OU42" s="6"/>
      <c r="OV42" s="6"/>
      <c r="OW42" s="6"/>
      <c r="OX42" s="6"/>
      <c r="OY42" s="6"/>
      <c r="OZ42" s="6"/>
      <c r="PA42" s="6"/>
      <c r="PB42" s="6"/>
      <c r="PC42" s="6"/>
      <c r="PD42" s="6"/>
      <c r="PE42" s="6"/>
      <c r="PF42" s="6"/>
      <c r="PG42" s="6"/>
      <c r="PH42" s="6"/>
      <c r="PI42" s="6"/>
      <c r="PJ42" s="6"/>
      <c r="PK42" s="6"/>
      <c r="PL42" s="6"/>
      <c r="PM42" s="6"/>
      <c r="PN42" s="6"/>
      <c r="PO42" s="6"/>
      <c r="PP42" s="6"/>
      <c r="PQ42" s="6"/>
      <c r="PR42" s="6"/>
      <c r="PS42" s="6"/>
      <c r="PT42" s="6"/>
      <c r="PU42" s="6"/>
      <c r="PV42" s="6"/>
      <c r="PW42" s="6"/>
      <c r="PX42" s="6"/>
      <c r="PY42" s="6"/>
      <c r="PZ42" s="6"/>
      <c r="QA42" s="6"/>
      <c r="QB42" s="6"/>
      <c r="QC42" s="6"/>
      <c r="QD42" s="6"/>
      <c r="QE42" s="6"/>
      <c r="QF42" s="6"/>
      <c r="QG42" s="6"/>
      <c r="QH42" s="6"/>
      <c r="QI42" s="6"/>
      <c r="QJ42" s="6"/>
      <c r="QK42" s="6"/>
      <c r="QL42" s="6"/>
      <c r="QM42" s="6"/>
      <c r="QN42" s="6"/>
      <c r="QO42" s="6"/>
      <c r="QP42" s="6"/>
      <c r="QQ42" s="6"/>
      <c r="QR42" s="6"/>
      <c r="QS42" s="6"/>
      <c r="QT42" s="6"/>
      <c r="QU42" s="6"/>
      <c r="QV42" s="6"/>
      <c r="QW42" s="6"/>
      <c r="QX42" s="6"/>
      <c r="QY42" s="6"/>
      <c r="QZ42" s="6"/>
      <c r="RA42" s="6"/>
      <c r="RB42" s="6"/>
      <c r="RC42" s="6"/>
      <c r="RD42" s="6"/>
      <c r="RE42" s="6"/>
      <c r="RF42" s="6"/>
      <c r="RG42" s="6"/>
      <c r="RH42" s="6"/>
      <c r="RI42" s="6"/>
      <c r="RJ42" s="6"/>
      <c r="RK42" s="6"/>
      <c r="RL42" s="6"/>
      <c r="RM42" s="6"/>
      <c r="RN42" s="6"/>
      <c r="RO42" s="6"/>
      <c r="RP42" s="6"/>
      <c r="RQ42" s="6"/>
      <c r="RR42" s="6"/>
      <c r="RS42" s="6"/>
      <c r="RT42" s="6"/>
      <c r="RU42" s="6"/>
      <c r="RV42" s="6"/>
      <c r="RW42" s="6"/>
      <c r="RX42" s="6"/>
      <c r="RY42" s="6"/>
      <c r="RZ42" s="6"/>
      <c r="SA42" s="6"/>
      <c r="SB42" s="6"/>
      <c r="SC42" s="6"/>
      <c r="SD42" s="6"/>
      <c r="SE42" s="6"/>
      <c r="SF42" s="6"/>
      <c r="SG42" s="6"/>
      <c r="SH42" s="6"/>
      <c r="SI42" s="6"/>
      <c r="SJ42" s="6"/>
      <c r="SK42" s="6"/>
      <c r="SL42" s="6"/>
      <c r="SM42" s="6"/>
      <c r="SN42" s="6"/>
      <c r="SO42" s="6"/>
      <c r="SP42" s="6"/>
      <c r="SQ42" s="6"/>
      <c r="SR42" s="6"/>
      <c r="SS42" s="6"/>
      <c r="ST42" s="6"/>
      <c r="SU42" s="6"/>
      <c r="SV42" s="6"/>
      <c r="SW42" s="6"/>
      <c r="SX42" s="6"/>
      <c r="SY42" s="6"/>
      <c r="SZ42" s="6"/>
      <c r="TA42" s="6"/>
      <c r="TB42" s="6"/>
      <c r="TC42" s="6"/>
      <c r="TD42" s="6"/>
      <c r="TE42" s="6"/>
      <c r="TF42" s="6"/>
      <c r="TG42" s="6"/>
      <c r="TH42" s="6"/>
      <c r="TI42" s="6"/>
      <c r="TJ42" s="6"/>
      <c r="TK42" s="6"/>
      <c r="TL42" s="6"/>
      <c r="TM42" s="6"/>
      <c r="TN42" s="6"/>
      <c r="TO42" s="6"/>
      <c r="TP42" s="6"/>
      <c r="TQ42" s="6"/>
      <c r="TR42" s="6"/>
      <c r="TS42" s="6"/>
      <c r="TT42" s="6"/>
      <c r="TU42" s="6"/>
      <c r="TV42" s="6"/>
      <c r="TW42" s="6"/>
      <c r="TX42" s="6"/>
      <c r="TY42" s="6"/>
      <c r="TZ42" s="6"/>
      <c r="UA42" s="6"/>
      <c r="UB42" s="6"/>
      <c r="UC42" s="6"/>
      <c r="UD42" s="6"/>
      <c r="UE42" s="6"/>
      <c r="UF42" s="6"/>
      <c r="UG42" s="6"/>
      <c r="UH42" s="6"/>
      <c r="UI42" s="6"/>
      <c r="UJ42" s="6"/>
      <c r="UK42" s="6"/>
      <c r="UL42" s="6"/>
      <c r="UM42" s="6"/>
      <c r="UN42" s="6"/>
      <c r="UO42" s="6"/>
      <c r="UP42" s="6"/>
      <c r="UQ42" s="6"/>
      <c r="UR42" s="6"/>
      <c r="US42" s="6"/>
      <c r="UT42" s="6"/>
      <c r="UU42" s="6"/>
      <c r="UV42" s="6"/>
      <c r="UW42" s="6"/>
    </row>
    <row r="43" spans="1:569" ht="15" customHeight="1" x14ac:dyDescent="0.35">
      <c r="A43" s="119"/>
      <c r="B43" s="33"/>
      <c r="C43" s="47"/>
      <c r="D43" s="28" t="s">
        <v>17</v>
      </c>
      <c r="E43" s="28" t="s">
        <v>65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130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130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130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130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130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55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130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55"/>
      <c r="IP43" s="4"/>
      <c r="IQ43" s="4"/>
      <c r="IR43" s="4"/>
      <c r="IS43" s="4"/>
      <c r="IT43" s="4"/>
      <c r="IU43" s="4"/>
      <c r="IV43" s="4"/>
      <c r="IW43" s="4"/>
      <c r="IX43" s="4"/>
      <c r="IY43" s="4"/>
      <c r="IZ43" s="4"/>
      <c r="JA43" s="4"/>
      <c r="JB43" s="4"/>
      <c r="JC43" s="4"/>
      <c r="JD43" s="4"/>
      <c r="JE43" s="4"/>
      <c r="JF43" s="4"/>
      <c r="JG43" s="4"/>
      <c r="JH43" s="4"/>
      <c r="JI43" s="4"/>
      <c r="JJ43" s="4"/>
      <c r="JK43" s="4"/>
      <c r="JL43" s="4"/>
      <c r="JM43" s="4"/>
      <c r="JN43" s="4"/>
      <c r="JO43" s="4"/>
      <c r="JP43" s="4"/>
      <c r="JQ43" s="4"/>
      <c r="JR43" s="130"/>
      <c r="JS43" s="4"/>
      <c r="JT43" s="4"/>
      <c r="JU43" s="4"/>
      <c r="JV43" s="4"/>
      <c r="JW43" s="4"/>
      <c r="JX43" s="4"/>
      <c r="JY43" s="4"/>
      <c r="JZ43" s="4"/>
      <c r="KA43" s="4"/>
      <c r="KB43" s="4"/>
      <c r="KC43" s="4"/>
      <c r="KD43" s="4"/>
      <c r="KE43" s="4"/>
      <c r="KF43" s="4"/>
      <c r="KG43" s="4"/>
      <c r="KH43" s="4"/>
      <c r="KI43" s="4"/>
      <c r="KJ43" s="4"/>
      <c r="KK43" s="4"/>
      <c r="KL43" s="4"/>
      <c r="KM43" s="4"/>
      <c r="KN43" s="4"/>
      <c r="KO43" s="4"/>
      <c r="KP43" s="4"/>
      <c r="KQ43" s="4"/>
      <c r="KR43" s="4"/>
      <c r="KS43" s="4"/>
      <c r="KT43" s="4"/>
      <c r="KU43" s="4"/>
      <c r="KV43" s="4"/>
      <c r="KW43" s="4"/>
      <c r="KX43" s="55"/>
      <c r="KY43" s="4"/>
      <c r="KZ43" s="4"/>
      <c r="LA43" s="4"/>
      <c r="LB43" s="4"/>
      <c r="LC43" s="4"/>
      <c r="LD43" s="4"/>
      <c r="LE43" s="4"/>
      <c r="LF43" s="4"/>
      <c r="LG43" s="4"/>
      <c r="LH43" s="4"/>
      <c r="LI43" s="4"/>
      <c r="LJ43" s="4"/>
      <c r="LK43" s="4"/>
      <c r="LL43" s="4"/>
      <c r="LM43" s="4"/>
      <c r="LN43" s="4"/>
      <c r="LO43" s="4"/>
      <c r="LP43" s="4"/>
      <c r="LQ43" s="4"/>
      <c r="LR43" s="4"/>
      <c r="LS43" s="4"/>
      <c r="LT43" s="4"/>
      <c r="LU43" s="4"/>
      <c r="LV43" s="4"/>
      <c r="LW43" s="4"/>
      <c r="LX43" s="4"/>
      <c r="LY43" s="4"/>
      <c r="LZ43" s="4"/>
      <c r="MA43" s="130"/>
      <c r="MB43" s="4"/>
      <c r="MC43" s="4"/>
      <c r="MD43" s="4"/>
      <c r="ME43" s="4"/>
      <c r="MF43" s="4"/>
      <c r="MG43" s="4"/>
      <c r="MH43" s="4"/>
      <c r="MI43" s="4"/>
      <c r="MJ43" s="4"/>
      <c r="MK43" s="4"/>
      <c r="ML43" s="4"/>
      <c r="MM43" s="4"/>
      <c r="MN43" s="4"/>
      <c r="MO43" s="4"/>
      <c r="MP43" s="4"/>
      <c r="MQ43" s="4"/>
      <c r="MR43" s="4"/>
      <c r="MS43" s="4"/>
      <c r="MT43" s="4"/>
      <c r="MU43" s="4"/>
      <c r="MV43" s="4"/>
      <c r="MW43" s="4"/>
      <c r="MX43" s="4"/>
      <c r="MY43" s="4"/>
      <c r="MZ43" s="4"/>
      <c r="NA43" s="4"/>
      <c r="NB43" s="4"/>
      <c r="NC43" s="4"/>
      <c r="ND43" s="4"/>
      <c r="NE43" s="4"/>
      <c r="NF43" s="130"/>
      <c r="NG43" s="35">
        <f t="shared" si="7"/>
        <v>0</v>
      </c>
      <c r="NH43" s="35">
        <f t="shared" si="1"/>
        <v>0</v>
      </c>
      <c r="NI43" s="44">
        <f>NG43</f>
        <v>0</v>
      </c>
      <c r="NJ43" s="5"/>
      <c r="NK43" s="5"/>
      <c r="NL43" s="5"/>
      <c r="NM43" s="5"/>
      <c r="NN43" s="5"/>
      <c r="NO43" s="5"/>
      <c r="NP43" s="6"/>
      <c r="NQ43" s="6"/>
      <c r="NR43" s="6"/>
      <c r="NS43" s="6"/>
      <c r="NT43" s="6"/>
      <c r="NU43" s="6"/>
      <c r="NV43" s="6"/>
      <c r="NW43" s="6"/>
      <c r="NX43" s="6"/>
      <c r="NY43" s="6"/>
      <c r="NZ43" s="6"/>
      <c r="OA43" s="6"/>
      <c r="OB43" s="6"/>
      <c r="OC43" s="6"/>
      <c r="OD43" s="6"/>
      <c r="OE43" s="6"/>
      <c r="OF43" s="6"/>
      <c r="OG43" s="6"/>
      <c r="OH43" s="6"/>
      <c r="OI43" s="6"/>
      <c r="OJ43" s="6"/>
      <c r="OK43" s="6"/>
      <c r="OL43" s="6"/>
      <c r="OM43" s="6"/>
      <c r="ON43" s="6"/>
      <c r="OO43" s="6"/>
      <c r="OP43" s="6"/>
      <c r="OQ43" s="6"/>
      <c r="OR43" s="6"/>
      <c r="OS43" s="6"/>
      <c r="OT43" s="6"/>
      <c r="OU43" s="6"/>
      <c r="OV43" s="6"/>
      <c r="OW43" s="6"/>
      <c r="OX43" s="6"/>
      <c r="OY43" s="6"/>
      <c r="OZ43" s="6"/>
      <c r="PA43" s="6"/>
      <c r="PB43" s="6"/>
      <c r="PC43" s="6"/>
      <c r="PD43" s="6"/>
      <c r="PE43" s="6"/>
      <c r="PF43" s="6"/>
      <c r="PG43" s="6"/>
      <c r="PH43" s="6"/>
      <c r="PI43" s="6"/>
      <c r="PJ43" s="6"/>
      <c r="PK43" s="6"/>
      <c r="PL43" s="6"/>
      <c r="PM43" s="6"/>
      <c r="PN43" s="6"/>
      <c r="PO43" s="6"/>
      <c r="PP43" s="6"/>
      <c r="PQ43" s="6"/>
      <c r="PR43" s="6"/>
      <c r="PS43" s="6"/>
      <c r="PT43" s="6"/>
      <c r="PU43" s="6"/>
      <c r="PV43" s="6"/>
      <c r="PW43" s="6"/>
      <c r="PX43" s="6"/>
      <c r="PY43" s="6"/>
      <c r="PZ43" s="6"/>
      <c r="QA43" s="6"/>
      <c r="QB43" s="6"/>
      <c r="QC43" s="6"/>
      <c r="QD43" s="6"/>
      <c r="QE43" s="6"/>
      <c r="QF43" s="6"/>
      <c r="QG43" s="6"/>
      <c r="QH43" s="6"/>
      <c r="QI43" s="6"/>
      <c r="QJ43" s="6"/>
      <c r="QK43" s="6"/>
      <c r="QL43" s="6"/>
      <c r="QM43" s="6"/>
      <c r="QN43" s="6"/>
      <c r="QO43" s="6"/>
      <c r="QP43" s="6"/>
      <c r="QQ43" s="6"/>
      <c r="QR43" s="6"/>
      <c r="QS43" s="6"/>
      <c r="QT43" s="6"/>
      <c r="QU43" s="6"/>
      <c r="QV43" s="6"/>
      <c r="QW43" s="6"/>
      <c r="QX43" s="6"/>
      <c r="QY43" s="6"/>
      <c r="QZ43" s="6"/>
      <c r="RA43" s="6"/>
      <c r="RB43" s="6"/>
      <c r="RC43" s="6"/>
      <c r="RD43" s="6"/>
      <c r="RE43" s="6"/>
      <c r="RF43" s="6"/>
      <c r="RG43" s="6"/>
      <c r="RH43" s="6"/>
      <c r="RI43" s="6"/>
      <c r="RJ43" s="6"/>
      <c r="RK43" s="6"/>
      <c r="RL43" s="6"/>
      <c r="RM43" s="6"/>
      <c r="RN43" s="6"/>
      <c r="RO43" s="6"/>
      <c r="RP43" s="6"/>
      <c r="RQ43" s="6"/>
      <c r="RR43" s="6"/>
      <c r="RS43" s="6"/>
      <c r="RT43" s="6"/>
      <c r="RU43" s="6"/>
      <c r="RV43" s="6"/>
      <c r="RW43" s="6"/>
      <c r="RX43" s="6"/>
      <c r="RY43" s="6"/>
      <c r="RZ43" s="6"/>
      <c r="SA43" s="6"/>
      <c r="SB43" s="6"/>
      <c r="SC43" s="6"/>
      <c r="SD43" s="6"/>
      <c r="SE43" s="6"/>
      <c r="SF43" s="6"/>
      <c r="SG43" s="6"/>
      <c r="SH43" s="6"/>
      <c r="SI43" s="6"/>
      <c r="SJ43" s="6"/>
      <c r="SK43" s="6"/>
      <c r="SL43" s="6"/>
      <c r="SM43" s="6"/>
      <c r="SN43" s="6"/>
      <c r="SO43" s="6"/>
      <c r="SP43" s="6"/>
      <c r="SQ43" s="6"/>
      <c r="SR43" s="6"/>
      <c r="SS43" s="6"/>
      <c r="ST43" s="6"/>
      <c r="SU43" s="6"/>
      <c r="SV43" s="6"/>
      <c r="SW43" s="6"/>
      <c r="SX43" s="6"/>
      <c r="SY43" s="6"/>
      <c r="SZ43" s="6"/>
      <c r="TA43" s="6"/>
      <c r="TB43" s="6"/>
      <c r="TC43" s="6"/>
      <c r="TD43" s="6"/>
      <c r="TE43" s="6"/>
      <c r="TF43" s="6"/>
      <c r="TG43" s="6"/>
      <c r="TH43" s="6"/>
      <c r="TI43" s="6"/>
      <c r="TJ43" s="6"/>
      <c r="TK43" s="6"/>
      <c r="TL43" s="6"/>
      <c r="TM43" s="6"/>
      <c r="TN43" s="6"/>
      <c r="TO43" s="6"/>
      <c r="TP43" s="6"/>
      <c r="TQ43" s="6"/>
      <c r="TR43" s="6"/>
      <c r="TS43" s="6"/>
      <c r="TT43" s="6"/>
      <c r="TU43" s="6"/>
      <c r="TV43" s="6"/>
      <c r="TW43" s="6"/>
      <c r="TX43" s="6"/>
      <c r="TY43" s="6"/>
      <c r="TZ43" s="6"/>
      <c r="UA43" s="6"/>
      <c r="UB43" s="6"/>
      <c r="UC43" s="6"/>
      <c r="UD43" s="6"/>
      <c r="UE43" s="6"/>
      <c r="UF43" s="6"/>
      <c r="UG43" s="6"/>
      <c r="UH43" s="6"/>
      <c r="UI43" s="6"/>
      <c r="UJ43" s="6"/>
      <c r="UK43" s="6"/>
      <c r="UL43" s="6"/>
      <c r="UM43" s="6"/>
      <c r="UN43" s="6"/>
      <c r="UO43" s="6"/>
      <c r="UP43" s="6"/>
      <c r="UQ43" s="6"/>
      <c r="UR43" s="6"/>
      <c r="US43" s="6"/>
      <c r="UT43" s="6"/>
      <c r="UU43" s="6"/>
      <c r="UV43" s="6"/>
      <c r="UW43" s="6"/>
    </row>
    <row r="44" spans="1:569" ht="15" customHeight="1" x14ac:dyDescent="0.35">
      <c r="A44" s="119"/>
      <c r="B44" s="33"/>
      <c r="C44" s="47"/>
      <c r="D44" s="28" t="s">
        <v>17</v>
      </c>
      <c r="E44" s="28" t="s">
        <v>65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130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130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131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131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131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129"/>
      <c r="GF44" s="7"/>
      <c r="GG44" s="7"/>
      <c r="GH44" s="7"/>
      <c r="GI44" s="7"/>
      <c r="GJ44" s="7"/>
      <c r="GK44" s="7"/>
      <c r="GL44" s="7"/>
      <c r="GM44" s="7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131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  <c r="HW44" s="7"/>
      <c r="HX44" s="7"/>
      <c r="HY44" s="7"/>
      <c r="HZ44" s="7"/>
      <c r="IA44" s="7"/>
      <c r="IB44" s="7"/>
      <c r="IC44" s="7"/>
      <c r="ID44" s="7"/>
      <c r="IE44" s="7"/>
      <c r="IF44" s="7"/>
      <c r="IG44" s="7"/>
      <c r="IH44" s="7"/>
      <c r="II44" s="7"/>
      <c r="IJ44" s="7"/>
      <c r="IK44" s="7"/>
      <c r="IL44" s="7"/>
      <c r="IM44" s="7"/>
      <c r="IN44" s="7"/>
      <c r="IO44" s="129"/>
      <c r="IP44" s="7"/>
      <c r="IQ44" s="7"/>
      <c r="IR44" s="7"/>
      <c r="IS44" s="7"/>
      <c r="IT44" s="7"/>
      <c r="IU44" s="7"/>
      <c r="IV44" s="7"/>
      <c r="IW44" s="7"/>
      <c r="IX44" s="7"/>
      <c r="IY44" s="7"/>
      <c r="IZ44" s="7"/>
      <c r="JA44" s="7"/>
      <c r="JB44" s="7"/>
      <c r="JC44" s="7"/>
      <c r="JD44" s="7"/>
      <c r="JE44" s="7"/>
      <c r="JF44" s="7"/>
      <c r="JG44" s="7"/>
      <c r="JH44" s="7"/>
      <c r="JI44" s="7"/>
      <c r="JJ44" s="7"/>
      <c r="JK44" s="7"/>
      <c r="JL44" s="7"/>
      <c r="JM44" s="7"/>
      <c r="JN44" s="7"/>
      <c r="JO44" s="7"/>
      <c r="JP44" s="7"/>
      <c r="JQ44" s="7"/>
      <c r="JR44" s="131"/>
      <c r="JS44" s="7"/>
      <c r="JT44" s="7"/>
      <c r="JU44" s="7"/>
      <c r="JV44" s="7"/>
      <c r="JW44" s="7"/>
      <c r="JX44" s="7"/>
      <c r="JY44" s="7"/>
      <c r="JZ44" s="7"/>
      <c r="KA44" s="7"/>
      <c r="KB44" s="7"/>
      <c r="KC44" s="7"/>
      <c r="KD44" s="7"/>
      <c r="KE44" s="7"/>
      <c r="KF44" s="7"/>
      <c r="KG44" s="7"/>
      <c r="KH44" s="7"/>
      <c r="KI44" s="7"/>
      <c r="KJ44" s="7"/>
      <c r="KK44" s="7"/>
      <c r="KL44" s="7"/>
      <c r="KM44" s="7"/>
      <c r="KN44" s="7"/>
      <c r="KO44" s="7"/>
      <c r="KP44" s="7"/>
      <c r="KQ44" s="7"/>
      <c r="KR44" s="7"/>
      <c r="KS44" s="7"/>
      <c r="KT44" s="7"/>
      <c r="KU44" s="7"/>
      <c r="KV44" s="7"/>
      <c r="KW44" s="7"/>
      <c r="KX44" s="129"/>
      <c r="KY44" s="7"/>
      <c r="KZ44" s="7"/>
      <c r="LA44" s="7"/>
      <c r="LB44" s="7"/>
      <c r="LC44" s="7"/>
      <c r="LD44" s="7"/>
      <c r="LE44" s="7"/>
      <c r="LF44" s="7"/>
      <c r="LG44" s="7"/>
      <c r="LH44" s="7"/>
      <c r="LI44" s="7"/>
      <c r="LJ44" s="7"/>
      <c r="LK44" s="7"/>
      <c r="LL44" s="7"/>
      <c r="LM44" s="7"/>
      <c r="LN44" s="7"/>
      <c r="LO44" s="7"/>
      <c r="LP44" s="7"/>
      <c r="LQ44" s="7"/>
      <c r="LR44" s="7"/>
      <c r="LS44" s="7"/>
      <c r="LT44" s="7"/>
      <c r="LU44" s="7"/>
      <c r="LV44" s="7"/>
      <c r="LW44" s="7"/>
      <c r="LX44" s="7"/>
      <c r="LY44" s="7"/>
      <c r="LZ44" s="7"/>
      <c r="MA44" s="131"/>
      <c r="MB44" s="7"/>
      <c r="MC44" s="7"/>
      <c r="MD44" s="7"/>
      <c r="ME44" s="7"/>
      <c r="MF44" s="7"/>
      <c r="MG44" s="7"/>
      <c r="MH44" s="7"/>
      <c r="MI44" s="7"/>
      <c r="MJ44" s="7"/>
      <c r="MK44" s="7"/>
      <c r="ML44" s="7"/>
      <c r="MM44" s="7"/>
      <c r="MN44" s="7"/>
      <c r="MO44" s="7"/>
      <c r="MP44" s="7"/>
      <c r="MQ44" s="7"/>
      <c r="MR44" s="7"/>
      <c r="MS44" s="7"/>
      <c r="MT44" s="7"/>
      <c r="MU44" s="7"/>
      <c r="MV44" s="7"/>
      <c r="MW44" s="7"/>
      <c r="MX44" s="7"/>
      <c r="MY44" s="7"/>
      <c r="MZ44" s="7"/>
      <c r="NA44" s="7"/>
      <c r="NB44" s="7"/>
      <c r="NC44" s="7"/>
      <c r="ND44" s="7"/>
      <c r="NE44" s="7"/>
      <c r="NF44" s="131"/>
      <c r="NG44" s="35">
        <f t="shared" si="7"/>
        <v>0</v>
      </c>
      <c r="NH44" s="35">
        <f t="shared" si="1"/>
        <v>0</v>
      </c>
      <c r="NI44" s="44">
        <f>NG44</f>
        <v>0</v>
      </c>
      <c r="NJ44" s="5"/>
      <c r="NK44" s="5"/>
      <c r="NL44" s="5"/>
      <c r="NM44" s="5"/>
      <c r="NN44" s="5"/>
      <c r="NO44" s="5"/>
      <c r="NP44" s="6"/>
      <c r="NQ44" s="6"/>
      <c r="NR44" s="6"/>
      <c r="NS44" s="6"/>
      <c r="NT44" s="6"/>
      <c r="NU44" s="6"/>
      <c r="NV44" s="6"/>
      <c r="NW44" s="6"/>
      <c r="NX44" s="6"/>
      <c r="NY44" s="6"/>
      <c r="NZ44" s="6"/>
      <c r="OA44" s="6"/>
      <c r="OB44" s="6"/>
      <c r="OC44" s="6"/>
      <c r="OD44" s="6"/>
      <c r="OE44" s="6"/>
      <c r="OF44" s="6"/>
      <c r="OG44" s="6"/>
      <c r="OH44" s="6"/>
      <c r="OI44" s="6"/>
      <c r="OJ44" s="6"/>
      <c r="OK44" s="6"/>
      <c r="OL44" s="6"/>
      <c r="OM44" s="6"/>
      <c r="ON44" s="6"/>
      <c r="OO44" s="6"/>
      <c r="OP44" s="6"/>
      <c r="OQ44" s="6"/>
      <c r="OR44" s="6"/>
      <c r="OS44" s="6"/>
      <c r="OT44" s="6"/>
      <c r="OU44" s="6"/>
      <c r="OV44" s="6"/>
      <c r="OW44" s="6"/>
      <c r="OX44" s="6"/>
      <c r="OY44" s="6"/>
      <c r="OZ44" s="6"/>
      <c r="PA44" s="6"/>
      <c r="PB44" s="6"/>
      <c r="PC44" s="6"/>
      <c r="PD44" s="6"/>
      <c r="PE44" s="6"/>
      <c r="PF44" s="6"/>
      <c r="PG44" s="6"/>
      <c r="PH44" s="6"/>
      <c r="PI44" s="6"/>
      <c r="PJ44" s="6"/>
      <c r="PK44" s="6"/>
      <c r="PL44" s="6"/>
      <c r="PM44" s="6"/>
      <c r="PN44" s="6"/>
      <c r="PO44" s="6"/>
      <c r="PP44" s="6"/>
      <c r="PQ44" s="6"/>
      <c r="PR44" s="6"/>
      <c r="PS44" s="6"/>
      <c r="PT44" s="6"/>
      <c r="PU44" s="6"/>
      <c r="PV44" s="6"/>
      <c r="PW44" s="6"/>
      <c r="PX44" s="6"/>
      <c r="PY44" s="6"/>
      <c r="PZ44" s="6"/>
      <c r="QA44" s="6"/>
      <c r="QB44" s="6"/>
      <c r="QC44" s="6"/>
      <c r="QD44" s="6"/>
      <c r="QE44" s="6"/>
      <c r="QF44" s="6"/>
      <c r="QG44" s="6"/>
      <c r="QH44" s="6"/>
      <c r="QI44" s="6"/>
      <c r="QJ44" s="6"/>
      <c r="QK44" s="6"/>
      <c r="QL44" s="6"/>
      <c r="QM44" s="6"/>
      <c r="QN44" s="6"/>
      <c r="QO44" s="6"/>
      <c r="QP44" s="6"/>
      <c r="QQ44" s="6"/>
      <c r="QR44" s="6"/>
      <c r="QS44" s="6"/>
      <c r="QT44" s="6"/>
      <c r="QU44" s="6"/>
      <c r="QV44" s="6"/>
      <c r="QW44" s="6"/>
      <c r="QX44" s="6"/>
      <c r="QY44" s="6"/>
      <c r="QZ44" s="6"/>
      <c r="RA44" s="6"/>
      <c r="RB44" s="6"/>
      <c r="RC44" s="6"/>
      <c r="RD44" s="6"/>
      <c r="RE44" s="6"/>
      <c r="RF44" s="6"/>
      <c r="RG44" s="6"/>
      <c r="RH44" s="6"/>
      <c r="RI44" s="6"/>
      <c r="RJ44" s="6"/>
      <c r="RK44" s="6"/>
      <c r="RL44" s="6"/>
      <c r="RM44" s="6"/>
      <c r="RN44" s="6"/>
      <c r="RO44" s="6"/>
      <c r="RP44" s="6"/>
      <c r="RQ44" s="6"/>
      <c r="RR44" s="6"/>
      <c r="RS44" s="6"/>
      <c r="RT44" s="6"/>
      <c r="RU44" s="6"/>
      <c r="RV44" s="6"/>
      <c r="RW44" s="6"/>
      <c r="RX44" s="6"/>
      <c r="RY44" s="6"/>
      <c r="RZ44" s="6"/>
      <c r="SA44" s="6"/>
      <c r="SB44" s="6"/>
      <c r="SC44" s="6"/>
      <c r="SD44" s="6"/>
      <c r="SE44" s="6"/>
      <c r="SF44" s="6"/>
      <c r="SG44" s="6"/>
      <c r="SH44" s="6"/>
      <c r="SI44" s="6"/>
      <c r="SJ44" s="6"/>
      <c r="SK44" s="6"/>
      <c r="SL44" s="6"/>
      <c r="SM44" s="6"/>
      <c r="SN44" s="6"/>
      <c r="SO44" s="6"/>
      <c r="SP44" s="6"/>
      <c r="SQ44" s="6"/>
      <c r="SR44" s="6"/>
      <c r="SS44" s="6"/>
      <c r="ST44" s="6"/>
      <c r="SU44" s="6"/>
      <c r="SV44" s="6"/>
      <c r="SW44" s="6"/>
      <c r="SX44" s="6"/>
      <c r="SY44" s="6"/>
      <c r="SZ44" s="6"/>
      <c r="TA44" s="6"/>
      <c r="TB44" s="6"/>
      <c r="TC44" s="6"/>
      <c r="TD44" s="6"/>
      <c r="TE44" s="6"/>
      <c r="TF44" s="6"/>
      <c r="TG44" s="6"/>
      <c r="TH44" s="6"/>
      <c r="TI44" s="6"/>
      <c r="TJ44" s="6"/>
      <c r="TK44" s="6"/>
      <c r="TL44" s="6"/>
      <c r="TM44" s="6"/>
      <c r="TN44" s="6"/>
      <c r="TO44" s="6"/>
      <c r="TP44" s="6"/>
      <c r="TQ44" s="6"/>
      <c r="TR44" s="6"/>
      <c r="TS44" s="6"/>
      <c r="TT44" s="6"/>
      <c r="TU44" s="6"/>
      <c r="TV44" s="6"/>
      <c r="TW44" s="6"/>
      <c r="TX44" s="6"/>
      <c r="TY44" s="6"/>
      <c r="TZ44" s="6"/>
      <c r="UA44" s="6"/>
      <c r="UB44" s="6"/>
      <c r="UC44" s="6"/>
      <c r="UD44" s="6"/>
      <c r="UE44" s="6"/>
      <c r="UF44" s="6"/>
      <c r="UG44" s="6"/>
      <c r="UH44" s="6"/>
      <c r="UI44" s="6"/>
      <c r="UJ44" s="6"/>
      <c r="UK44" s="6"/>
      <c r="UL44" s="6"/>
      <c r="UM44" s="6"/>
      <c r="UN44" s="6"/>
      <c r="UO44" s="6"/>
      <c r="UP44" s="6"/>
      <c r="UQ44" s="6"/>
      <c r="UR44" s="6"/>
      <c r="US44" s="6"/>
      <c r="UT44" s="6"/>
      <c r="UU44" s="6"/>
      <c r="UV44" s="6"/>
      <c r="UW44" s="6"/>
    </row>
    <row r="45" spans="1:569" ht="15" customHeight="1" x14ac:dyDescent="0.35">
      <c r="A45" s="119"/>
      <c r="B45" s="33"/>
      <c r="C45" s="47"/>
      <c r="D45" s="28" t="s">
        <v>22</v>
      </c>
      <c r="E45" s="28" t="s">
        <v>65</v>
      </c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130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130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130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130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130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55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130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55"/>
      <c r="IP45" s="4"/>
      <c r="IQ45" s="4"/>
      <c r="IR45" s="4"/>
      <c r="IS45" s="4"/>
      <c r="IT45" s="4"/>
      <c r="IU45" s="4"/>
      <c r="IV45" s="4"/>
      <c r="IW45" s="4"/>
      <c r="IX45" s="4"/>
      <c r="IY45" s="4"/>
      <c r="IZ45" s="4"/>
      <c r="JA45" s="4"/>
      <c r="JB45" s="4"/>
      <c r="JC45" s="4"/>
      <c r="JD45" s="4"/>
      <c r="JE45" s="4"/>
      <c r="JF45" s="4"/>
      <c r="JG45" s="4"/>
      <c r="JH45" s="4"/>
      <c r="JI45" s="4"/>
      <c r="JJ45" s="4"/>
      <c r="JK45" s="4"/>
      <c r="JL45" s="4"/>
      <c r="JM45" s="4"/>
      <c r="JN45" s="4"/>
      <c r="JO45" s="4"/>
      <c r="JP45" s="4"/>
      <c r="JQ45" s="4"/>
      <c r="JR45" s="130"/>
      <c r="JS45" s="4"/>
      <c r="JT45" s="4"/>
      <c r="JU45" s="4"/>
      <c r="JV45" s="4"/>
      <c r="JW45" s="4"/>
      <c r="JX45" s="4"/>
      <c r="JY45" s="4"/>
      <c r="JZ45" s="4"/>
      <c r="KA45" s="4"/>
      <c r="KB45" s="4"/>
      <c r="KC45" s="4"/>
      <c r="KD45" s="4"/>
      <c r="KE45" s="4"/>
      <c r="KF45" s="4"/>
      <c r="KG45" s="4"/>
      <c r="KH45" s="4"/>
      <c r="KI45" s="4"/>
      <c r="KJ45" s="4"/>
      <c r="KK45" s="4"/>
      <c r="KL45" s="4"/>
      <c r="KM45" s="4"/>
      <c r="KN45" s="4"/>
      <c r="KO45" s="4"/>
      <c r="KP45" s="4"/>
      <c r="KQ45" s="4"/>
      <c r="KR45" s="4"/>
      <c r="KS45" s="4"/>
      <c r="KT45" s="4"/>
      <c r="KU45" s="4"/>
      <c r="KV45" s="4"/>
      <c r="KW45" s="4"/>
      <c r="KX45" s="55"/>
      <c r="KY45" s="4"/>
      <c r="KZ45" s="4"/>
      <c r="LA45" s="4"/>
      <c r="LB45" s="4"/>
      <c r="LC45" s="4"/>
      <c r="LD45" s="4"/>
      <c r="LE45" s="4"/>
      <c r="LF45" s="4"/>
      <c r="LG45" s="4"/>
      <c r="LH45" s="4"/>
      <c r="LI45" s="4"/>
      <c r="LJ45" s="4"/>
      <c r="LK45" s="4"/>
      <c r="LL45" s="4"/>
      <c r="LM45" s="4"/>
      <c r="LN45" s="4"/>
      <c r="LO45" s="4"/>
      <c r="LP45" s="4"/>
      <c r="LQ45" s="4"/>
      <c r="LR45" s="4"/>
      <c r="LS45" s="4"/>
      <c r="LT45" s="4"/>
      <c r="LU45" s="4"/>
      <c r="LV45" s="4"/>
      <c r="LW45" s="4"/>
      <c r="LX45" s="4"/>
      <c r="LY45" s="4"/>
      <c r="LZ45" s="4"/>
      <c r="MA45" s="130"/>
      <c r="MB45" s="4"/>
      <c r="MC45" s="4"/>
      <c r="MD45" s="4"/>
      <c r="ME45" s="4"/>
      <c r="MF45" s="4"/>
      <c r="MG45" s="4"/>
      <c r="MH45" s="4"/>
      <c r="MI45" s="4"/>
      <c r="MJ45" s="4"/>
      <c r="MK45" s="4"/>
      <c r="ML45" s="4"/>
      <c r="MM45" s="4"/>
      <c r="MN45" s="4"/>
      <c r="MO45" s="4"/>
      <c r="MP45" s="4"/>
      <c r="MQ45" s="4"/>
      <c r="MR45" s="4"/>
      <c r="MS45" s="4"/>
      <c r="MT45" s="4"/>
      <c r="MU45" s="4"/>
      <c r="MV45" s="4"/>
      <c r="MW45" s="4"/>
      <c r="MX45" s="4"/>
      <c r="MY45" s="4"/>
      <c r="MZ45" s="4"/>
      <c r="NA45" s="4"/>
      <c r="NB45" s="4"/>
      <c r="NC45" s="4"/>
      <c r="ND45" s="4"/>
      <c r="NE45" s="4"/>
      <c r="NF45" s="130"/>
      <c r="NG45" s="35">
        <f>COUNTIF(F45:NF45,"&gt;0")</f>
        <v>0</v>
      </c>
      <c r="NH45" s="35">
        <f t="shared" si="1"/>
        <v>0</v>
      </c>
      <c r="NI45" s="44"/>
      <c r="NJ45" s="5"/>
      <c r="NK45" s="5"/>
      <c r="NL45" s="5"/>
      <c r="NM45" s="5"/>
      <c r="NN45" s="5"/>
      <c r="NO45" s="5"/>
      <c r="NP45" s="6"/>
      <c r="NQ45" s="6"/>
      <c r="NR45" s="6"/>
      <c r="NS45" s="6"/>
      <c r="NT45" s="6"/>
      <c r="NU45" s="6"/>
      <c r="NV45" s="6"/>
      <c r="NW45" s="6"/>
      <c r="NX45" s="6"/>
      <c r="NY45" s="6"/>
      <c r="NZ45" s="6"/>
      <c r="OA45" s="6"/>
      <c r="OB45" s="6"/>
      <c r="OC45" s="6"/>
      <c r="OD45" s="6"/>
      <c r="OE45" s="6"/>
      <c r="OF45" s="6"/>
      <c r="OG45" s="6"/>
      <c r="OH45" s="6"/>
      <c r="OI45" s="6"/>
      <c r="OJ45" s="6"/>
      <c r="OK45" s="6"/>
      <c r="OL45" s="6"/>
      <c r="OM45" s="6"/>
      <c r="ON45" s="6"/>
      <c r="OO45" s="6"/>
      <c r="OP45" s="6"/>
      <c r="OQ45" s="6"/>
      <c r="OR45" s="6"/>
      <c r="OS45" s="6"/>
      <c r="OT45" s="6"/>
      <c r="OU45" s="6"/>
      <c r="OV45" s="6"/>
      <c r="OW45" s="6"/>
      <c r="OX45" s="6"/>
      <c r="OY45" s="6"/>
      <c r="OZ45" s="6"/>
      <c r="PA45" s="6"/>
      <c r="PB45" s="6"/>
      <c r="PC45" s="6"/>
      <c r="PD45" s="6"/>
      <c r="PE45" s="6"/>
      <c r="PF45" s="6"/>
      <c r="PG45" s="6"/>
      <c r="PH45" s="6"/>
      <c r="PI45" s="6"/>
      <c r="PJ45" s="6"/>
      <c r="PK45" s="6"/>
      <c r="PL45" s="6"/>
      <c r="PM45" s="6"/>
      <c r="PN45" s="6"/>
      <c r="PO45" s="6"/>
      <c r="PP45" s="6"/>
      <c r="PQ45" s="6"/>
      <c r="PR45" s="6"/>
      <c r="PS45" s="6"/>
      <c r="PT45" s="6"/>
      <c r="PU45" s="6"/>
      <c r="PV45" s="6"/>
      <c r="PW45" s="6"/>
      <c r="PX45" s="6"/>
      <c r="PY45" s="6"/>
      <c r="PZ45" s="6"/>
      <c r="QA45" s="6"/>
      <c r="QB45" s="6"/>
      <c r="QC45" s="6"/>
      <c r="QD45" s="6"/>
      <c r="QE45" s="6"/>
      <c r="QF45" s="6"/>
      <c r="QG45" s="6"/>
      <c r="QH45" s="6"/>
      <c r="QI45" s="6"/>
      <c r="QJ45" s="6"/>
      <c r="QK45" s="6"/>
      <c r="QL45" s="6"/>
      <c r="QM45" s="6"/>
      <c r="QN45" s="6"/>
      <c r="QO45" s="6"/>
      <c r="QP45" s="6"/>
      <c r="QQ45" s="6"/>
      <c r="QR45" s="6"/>
      <c r="QS45" s="6"/>
      <c r="QT45" s="6"/>
      <c r="QU45" s="6"/>
      <c r="QV45" s="6"/>
      <c r="QW45" s="6"/>
      <c r="QX45" s="6"/>
      <c r="QY45" s="6"/>
      <c r="QZ45" s="6"/>
      <c r="RA45" s="6"/>
      <c r="RB45" s="6"/>
      <c r="RC45" s="6"/>
      <c r="RD45" s="6"/>
      <c r="RE45" s="6"/>
      <c r="RF45" s="6"/>
      <c r="RG45" s="6"/>
      <c r="RH45" s="6"/>
      <c r="RI45" s="6"/>
      <c r="RJ45" s="6"/>
      <c r="RK45" s="6"/>
      <c r="RL45" s="6"/>
      <c r="RM45" s="6"/>
      <c r="RN45" s="6"/>
      <c r="RO45" s="6"/>
      <c r="RP45" s="6"/>
      <c r="RQ45" s="6"/>
      <c r="RR45" s="6"/>
      <c r="RS45" s="6"/>
      <c r="RT45" s="6"/>
      <c r="RU45" s="6"/>
      <c r="RV45" s="6"/>
      <c r="RW45" s="6"/>
      <c r="RX45" s="6"/>
      <c r="RY45" s="6"/>
      <c r="RZ45" s="6"/>
      <c r="SA45" s="6"/>
      <c r="SB45" s="6"/>
      <c r="SC45" s="6"/>
      <c r="SD45" s="6"/>
      <c r="SE45" s="6"/>
      <c r="SF45" s="6"/>
      <c r="SG45" s="6"/>
      <c r="SH45" s="6"/>
      <c r="SI45" s="6"/>
      <c r="SJ45" s="6"/>
      <c r="SK45" s="6"/>
      <c r="SL45" s="6"/>
      <c r="SM45" s="6"/>
      <c r="SN45" s="6"/>
      <c r="SO45" s="6"/>
      <c r="SP45" s="6"/>
      <c r="SQ45" s="6"/>
      <c r="SR45" s="6"/>
      <c r="SS45" s="6"/>
      <c r="ST45" s="6"/>
      <c r="SU45" s="6"/>
      <c r="SV45" s="6"/>
      <c r="SW45" s="6"/>
      <c r="SX45" s="6"/>
      <c r="SY45" s="6"/>
      <c r="SZ45" s="6"/>
      <c r="TA45" s="6"/>
      <c r="TB45" s="6"/>
      <c r="TC45" s="6"/>
      <c r="TD45" s="6"/>
      <c r="TE45" s="6"/>
      <c r="TF45" s="6"/>
      <c r="TG45" s="6"/>
      <c r="TH45" s="6"/>
      <c r="TI45" s="6"/>
      <c r="TJ45" s="6"/>
      <c r="TK45" s="6"/>
      <c r="TL45" s="6"/>
      <c r="TM45" s="6"/>
      <c r="TN45" s="6"/>
      <c r="TO45" s="6"/>
      <c r="TP45" s="6"/>
      <c r="TQ45" s="6"/>
      <c r="TR45" s="6"/>
      <c r="TS45" s="6"/>
      <c r="TT45" s="6"/>
      <c r="TU45" s="6"/>
      <c r="TV45" s="6"/>
      <c r="TW45" s="6"/>
      <c r="TX45" s="6"/>
      <c r="TY45" s="6"/>
      <c r="TZ45" s="6"/>
      <c r="UA45" s="6"/>
      <c r="UB45" s="6"/>
      <c r="UC45" s="6"/>
      <c r="UD45" s="6"/>
      <c r="UE45" s="6"/>
      <c r="UF45" s="6"/>
      <c r="UG45" s="6"/>
      <c r="UH45" s="6"/>
      <c r="UI45" s="6"/>
      <c r="UJ45" s="6"/>
      <c r="UK45" s="6"/>
      <c r="UL45" s="6"/>
      <c r="UM45" s="6"/>
      <c r="UN45" s="6"/>
      <c r="UO45" s="6"/>
      <c r="UP45" s="6"/>
      <c r="UQ45" s="6"/>
      <c r="UR45" s="6"/>
      <c r="US45" s="6"/>
      <c r="UT45" s="6"/>
      <c r="UU45" s="6"/>
      <c r="UV45" s="6"/>
      <c r="UW45" s="6"/>
    </row>
    <row r="46" spans="1:569" s="6" customFormat="1" ht="15" customHeight="1" x14ac:dyDescent="0.35">
      <c r="A46" s="119"/>
      <c r="B46" s="33"/>
      <c r="C46" s="47"/>
      <c r="D46" s="28" t="s">
        <v>23</v>
      </c>
      <c r="E46" s="28" t="s">
        <v>65</v>
      </c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130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130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130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130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130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55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130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55"/>
      <c r="IP46" s="4"/>
      <c r="IQ46" s="4"/>
      <c r="IR46" s="4"/>
      <c r="IS46" s="4"/>
      <c r="IT46" s="4"/>
      <c r="IU46" s="4"/>
      <c r="IV46" s="4"/>
      <c r="IW46" s="4"/>
      <c r="IX46" s="4"/>
      <c r="IY46" s="4"/>
      <c r="IZ46" s="4"/>
      <c r="JA46" s="4"/>
      <c r="JB46" s="4"/>
      <c r="JC46" s="4"/>
      <c r="JD46" s="4"/>
      <c r="JE46" s="4"/>
      <c r="JF46" s="4"/>
      <c r="JG46" s="4"/>
      <c r="JH46" s="4"/>
      <c r="JI46" s="4"/>
      <c r="JJ46" s="4"/>
      <c r="JK46" s="4"/>
      <c r="JL46" s="4"/>
      <c r="JM46" s="4"/>
      <c r="JN46" s="4"/>
      <c r="JO46" s="4"/>
      <c r="JP46" s="4"/>
      <c r="JQ46" s="4"/>
      <c r="JR46" s="130"/>
      <c r="JS46" s="4"/>
      <c r="JT46" s="4"/>
      <c r="JU46" s="4"/>
      <c r="JV46" s="4"/>
      <c r="JW46" s="4"/>
      <c r="JX46" s="4"/>
      <c r="JY46" s="4"/>
      <c r="JZ46" s="4"/>
      <c r="KA46" s="4"/>
      <c r="KB46" s="4"/>
      <c r="KC46" s="4"/>
      <c r="KD46" s="4"/>
      <c r="KE46" s="4"/>
      <c r="KF46" s="4"/>
      <c r="KG46" s="4"/>
      <c r="KH46" s="4"/>
      <c r="KI46" s="4"/>
      <c r="KJ46" s="4"/>
      <c r="KK46" s="4"/>
      <c r="KL46" s="4"/>
      <c r="KM46" s="4"/>
      <c r="KN46" s="4"/>
      <c r="KO46" s="4"/>
      <c r="KP46" s="4"/>
      <c r="KQ46" s="4"/>
      <c r="KR46" s="4"/>
      <c r="KS46" s="4"/>
      <c r="KT46" s="4"/>
      <c r="KU46" s="4"/>
      <c r="KV46" s="4"/>
      <c r="KW46" s="4"/>
      <c r="KX46" s="55"/>
      <c r="KY46" s="4"/>
      <c r="KZ46" s="4"/>
      <c r="LA46" s="4"/>
      <c r="LB46" s="4"/>
      <c r="LC46" s="4"/>
      <c r="LD46" s="4"/>
      <c r="LE46" s="4"/>
      <c r="LF46" s="4"/>
      <c r="LG46" s="4"/>
      <c r="LH46" s="4"/>
      <c r="LI46" s="4"/>
      <c r="LJ46" s="4"/>
      <c r="LK46" s="4"/>
      <c r="LL46" s="4"/>
      <c r="LM46" s="4"/>
      <c r="LN46" s="4"/>
      <c r="LO46" s="4"/>
      <c r="LP46" s="4"/>
      <c r="LQ46" s="4"/>
      <c r="LR46" s="4"/>
      <c r="LS46" s="4"/>
      <c r="LT46" s="4"/>
      <c r="LU46" s="4"/>
      <c r="LV46" s="4"/>
      <c r="LW46" s="4"/>
      <c r="LX46" s="4"/>
      <c r="LY46" s="4"/>
      <c r="LZ46" s="4"/>
      <c r="MA46" s="130"/>
      <c r="MB46" s="4"/>
      <c r="MC46" s="4"/>
      <c r="MD46" s="4"/>
      <c r="ME46" s="4"/>
      <c r="MF46" s="4"/>
      <c r="MG46" s="4"/>
      <c r="MH46" s="4"/>
      <c r="MI46" s="4"/>
      <c r="MJ46" s="4"/>
      <c r="MK46" s="4"/>
      <c r="ML46" s="4"/>
      <c r="MM46" s="4"/>
      <c r="MN46" s="4"/>
      <c r="MO46" s="4"/>
      <c r="MP46" s="4"/>
      <c r="MQ46" s="4"/>
      <c r="MR46" s="4"/>
      <c r="MS46" s="4"/>
      <c r="MT46" s="4"/>
      <c r="MU46" s="4"/>
      <c r="MV46" s="4"/>
      <c r="MW46" s="4"/>
      <c r="MX46" s="4"/>
      <c r="MY46" s="4"/>
      <c r="MZ46" s="4"/>
      <c r="NA46" s="4"/>
      <c r="NB46" s="4"/>
      <c r="NC46" s="4"/>
      <c r="ND46" s="4"/>
      <c r="NE46" s="4"/>
      <c r="NF46" s="130"/>
      <c r="NG46" s="35">
        <f t="shared" si="7"/>
        <v>0</v>
      </c>
      <c r="NH46" s="35">
        <f t="shared" si="1"/>
        <v>0</v>
      </c>
      <c r="NI46" s="50"/>
      <c r="NJ46" s="5"/>
      <c r="NK46" s="5"/>
      <c r="NL46" s="5"/>
      <c r="NM46" s="5"/>
      <c r="NN46" s="5"/>
      <c r="NO46" s="5"/>
    </row>
    <row r="47" spans="1:569" ht="15" customHeight="1" x14ac:dyDescent="0.35">
      <c r="A47" s="119"/>
      <c r="B47" s="33"/>
      <c r="C47" s="47"/>
      <c r="D47" s="28" t="s">
        <v>17</v>
      </c>
      <c r="E47" s="28" t="s">
        <v>65</v>
      </c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130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130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130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130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130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55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130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55"/>
      <c r="IP47" s="4"/>
      <c r="IQ47" s="4"/>
      <c r="IR47" s="4"/>
      <c r="IS47" s="4"/>
      <c r="IT47" s="4"/>
      <c r="IU47" s="4"/>
      <c r="IV47" s="4"/>
      <c r="IW47" s="4"/>
      <c r="IX47" s="4"/>
      <c r="IY47" s="4"/>
      <c r="IZ47" s="4"/>
      <c r="JA47" s="4"/>
      <c r="JB47" s="4"/>
      <c r="JC47" s="4"/>
      <c r="JD47" s="4"/>
      <c r="JE47" s="4"/>
      <c r="JF47" s="4"/>
      <c r="JG47" s="4"/>
      <c r="JH47" s="4"/>
      <c r="JI47" s="4"/>
      <c r="JJ47" s="4"/>
      <c r="JK47" s="4"/>
      <c r="JL47" s="4"/>
      <c r="JM47" s="4"/>
      <c r="JN47" s="4"/>
      <c r="JO47" s="4"/>
      <c r="JP47" s="4"/>
      <c r="JQ47" s="4"/>
      <c r="JR47" s="130"/>
      <c r="JS47" s="4"/>
      <c r="JT47" s="4"/>
      <c r="JU47" s="4"/>
      <c r="JV47" s="4"/>
      <c r="JW47" s="4"/>
      <c r="JX47" s="4"/>
      <c r="JY47" s="4"/>
      <c r="JZ47" s="4"/>
      <c r="KA47" s="4"/>
      <c r="KB47" s="4"/>
      <c r="KC47" s="4"/>
      <c r="KD47" s="4"/>
      <c r="KE47" s="4"/>
      <c r="KF47" s="4"/>
      <c r="KG47" s="4"/>
      <c r="KH47" s="4"/>
      <c r="KI47" s="4"/>
      <c r="KJ47" s="4"/>
      <c r="KK47" s="4"/>
      <c r="KL47" s="4"/>
      <c r="KM47" s="4"/>
      <c r="KN47" s="4"/>
      <c r="KO47" s="4"/>
      <c r="KP47" s="4"/>
      <c r="KQ47" s="4"/>
      <c r="KR47" s="4"/>
      <c r="KS47" s="4"/>
      <c r="KT47" s="4"/>
      <c r="KU47" s="4"/>
      <c r="KV47" s="4"/>
      <c r="KW47" s="4"/>
      <c r="KX47" s="55"/>
      <c r="KY47" s="4"/>
      <c r="KZ47" s="4"/>
      <c r="LA47" s="4"/>
      <c r="LB47" s="4"/>
      <c r="LC47" s="4"/>
      <c r="LD47" s="4"/>
      <c r="LE47" s="4"/>
      <c r="LF47" s="4"/>
      <c r="LG47" s="4"/>
      <c r="LH47" s="4"/>
      <c r="LI47" s="4"/>
      <c r="LJ47" s="4"/>
      <c r="LK47" s="4"/>
      <c r="LL47" s="4"/>
      <c r="LM47" s="4"/>
      <c r="LN47" s="4"/>
      <c r="LO47" s="4"/>
      <c r="LP47" s="4"/>
      <c r="LQ47" s="4"/>
      <c r="LR47" s="4"/>
      <c r="LS47" s="4"/>
      <c r="LT47" s="4"/>
      <c r="LU47" s="4"/>
      <c r="LV47" s="4"/>
      <c r="LW47" s="4"/>
      <c r="LX47" s="4"/>
      <c r="LY47" s="4"/>
      <c r="LZ47" s="4"/>
      <c r="MA47" s="130"/>
      <c r="MB47" s="4"/>
      <c r="MC47" s="4"/>
      <c r="MD47" s="4"/>
      <c r="ME47" s="4"/>
      <c r="MF47" s="4"/>
      <c r="MG47" s="4"/>
      <c r="MH47" s="4"/>
      <c r="MI47" s="4"/>
      <c r="MJ47" s="4"/>
      <c r="MK47" s="4"/>
      <c r="ML47" s="4"/>
      <c r="MM47" s="4"/>
      <c r="MN47" s="4"/>
      <c r="MO47" s="4"/>
      <c r="MP47" s="4"/>
      <c r="MQ47" s="4"/>
      <c r="MR47" s="4"/>
      <c r="MS47" s="4"/>
      <c r="MT47" s="4"/>
      <c r="MU47" s="4"/>
      <c r="MV47" s="4"/>
      <c r="MW47" s="4"/>
      <c r="MX47" s="4"/>
      <c r="MY47" s="4"/>
      <c r="MZ47" s="4"/>
      <c r="NA47" s="4"/>
      <c r="NB47" s="4"/>
      <c r="NC47" s="4"/>
      <c r="ND47" s="4"/>
      <c r="NE47" s="4"/>
      <c r="NF47" s="130"/>
      <c r="NG47" s="35">
        <f t="shared" si="7"/>
        <v>0</v>
      </c>
      <c r="NH47" s="35">
        <f t="shared" si="1"/>
        <v>0</v>
      </c>
      <c r="NI47" s="44">
        <f t="shared" ref="NI47:NI53" si="8">NG47</f>
        <v>0</v>
      </c>
      <c r="NJ47" s="5"/>
      <c r="NK47" s="5"/>
      <c r="NL47" s="5"/>
      <c r="NM47" s="5"/>
      <c r="NN47" s="5"/>
      <c r="NO47" s="5"/>
      <c r="NP47" s="6"/>
      <c r="NQ47" s="6"/>
      <c r="NR47" s="6"/>
      <c r="NS47" s="6"/>
      <c r="NT47" s="6"/>
      <c r="NU47" s="6"/>
      <c r="NV47" s="6"/>
      <c r="NW47" s="6"/>
      <c r="NX47" s="6"/>
      <c r="NY47" s="6"/>
      <c r="NZ47" s="6"/>
      <c r="OA47" s="6"/>
      <c r="OB47" s="6"/>
      <c r="OC47" s="6"/>
      <c r="OD47" s="6"/>
      <c r="OE47" s="6"/>
      <c r="OF47" s="6"/>
      <c r="OG47" s="6"/>
      <c r="OH47" s="6"/>
      <c r="OI47" s="6"/>
      <c r="OJ47" s="6"/>
      <c r="OK47" s="6"/>
      <c r="OL47" s="6"/>
      <c r="OM47" s="6"/>
      <c r="ON47" s="6"/>
      <c r="OO47" s="6"/>
      <c r="OP47" s="6"/>
      <c r="OQ47" s="6"/>
      <c r="OR47" s="6"/>
      <c r="OS47" s="6"/>
      <c r="OT47" s="6"/>
      <c r="OU47" s="6"/>
      <c r="OV47" s="6"/>
      <c r="OW47" s="6"/>
      <c r="OX47" s="6"/>
      <c r="OY47" s="6"/>
      <c r="OZ47" s="6"/>
      <c r="PA47" s="6"/>
      <c r="PB47" s="6"/>
      <c r="PC47" s="6"/>
      <c r="PD47" s="6"/>
      <c r="PE47" s="6"/>
      <c r="PF47" s="6"/>
      <c r="PG47" s="6"/>
      <c r="PH47" s="6"/>
      <c r="PI47" s="6"/>
      <c r="PJ47" s="6"/>
      <c r="PK47" s="6"/>
      <c r="PL47" s="6"/>
      <c r="PM47" s="6"/>
      <c r="PN47" s="6"/>
      <c r="PO47" s="6"/>
      <c r="PP47" s="6"/>
      <c r="PQ47" s="6"/>
      <c r="PR47" s="6"/>
      <c r="PS47" s="6"/>
      <c r="PT47" s="6"/>
      <c r="PU47" s="6"/>
      <c r="PV47" s="6"/>
      <c r="PW47" s="6"/>
      <c r="PX47" s="6"/>
      <c r="PY47" s="6"/>
      <c r="PZ47" s="6"/>
      <c r="QA47" s="6"/>
      <c r="QB47" s="6"/>
      <c r="QC47" s="6"/>
      <c r="QD47" s="6"/>
      <c r="QE47" s="6"/>
      <c r="QF47" s="6"/>
      <c r="QG47" s="6"/>
      <c r="QH47" s="6"/>
      <c r="QI47" s="6"/>
      <c r="QJ47" s="6"/>
      <c r="QK47" s="6"/>
      <c r="QL47" s="6"/>
      <c r="QM47" s="6"/>
      <c r="QN47" s="6"/>
      <c r="QO47" s="6"/>
      <c r="QP47" s="6"/>
      <c r="QQ47" s="6"/>
      <c r="QR47" s="6"/>
      <c r="QS47" s="6"/>
      <c r="QT47" s="6"/>
      <c r="QU47" s="6"/>
      <c r="QV47" s="6"/>
      <c r="QW47" s="6"/>
      <c r="QX47" s="6"/>
      <c r="QY47" s="6"/>
      <c r="QZ47" s="6"/>
      <c r="RA47" s="6"/>
      <c r="RB47" s="6"/>
      <c r="RC47" s="6"/>
      <c r="RD47" s="6"/>
      <c r="RE47" s="6"/>
      <c r="RF47" s="6"/>
      <c r="RG47" s="6"/>
      <c r="RH47" s="6"/>
      <c r="RI47" s="6"/>
      <c r="RJ47" s="6"/>
      <c r="RK47" s="6"/>
      <c r="RL47" s="6"/>
      <c r="RM47" s="6"/>
      <c r="RN47" s="6"/>
      <c r="RO47" s="6"/>
      <c r="RP47" s="6"/>
      <c r="RQ47" s="6"/>
      <c r="RR47" s="6"/>
      <c r="RS47" s="6"/>
      <c r="RT47" s="6"/>
      <c r="RU47" s="6"/>
      <c r="RV47" s="6"/>
      <c r="RW47" s="6"/>
      <c r="RX47" s="6"/>
      <c r="RY47" s="6"/>
      <c r="RZ47" s="6"/>
      <c r="SA47" s="6"/>
      <c r="SB47" s="6"/>
      <c r="SC47" s="6"/>
      <c r="SD47" s="6"/>
      <c r="SE47" s="6"/>
      <c r="SF47" s="6"/>
      <c r="SG47" s="6"/>
      <c r="SH47" s="6"/>
      <c r="SI47" s="6"/>
      <c r="SJ47" s="6"/>
      <c r="SK47" s="6"/>
      <c r="SL47" s="6"/>
      <c r="SM47" s="6"/>
      <c r="SN47" s="6"/>
      <c r="SO47" s="6"/>
      <c r="SP47" s="6"/>
      <c r="SQ47" s="6"/>
      <c r="SR47" s="6"/>
      <c r="SS47" s="6"/>
      <c r="ST47" s="6"/>
      <c r="SU47" s="6"/>
      <c r="SV47" s="6"/>
      <c r="SW47" s="6"/>
      <c r="SX47" s="6"/>
      <c r="SY47" s="6"/>
      <c r="SZ47" s="6"/>
      <c r="TA47" s="6"/>
      <c r="TB47" s="6"/>
      <c r="TC47" s="6"/>
      <c r="TD47" s="6"/>
      <c r="TE47" s="6"/>
      <c r="TF47" s="6"/>
      <c r="TG47" s="6"/>
      <c r="TH47" s="6"/>
      <c r="TI47" s="6"/>
      <c r="TJ47" s="6"/>
      <c r="TK47" s="6"/>
      <c r="TL47" s="6"/>
      <c r="TM47" s="6"/>
      <c r="TN47" s="6"/>
      <c r="TO47" s="6"/>
      <c r="TP47" s="6"/>
      <c r="TQ47" s="6"/>
      <c r="TR47" s="6"/>
      <c r="TS47" s="6"/>
      <c r="TT47" s="6"/>
      <c r="TU47" s="6"/>
      <c r="TV47" s="6"/>
      <c r="TW47" s="6"/>
      <c r="TX47" s="6"/>
      <c r="TY47" s="6"/>
      <c r="TZ47" s="6"/>
      <c r="UA47" s="6"/>
      <c r="UB47" s="6"/>
      <c r="UC47" s="6"/>
      <c r="UD47" s="6"/>
      <c r="UE47" s="6"/>
      <c r="UF47" s="6"/>
      <c r="UG47" s="6"/>
      <c r="UH47" s="6"/>
      <c r="UI47" s="6"/>
      <c r="UJ47" s="6"/>
      <c r="UK47" s="6"/>
      <c r="UL47" s="6"/>
      <c r="UM47" s="6"/>
      <c r="UN47" s="6"/>
      <c r="UO47" s="6"/>
      <c r="UP47" s="6"/>
      <c r="UQ47" s="6"/>
      <c r="UR47" s="6"/>
      <c r="US47" s="6"/>
      <c r="UT47" s="6"/>
      <c r="UU47" s="6"/>
      <c r="UV47" s="6"/>
      <c r="UW47" s="6"/>
    </row>
    <row r="48" spans="1:569" ht="15" customHeight="1" x14ac:dyDescent="0.35">
      <c r="A48" s="116"/>
      <c r="B48" s="33"/>
      <c r="C48" s="47"/>
      <c r="D48" s="30" t="s">
        <v>17</v>
      </c>
      <c r="E48" s="28" t="s">
        <v>65</v>
      </c>
      <c r="F48" s="4"/>
      <c r="G48" s="7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130"/>
      <c r="AK48" s="4"/>
      <c r="AL48" s="7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130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130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130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130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55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130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  <c r="II48" s="4"/>
      <c r="IJ48" s="4"/>
      <c r="IK48" s="4"/>
      <c r="IL48" s="4"/>
      <c r="IM48" s="4"/>
      <c r="IN48" s="4"/>
      <c r="IO48" s="55"/>
      <c r="IP48" s="4"/>
      <c r="IQ48" s="4"/>
      <c r="IR48" s="4"/>
      <c r="IS48" s="4"/>
      <c r="IT48" s="4"/>
      <c r="IU48" s="4"/>
      <c r="IV48" s="4"/>
      <c r="IW48" s="4"/>
      <c r="IX48" s="4"/>
      <c r="IY48" s="4"/>
      <c r="IZ48" s="4"/>
      <c r="JA48" s="4"/>
      <c r="JB48" s="4"/>
      <c r="JC48" s="4"/>
      <c r="JD48" s="4"/>
      <c r="JE48" s="4"/>
      <c r="JF48" s="4"/>
      <c r="JG48" s="4"/>
      <c r="JH48" s="4"/>
      <c r="JI48" s="4"/>
      <c r="JJ48" s="4"/>
      <c r="JK48" s="4"/>
      <c r="JL48" s="4"/>
      <c r="JM48" s="4"/>
      <c r="JN48" s="4"/>
      <c r="JO48" s="4"/>
      <c r="JP48" s="4"/>
      <c r="JQ48" s="4"/>
      <c r="JR48" s="130"/>
      <c r="JS48" s="4"/>
      <c r="JT48" s="4"/>
      <c r="JU48" s="4"/>
      <c r="JV48" s="4"/>
      <c r="JW48" s="4"/>
      <c r="JX48" s="4"/>
      <c r="JY48" s="4"/>
      <c r="JZ48" s="4"/>
      <c r="KA48" s="4"/>
      <c r="KB48" s="4"/>
      <c r="KC48" s="4"/>
      <c r="KD48" s="4"/>
      <c r="KE48" s="4"/>
      <c r="KF48" s="4"/>
      <c r="KG48" s="4"/>
      <c r="KH48" s="4"/>
      <c r="KI48" s="4"/>
      <c r="KJ48" s="4"/>
      <c r="KK48" s="4"/>
      <c r="KL48" s="4"/>
      <c r="KM48" s="4"/>
      <c r="KN48" s="4"/>
      <c r="KO48" s="4"/>
      <c r="KP48" s="4"/>
      <c r="KQ48" s="4"/>
      <c r="KR48" s="4"/>
      <c r="KS48" s="4"/>
      <c r="KT48" s="4"/>
      <c r="KU48" s="4"/>
      <c r="KV48" s="4"/>
      <c r="KW48" s="4"/>
      <c r="KX48" s="55"/>
      <c r="KY48" s="4"/>
      <c r="KZ48" s="4"/>
      <c r="LA48" s="4"/>
      <c r="LB48" s="4"/>
      <c r="LC48" s="4"/>
      <c r="LD48" s="4"/>
      <c r="LE48" s="4"/>
      <c r="LF48" s="4"/>
      <c r="LG48" s="4"/>
      <c r="LH48" s="4"/>
      <c r="LI48" s="4"/>
      <c r="LJ48" s="4"/>
      <c r="LK48" s="4"/>
      <c r="LL48" s="4"/>
      <c r="LM48" s="4"/>
      <c r="LN48" s="4"/>
      <c r="LO48" s="4"/>
      <c r="LP48" s="4"/>
      <c r="LQ48" s="4"/>
      <c r="LR48" s="4"/>
      <c r="LS48" s="4"/>
      <c r="LT48" s="4"/>
      <c r="LU48" s="4"/>
      <c r="LV48" s="4"/>
      <c r="LW48" s="4"/>
      <c r="LX48" s="4"/>
      <c r="LY48" s="4"/>
      <c r="LZ48" s="4"/>
      <c r="MA48" s="130"/>
      <c r="MB48" s="4"/>
      <c r="MC48" s="4"/>
      <c r="MD48" s="4"/>
      <c r="ME48" s="4"/>
      <c r="MF48" s="4"/>
      <c r="MG48" s="4"/>
      <c r="MH48" s="4"/>
      <c r="MI48" s="4"/>
      <c r="MJ48" s="4"/>
      <c r="MK48" s="4"/>
      <c r="ML48" s="4"/>
      <c r="MM48" s="4"/>
      <c r="MN48" s="4"/>
      <c r="MO48" s="4"/>
      <c r="MP48" s="4"/>
      <c r="MQ48" s="4"/>
      <c r="MR48" s="4"/>
      <c r="MS48" s="4"/>
      <c r="MT48" s="4"/>
      <c r="MU48" s="4"/>
      <c r="MV48" s="4"/>
      <c r="MW48" s="4"/>
      <c r="MX48" s="4"/>
      <c r="MY48" s="4"/>
      <c r="MZ48" s="4"/>
      <c r="NA48" s="4"/>
      <c r="NB48" s="4"/>
      <c r="NC48" s="4"/>
      <c r="ND48" s="4"/>
      <c r="NE48" s="4"/>
      <c r="NF48" s="130"/>
      <c r="NG48" s="35">
        <f t="shared" si="7"/>
        <v>0</v>
      </c>
      <c r="NH48" s="35">
        <f t="shared" si="1"/>
        <v>0</v>
      </c>
      <c r="NI48" s="44">
        <f t="shared" si="8"/>
        <v>0</v>
      </c>
      <c r="NJ48" s="5"/>
      <c r="NK48" s="5"/>
      <c r="NL48" s="5"/>
      <c r="NM48" s="5"/>
      <c r="NN48" s="5"/>
      <c r="NO48" s="5"/>
      <c r="NP48" s="6"/>
      <c r="NQ48" s="6"/>
      <c r="NR48" s="6"/>
      <c r="NS48" s="6"/>
      <c r="NT48" s="6"/>
      <c r="NU48" s="6"/>
      <c r="NV48" s="6"/>
      <c r="NW48" s="6"/>
      <c r="NX48" s="6"/>
      <c r="NY48" s="6"/>
      <c r="NZ48" s="6"/>
      <c r="OA48" s="6"/>
      <c r="OB48" s="6"/>
      <c r="OC48" s="6"/>
      <c r="OD48" s="6"/>
      <c r="OE48" s="6"/>
      <c r="OF48" s="6"/>
      <c r="OG48" s="6"/>
      <c r="OH48" s="6"/>
      <c r="OI48" s="6"/>
      <c r="OJ48" s="6"/>
      <c r="OK48" s="6"/>
      <c r="OL48" s="6"/>
      <c r="OM48" s="6"/>
      <c r="ON48" s="6"/>
      <c r="OO48" s="6"/>
      <c r="OP48" s="6"/>
      <c r="OQ48" s="6"/>
      <c r="OR48" s="6"/>
      <c r="OS48" s="6"/>
      <c r="OT48" s="6"/>
      <c r="OU48" s="6"/>
      <c r="OV48" s="6"/>
      <c r="OW48" s="6"/>
      <c r="OX48" s="6"/>
      <c r="OY48" s="6"/>
      <c r="OZ48" s="6"/>
      <c r="PA48" s="6"/>
      <c r="PB48" s="6"/>
      <c r="PC48" s="6"/>
      <c r="PD48" s="6"/>
      <c r="PE48" s="6"/>
      <c r="PF48" s="6"/>
      <c r="PG48" s="6"/>
      <c r="PH48" s="6"/>
      <c r="PI48" s="6"/>
      <c r="PJ48" s="6"/>
      <c r="PK48" s="6"/>
      <c r="PL48" s="6"/>
      <c r="PM48" s="6"/>
      <c r="PN48" s="6"/>
      <c r="PO48" s="6"/>
      <c r="PP48" s="6"/>
      <c r="PQ48" s="6"/>
      <c r="PR48" s="6"/>
      <c r="PS48" s="6"/>
      <c r="PT48" s="6"/>
      <c r="PU48" s="6"/>
      <c r="PV48" s="6"/>
      <c r="PW48" s="6"/>
      <c r="PX48" s="6"/>
      <c r="PY48" s="6"/>
      <c r="PZ48" s="6"/>
      <c r="QA48" s="6"/>
      <c r="QB48" s="6"/>
      <c r="QC48" s="6"/>
      <c r="QD48" s="6"/>
      <c r="QE48" s="6"/>
      <c r="QF48" s="6"/>
      <c r="QG48" s="6"/>
      <c r="QH48" s="6"/>
      <c r="QI48" s="6"/>
      <c r="QJ48" s="6"/>
      <c r="QK48" s="6"/>
      <c r="QL48" s="6"/>
      <c r="QM48" s="6"/>
      <c r="QN48" s="6"/>
    </row>
    <row r="49" spans="1:456" ht="15" customHeight="1" x14ac:dyDescent="0.35">
      <c r="A49" s="116"/>
      <c r="B49" s="33"/>
      <c r="C49" s="47"/>
      <c r="D49" s="30" t="s">
        <v>17</v>
      </c>
      <c r="E49" s="28" t="s">
        <v>65</v>
      </c>
      <c r="F49" s="4"/>
      <c r="G49" s="7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130"/>
      <c r="AK49" s="4"/>
      <c r="AL49" s="7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130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131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131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131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129"/>
      <c r="GF49" s="7"/>
      <c r="GG49" s="7"/>
      <c r="GH49" s="7"/>
      <c r="GI49" s="7"/>
      <c r="GJ49" s="7"/>
      <c r="GK49" s="7"/>
      <c r="GL49" s="7"/>
      <c r="GM49" s="7"/>
      <c r="GN49" s="7"/>
      <c r="GO49" s="7"/>
      <c r="GP49" s="7"/>
      <c r="GQ49" s="7"/>
      <c r="GR49" s="7"/>
      <c r="GS49" s="7"/>
      <c r="GT49" s="7"/>
      <c r="GU49" s="7"/>
      <c r="GV49" s="7"/>
      <c r="GW49" s="7"/>
      <c r="GX49" s="7"/>
      <c r="GY49" s="7"/>
      <c r="GZ49" s="7"/>
      <c r="HA49" s="7"/>
      <c r="HB49" s="7"/>
      <c r="HC49" s="7"/>
      <c r="HD49" s="7"/>
      <c r="HE49" s="7"/>
      <c r="HF49" s="7"/>
      <c r="HG49" s="7"/>
      <c r="HH49" s="7"/>
      <c r="HI49" s="131"/>
      <c r="HJ49" s="7"/>
      <c r="HK49" s="7"/>
      <c r="HL49" s="7"/>
      <c r="HM49" s="7"/>
      <c r="HN49" s="7"/>
      <c r="HO49" s="7"/>
      <c r="HP49" s="7"/>
      <c r="HQ49" s="7"/>
      <c r="HR49" s="7"/>
      <c r="HS49" s="7"/>
      <c r="HT49" s="7"/>
      <c r="HU49" s="7"/>
      <c r="HV49" s="7"/>
      <c r="HW49" s="7"/>
      <c r="HX49" s="7"/>
      <c r="HY49" s="7"/>
      <c r="HZ49" s="7"/>
      <c r="IA49" s="7"/>
      <c r="IB49" s="7"/>
      <c r="IC49" s="7"/>
      <c r="ID49" s="7"/>
      <c r="IE49" s="7"/>
      <c r="IF49" s="7"/>
      <c r="IG49" s="7"/>
      <c r="IH49" s="7"/>
      <c r="II49" s="7"/>
      <c r="IJ49" s="7"/>
      <c r="IK49" s="7"/>
      <c r="IL49" s="7"/>
      <c r="IM49" s="7"/>
      <c r="IN49" s="7"/>
      <c r="IO49" s="129"/>
      <c r="IP49" s="7"/>
      <c r="IQ49" s="7"/>
      <c r="IR49" s="7"/>
      <c r="IS49" s="7"/>
      <c r="IT49" s="7"/>
      <c r="IU49" s="7"/>
      <c r="IV49" s="7"/>
      <c r="IW49" s="7"/>
      <c r="IX49" s="7"/>
      <c r="IY49" s="7"/>
      <c r="IZ49" s="7"/>
      <c r="JA49" s="7"/>
      <c r="JB49" s="7"/>
      <c r="JC49" s="7"/>
      <c r="JD49" s="7"/>
      <c r="JE49" s="7"/>
      <c r="JF49" s="7"/>
      <c r="JG49" s="7"/>
      <c r="JH49" s="7"/>
      <c r="JI49" s="7"/>
      <c r="JJ49" s="7"/>
      <c r="JK49" s="7"/>
      <c r="JL49" s="7"/>
      <c r="JM49" s="7"/>
      <c r="JN49" s="7"/>
      <c r="JO49" s="7"/>
      <c r="JP49" s="7"/>
      <c r="JQ49" s="7"/>
      <c r="JR49" s="131"/>
      <c r="JS49" s="7"/>
      <c r="JT49" s="7"/>
      <c r="JU49" s="7"/>
      <c r="JV49" s="7"/>
      <c r="JW49" s="7"/>
      <c r="JX49" s="7"/>
      <c r="JY49" s="7"/>
      <c r="JZ49" s="7"/>
      <c r="KA49" s="7"/>
      <c r="KB49" s="7"/>
      <c r="KC49" s="7"/>
      <c r="KD49" s="7"/>
      <c r="KE49" s="7"/>
      <c r="KF49" s="7"/>
      <c r="KG49" s="7"/>
      <c r="KH49" s="7"/>
      <c r="KI49" s="7"/>
      <c r="KJ49" s="7"/>
      <c r="KK49" s="7"/>
      <c r="KL49" s="7"/>
      <c r="KM49" s="7"/>
      <c r="KN49" s="7"/>
      <c r="KO49" s="7"/>
      <c r="KP49" s="7"/>
      <c r="KQ49" s="7"/>
      <c r="KR49" s="7"/>
      <c r="KS49" s="7"/>
      <c r="KT49" s="7"/>
      <c r="KU49" s="7"/>
      <c r="KV49" s="7"/>
      <c r="KW49" s="7"/>
      <c r="KX49" s="129"/>
      <c r="KY49" s="7"/>
      <c r="KZ49" s="7"/>
      <c r="LA49" s="7"/>
      <c r="LB49" s="7"/>
      <c r="LC49" s="7"/>
      <c r="LD49" s="7"/>
      <c r="LE49" s="7"/>
      <c r="LF49" s="7"/>
      <c r="LG49" s="7"/>
      <c r="LH49" s="7"/>
      <c r="LI49" s="7"/>
      <c r="LJ49" s="7"/>
      <c r="LK49" s="7"/>
      <c r="LL49" s="7"/>
      <c r="LM49" s="7"/>
      <c r="LN49" s="7"/>
      <c r="LO49" s="7"/>
      <c r="LP49" s="7"/>
      <c r="LQ49" s="7"/>
      <c r="LR49" s="7"/>
      <c r="LS49" s="7"/>
      <c r="LT49" s="7"/>
      <c r="LU49" s="7"/>
      <c r="LV49" s="7"/>
      <c r="LW49" s="7"/>
      <c r="LX49" s="7"/>
      <c r="LY49" s="7"/>
      <c r="LZ49" s="7"/>
      <c r="MA49" s="131"/>
      <c r="MB49" s="7"/>
      <c r="MC49" s="7"/>
      <c r="MD49" s="7"/>
      <c r="ME49" s="7"/>
      <c r="MF49" s="7"/>
      <c r="MG49" s="7"/>
      <c r="MH49" s="7"/>
      <c r="MI49" s="7"/>
      <c r="MJ49" s="7"/>
      <c r="MK49" s="7"/>
      <c r="ML49" s="7"/>
      <c r="MM49" s="7"/>
      <c r="MN49" s="7"/>
      <c r="MO49" s="7"/>
      <c r="MP49" s="7"/>
      <c r="MQ49" s="7"/>
      <c r="MR49" s="7"/>
      <c r="MS49" s="7"/>
      <c r="MT49" s="7"/>
      <c r="MU49" s="7"/>
      <c r="MV49" s="7"/>
      <c r="MW49" s="7"/>
      <c r="MX49" s="7"/>
      <c r="MY49" s="7"/>
      <c r="MZ49" s="7"/>
      <c r="NA49" s="7"/>
      <c r="NB49" s="7"/>
      <c r="NC49" s="7"/>
      <c r="ND49" s="7"/>
      <c r="NE49" s="7"/>
      <c r="NF49" s="131"/>
      <c r="NG49" s="35">
        <f t="shared" si="7"/>
        <v>0</v>
      </c>
      <c r="NH49" s="35">
        <f t="shared" si="1"/>
        <v>0</v>
      </c>
      <c r="NI49" s="44">
        <f t="shared" si="8"/>
        <v>0</v>
      </c>
      <c r="NJ49" s="5"/>
      <c r="NK49" s="5"/>
      <c r="NL49" s="5"/>
      <c r="NM49" s="5"/>
      <c r="NN49" s="5"/>
      <c r="NO49" s="5"/>
      <c r="NP49" s="6"/>
      <c r="NQ49" s="6"/>
      <c r="NR49" s="6"/>
      <c r="NS49" s="6"/>
      <c r="NT49" s="6"/>
      <c r="NU49" s="6"/>
      <c r="NV49" s="6"/>
      <c r="NW49" s="6"/>
      <c r="NX49" s="6"/>
      <c r="NY49" s="6"/>
      <c r="NZ49" s="6"/>
      <c r="OA49" s="6"/>
      <c r="OB49" s="6"/>
      <c r="OC49" s="6"/>
      <c r="OD49" s="6"/>
      <c r="OE49" s="6"/>
      <c r="OF49" s="6"/>
      <c r="OG49" s="6"/>
      <c r="OH49" s="6"/>
      <c r="OI49" s="6"/>
      <c r="OJ49" s="6"/>
      <c r="OK49" s="6"/>
      <c r="OL49" s="6"/>
      <c r="OM49" s="6"/>
      <c r="ON49" s="6"/>
      <c r="OO49" s="6"/>
      <c r="OP49" s="6"/>
      <c r="OQ49" s="6"/>
      <c r="OR49" s="6"/>
      <c r="OS49" s="6"/>
      <c r="OT49" s="6"/>
      <c r="OU49" s="6"/>
      <c r="OV49" s="6"/>
      <c r="OW49" s="6"/>
      <c r="OX49" s="6"/>
      <c r="OY49" s="6"/>
      <c r="OZ49" s="6"/>
      <c r="PA49" s="6"/>
      <c r="PB49" s="6"/>
      <c r="PC49" s="6"/>
      <c r="PD49" s="6"/>
      <c r="PE49" s="6"/>
      <c r="PF49" s="6"/>
      <c r="PG49" s="6"/>
      <c r="PH49" s="6"/>
      <c r="PI49" s="6"/>
      <c r="PJ49" s="6"/>
      <c r="PK49" s="6"/>
      <c r="PL49" s="6"/>
      <c r="PM49" s="6"/>
      <c r="PN49" s="6"/>
      <c r="PO49" s="6"/>
      <c r="PP49" s="6"/>
      <c r="PQ49" s="6"/>
      <c r="PR49" s="6"/>
      <c r="PS49" s="6"/>
      <c r="PT49" s="6"/>
      <c r="PU49" s="6"/>
      <c r="PV49" s="6"/>
      <c r="PW49" s="6"/>
      <c r="PX49" s="6"/>
      <c r="PY49" s="6"/>
      <c r="PZ49" s="6"/>
      <c r="QA49" s="6"/>
      <c r="QB49" s="6"/>
      <c r="QC49" s="6"/>
      <c r="QD49" s="6"/>
      <c r="QE49" s="6"/>
      <c r="QF49" s="6"/>
      <c r="QG49" s="6"/>
      <c r="QH49" s="6"/>
      <c r="QI49" s="6"/>
      <c r="QJ49" s="6"/>
      <c r="QK49" s="6"/>
      <c r="QL49" s="6"/>
      <c r="QM49" s="6"/>
      <c r="QN49" s="6"/>
    </row>
    <row r="50" spans="1:456" ht="15" customHeight="1" x14ac:dyDescent="0.35">
      <c r="A50" s="119"/>
      <c r="B50" s="33"/>
      <c r="C50" s="47"/>
      <c r="D50" s="28" t="s">
        <v>31</v>
      </c>
      <c r="E50" s="28" t="s">
        <v>65</v>
      </c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130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130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130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130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130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55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130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/>
      <c r="IJ50" s="4"/>
      <c r="IK50" s="4"/>
      <c r="IL50" s="4"/>
      <c r="IM50" s="4"/>
      <c r="IN50" s="4"/>
      <c r="IO50" s="55"/>
      <c r="IP50" s="4"/>
      <c r="IQ50" s="4"/>
      <c r="IR50" s="4"/>
      <c r="IS50" s="4"/>
      <c r="IT50" s="4"/>
      <c r="IU50" s="4"/>
      <c r="IV50" s="4"/>
      <c r="IW50" s="4"/>
      <c r="IX50" s="4"/>
      <c r="IY50" s="4"/>
      <c r="IZ50" s="4"/>
      <c r="JA50" s="4"/>
      <c r="JB50" s="4"/>
      <c r="JC50" s="4"/>
      <c r="JD50" s="4"/>
      <c r="JE50" s="4"/>
      <c r="JF50" s="4"/>
      <c r="JG50" s="4"/>
      <c r="JH50" s="4"/>
      <c r="JI50" s="4"/>
      <c r="JJ50" s="4"/>
      <c r="JK50" s="4"/>
      <c r="JL50" s="4"/>
      <c r="JM50" s="4"/>
      <c r="JN50" s="4"/>
      <c r="JO50" s="4"/>
      <c r="JP50" s="4"/>
      <c r="JQ50" s="4"/>
      <c r="JR50" s="130"/>
      <c r="JS50" s="4"/>
      <c r="JT50" s="4"/>
      <c r="JU50" s="4"/>
      <c r="JV50" s="4"/>
      <c r="JW50" s="4"/>
      <c r="JX50" s="4"/>
      <c r="JY50" s="4"/>
      <c r="JZ50" s="4"/>
      <c r="KA50" s="4"/>
      <c r="KB50" s="4"/>
      <c r="KC50" s="4"/>
      <c r="KD50" s="4"/>
      <c r="KE50" s="4"/>
      <c r="KF50" s="4"/>
      <c r="KG50" s="4"/>
      <c r="KH50" s="4"/>
      <c r="KI50" s="4"/>
      <c r="KJ50" s="4"/>
      <c r="KK50" s="4"/>
      <c r="KL50" s="4"/>
      <c r="KM50" s="4"/>
      <c r="KN50" s="4"/>
      <c r="KO50" s="4"/>
      <c r="KP50" s="4"/>
      <c r="KQ50" s="4"/>
      <c r="KR50" s="4"/>
      <c r="KS50" s="4"/>
      <c r="KT50" s="4"/>
      <c r="KU50" s="4"/>
      <c r="KV50" s="4"/>
      <c r="KW50" s="4"/>
      <c r="KX50" s="55"/>
      <c r="KY50" s="4"/>
      <c r="KZ50" s="4"/>
      <c r="LA50" s="4"/>
      <c r="LB50" s="4"/>
      <c r="LC50" s="4"/>
      <c r="LD50" s="4"/>
      <c r="LE50" s="4"/>
      <c r="LF50" s="4"/>
      <c r="LG50" s="4"/>
      <c r="LH50" s="4"/>
      <c r="LI50" s="4"/>
      <c r="LJ50" s="4"/>
      <c r="LK50" s="4"/>
      <c r="LL50" s="4"/>
      <c r="LM50" s="4"/>
      <c r="LN50" s="4"/>
      <c r="LO50" s="4"/>
      <c r="LP50" s="4"/>
      <c r="LQ50" s="4"/>
      <c r="LR50" s="4"/>
      <c r="LS50" s="4"/>
      <c r="LT50" s="4"/>
      <c r="LU50" s="4"/>
      <c r="LV50" s="4"/>
      <c r="LW50" s="4"/>
      <c r="LX50" s="4"/>
      <c r="LY50" s="4"/>
      <c r="LZ50" s="4"/>
      <c r="MA50" s="130"/>
      <c r="MB50" s="4"/>
      <c r="MC50" s="4"/>
      <c r="MD50" s="4"/>
      <c r="ME50" s="4"/>
      <c r="MF50" s="4"/>
      <c r="MG50" s="4"/>
      <c r="MH50" s="4"/>
      <c r="MI50" s="4"/>
      <c r="MJ50" s="4"/>
      <c r="MK50" s="4"/>
      <c r="ML50" s="4"/>
      <c r="MM50" s="4"/>
      <c r="MN50" s="4"/>
      <c r="MO50" s="4"/>
      <c r="MP50" s="4"/>
      <c r="MQ50" s="4"/>
      <c r="MR50" s="4"/>
      <c r="MS50" s="4"/>
      <c r="MT50" s="4"/>
      <c r="MU50" s="4"/>
      <c r="MV50" s="4"/>
      <c r="MW50" s="4"/>
      <c r="MX50" s="4"/>
      <c r="MY50" s="4"/>
      <c r="MZ50" s="4"/>
      <c r="NA50" s="4"/>
      <c r="NB50" s="4"/>
      <c r="NC50" s="4"/>
      <c r="ND50" s="4"/>
      <c r="NE50" s="4"/>
      <c r="NF50" s="130"/>
      <c r="NG50" s="35">
        <f t="shared" si="7"/>
        <v>0</v>
      </c>
      <c r="NH50" s="35">
        <f t="shared" si="1"/>
        <v>0</v>
      </c>
      <c r="NI50" s="44">
        <f t="shared" si="8"/>
        <v>0</v>
      </c>
    </row>
    <row r="51" spans="1:456" ht="15" customHeight="1" x14ac:dyDescent="0.35">
      <c r="A51" s="119"/>
      <c r="B51" s="34"/>
      <c r="C51" s="49"/>
      <c r="D51" s="28" t="s">
        <v>31</v>
      </c>
      <c r="E51" s="28" t="s">
        <v>65</v>
      </c>
      <c r="F51" s="4"/>
      <c r="G51" s="8"/>
      <c r="H51" s="7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130"/>
      <c r="AK51" s="4"/>
      <c r="AL51" s="8"/>
      <c r="AM51" s="7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130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43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43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43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170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43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8"/>
      <c r="HU51" s="8"/>
      <c r="HV51" s="8"/>
      <c r="HW51" s="8"/>
      <c r="HX51" s="8"/>
      <c r="HY51" s="8"/>
      <c r="HZ51" s="8"/>
      <c r="IA51" s="8"/>
      <c r="IB51" s="8"/>
      <c r="IC51" s="8"/>
      <c r="ID51" s="8"/>
      <c r="IE51" s="8"/>
      <c r="IF51" s="8"/>
      <c r="IG51" s="8"/>
      <c r="IH51" s="8"/>
      <c r="II51" s="8"/>
      <c r="IJ51" s="8"/>
      <c r="IK51" s="8"/>
      <c r="IL51" s="8"/>
      <c r="IM51" s="8"/>
      <c r="IN51" s="8"/>
      <c r="IO51" s="170"/>
      <c r="IP51" s="8"/>
      <c r="IQ51" s="8"/>
      <c r="IR51" s="8"/>
      <c r="IS51" s="8"/>
      <c r="IT51" s="8"/>
      <c r="IU51" s="8"/>
      <c r="IV51" s="8"/>
      <c r="IW51" s="8"/>
      <c r="IX51" s="8"/>
      <c r="IY51" s="8"/>
      <c r="IZ51" s="8"/>
      <c r="JA51" s="8"/>
      <c r="JB51" s="8"/>
      <c r="JC51" s="8"/>
      <c r="JD51" s="8"/>
      <c r="JE51" s="8"/>
      <c r="JF51" s="8"/>
      <c r="JG51" s="8"/>
      <c r="JH51" s="8"/>
      <c r="JI51" s="8"/>
      <c r="JJ51" s="8"/>
      <c r="JK51" s="8"/>
      <c r="JL51" s="8"/>
      <c r="JM51" s="8"/>
      <c r="JN51" s="8"/>
      <c r="JO51" s="8"/>
      <c r="JP51" s="8"/>
      <c r="JQ51" s="8"/>
      <c r="JR51" s="43"/>
      <c r="JS51" s="8"/>
      <c r="JT51" s="8"/>
      <c r="JU51" s="8"/>
      <c r="JV51" s="8"/>
      <c r="JW51" s="8"/>
      <c r="JX51" s="8"/>
      <c r="JY51" s="8"/>
      <c r="JZ51" s="8"/>
      <c r="KA51" s="8"/>
      <c r="KB51" s="8"/>
      <c r="KC51" s="8"/>
      <c r="KD51" s="8"/>
      <c r="KE51" s="8"/>
      <c r="KF51" s="8"/>
      <c r="KG51" s="8"/>
      <c r="KH51" s="8"/>
      <c r="KI51" s="8"/>
      <c r="KJ51" s="8"/>
      <c r="KK51" s="8"/>
      <c r="KL51" s="8"/>
      <c r="KM51" s="8"/>
      <c r="KN51" s="8"/>
      <c r="KO51" s="8"/>
      <c r="KP51" s="8"/>
      <c r="KQ51" s="8"/>
      <c r="KR51" s="8"/>
      <c r="KS51" s="8"/>
      <c r="KT51" s="8"/>
      <c r="KU51" s="8"/>
      <c r="KV51" s="8"/>
      <c r="KW51" s="8"/>
      <c r="KX51" s="170"/>
      <c r="KY51" s="8"/>
      <c r="KZ51" s="8"/>
      <c r="LA51" s="8"/>
      <c r="LB51" s="8"/>
      <c r="LC51" s="8"/>
      <c r="LD51" s="8"/>
      <c r="LE51" s="8"/>
      <c r="LF51" s="8"/>
      <c r="LG51" s="8"/>
      <c r="LH51" s="8"/>
      <c r="LI51" s="8"/>
      <c r="LJ51" s="8"/>
      <c r="LK51" s="8"/>
      <c r="LL51" s="8"/>
      <c r="LM51" s="8"/>
      <c r="LN51" s="8"/>
      <c r="LO51" s="8"/>
      <c r="LP51" s="8"/>
      <c r="LQ51" s="8"/>
      <c r="LR51" s="8"/>
      <c r="LS51" s="8"/>
      <c r="LT51" s="8"/>
      <c r="LU51" s="8"/>
      <c r="LV51" s="8"/>
      <c r="LW51" s="8"/>
      <c r="LX51" s="8"/>
      <c r="LY51" s="8"/>
      <c r="LZ51" s="8"/>
      <c r="MA51" s="43"/>
      <c r="MB51" s="8"/>
      <c r="MC51" s="8"/>
      <c r="MD51" s="8"/>
      <c r="ME51" s="8"/>
      <c r="MF51" s="8"/>
      <c r="MG51" s="8"/>
      <c r="MH51" s="8"/>
      <c r="MI51" s="8"/>
      <c r="MJ51" s="8"/>
      <c r="MK51" s="8"/>
      <c r="ML51" s="8"/>
      <c r="MM51" s="8"/>
      <c r="MN51" s="8"/>
      <c r="MO51" s="8"/>
      <c r="MP51" s="8"/>
      <c r="MQ51" s="8"/>
      <c r="MR51" s="8"/>
      <c r="MS51" s="8"/>
      <c r="MT51" s="8"/>
      <c r="MU51" s="8"/>
      <c r="MV51" s="8"/>
      <c r="MW51" s="8"/>
      <c r="MX51" s="8"/>
      <c r="MY51" s="8"/>
      <c r="MZ51" s="8"/>
      <c r="NA51" s="8"/>
      <c r="NB51" s="8"/>
      <c r="NC51" s="8"/>
      <c r="ND51" s="8"/>
      <c r="NE51" s="8"/>
      <c r="NF51" s="43"/>
      <c r="NG51" s="35">
        <f t="shared" si="7"/>
        <v>0</v>
      </c>
      <c r="NH51" s="35">
        <f t="shared" si="1"/>
        <v>0</v>
      </c>
      <c r="NI51" s="44">
        <f t="shared" si="8"/>
        <v>0</v>
      </c>
    </row>
    <row r="52" spans="1:456" ht="15" customHeight="1" x14ac:dyDescent="0.35">
      <c r="A52" s="119"/>
      <c r="B52" s="33"/>
      <c r="C52" s="47"/>
      <c r="D52" s="30" t="s">
        <v>24</v>
      </c>
      <c r="E52" s="28" t="s">
        <v>65</v>
      </c>
      <c r="F52" s="7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131"/>
      <c r="AK52" s="7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130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130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130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130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55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130"/>
      <c r="HJ52" s="4"/>
      <c r="HK52" s="4"/>
      <c r="HL52" s="4"/>
      <c r="HM52" s="4"/>
      <c r="HN52" s="4"/>
      <c r="HO52" s="4"/>
      <c r="HP52" s="4"/>
      <c r="HQ52" s="4"/>
      <c r="HR52" s="4"/>
      <c r="HS52" s="4"/>
      <c r="HT52" s="4"/>
      <c r="HU52" s="4"/>
      <c r="HV52" s="4"/>
      <c r="HW52" s="4"/>
      <c r="HX52" s="4"/>
      <c r="HY52" s="4"/>
      <c r="HZ52" s="4"/>
      <c r="IA52" s="4"/>
      <c r="IB52" s="4"/>
      <c r="IC52" s="4"/>
      <c r="ID52" s="4"/>
      <c r="IE52" s="4"/>
      <c r="IF52" s="4"/>
      <c r="IG52" s="4"/>
      <c r="IH52" s="4"/>
      <c r="II52" s="4"/>
      <c r="IJ52" s="4"/>
      <c r="IK52" s="4"/>
      <c r="IL52" s="4"/>
      <c r="IM52" s="4"/>
      <c r="IN52" s="4"/>
      <c r="IO52" s="55"/>
      <c r="IP52" s="4"/>
      <c r="IQ52" s="4"/>
      <c r="IR52" s="4"/>
      <c r="IS52" s="4"/>
      <c r="IT52" s="4"/>
      <c r="IU52" s="4"/>
      <c r="IV52" s="4"/>
      <c r="IW52" s="4"/>
      <c r="IX52" s="4"/>
      <c r="IY52" s="4"/>
      <c r="IZ52" s="4"/>
      <c r="JA52" s="4"/>
      <c r="JB52" s="4"/>
      <c r="JC52" s="4"/>
      <c r="JD52" s="4"/>
      <c r="JE52" s="4"/>
      <c r="JF52" s="4"/>
      <c r="JG52" s="4"/>
      <c r="JH52" s="4"/>
      <c r="JI52" s="4"/>
      <c r="JJ52" s="4"/>
      <c r="JK52" s="4"/>
      <c r="JL52" s="4"/>
      <c r="JM52" s="4"/>
      <c r="JN52" s="4"/>
      <c r="JO52" s="4"/>
      <c r="JP52" s="4"/>
      <c r="JQ52" s="4"/>
      <c r="JR52" s="130"/>
      <c r="JS52" s="4"/>
      <c r="JT52" s="4"/>
      <c r="JU52" s="4"/>
      <c r="JV52" s="4"/>
      <c r="JW52" s="4"/>
      <c r="JX52" s="4"/>
      <c r="JY52" s="4"/>
      <c r="JZ52" s="4"/>
      <c r="KA52" s="4"/>
      <c r="KB52" s="4"/>
      <c r="KC52" s="4"/>
      <c r="KD52" s="4"/>
      <c r="KE52" s="4"/>
      <c r="KF52" s="4"/>
      <c r="KG52" s="4"/>
      <c r="KH52" s="4"/>
      <c r="KI52" s="4"/>
      <c r="KJ52" s="4"/>
      <c r="KK52" s="4"/>
      <c r="KL52" s="4"/>
      <c r="KM52" s="4"/>
      <c r="KN52" s="4"/>
      <c r="KO52" s="4"/>
      <c r="KP52" s="4"/>
      <c r="KQ52" s="4"/>
      <c r="KR52" s="4"/>
      <c r="KS52" s="4"/>
      <c r="KT52" s="4"/>
      <c r="KU52" s="4"/>
      <c r="KV52" s="4"/>
      <c r="KW52" s="4"/>
      <c r="KX52" s="55"/>
      <c r="KY52" s="4"/>
      <c r="KZ52" s="4"/>
      <c r="LA52" s="4"/>
      <c r="LB52" s="4"/>
      <c r="LC52" s="4"/>
      <c r="LD52" s="4"/>
      <c r="LE52" s="4"/>
      <c r="LF52" s="4"/>
      <c r="LG52" s="4"/>
      <c r="LH52" s="4"/>
      <c r="LI52" s="4"/>
      <c r="LJ52" s="4"/>
      <c r="LK52" s="4"/>
      <c r="LL52" s="4"/>
      <c r="LM52" s="4"/>
      <c r="LN52" s="4"/>
      <c r="LO52" s="4"/>
      <c r="LP52" s="4"/>
      <c r="LQ52" s="4"/>
      <c r="LR52" s="4"/>
      <c r="LS52" s="4"/>
      <c r="LT52" s="4"/>
      <c r="LU52" s="4"/>
      <c r="LV52" s="4"/>
      <c r="LW52" s="4"/>
      <c r="LX52" s="4"/>
      <c r="LY52" s="4"/>
      <c r="LZ52" s="4"/>
      <c r="MA52" s="130"/>
      <c r="MB52" s="4"/>
      <c r="MC52" s="4"/>
      <c r="MD52" s="4"/>
      <c r="ME52" s="4"/>
      <c r="MF52" s="4"/>
      <c r="MG52" s="4"/>
      <c r="MH52" s="4"/>
      <c r="MI52" s="4"/>
      <c r="MJ52" s="4"/>
      <c r="MK52" s="4"/>
      <c r="ML52" s="4"/>
      <c r="MM52" s="4"/>
      <c r="MN52" s="4"/>
      <c r="MO52" s="4"/>
      <c r="MP52" s="4"/>
      <c r="MQ52" s="4"/>
      <c r="MR52" s="4"/>
      <c r="MS52" s="4"/>
      <c r="MT52" s="4"/>
      <c r="MU52" s="4"/>
      <c r="MV52" s="4"/>
      <c r="MW52" s="4"/>
      <c r="MX52" s="4"/>
      <c r="MY52" s="4"/>
      <c r="MZ52" s="4"/>
      <c r="NA52" s="4"/>
      <c r="NB52" s="4"/>
      <c r="NC52" s="4"/>
      <c r="ND52" s="4"/>
      <c r="NE52" s="4"/>
      <c r="NF52" s="130"/>
      <c r="NG52" s="35">
        <f t="shared" si="7"/>
        <v>0</v>
      </c>
      <c r="NH52" s="35">
        <f t="shared" si="1"/>
        <v>0</v>
      </c>
      <c r="NI52" s="44">
        <f t="shared" si="8"/>
        <v>0</v>
      </c>
    </row>
    <row r="53" spans="1:456" ht="15" customHeight="1" x14ac:dyDescent="0.35">
      <c r="A53" s="119"/>
      <c r="B53" s="33"/>
      <c r="C53" s="47"/>
      <c r="D53" s="30" t="s">
        <v>24</v>
      </c>
      <c r="E53" s="28" t="s">
        <v>65</v>
      </c>
      <c r="F53" s="7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131"/>
      <c r="AK53" s="7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130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130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130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130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55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  <c r="GY53" s="4"/>
      <c r="GZ53" s="4"/>
      <c r="HA53" s="4"/>
      <c r="HB53" s="4"/>
      <c r="HC53" s="4"/>
      <c r="HD53" s="4"/>
      <c r="HE53" s="4"/>
      <c r="HF53" s="4"/>
      <c r="HG53" s="4"/>
      <c r="HH53" s="4"/>
      <c r="HI53" s="130"/>
      <c r="HJ53" s="4"/>
      <c r="HK53" s="4"/>
      <c r="HL53" s="4"/>
      <c r="HM53" s="4"/>
      <c r="HN53" s="4"/>
      <c r="HO53" s="4"/>
      <c r="HP53" s="4"/>
      <c r="HQ53" s="4"/>
      <c r="HR53" s="4"/>
      <c r="HS53" s="4"/>
      <c r="HT53" s="4"/>
      <c r="HU53" s="4"/>
      <c r="HV53" s="4"/>
      <c r="HW53" s="4"/>
      <c r="HX53" s="4"/>
      <c r="HY53" s="4"/>
      <c r="HZ53" s="4"/>
      <c r="IA53" s="4"/>
      <c r="IB53" s="4"/>
      <c r="IC53" s="4"/>
      <c r="ID53" s="4"/>
      <c r="IE53" s="4"/>
      <c r="IF53" s="4"/>
      <c r="IG53" s="4"/>
      <c r="IH53" s="4"/>
      <c r="II53" s="4"/>
      <c r="IJ53" s="4"/>
      <c r="IK53" s="4"/>
      <c r="IL53" s="4"/>
      <c r="IM53" s="4"/>
      <c r="IN53" s="4"/>
      <c r="IO53" s="55"/>
      <c r="IP53" s="4"/>
      <c r="IQ53" s="4"/>
      <c r="IR53" s="4"/>
      <c r="IS53" s="4"/>
      <c r="IT53" s="4"/>
      <c r="IU53" s="4"/>
      <c r="IV53" s="4"/>
      <c r="IW53" s="4"/>
      <c r="IX53" s="4"/>
      <c r="IY53" s="4"/>
      <c r="IZ53" s="4"/>
      <c r="JA53" s="4"/>
      <c r="JB53" s="4"/>
      <c r="JC53" s="4"/>
      <c r="JD53" s="4"/>
      <c r="JE53" s="4"/>
      <c r="JF53" s="4"/>
      <c r="JG53" s="4"/>
      <c r="JH53" s="4"/>
      <c r="JI53" s="4"/>
      <c r="JJ53" s="4"/>
      <c r="JK53" s="4"/>
      <c r="JL53" s="4"/>
      <c r="JM53" s="4"/>
      <c r="JN53" s="4"/>
      <c r="JO53" s="4"/>
      <c r="JP53" s="4"/>
      <c r="JQ53" s="4"/>
      <c r="JR53" s="130"/>
      <c r="JS53" s="4"/>
      <c r="JT53" s="4"/>
      <c r="JU53" s="4"/>
      <c r="JV53" s="4"/>
      <c r="JW53" s="4"/>
      <c r="JX53" s="4"/>
      <c r="JY53" s="4"/>
      <c r="JZ53" s="4"/>
      <c r="KA53" s="4"/>
      <c r="KB53" s="4"/>
      <c r="KC53" s="4"/>
      <c r="KD53" s="4"/>
      <c r="KE53" s="4"/>
      <c r="KF53" s="4"/>
      <c r="KG53" s="4"/>
      <c r="KH53" s="4"/>
      <c r="KI53" s="4"/>
      <c r="KJ53" s="4"/>
      <c r="KK53" s="4"/>
      <c r="KL53" s="4"/>
      <c r="KM53" s="4"/>
      <c r="KN53" s="4"/>
      <c r="KO53" s="4"/>
      <c r="KP53" s="4"/>
      <c r="KQ53" s="4"/>
      <c r="KR53" s="4"/>
      <c r="KS53" s="4"/>
      <c r="KT53" s="4"/>
      <c r="KU53" s="4"/>
      <c r="KV53" s="4"/>
      <c r="KW53" s="4"/>
      <c r="KX53" s="55"/>
      <c r="KY53" s="4"/>
      <c r="KZ53" s="4"/>
      <c r="LA53" s="4"/>
      <c r="LB53" s="4"/>
      <c r="LC53" s="4"/>
      <c r="LD53" s="4"/>
      <c r="LE53" s="4"/>
      <c r="LF53" s="4"/>
      <c r="LG53" s="4"/>
      <c r="LH53" s="4"/>
      <c r="LI53" s="4"/>
      <c r="LJ53" s="4"/>
      <c r="LK53" s="4"/>
      <c r="LL53" s="4"/>
      <c r="LM53" s="4"/>
      <c r="LN53" s="4"/>
      <c r="LO53" s="4"/>
      <c r="LP53" s="4"/>
      <c r="LQ53" s="4"/>
      <c r="LR53" s="4"/>
      <c r="LS53" s="4"/>
      <c r="LT53" s="4"/>
      <c r="LU53" s="4"/>
      <c r="LV53" s="4"/>
      <c r="LW53" s="4"/>
      <c r="LX53" s="4"/>
      <c r="LY53" s="4"/>
      <c r="LZ53" s="4"/>
      <c r="MA53" s="130"/>
      <c r="MB53" s="4"/>
      <c r="MC53" s="4"/>
      <c r="MD53" s="4"/>
      <c r="ME53" s="4"/>
      <c r="MF53" s="4"/>
      <c r="MG53" s="4"/>
      <c r="MH53" s="4"/>
      <c r="MI53" s="4"/>
      <c r="MJ53" s="4"/>
      <c r="MK53" s="4"/>
      <c r="ML53" s="4"/>
      <c r="MM53" s="4"/>
      <c r="MN53" s="4"/>
      <c r="MO53" s="4"/>
      <c r="MP53" s="4"/>
      <c r="MQ53" s="4"/>
      <c r="MR53" s="4"/>
      <c r="MS53" s="4"/>
      <c r="MT53" s="4"/>
      <c r="MU53" s="4"/>
      <c r="MV53" s="4"/>
      <c r="MW53" s="4"/>
      <c r="MX53" s="4"/>
      <c r="MY53" s="4"/>
      <c r="MZ53" s="4"/>
      <c r="NA53" s="4"/>
      <c r="NB53" s="4"/>
      <c r="NC53" s="4"/>
      <c r="ND53" s="4"/>
      <c r="NE53" s="4"/>
      <c r="NF53" s="130"/>
      <c r="NG53" s="35">
        <f t="shared" si="7"/>
        <v>0</v>
      </c>
      <c r="NH53" s="35">
        <f t="shared" si="1"/>
        <v>0</v>
      </c>
      <c r="NI53" s="44">
        <f t="shared" si="8"/>
        <v>0</v>
      </c>
    </row>
    <row r="54" spans="1:456" ht="15" customHeight="1" x14ac:dyDescent="0.35">
      <c r="A54" s="118"/>
      <c r="B54" s="38"/>
      <c r="C54" s="47"/>
      <c r="D54" s="30" t="s">
        <v>32</v>
      </c>
      <c r="E54" s="142" t="s">
        <v>60</v>
      </c>
      <c r="F54" s="7"/>
      <c r="G54" s="64">
        <v>1</v>
      </c>
      <c r="H54" s="4"/>
      <c r="I54" s="4"/>
      <c r="J54" s="4"/>
      <c r="K54" s="4"/>
      <c r="L54" s="4"/>
      <c r="M54" s="4"/>
      <c r="N54" s="64">
        <v>1</v>
      </c>
      <c r="O54" s="4"/>
      <c r="P54" s="4"/>
      <c r="Q54" s="4"/>
      <c r="R54" s="4"/>
      <c r="S54" s="4"/>
      <c r="T54" s="4"/>
      <c r="U54" s="64">
        <v>1</v>
      </c>
      <c r="V54" s="4"/>
      <c r="W54" s="4"/>
      <c r="X54" s="4"/>
      <c r="Y54" s="4"/>
      <c r="Z54" s="4"/>
      <c r="AA54" s="4"/>
      <c r="AB54" s="64"/>
      <c r="AC54" s="4"/>
      <c r="AD54" s="4"/>
      <c r="AE54" s="4"/>
      <c r="AF54" s="4"/>
      <c r="AG54" s="4"/>
      <c r="AH54" s="4"/>
      <c r="AI54" s="64"/>
      <c r="AJ54" s="42"/>
      <c r="AK54" s="7"/>
      <c r="AL54" s="4"/>
      <c r="AM54" s="4"/>
      <c r="AN54" s="4"/>
      <c r="AO54" s="4"/>
      <c r="AP54" s="64"/>
      <c r="AQ54" s="4"/>
      <c r="AR54" s="4"/>
      <c r="AS54" s="4"/>
      <c r="AT54" s="4"/>
      <c r="AU54" s="4"/>
      <c r="AV54" s="4"/>
      <c r="AW54" s="64"/>
      <c r="AX54" s="4"/>
      <c r="AY54" s="4"/>
      <c r="AZ54" s="4"/>
      <c r="BA54" s="4"/>
      <c r="BB54" s="4"/>
      <c r="BC54" s="4"/>
      <c r="BD54" s="64"/>
      <c r="BE54" s="4"/>
      <c r="BF54" s="4"/>
      <c r="BG54" s="4"/>
      <c r="BH54" s="4"/>
      <c r="BI54" s="4"/>
      <c r="BJ54" s="4"/>
      <c r="BK54" s="64"/>
      <c r="BL54" s="41"/>
      <c r="BM54" s="4"/>
      <c r="BN54" s="4"/>
      <c r="BO54" s="4"/>
      <c r="BP54" s="4"/>
      <c r="BQ54" s="4"/>
      <c r="BR54" s="64"/>
      <c r="BS54" s="4"/>
      <c r="BT54" s="4"/>
      <c r="BU54" s="4"/>
      <c r="BV54" s="4"/>
      <c r="BW54" s="4"/>
      <c r="BX54" s="4"/>
      <c r="BY54" s="64"/>
      <c r="BZ54" s="4"/>
      <c r="CA54" s="4"/>
      <c r="CB54" s="4"/>
      <c r="CC54" s="4"/>
      <c r="CD54" s="4"/>
      <c r="CE54" s="4"/>
      <c r="CF54" s="64"/>
      <c r="CG54" s="4"/>
      <c r="CH54" s="4"/>
      <c r="CI54" s="4"/>
      <c r="CJ54" s="4"/>
      <c r="CK54" s="4"/>
      <c r="CL54" s="4"/>
      <c r="CM54" s="64"/>
      <c r="CN54" s="4"/>
      <c r="CO54" s="4"/>
      <c r="CP54" s="4"/>
      <c r="CQ54" s="41"/>
      <c r="CR54" s="4"/>
      <c r="CS54" s="4"/>
      <c r="CT54" s="64"/>
      <c r="CU54" s="4"/>
      <c r="CV54" s="4"/>
      <c r="CW54" s="4"/>
      <c r="CX54" s="4"/>
      <c r="CY54" s="4"/>
      <c r="CZ54" s="4"/>
      <c r="DA54" s="64"/>
      <c r="DB54" s="4"/>
      <c r="DC54" s="4"/>
      <c r="DD54" s="4"/>
      <c r="DE54" s="4"/>
      <c r="DF54" s="4"/>
      <c r="DG54" s="4"/>
      <c r="DH54" s="64"/>
      <c r="DI54" s="4"/>
      <c r="DJ54" s="4"/>
      <c r="DK54" s="4"/>
      <c r="DL54" s="4"/>
      <c r="DM54" s="4"/>
      <c r="DN54" s="4"/>
      <c r="DO54" s="64"/>
      <c r="DP54" s="4"/>
      <c r="DQ54" s="4"/>
      <c r="DR54" s="4"/>
      <c r="DS54" s="4"/>
      <c r="DT54" s="4"/>
      <c r="DU54" s="130"/>
      <c r="DV54" s="64"/>
      <c r="DW54" s="4"/>
      <c r="DX54" s="4"/>
      <c r="DY54" s="4"/>
      <c r="DZ54" s="4"/>
      <c r="EA54" s="4"/>
      <c r="EB54" s="4"/>
      <c r="EC54" s="64"/>
      <c r="ED54" s="4"/>
      <c r="EE54" s="4"/>
      <c r="EF54" s="4"/>
      <c r="EG54" s="4"/>
      <c r="EH54" s="4"/>
      <c r="EI54" s="4"/>
      <c r="EJ54" s="64"/>
      <c r="EK54" s="4"/>
      <c r="EL54" s="4"/>
      <c r="EM54" s="4"/>
      <c r="EN54" s="4"/>
      <c r="EO54" s="4"/>
      <c r="EP54" s="4"/>
      <c r="EQ54" s="64"/>
      <c r="ER54" s="4"/>
      <c r="ES54" s="4"/>
      <c r="ET54" s="4"/>
      <c r="EU54" s="4"/>
      <c r="EV54" s="4"/>
      <c r="EW54" s="4"/>
      <c r="EX54" s="64"/>
      <c r="EY54" s="4"/>
      <c r="EZ54" s="41"/>
      <c r="FA54" s="4"/>
      <c r="FB54" s="4"/>
      <c r="FC54" s="4"/>
      <c r="FD54" s="4"/>
      <c r="FE54" s="64"/>
      <c r="FF54" s="4"/>
      <c r="FG54" s="4"/>
      <c r="FH54" s="4"/>
      <c r="FI54" s="4"/>
      <c r="FJ54" s="4"/>
      <c r="FK54" s="4"/>
      <c r="FL54" s="64"/>
      <c r="FM54" s="4"/>
      <c r="FN54" s="4"/>
      <c r="FO54" s="4"/>
      <c r="FP54" s="4"/>
      <c r="FQ54" s="4"/>
      <c r="FR54" s="4"/>
      <c r="FS54" s="64"/>
      <c r="FT54" s="4"/>
      <c r="FU54" s="4"/>
      <c r="FV54" s="4"/>
      <c r="FW54" s="4"/>
      <c r="FX54" s="4"/>
      <c r="FY54" s="4"/>
      <c r="FZ54" s="64"/>
      <c r="GA54" s="4"/>
      <c r="GB54" s="4"/>
      <c r="GC54" s="4"/>
      <c r="GD54" s="4"/>
      <c r="GE54" s="55"/>
      <c r="GF54" s="4"/>
      <c r="GG54" s="64"/>
      <c r="GH54" s="4"/>
      <c r="GI54" s="4"/>
      <c r="GJ54" s="4"/>
      <c r="GK54" s="4"/>
      <c r="GL54" s="4"/>
      <c r="GM54" s="4"/>
      <c r="GN54" s="64"/>
      <c r="GO54" s="4"/>
      <c r="GP54" s="4"/>
      <c r="GQ54" s="4"/>
      <c r="GR54" s="4"/>
      <c r="GS54" s="4"/>
      <c r="GT54" s="4"/>
      <c r="GU54" s="64"/>
      <c r="GV54" s="4"/>
      <c r="GW54" s="4"/>
      <c r="GX54" s="4"/>
      <c r="GY54" s="4"/>
      <c r="GZ54" s="4"/>
      <c r="HA54" s="4"/>
      <c r="HB54" s="64"/>
      <c r="HC54" s="4"/>
      <c r="HD54" s="4"/>
      <c r="HE54" s="4"/>
      <c r="HF54" s="4"/>
      <c r="HG54" s="4"/>
      <c r="HH54" s="4"/>
      <c r="HI54" s="64"/>
      <c r="HJ54" s="55"/>
      <c r="HK54" s="4"/>
      <c r="HL54" s="4"/>
      <c r="HM54" s="4"/>
      <c r="HN54" s="4"/>
      <c r="HO54" s="4"/>
      <c r="HP54" s="64"/>
      <c r="HQ54" s="4"/>
      <c r="HR54" s="4"/>
      <c r="HS54" s="4"/>
      <c r="HT54" s="4"/>
      <c r="HU54" s="4"/>
      <c r="HV54" s="4"/>
      <c r="HW54" s="64"/>
      <c r="HX54" s="4"/>
      <c r="HY54" s="4"/>
      <c r="HZ54" s="4"/>
      <c r="IA54" s="4"/>
      <c r="IB54" s="4"/>
      <c r="IC54" s="4"/>
      <c r="ID54" s="64"/>
      <c r="IE54" s="4"/>
      <c r="IF54" s="4"/>
      <c r="IG54" s="4"/>
      <c r="IH54" s="4"/>
      <c r="II54" s="4"/>
      <c r="IJ54" s="4"/>
      <c r="IK54" s="64"/>
      <c r="IL54" s="4"/>
      <c r="IM54" s="4"/>
      <c r="IN54" s="4"/>
      <c r="IO54" s="55"/>
      <c r="IP54" s="4"/>
      <c r="IQ54" s="4"/>
      <c r="IR54" s="64"/>
      <c r="IS54" s="4"/>
      <c r="IT54" s="4"/>
      <c r="IU54" s="4"/>
      <c r="IV54" s="4"/>
      <c r="IW54" s="4"/>
      <c r="IX54" s="4"/>
      <c r="IY54" s="64"/>
      <c r="IZ54" s="4"/>
      <c r="JA54" s="4"/>
      <c r="JB54" s="4"/>
      <c r="JC54" s="4"/>
      <c r="JD54" s="4"/>
      <c r="JE54" s="4"/>
      <c r="JF54" s="64"/>
      <c r="JG54" s="4"/>
      <c r="JH54" s="4"/>
      <c r="JI54" s="4"/>
      <c r="JJ54" s="4"/>
      <c r="JK54" s="4"/>
      <c r="JL54" s="4"/>
      <c r="JM54" s="64"/>
      <c r="JN54" s="4"/>
      <c r="JO54" s="4"/>
      <c r="JP54" s="4"/>
      <c r="JQ54" s="4"/>
      <c r="JR54" s="41"/>
      <c r="JS54" s="4"/>
      <c r="JT54" s="64"/>
      <c r="JU54" s="4"/>
      <c r="JV54" s="4"/>
      <c r="JW54" s="4"/>
      <c r="JX54" s="4"/>
      <c r="JY54" s="4"/>
      <c r="JZ54" s="4"/>
      <c r="KA54" s="64"/>
      <c r="KB54" s="4"/>
      <c r="KC54" s="4"/>
      <c r="KD54" s="4"/>
      <c r="KE54" s="4"/>
      <c r="KF54" s="4"/>
      <c r="KG54" s="4"/>
      <c r="KH54" s="64"/>
      <c r="KI54" s="4"/>
      <c r="KJ54" s="4"/>
      <c r="KK54" s="4"/>
      <c r="KL54" s="4"/>
      <c r="KM54" s="4"/>
      <c r="KN54" s="4"/>
      <c r="KO54" s="64"/>
      <c r="KP54" s="4"/>
      <c r="KQ54" s="4"/>
      <c r="KR54" s="4"/>
      <c r="KS54" s="4"/>
      <c r="KT54" s="4"/>
      <c r="KU54" s="4"/>
      <c r="KV54" s="64"/>
      <c r="KW54" s="4"/>
      <c r="KX54" s="55"/>
      <c r="KY54" s="4"/>
      <c r="KZ54" s="4"/>
      <c r="LA54" s="4"/>
      <c r="LB54" s="4"/>
      <c r="LC54" s="64"/>
      <c r="LD54" s="4"/>
      <c r="LE54" s="4"/>
      <c r="LF54" s="4"/>
      <c r="LG54" s="4"/>
      <c r="LH54" s="4"/>
      <c r="LI54" s="4"/>
      <c r="LJ54" s="64"/>
      <c r="LK54" s="4"/>
      <c r="LL54" s="4"/>
      <c r="LM54" s="4"/>
      <c r="LN54" s="4"/>
      <c r="LO54" s="4"/>
      <c r="LP54" s="4"/>
      <c r="LQ54" s="64"/>
      <c r="LR54" s="4"/>
      <c r="LS54" s="4"/>
      <c r="LT54" s="4"/>
      <c r="LU54" s="4"/>
      <c r="LV54" s="4"/>
      <c r="LW54" s="4"/>
      <c r="LX54" s="64"/>
      <c r="LY54" s="4"/>
      <c r="LZ54" s="4"/>
      <c r="MA54" s="41"/>
      <c r="MB54" s="4"/>
      <c r="MC54" s="4"/>
      <c r="MD54" s="4"/>
      <c r="ME54" s="64"/>
      <c r="MF54" s="4"/>
      <c r="MG54" s="4"/>
      <c r="MH54" s="4"/>
      <c r="MI54" s="4"/>
      <c r="MJ54" s="4"/>
      <c r="MK54" s="4"/>
      <c r="ML54" s="64"/>
      <c r="MM54" s="4"/>
      <c r="MN54" s="4"/>
      <c r="MO54" s="4"/>
      <c r="MP54" s="4"/>
      <c r="MQ54" s="4"/>
      <c r="MR54" s="4"/>
      <c r="MS54" s="64"/>
      <c r="MT54" s="4"/>
      <c r="MU54" s="4"/>
      <c r="MV54" s="4"/>
      <c r="MW54" s="4"/>
      <c r="MX54" s="4"/>
      <c r="MY54" s="4"/>
      <c r="MZ54" s="64"/>
      <c r="NA54" s="4"/>
      <c r="NB54" s="4"/>
      <c r="NC54" s="4"/>
      <c r="ND54" s="4"/>
      <c r="NE54" s="4"/>
      <c r="NF54" s="41"/>
      <c r="NG54" s="35">
        <f t="shared" si="7"/>
        <v>3</v>
      </c>
      <c r="NH54" s="35">
        <f t="shared" si="1"/>
        <v>0</v>
      </c>
      <c r="NI54" s="44">
        <f>NG54/(52-COUNTIF(F54:NF54,"=-1"))</f>
        <v>5.7692307692307696E-2</v>
      </c>
    </row>
    <row r="55" spans="1:456" ht="15" customHeight="1" x14ac:dyDescent="0.35">
      <c r="A55" s="115"/>
      <c r="B55" s="33"/>
      <c r="C55" s="47"/>
      <c r="D55" s="30" t="s">
        <v>32</v>
      </c>
      <c r="E55" s="142" t="s">
        <v>60</v>
      </c>
      <c r="F55" s="7"/>
      <c r="G55" s="64">
        <v>1</v>
      </c>
      <c r="H55" s="4"/>
      <c r="I55" s="4"/>
      <c r="J55" s="4"/>
      <c r="K55" s="4"/>
      <c r="L55" s="4"/>
      <c r="M55" s="4"/>
      <c r="N55" s="64">
        <v>1</v>
      </c>
      <c r="O55" s="4"/>
      <c r="P55" s="4"/>
      <c r="Q55" s="4"/>
      <c r="R55" s="4"/>
      <c r="S55" s="4"/>
      <c r="T55" s="4"/>
      <c r="U55" s="64">
        <v>1</v>
      </c>
      <c r="V55" s="4"/>
      <c r="W55" s="4"/>
      <c r="X55" s="4"/>
      <c r="Y55" s="4"/>
      <c r="Z55" s="4"/>
      <c r="AA55" s="4"/>
      <c r="AB55" s="64"/>
      <c r="AC55" s="4"/>
      <c r="AD55" s="4"/>
      <c r="AE55" s="4"/>
      <c r="AF55" s="4"/>
      <c r="AG55" s="4"/>
      <c r="AH55" s="4"/>
      <c r="AI55" s="64"/>
      <c r="AJ55" s="42"/>
      <c r="AK55" s="7"/>
      <c r="AL55" s="4"/>
      <c r="AM55" s="4"/>
      <c r="AN55" s="4"/>
      <c r="AO55" s="4"/>
      <c r="AP55" s="64"/>
      <c r="AQ55" s="4"/>
      <c r="AR55" s="4"/>
      <c r="AS55" s="4"/>
      <c r="AT55" s="4"/>
      <c r="AU55" s="4"/>
      <c r="AV55" s="4"/>
      <c r="AW55" s="64"/>
      <c r="AX55" s="4"/>
      <c r="AY55" s="4"/>
      <c r="AZ55" s="4"/>
      <c r="BA55" s="4"/>
      <c r="BB55" s="4"/>
      <c r="BC55" s="4"/>
      <c r="BD55" s="64"/>
      <c r="BE55" s="4"/>
      <c r="BF55" s="4"/>
      <c r="BG55" s="4"/>
      <c r="BH55" s="4"/>
      <c r="BI55" s="4"/>
      <c r="BJ55" s="4"/>
      <c r="BK55" s="64"/>
      <c r="BL55" s="41"/>
      <c r="BM55" s="4"/>
      <c r="BN55" s="4"/>
      <c r="BO55" s="4"/>
      <c r="BP55" s="4"/>
      <c r="BQ55" s="4"/>
      <c r="BR55" s="64"/>
      <c r="BS55" s="4"/>
      <c r="BT55" s="4"/>
      <c r="BU55" s="4"/>
      <c r="BV55" s="4"/>
      <c r="BW55" s="4"/>
      <c r="BX55" s="4"/>
      <c r="BY55" s="64"/>
      <c r="BZ55" s="4"/>
      <c r="CA55" s="4"/>
      <c r="CB55" s="4"/>
      <c r="CC55" s="4"/>
      <c r="CD55" s="4"/>
      <c r="CE55" s="4"/>
      <c r="CF55" s="64"/>
      <c r="CG55" s="4"/>
      <c r="CH55" s="4"/>
      <c r="CI55" s="4"/>
      <c r="CJ55" s="4"/>
      <c r="CK55" s="4"/>
      <c r="CL55" s="4"/>
      <c r="CM55" s="64"/>
      <c r="CN55" s="4"/>
      <c r="CO55" s="4"/>
      <c r="CP55" s="4"/>
      <c r="CQ55" s="41"/>
      <c r="CR55" s="4"/>
      <c r="CS55" s="4"/>
      <c r="CT55" s="64"/>
      <c r="CU55" s="4"/>
      <c r="CV55" s="4"/>
      <c r="CW55" s="4"/>
      <c r="CX55" s="4"/>
      <c r="CY55" s="4"/>
      <c r="CZ55" s="4"/>
      <c r="DA55" s="64"/>
      <c r="DB55" s="4"/>
      <c r="DC55" s="4"/>
      <c r="DD55" s="4"/>
      <c r="DE55" s="4"/>
      <c r="DF55" s="4"/>
      <c r="DG55" s="4"/>
      <c r="DH55" s="64"/>
      <c r="DI55" s="4"/>
      <c r="DJ55" s="4"/>
      <c r="DK55" s="4"/>
      <c r="DL55" s="4"/>
      <c r="DM55" s="4"/>
      <c r="DN55" s="4"/>
      <c r="DO55" s="64"/>
      <c r="DP55" s="4"/>
      <c r="DQ55" s="4"/>
      <c r="DR55" s="4"/>
      <c r="DS55" s="4"/>
      <c r="DT55" s="4"/>
      <c r="DU55" s="130"/>
      <c r="DV55" s="64"/>
      <c r="DW55" s="4"/>
      <c r="DX55" s="4"/>
      <c r="DY55" s="4"/>
      <c r="DZ55" s="4"/>
      <c r="EA55" s="4"/>
      <c r="EB55" s="4"/>
      <c r="EC55" s="64"/>
      <c r="ED55" s="4"/>
      <c r="EE55" s="4"/>
      <c r="EF55" s="4"/>
      <c r="EG55" s="4"/>
      <c r="EH55" s="4"/>
      <c r="EI55" s="4"/>
      <c r="EJ55" s="64"/>
      <c r="EK55" s="4"/>
      <c r="EL55" s="4"/>
      <c r="EM55" s="4"/>
      <c r="EN55" s="4"/>
      <c r="EO55" s="4"/>
      <c r="EP55" s="4"/>
      <c r="EQ55" s="64"/>
      <c r="ER55" s="4"/>
      <c r="ES55" s="4"/>
      <c r="ET55" s="4"/>
      <c r="EU55" s="4"/>
      <c r="EV55" s="4"/>
      <c r="EW55" s="4"/>
      <c r="EX55" s="64"/>
      <c r="EY55" s="4"/>
      <c r="EZ55" s="41"/>
      <c r="FA55" s="4"/>
      <c r="FB55" s="4"/>
      <c r="FC55" s="4"/>
      <c r="FD55" s="4"/>
      <c r="FE55" s="64"/>
      <c r="FF55" s="4"/>
      <c r="FG55" s="4"/>
      <c r="FH55" s="4"/>
      <c r="FI55" s="4"/>
      <c r="FJ55" s="4"/>
      <c r="FK55" s="4"/>
      <c r="FL55" s="64"/>
      <c r="FM55" s="4"/>
      <c r="FN55" s="4"/>
      <c r="FO55" s="4"/>
      <c r="FP55" s="4"/>
      <c r="FQ55" s="4"/>
      <c r="FR55" s="4"/>
      <c r="FS55" s="64"/>
      <c r="FT55" s="4"/>
      <c r="FU55" s="4"/>
      <c r="FV55" s="4"/>
      <c r="FW55" s="4"/>
      <c r="FX55" s="4"/>
      <c r="FY55" s="4"/>
      <c r="FZ55" s="64"/>
      <c r="GA55" s="4"/>
      <c r="GB55" s="4"/>
      <c r="GC55" s="4"/>
      <c r="GD55" s="4"/>
      <c r="GE55" s="55"/>
      <c r="GF55" s="4"/>
      <c r="GG55" s="64"/>
      <c r="GH55" s="4"/>
      <c r="GI55" s="4"/>
      <c r="GJ55" s="4"/>
      <c r="GK55" s="4"/>
      <c r="GL55" s="4"/>
      <c r="GM55" s="4"/>
      <c r="GN55" s="64"/>
      <c r="GO55" s="4"/>
      <c r="GP55" s="4"/>
      <c r="GQ55" s="4"/>
      <c r="GR55" s="4"/>
      <c r="GS55" s="4"/>
      <c r="GT55" s="4"/>
      <c r="GU55" s="64"/>
      <c r="GV55" s="4"/>
      <c r="GW55" s="4"/>
      <c r="GX55" s="4"/>
      <c r="GY55" s="4"/>
      <c r="GZ55" s="4"/>
      <c r="HA55" s="4"/>
      <c r="HB55" s="64"/>
      <c r="HC55" s="4"/>
      <c r="HD55" s="4"/>
      <c r="HE55" s="4"/>
      <c r="HF55" s="4"/>
      <c r="HG55" s="4"/>
      <c r="HH55" s="4"/>
      <c r="HI55" s="64"/>
      <c r="HJ55" s="55"/>
      <c r="HK55" s="4"/>
      <c r="HL55" s="4"/>
      <c r="HM55" s="4"/>
      <c r="HN55" s="4"/>
      <c r="HO55" s="4"/>
      <c r="HP55" s="64"/>
      <c r="HQ55" s="4"/>
      <c r="HR55" s="4"/>
      <c r="HS55" s="4"/>
      <c r="HT55" s="4"/>
      <c r="HU55" s="4"/>
      <c r="HV55" s="4"/>
      <c r="HW55" s="64"/>
      <c r="HX55" s="4"/>
      <c r="HY55" s="4"/>
      <c r="HZ55" s="4"/>
      <c r="IA55" s="4"/>
      <c r="IB55" s="4"/>
      <c r="IC55" s="4"/>
      <c r="ID55" s="64"/>
      <c r="IE55" s="4"/>
      <c r="IF55" s="4"/>
      <c r="IG55" s="4"/>
      <c r="IH55" s="4"/>
      <c r="II55" s="4"/>
      <c r="IJ55" s="4"/>
      <c r="IK55" s="64"/>
      <c r="IL55" s="4"/>
      <c r="IM55" s="4"/>
      <c r="IN55" s="4"/>
      <c r="IO55" s="55"/>
      <c r="IP55" s="4"/>
      <c r="IQ55" s="4"/>
      <c r="IR55" s="64"/>
      <c r="IS55" s="4"/>
      <c r="IT55" s="4"/>
      <c r="IU55" s="4"/>
      <c r="IV55" s="4"/>
      <c r="IW55" s="4"/>
      <c r="IX55" s="4"/>
      <c r="IY55" s="64"/>
      <c r="IZ55" s="4"/>
      <c r="JA55" s="4"/>
      <c r="JB55" s="4"/>
      <c r="JC55" s="4"/>
      <c r="JD55" s="4"/>
      <c r="JE55" s="4"/>
      <c r="JF55" s="64"/>
      <c r="JG55" s="4"/>
      <c r="JH55" s="4"/>
      <c r="JI55" s="4"/>
      <c r="JJ55" s="4"/>
      <c r="JK55" s="4"/>
      <c r="JL55" s="4"/>
      <c r="JM55" s="64"/>
      <c r="JN55" s="4"/>
      <c r="JO55" s="4"/>
      <c r="JP55" s="4"/>
      <c r="JQ55" s="4"/>
      <c r="JR55" s="41"/>
      <c r="JS55" s="4"/>
      <c r="JT55" s="64"/>
      <c r="JU55" s="4"/>
      <c r="JV55" s="4"/>
      <c r="JW55" s="4"/>
      <c r="JX55" s="4"/>
      <c r="JY55" s="4"/>
      <c r="JZ55" s="4"/>
      <c r="KA55" s="64"/>
      <c r="KB55" s="4"/>
      <c r="KC55" s="4"/>
      <c r="KD55" s="4"/>
      <c r="KE55" s="4"/>
      <c r="KF55" s="4"/>
      <c r="KG55" s="4"/>
      <c r="KH55" s="64"/>
      <c r="KI55" s="4"/>
      <c r="KJ55" s="4"/>
      <c r="KK55" s="4"/>
      <c r="KL55" s="4"/>
      <c r="KM55" s="4"/>
      <c r="KN55" s="4"/>
      <c r="KO55" s="64"/>
      <c r="KP55" s="4"/>
      <c r="KQ55" s="4"/>
      <c r="KR55" s="4"/>
      <c r="KS55" s="4"/>
      <c r="KT55" s="4"/>
      <c r="KU55" s="4"/>
      <c r="KV55" s="64"/>
      <c r="KW55" s="4"/>
      <c r="KX55" s="55"/>
      <c r="KY55" s="4"/>
      <c r="KZ55" s="4"/>
      <c r="LA55" s="4"/>
      <c r="LB55" s="4"/>
      <c r="LC55" s="64"/>
      <c r="LD55" s="4"/>
      <c r="LE55" s="4"/>
      <c r="LF55" s="4"/>
      <c r="LG55" s="4"/>
      <c r="LH55" s="4"/>
      <c r="LI55" s="4"/>
      <c r="LJ55" s="64"/>
      <c r="LK55" s="4"/>
      <c r="LL55" s="4"/>
      <c r="LM55" s="4"/>
      <c r="LN55" s="4"/>
      <c r="LO55" s="4"/>
      <c r="LP55" s="4"/>
      <c r="LQ55" s="64"/>
      <c r="LR55" s="4"/>
      <c r="LS55" s="4"/>
      <c r="LT55" s="4"/>
      <c r="LU55" s="4"/>
      <c r="LV55" s="4"/>
      <c r="LW55" s="4"/>
      <c r="LX55" s="64"/>
      <c r="LY55" s="4"/>
      <c r="LZ55" s="4"/>
      <c r="MA55" s="41"/>
      <c r="MB55" s="4"/>
      <c r="MC55" s="4"/>
      <c r="MD55" s="4"/>
      <c r="ME55" s="64"/>
      <c r="MF55" s="4"/>
      <c r="MG55" s="4"/>
      <c r="MH55" s="4"/>
      <c r="MI55" s="4"/>
      <c r="MJ55" s="4"/>
      <c r="MK55" s="4"/>
      <c r="ML55" s="64"/>
      <c r="MM55" s="4"/>
      <c r="MN55" s="4"/>
      <c r="MO55" s="4"/>
      <c r="MP55" s="4"/>
      <c r="MQ55" s="4"/>
      <c r="MR55" s="4"/>
      <c r="MS55" s="64"/>
      <c r="MT55" s="4"/>
      <c r="MU55" s="4"/>
      <c r="MV55" s="4"/>
      <c r="MW55" s="4"/>
      <c r="MX55" s="4"/>
      <c r="MY55" s="4"/>
      <c r="MZ55" s="64"/>
      <c r="NA55" s="4"/>
      <c r="NB55" s="4"/>
      <c r="NC55" s="4"/>
      <c r="ND55" s="4"/>
      <c r="NE55" s="4"/>
      <c r="NF55" s="41"/>
      <c r="NG55" s="35">
        <f t="shared" si="7"/>
        <v>3</v>
      </c>
      <c r="NH55" s="35">
        <f t="shared" si="1"/>
        <v>0</v>
      </c>
      <c r="NI55" s="44"/>
    </row>
    <row r="56" spans="1:456" ht="15" customHeight="1" x14ac:dyDescent="0.35">
      <c r="A56" s="119"/>
      <c r="B56" s="33"/>
      <c r="C56" s="47"/>
      <c r="D56" s="30" t="s">
        <v>34</v>
      </c>
      <c r="E56" s="39" t="s">
        <v>59</v>
      </c>
      <c r="F56" s="7"/>
      <c r="G56" s="4"/>
      <c r="H56" s="4"/>
      <c r="I56" s="71">
        <v>1</v>
      </c>
      <c r="J56" s="4"/>
      <c r="K56" s="4"/>
      <c r="L56" s="4"/>
      <c r="M56" s="4"/>
      <c r="N56" s="4"/>
      <c r="O56" s="4"/>
      <c r="P56" s="71">
        <v>1</v>
      </c>
      <c r="Q56" s="4"/>
      <c r="R56" s="4"/>
      <c r="S56" s="4"/>
      <c r="T56" s="4"/>
      <c r="U56" s="4"/>
      <c r="V56" s="4"/>
      <c r="W56" s="71">
        <v>1</v>
      </c>
      <c r="X56" s="4"/>
      <c r="Y56" s="4"/>
      <c r="Z56" s="4"/>
      <c r="AA56" s="4"/>
      <c r="AB56" s="4"/>
      <c r="AC56" s="4"/>
      <c r="AD56" s="71"/>
      <c r="AE56" s="4"/>
      <c r="AF56" s="4"/>
      <c r="AG56" s="4"/>
      <c r="AH56" s="4"/>
      <c r="AI56" s="4"/>
      <c r="AJ56" s="42"/>
      <c r="AK56" s="73"/>
      <c r="AL56" s="4"/>
      <c r="AM56" s="4"/>
      <c r="AN56" s="4"/>
      <c r="AO56" s="4"/>
      <c r="AP56" s="4"/>
      <c r="AQ56" s="4"/>
      <c r="AR56" s="71"/>
      <c r="AS56" s="4"/>
      <c r="AT56" s="4"/>
      <c r="AU56" s="4"/>
      <c r="AV56" s="4"/>
      <c r="AW56" s="4"/>
      <c r="AX56" s="4"/>
      <c r="AY56" s="71"/>
      <c r="AZ56" s="4"/>
      <c r="BA56" s="4"/>
      <c r="BB56" s="4"/>
      <c r="BC56" s="4"/>
      <c r="BD56" s="4"/>
      <c r="BE56" s="4"/>
      <c r="BF56" s="71"/>
      <c r="BG56" s="4"/>
      <c r="BH56" s="4"/>
      <c r="BI56" s="4"/>
      <c r="BJ56" s="4"/>
      <c r="BK56" s="4"/>
      <c r="BL56" s="41"/>
      <c r="BM56" s="71"/>
      <c r="BN56" s="4"/>
      <c r="BO56" s="4"/>
      <c r="BP56" s="4"/>
      <c r="BQ56" s="4"/>
      <c r="BR56" s="4"/>
      <c r="BS56" s="4"/>
      <c r="BT56" s="71"/>
      <c r="BU56" s="4"/>
      <c r="BV56" s="4"/>
      <c r="BW56" s="4"/>
      <c r="BX56" s="4"/>
      <c r="BY56" s="4"/>
      <c r="BZ56" s="4"/>
      <c r="CA56" s="71"/>
      <c r="CB56" s="4"/>
      <c r="CC56" s="4"/>
      <c r="CD56" s="4"/>
      <c r="CE56" s="4"/>
      <c r="CF56" s="4"/>
      <c r="CG56" s="4"/>
      <c r="CH56" s="71"/>
      <c r="CI56" s="4"/>
      <c r="CJ56" s="4"/>
      <c r="CK56" s="4"/>
      <c r="CL56" s="4"/>
      <c r="CM56" s="4"/>
      <c r="CN56" s="4"/>
      <c r="CO56" s="71"/>
      <c r="CP56" s="4"/>
      <c r="CQ56" s="41"/>
      <c r="CR56" s="4"/>
      <c r="CS56" s="4"/>
      <c r="CT56" s="4"/>
      <c r="CU56" s="4"/>
      <c r="CV56" s="71"/>
      <c r="CW56" s="4"/>
      <c r="CX56" s="4"/>
      <c r="CY56" s="4"/>
      <c r="CZ56" s="4"/>
      <c r="DA56" s="4"/>
      <c r="DB56" s="4"/>
      <c r="DC56" s="71"/>
      <c r="DD56" s="4"/>
      <c r="DE56" s="4"/>
      <c r="DF56" s="4"/>
      <c r="DG56" s="4"/>
      <c r="DH56" s="4"/>
      <c r="DI56" s="4"/>
      <c r="DJ56" s="71"/>
      <c r="DK56" s="4"/>
      <c r="DL56" s="4"/>
      <c r="DM56" s="4"/>
      <c r="DN56" s="4"/>
      <c r="DO56" s="4"/>
      <c r="DP56" s="4"/>
      <c r="DQ56" s="71"/>
      <c r="DR56" s="4"/>
      <c r="DS56" s="4"/>
      <c r="DT56" s="4"/>
      <c r="DU56" s="130"/>
      <c r="DV56" s="4"/>
      <c r="DW56" s="4"/>
      <c r="DX56" s="71"/>
      <c r="DY56" s="4"/>
      <c r="DZ56" s="4"/>
      <c r="EA56" s="4"/>
      <c r="EB56" s="4"/>
      <c r="EC56" s="4"/>
      <c r="ED56" s="4"/>
      <c r="EE56" s="71"/>
      <c r="EF56" s="4"/>
      <c r="EG56" s="4"/>
      <c r="EH56" s="4"/>
      <c r="EI56" s="4"/>
      <c r="EJ56" s="4"/>
      <c r="EK56" s="4"/>
      <c r="EL56" s="71"/>
      <c r="EM56" s="4"/>
      <c r="EN56" s="4"/>
      <c r="EO56" s="4"/>
      <c r="EP56" s="4"/>
      <c r="EQ56" s="4"/>
      <c r="ER56" s="4"/>
      <c r="ES56" s="71"/>
      <c r="ET56" s="4"/>
      <c r="EU56" s="4"/>
      <c r="EV56" s="4"/>
      <c r="EW56" s="4"/>
      <c r="EX56" s="4"/>
      <c r="EY56" s="4"/>
      <c r="EZ56" s="75"/>
      <c r="FA56" s="4"/>
      <c r="FB56" s="4"/>
      <c r="FC56" s="4"/>
      <c r="FD56" s="4"/>
      <c r="FE56" s="4"/>
      <c r="FF56" s="4"/>
      <c r="FG56" s="71"/>
      <c r="FH56" s="4"/>
      <c r="FI56" s="4"/>
      <c r="FJ56" s="4"/>
      <c r="FK56" s="4"/>
      <c r="FL56" s="4"/>
      <c r="FM56" s="4"/>
      <c r="FN56" s="71"/>
      <c r="FO56" s="4"/>
      <c r="FP56" s="4"/>
      <c r="FQ56" s="4"/>
      <c r="FR56" s="4"/>
      <c r="FS56" s="4"/>
      <c r="FT56" s="4"/>
      <c r="FU56" s="71"/>
      <c r="FV56" s="4"/>
      <c r="FW56" s="4"/>
      <c r="FX56" s="4"/>
      <c r="FY56" s="4"/>
      <c r="FZ56" s="4"/>
      <c r="GA56" s="4"/>
      <c r="GB56" s="71"/>
      <c r="GC56" s="4"/>
      <c r="GD56" s="4"/>
      <c r="GE56" s="55"/>
      <c r="GF56" s="4"/>
      <c r="GG56" s="4"/>
      <c r="GH56" s="4"/>
      <c r="GI56" s="71"/>
      <c r="GJ56" s="4"/>
      <c r="GK56" s="4"/>
      <c r="GL56" s="4"/>
      <c r="GM56" s="4"/>
      <c r="GN56" s="4"/>
      <c r="GO56" s="4"/>
      <c r="GP56" s="71"/>
      <c r="GQ56" s="4"/>
      <c r="GR56" s="4"/>
      <c r="GS56" s="4"/>
      <c r="GT56" s="4"/>
      <c r="GU56" s="4"/>
      <c r="GV56" s="4"/>
      <c r="GW56" s="71"/>
      <c r="GX56" s="4"/>
      <c r="GY56" s="4"/>
      <c r="GZ56" s="4"/>
      <c r="HA56" s="4"/>
      <c r="HB56" s="4"/>
      <c r="HC56" s="4"/>
      <c r="HD56" s="71"/>
      <c r="HE56" s="4"/>
      <c r="HF56" s="4"/>
      <c r="HG56" s="4"/>
      <c r="HH56" s="4"/>
      <c r="HI56" s="41"/>
      <c r="HJ56" s="4"/>
      <c r="HK56" s="71"/>
      <c r="HL56" s="4"/>
      <c r="HM56" s="4"/>
      <c r="HN56" s="4"/>
      <c r="HO56" s="4"/>
      <c r="HP56" s="4"/>
      <c r="HQ56" s="4"/>
      <c r="HR56" s="71"/>
      <c r="HS56" s="4"/>
      <c r="HT56" s="4"/>
      <c r="HU56" s="4"/>
      <c r="HV56" s="4"/>
      <c r="HW56" s="4"/>
      <c r="HX56" s="4"/>
      <c r="HY56" s="71"/>
      <c r="HZ56" s="4"/>
      <c r="IA56" s="4"/>
      <c r="IB56" s="4"/>
      <c r="IC56" s="4"/>
      <c r="ID56" s="4"/>
      <c r="IE56" s="4"/>
      <c r="IF56" s="71"/>
      <c r="IG56" s="4"/>
      <c r="IH56" s="4"/>
      <c r="II56" s="4"/>
      <c r="IJ56" s="4"/>
      <c r="IK56" s="4"/>
      <c r="IL56" s="4"/>
      <c r="IM56" s="71"/>
      <c r="IN56" s="4"/>
      <c r="IO56" s="55"/>
      <c r="IP56" s="4"/>
      <c r="IQ56" s="4"/>
      <c r="IR56" s="4"/>
      <c r="IS56" s="4"/>
      <c r="IT56" s="71"/>
      <c r="IU56" s="4"/>
      <c r="IV56" s="4"/>
      <c r="IW56" s="4"/>
      <c r="IX56" s="4"/>
      <c r="IY56" s="4"/>
      <c r="IZ56" s="4"/>
      <c r="JA56" s="71"/>
      <c r="JB56" s="4"/>
      <c r="JC56" s="4"/>
      <c r="JD56" s="4"/>
      <c r="JE56" s="4"/>
      <c r="JF56" s="4"/>
      <c r="JG56" s="4"/>
      <c r="JH56" s="71"/>
      <c r="JI56" s="4"/>
      <c r="JJ56" s="4"/>
      <c r="JK56" s="4"/>
      <c r="JL56" s="4"/>
      <c r="JM56" s="4"/>
      <c r="JN56" s="4"/>
      <c r="JO56" s="71"/>
      <c r="JP56" s="4"/>
      <c r="JQ56" s="4"/>
      <c r="JR56" s="41"/>
      <c r="JS56" s="4"/>
      <c r="JT56" s="4"/>
      <c r="JU56" s="4"/>
      <c r="JV56" s="71"/>
      <c r="JW56" s="4"/>
      <c r="JX56" s="4"/>
      <c r="JY56" s="4"/>
      <c r="JZ56" s="4"/>
      <c r="KA56" s="4"/>
      <c r="KB56" s="4"/>
      <c r="KC56" s="71"/>
      <c r="KD56" s="4"/>
      <c r="KE56" s="4"/>
      <c r="KF56" s="4"/>
      <c r="KG56" s="4"/>
      <c r="KH56" s="4"/>
      <c r="KI56" s="4"/>
      <c r="KJ56" s="71"/>
      <c r="KK56" s="4"/>
      <c r="KL56" s="4"/>
      <c r="KM56" s="4"/>
      <c r="KN56" s="4"/>
      <c r="KO56" s="4"/>
      <c r="KP56" s="4"/>
      <c r="KQ56" s="71"/>
      <c r="KR56" s="4"/>
      <c r="KS56" s="4"/>
      <c r="KT56" s="4"/>
      <c r="KU56" s="4"/>
      <c r="KV56" s="4"/>
      <c r="KW56" s="4"/>
      <c r="KX56" s="76"/>
      <c r="KY56" s="4"/>
      <c r="KZ56" s="4"/>
      <c r="LA56" s="4"/>
      <c r="LB56" s="4"/>
      <c r="LC56" s="4"/>
      <c r="LD56" s="4"/>
      <c r="LE56" s="71"/>
      <c r="LF56" s="4"/>
      <c r="LG56" s="4"/>
      <c r="LH56" s="4"/>
      <c r="LI56" s="4"/>
      <c r="LJ56" s="4"/>
      <c r="LK56" s="4"/>
      <c r="LL56" s="71"/>
      <c r="LM56" s="4"/>
      <c r="LN56" s="4"/>
      <c r="LO56" s="4"/>
      <c r="LP56" s="4"/>
      <c r="LQ56" s="4"/>
      <c r="LR56" s="4"/>
      <c r="LS56" s="71"/>
      <c r="LT56" s="4"/>
      <c r="LU56" s="4"/>
      <c r="LV56" s="4"/>
      <c r="LW56" s="4"/>
      <c r="LX56" s="4"/>
      <c r="LY56" s="4"/>
      <c r="LZ56" s="71"/>
      <c r="MA56" s="41"/>
      <c r="MB56" s="4"/>
      <c r="MC56" s="4"/>
      <c r="MD56" s="4"/>
      <c r="ME56" s="4"/>
      <c r="MF56" s="4"/>
      <c r="MG56" s="71"/>
      <c r="MH56" s="4"/>
      <c r="MI56" s="4"/>
      <c r="MJ56" s="4"/>
      <c r="MK56" s="4"/>
      <c r="ML56" s="4"/>
      <c r="MM56" s="4"/>
      <c r="MN56" s="71"/>
      <c r="MO56" s="4"/>
      <c r="MP56" s="4"/>
      <c r="MQ56" s="4"/>
      <c r="MR56" s="4"/>
      <c r="MS56" s="4"/>
      <c r="MT56" s="4"/>
      <c r="MU56" s="71"/>
      <c r="MV56" s="4"/>
      <c r="MW56" s="4"/>
      <c r="MX56" s="4"/>
      <c r="MY56" s="4"/>
      <c r="MZ56" s="4"/>
      <c r="NA56" s="4"/>
      <c r="NB56" s="71"/>
      <c r="NC56" s="4"/>
      <c r="ND56" s="4"/>
      <c r="NE56" s="4"/>
      <c r="NF56" s="41"/>
      <c r="NG56" s="35">
        <f t="shared" si="7"/>
        <v>3</v>
      </c>
      <c r="NH56" s="35">
        <f t="shared" si="1"/>
        <v>0</v>
      </c>
      <c r="NI56" s="44"/>
    </row>
    <row r="57" spans="1:456" ht="15" customHeight="1" x14ac:dyDescent="0.35">
      <c r="A57" s="116"/>
      <c r="B57" s="38"/>
      <c r="C57" s="48"/>
      <c r="D57" s="30" t="s">
        <v>42</v>
      </c>
      <c r="E57" s="142" t="s">
        <v>60</v>
      </c>
      <c r="F57" s="129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>
        <v>1</v>
      </c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2"/>
      <c r="AK57" s="7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1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1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130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1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55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1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/>
      <c r="HV57" s="4"/>
      <c r="HW57" s="4"/>
      <c r="HX57" s="4"/>
      <c r="HY57" s="4"/>
      <c r="HZ57" s="4"/>
      <c r="IA57" s="4"/>
      <c r="IB57" s="4"/>
      <c r="IC57" s="4"/>
      <c r="ID57" s="4"/>
      <c r="IE57" s="4"/>
      <c r="IF57" s="4"/>
      <c r="IG57" s="4"/>
      <c r="IH57" s="4"/>
      <c r="II57" s="4"/>
      <c r="IJ57" s="4"/>
      <c r="IK57" s="4"/>
      <c r="IL57" s="4"/>
      <c r="IM57" s="4"/>
      <c r="IN57" s="4"/>
      <c r="IO57" s="55"/>
      <c r="IP57" s="4"/>
      <c r="IQ57" s="4"/>
      <c r="IR57" s="4"/>
      <c r="IS57" s="4"/>
      <c r="IT57" s="4"/>
      <c r="IU57" s="4"/>
      <c r="IV57" s="4"/>
      <c r="IW57" s="4"/>
      <c r="IX57" s="4"/>
      <c r="IY57" s="4"/>
      <c r="IZ57" s="4"/>
      <c r="JA57" s="4"/>
      <c r="JB57" s="4"/>
      <c r="JC57" s="4"/>
      <c r="JD57" s="4"/>
      <c r="JE57" s="4"/>
      <c r="JF57" s="4"/>
      <c r="JG57" s="4"/>
      <c r="JH57" s="4"/>
      <c r="JI57" s="4"/>
      <c r="JJ57" s="4"/>
      <c r="JK57" s="4"/>
      <c r="JL57" s="4"/>
      <c r="JM57" s="4"/>
      <c r="JN57" s="4"/>
      <c r="JO57" s="4"/>
      <c r="JP57" s="4"/>
      <c r="JQ57" s="4"/>
      <c r="JR57" s="41"/>
      <c r="JS57" s="4"/>
      <c r="JT57" s="4"/>
      <c r="JU57" s="4"/>
      <c r="JV57" s="4"/>
      <c r="JW57" s="4"/>
      <c r="JX57" s="4"/>
      <c r="JY57" s="4"/>
      <c r="JZ57" s="4"/>
      <c r="KA57" s="4"/>
      <c r="KB57" s="4"/>
      <c r="KC57" s="4"/>
      <c r="KD57" s="4"/>
      <c r="KE57" s="4"/>
      <c r="KF57" s="4"/>
      <c r="KG57" s="4"/>
      <c r="KH57" s="4"/>
      <c r="KI57" s="4"/>
      <c r="KJ57" s="4"/>
      <c r="KK57" s="4"/>
      <c r="KL57" s="4"/>
      <c r="KM57" s="4"/>
      <c r="KN57" s="4"/>
      <c r="KO57" s="4"/>
      <c r="KP57" s="4"/>
      <c r="KQ57" s="4"/>
      <c r="KR57" s="4"/>
      <c r="KS57" s="4"/>
      <c r="KT57" s="4"/>
      <c r="KU57" s="4"/>
      <c r="KV57" s="4"/>
      <c r="KW57" s="4"/>
      <c r="KX57" s="55"/>
      <c r="KY57" s="4"/>
      <c r="KZ57" s="4"/>
      <c r="LA57" s="4"/>
      <c r="LB57" s="4"/>
      <c r="LC57" s="4"/>
      <c r="LD57" s="4"/>
      <c r="LE57" s="4"/>
      <c r="LF57" s="4"/>
      <c r="LG57" s="4"/>
      <c r="LH57" s="4"/>
      <c r="LI57" s="4"/>
      <c r="LJ57" s="4"/>
      <c r="LK57" s="4"/>
      <c r="LL57" s="4"/>
      <c r="LM57" s="4"/>
      <c r="LN57" s="4"/>
      <c r="LO57" s="4"/>
      <c r="LP57" s="4"/>
      <c r="LQ57" s="4"/>
      <c r="LR57" s="4"/>
      <c r="LS57" s="4"/>
      <c r="LT57" s="4"/>
      <c r="LU57" s="4"/>
      <c r="LV57" s="4"/>
      <c r="LW57" s="4"/>
      <c r="LX57" s="4"/>
      <c r="LY57" s="4"/>
      <c r="LZ57" s="4"/>
      <c r="MA57" s="41"/>
      <c r="MB57" s="4"/>
      <c r="MC57" s="4"/>
      <c r="MD57" s="4"/>
      <c r="ME57" s="4"/>
      <c r="MF57" s="4"/>
      <c r="MG57" s="4"/>
      <c r="MH57" s="4"/>
      <c r="MI57" s="4"/>
      <c r="MJ57" s="4"/>
      <c r="MK57" s="4"/>
      <c r="ML57" s="4"/>
      <c r="MM57" s="4"/>
      <c r="MN57" s="4"/>
      <c r="MO57" s="4"/>
      <c r="MP57" s="4"/>
      <c r="MQ57" s="4"/>
      <c r="MR57" s="4"/>
      <c r="MS57" s="4"/>
      <c r="MT57" s="4"/>
      <c r="MU57" s="4"/>
      <c r="MV57" s="4"/>
      <c r="MW57" s="4"/>
      <c r="MX57" s="4"/>
      <c r="MY57" s="4"/>
      <c r="MZ57" s="4"/>
      <c r="NA57" s="4"/>
      <c r="NB57" s="4"/>
      <c r="NC57" s="4"/>
      <c r="ND57" s="4"/>
      <c r="NE57" s="4"/>
      <c r="NF57" s="41"/>
      <c r="NG57" s="35">
        <f t="shared" si="7"/>
        <v>1</v>
      </c>
      <c r="NH57" s="35">
        <f t="shared" si="1"/>
        <v>0</v>
      </c>
      <c r="NI57" s="44"/>
    </row>
    <row r="58" spans="1:456" ht="15" customHeight="1" x14ac:dyDescent="0.35">
      <c r="A58" s="119"/>
      <c r="B58" s="33"/>
      <c r="C58" s="47"/>
      <c r="D58" s="39" t="s">
        <v>38</v>
      </c>
      <c r="E58" s="39" t="s">
        <v>59</v>
      </c>
      <c r="F58" s="73">
        <v>0.5</v>
      </c>
      <c r="G58" s="4"/>
      <c r="H58" s="4"/>
      <c r="I58" s="4"/>
      <c r="J58" s="4"/>
      <c r="K58" s="4"/>
      <c r="L58" s="4"/>
      <c r="M58" s="4">
        <v>0.5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2"/>
      <c r="AK58" s="40"/>
      <c r="AL58" s="4"/>
      <c r="AM58" s="4"/>
      <c r="AN58" s="4"/>
      <c r="AO58" s="71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1"/>
      <c r="BM58" s="4"/>
      <c r="BN58" s="4"/>
      <c r="BO58" s="4"/>
      <c r="BP58" s="4"/>
      <c r="BQ58" s="71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1"/>
      <c r="CR58" s="4"/>
      <c r="CS58" s="71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130"/>
      <c r="DV58" s="4"/>
      <c r="DW58" s="4"/>
      <c r="DX58" s="4"/>
      <c r="DY58" s="4"/>
      <c r="DZ58" s="4"/>
      <c r="EA58" s="4"/>
      <c r="EB58" s="71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1"/>
      <c r="FA58" s="4"/>
      <c r="FB58" s="4"/>
      <c r="FC58" s="4"/>
      <c r="FD58" s="71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55"/>
      <c r="GF58" s="71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1"/>
      <c r="HJ58" s="4"/>
      <c r="HK58" s="4"/>
      <c r="HL58" s="4"/>
      <c r="HM58" s="4"/>
      <c r="HN58" s="4"/>
      <c r="HO58" s="71"/>
      <c r="HP58" s="4"/>
      <c r="HQ58" s="4"/>
      <c r="HR58" s="4"/>
      <c r="HS58" s="4"/>
      <c r="HT58" s="4"/>
      <c r="HU58" s="4"/>
      <c r="HV58" s="4"/>
      <c r="HW58" s="4"/>
      <c r="HX58" s="4"/>
      <c r="HY58" s="4"/>
      <c r="HZ58" s="4"/>
      <c r="IA58" s="4"/>
      <c r="IB58" s="4"/>
      <c r="IC58" s="4"/>
      <c r="ID58" s="4"/>
      <c r="IE58" s="4"/>
      <c r="IF58" s="4"/>
      <c r="IG58" s="4"/>
      <c r="IH58" s="4"/>
      <c r="II58" s="4"/>
      <c r="IJ58" s="4"/>
      <c r="IK58" s="4"/>
      <c r="IL58" s="4"/>
      <c r="IM58" s="4"/>
      <c r="IN58" s="4"/>
      <c r="IO58" s="55"/>
      <c r="IP58" s="4"/>
      <c r="IQ58" s="71"/>
      <c r="IR58" s="4"/>
      <c r="IS58" s="4"/>
      <c r="IT58" s="4"/>
      <c r="IU58" s="4"/>
      <c r="IV58" s="4"/>
      <c r="IW58" s="4"/>
      <c r="IX58" s="4"/>
      <c r="IY58" s="4"/>
      <c r="IZ58" s="4"/>
      <c r="JA58" s="4"/>
      <c r="JB58" s="4"/>
      <c r="JC58" s="4"/>
      <c r="JD58" s="4"/>
      <c r="JE58" s="4"/>
      <c r="JF58" s="4"/>
      <c r="JG58" s="4"/>
      <c r="JH58" s="4"/>
      <c r="JI58" s="4"/>
      <c r="JJ58" s="4"/>
      <c r="JK58" s="4"/>
      <c r="JL58" s="4"/>
      <c r="JM58" s="4"/>
      <c r="JN58" s="4"/>
      <c r="JO58" s="4"/>
      <c r="JP58" s="4"/>
      <c r="JQ58" s="4"/>
      <c r="JR58" s="41"/>
      <c r="JS58" s="71"/>
      <c r="JT58" s="4"/>
      <c r="JU58" s="4"/>
      <c r="JV58" s="4"/>
      <c r="JW58" s="4"/>
      <c r="JX58" s="4"/>
      <c r="JY58" s="4"/>
      <c r="JZ58" s="4"/>
      <c r="KA58" s="4"/>
      <c r="KB58" s="4"/>
      <c r="KC58" s="4"/>
      <c r="KD58" s="4"/>
      <c r="KE58" s="4"/>
      <c r="KF58" s="4"/>
      <c r="KG58" s="4"/>
      <c r="KH58" s="4"/>
      <c r="KI58" s="4"/>
      <c r="KJ58" s="4"/>
      <c r="KK58" s="4"/>
      <c r="KL58" s="4"/>
      <c r="KM58" s="4"/>
      <c r="KN58" s="4"/>
      <c r="KO58" s="4"/>
      <c r="KP58" s="4"/>
      <c r="KQ58" s="4"/>
      <c r="KR58" s="4"/>
      <c r="KS58" s="4"/>
      <c r="KT58" s="4"/>
      <c r="KU58" s="4"/>
      <c r="KV58" s="4"/>
      <c r="KW58" s="4"/>
      <c r="KX58" s="55"/>
      <c r="KY58" s="4"/>
      <c r="KZ58" s="4"/>
      <c r="LA58" s="4"/>
      <c r="LB58" s="71"/>
      <c r="LC58" s="4"/>
      <c r="LD58" s="4"/>
      <c r="LE58" s="4"/>
      <c r="LF58" s="4"/>
      <c r="LG58" s="4"/>
      <c r="LH58" s="4"/>
      <c r="LI58" s="4"/>
      <c r="LJ58" s="4"/>
      <c r="LK58" s="4"/>
      <c r="LL58" s="4"/>
      <c r="LM58" s="4"/>
      <c r="LN58" s="4"/>
      <c r="LO58" s="4"/>
      <c r="LP58" s="4"/>
      <c r="LQ58" s="4"/>
      <c r="LR58" s="4"/>
      <c r="LS58" s="4"/>
      <c r="LT58" s="4"/>
      <c r="LU58" s="4"/>
      <c r="LV58" s="4"/>
      <c r="LW58" s="4"/>
      <c r="LX58" s="4"/>
      <c r="LY58" s="4"/>
      <c r="LZ58" s="4"/>
      <c r="MA58" s="41"/>
      <c r="MB58" s="4"/>
      <c r="MC58" s="4"/>
      <c r="MD58" s="71"/>
      <c r="ME58" s="4"/>
      <c r="MF58" s="4"/>
      <c r="MG58" s="4"/>
      <c r="MH58" s="4"/>
      <c r="MI58" s="4"/>
      <c r="MJ58" s="4"/>
      <c r="MK58" s="4"/>
      <c r="ML58" s="4"/>
      <c r="MM58" s="4"/>
      <c r="MN58" s="4"/>
      <c r="MO58" s="4"/>
      <c r="MP58" s="4"/>
      <c r="MQ58" s="4"/>
      <c r="MR58" s="4"/>
      <c r="MS58" s="4"/>
      <c r="MT58" s="4"/>
      <c r="MU58" s="4"/>
      <c r="MV58" s="4"/>
      <c r="MW58" s="4"/>
      <c r="MX58" s="4"/>
      <c r="MY58" s="4"/>
      <c r="MZ58" s="4"/>
      <c r="NA58" s="4"/>
      <c r="NB58" s="4"/>
      <c r="NC58" s="4"/>
      <c r="ND58" s="4"/>
      <c r="NE58" s="4"/>
      <c r="NF58" s="41"/>
      <c r="NG58" s="35">
        <f t="shared" si="7"/>
        <v>2</v>
      </c>
      <c r="NH58" s="35">
        <f t="shared" si="1"/>
        <v>0</v>
      </c>
      <c r="NI58" s="44"/>
    </row>
    <row r="59" spans="1:456" ht="15" customHeight="1" x14ac:dyDescent="0.35">
      <c r="A59" s="115"/>
      <c r="B59" s="33"/>
      <c r="C59" s="48"/>
      <c r="D59" s="30" t="s">
        <v>46</v>
      </c>
      <c r="E59" s="39" t="s">
        <v>59</v>
      </c>
      <c r="F59" s="7"/>
      <c r="G59" s="4"/>
      <c r="H59" s="4"/>
      <c r="I59" s="4"/>
      <c r="J59" s="4"/>
      <c r="K59" s="4"/>
      <c r="L59" s="71">
        <v>1</v>
      </c>
      <c r="M59" s="4"/>
      <c r="N59" s="4"/>
      <c r="O59" s="4"/>
      <c r="P59" s="4"/>
      <c r="Q59" s="4"/>
      <c r="R59" s="4"/>
      <c r="S59" s="71">
        <v>1</v>
      </c>
      <c r="T59" s="4"/>
      <c r="U59" s="4"/>
      <c r="V59" s="4"/>
      <c r="W59" s="4"/>
      <c r="X59" s="4"/>
      <c r="Y59" s="4"/>
      <c r="Z59" s="71"/>
      <c r="AA59" s="4"/>
      <c r="AB59" s="4"/>
      <c r="AC59" s="4"/>
      <c r="AD59" s="4"/>
      <c r="AE59" s="4"/>
      <c r="AF59" s="4"/>
      <c r="AG59" s="71"/>
      <c r="AH59" s="4"/>
      <c r="AI59" s="4"/>
      <c r="AJ59" s="42"/>
      <c r="AK59" s="40"/>
      <c r="AL59" s="4"/>
      <c r="AM59" s="4"/>
      <c r="AN59" s="71"/>
      <c r="AO59" s="4"/>
      <c r="AP59" s="4"/>
      <c r="AQ59" s="4"/>
      <c r="AR59" s="4"/>
      <c r="AS59" s="4"/>
      <c r="AT59" s="4"/>
      <c r="AU59" s="71"/>
      <c r="AV59" s="4"/>
      <c r="AW59" s="4"/>
      <c r="AX59" s="4"/>
      <c r="AY59" s="4"/>
      <c r="AZ59" s="4"/>
      <c r="BA59" s="4"/>
      <c r="BB59" s="71"/>
      <c r="BC59" s="4"/>
      <c r="BD59" s="4"/>
      <c r="BE59" s="4"/>
      <c r="BF59" s="4"/>
      <c r="BG59" s="4"/>
      <c r="BH59" s="4"/>
      <c r="BI59" s="71"/>
      <c r="BJ59" s="4"/>
      <c r="BK59" s="4"/>
      <c r="BL59" s="41"/>
      <c r="BM59" s="4"/>
      <c r="BN59" s="4"/>
      <c r="BO59" s="4"/>
      <c r="BP59" s="71"/>
      <c r="BQ59" s="4"/>
      <c r="BR59" s="4"/>
      <c r="BS59" s="4"/>
      <c r="BT59" s="4"/>
      <c r="BU59" s="4"/>
      <c r="BV59" s="4"/>
      <c r="BW59" s="71"/>
      <c r="BX59" s="4"/>
      <c r="BY59" s="4"/>
      <c r="BZ59" s="4"/>
      <c r="CA59" s="4"/>
      <c r="CB59" s="4"/>
      <c r="CC59" s="4"/>
      <c r="CD59" s="71"/>
      <c r="CE59" s="4"/>
      <c r="CF59" s="4"/>
      <c r="CG59" s="4"/>
      <c r="CH59" s="4"/>
      <c r="CI59" s="4"/>
      <c r="CJ59" s="4"/>
      <c r="CK59" s="71"/>
      <c r="CL59" s="4"/>
      <c r="CM59" s="4"/>
      <c r="CN59" s="4"/>
      <c r="CO59" s="4"/>
      <c r="CP59" s="4"/>
      <c r="CQ59" s="41"/>
      <c r="CR59" s="71"/>
      <c r="CS59" s="4"/>
      <c r="CT59" s="4"/>
      <c r="CU59" s="4"/>
      <c r="CV59" s="4"/>
      <c r="CW59" s="4"/>
      <c r="CX59" s="4"/>
      <c r="CY59" s="71"/>
      <c r="CZ59" s="4"/>
      <c r="DA59" s="4"/>
      <c r="DB59" s="4"/>
      <c r="DC59" s="4"/>
      <c r="DD59" s="4"/>
      <c r="DE59" s="4"/>
      <c r="DF59" s="71"/>
      <c r="DG59" s="4"/>
      <c r="DH59" s="4"/>
      <c r="DI59" s="4"/>
      <c r="DJ59" s="4"/>
      <c r="DK59" s="4"/>
      <c r="DL59" s="4"/>
      <c r="DM59" s="71"/>
      <c r="DN59" s="4"/>
      <c r="DO59" s="4"/>
      <c r="DP59" s="4"/>
      <c r="DQ59" s="4"/>
      <c r="DR59" s="4"/>
      <c r="DS59" s="4"/>
      <c r="DT59" s="71"/>
      <c r="DU59" s="130"/>
      <c r="DV59" s="4"/>
      <c r="DW59" s="4"/>
      <c r="DX59" s="4"/>
      <c r="DY59" s="4"/>
      <c r="DZ59" s="4"/>
      <c r="EA59" s="71"/>
      <c r="EB59" s="4"/>
      <c r="EC59" s="4"/>
      <c r="ED59" s="4"/>
      <c r="EE59" s="4"/>
      <c r="EF59" s="4"/>
      <c r="EG59" s="4"/>
      <c r="EH59" s="71"/>
      <c r="EI59" s="4"/>
      <c r="EJ59" s="4"/>
      <c r="EK59" s="4"/>
      <c r="EL59" s="4"/>
      <c r="EM59" s="4"/>
      <c r="EN59" s="4"/>
      <c r="EO59" s="71"/>
      <c r="EP59" s="4"/>
      <c r="EQ59" s="4"/>
      <c r="ER59" s="4"/>
      <c r="ES59" s="4"/>
      <c r="ET59" s="4"/>
      <c r="EU59" s="4"/>
      <c r="EV59" s="71"/>
      <c r="EW59" s="4"/>
      <c r="EX59" s="4"/>
      <c r="EY59" s="4"/>
      <c r="EZ59" s="41"/>
      <c r="FA59" s="4"/>
      <c r="FB59" s="4"/>
      <c r="FC59" s="71"/>
      <c r="FD59" s="4"/>
      <c r="FE59" s="4"/>
      <c r="FF59" s="4"/>
      <c r="FG59" s="4"/>
      <c r="FH59" s="4"/>
      <c r="FI59" s="4"/>
      <c r="FJ59" s="71"/>
      <c r="FK59" s="4"/>
      <c r="FL59" s="4"/>
      <c r="FM59" s="4"/>
      <c r="FN59" s="4"/>
      <c r="FO59" s="4"/>
      <c r="FP59" s="4"/>
      <c r="FQ59" s="71"/>
      <c r="FR59" s="4"/>
      <c r="FS59" s="4"/>
      <c r="FT59" s="4"/>
      <c r="FU59" s="4"/>
      <c r="FV59" s="4"/>
      <c r="FW59" s="4"/>
      <c r="FX59" s="71"/>
      <c r="FY59" s="4"/>
      <c r="FZ59" s="4"/>
      <c r="GA59" s="4"/>
      <c r="GB59" s="4"/>
      <c r="GC59" s="4"/>
      <c r="GD59" s="4"/>
      <c r="GE59" s="76"/>
      <c r="GF59" s="4"/>
      <c r="GG59" s="4"/>
      <c r="GH59" s="4"/>
      <c r="GI59" s="4"/>
      <c r="GJ59" s="4"/>
      <c r="GK59" s="4"/>
      <c r="GL59" s="71"/>
      <c r="GM59" s="4"/>
      <c r="GN59" s="4"/>
      <c r="GO59" s="4"/>
      <c r="GP59" s="4"/>
      <c r="GQ59" s="4"/>
      <c r="GR59" s="4"/>
      <c r="GS59" s="71"/>
      <c r="GT59" s="4"/>
      <c r="GU59" s="4"/>
      <c r="GV59" s="4"/>
      <c r="GW59" s="4"/>
      <c r="GX59" s="4"/>
      <c r="GY59" s="4"/>
      <c r="GZ59" s="71"/>
      <c r="HA59" s="4"/>
      <c r="HB59" s="4"/>
      <c r="HC59" s="4"/>
      <c r="HD59" s="4"/>
      <c r="HE59" s="4"/>
      <c r="HF59" s="4"/>
      <c r="HG59" s="71"/>
      <c r="HH59" s="4"/>
      <c r="HI59" s="41"/>
      <c r="HJ59" s="4"/>
      <c r="HK59" s="4"/>
      <c r="HL59" s="4"/>
      <c r="HM59" s="4"/>
      <c r="HN59" s="71"/>
      <c r="HO59" s="4"/>
      <c r="HP59" s="4"/>
      <c r="HQ59" s="4"/>
      <c r="HR59" s="4"/>
      <c r="HS59" s="4"/>
      <c r="HT59" s="4"/>
      <c r="HU59" s="71"/>
      <c r="HV59" s="4"/>
      <c r="HW59" s="4"/>
      <c r="HX59" s="4"/>
      <c r="HY59" s="4"/>
      <c r="HZ59" s="4"/>
      <c r="IA59" s="4"/>
      <c r="IB59" s="71"/>
      <c r="IC59" s="4"/>
      <c r="ID59" s="4"/>
      <c r="IE59" s="4"/>
      <c r="IF59" s="4"/>
      <c r="IG59" s="4"/>
      <c r="IH59" s="4"/>
      <c r="II59" s="71"/>
      <c r="IJ59" s="4"/>
      <c r="IK59" s="4"/>
      <c r="IL59" s="4"/>
      <c r="IM59" s="4"/>
      <c r="IN59" s="4"/>
      <c r="IO59" s="55"/>
      <c r="IP59" s="71"/>
      <c r="IQ59" s="4"/>
      <c r="IR59" s="4"/>
      <c r="IS59" s="4"/>
      <c r="IT59" s="4"/>
      <c r="IU59" s="4"/>
      <c r="IV59" s="4"/>
      <c r="IW59" s="71"/>
      <c r="IX59" s="4"/>
      <c r="IY59" s="4"/>
      <c r="IZ59" s="4"/>
      <c r="JA59" s="4"/>
      <c r="JB59" s="4"/>
      <c r="JC59" s="4"/>
      <c r="JD59" s="71"/>
      <c r="JE59" s="4"/>
      <c r="JF59" s="4"/>
      <c r="JG59" s="4"/>
      <c r="JH59" s="4"/>
      <c r="JI59" s="4"/>
      <c r="JJ59" s="4"/>
      <c r="JK59" s="71"/>
      <c r="JL59" s="4"/>
      <c r="JM59" s="4"/>
      <c r="JN59" s="4"/>
      <c r="JO59" s="4"/>
      <c r="JP59" s="4"/>
      <c r="JQ59" s="4"/>
      <c r="JR59" s="75"/>
      <c r="JS59" s="4"/>
      <c r="JT59" s="4"/>
      <c r="JU59" s="4"/>
      <c r="JV59" s="4"/>
      <c r="JW59" s="4"/>
      <c r="JX59" s="4"/>
      <c r="JY59" s="71"/>
      <c r="JZ59" s="4"/>
      <c r="KA59" s="4"/>
      <c r="KB59" s="4"/>
      <c r="KC59" s="4"/>
      <c r="KD59" s="4"/>
      <c r="KE59" s="4"/>
      <c r="KF59" s="71"/>
      <c r="KG59" s="4"/>
      <c r="KH59" s="4"/>
      <c r="KI59" s="4"/>
      <c r="KJ59" s="4"/>
      <c r="KK59" s="4"/>
      <c r="KL59" s="4"/>
      <c r="KM59" s="71"/>
      <c r="KN59" s="4"/>
      <c r="KO59" s="4"/>
      <c r="KP59" s="4"/>
      <c r="KQ59" s="4"/>
      <c r="KR59" s="4"/>
      <c r="KS59" s="4"/>
      <c r="KT59" s="71"/>
      <c r="KU59" s="4"/>
      <c r="KV59" s="4"/>
      <c r="KW59" s="4"/>
      <c r="KX59" s="55"/>
      <c r="KY59" s="4"/>
      <c r="KZ59" s="4"/>
      <c r="LA59" s="71"/>
      <c r="LB59" s="4"/>
      <c r="LC59" s="4"/>
      <c r="LD59" s="4"/>
      <c r="LE59" s="4"/>
      <c r="LF59" s="4"/>
      <c r="LG59" s="4"/>
      <c r="LH59" s="71"/>
      <c r="LI59" s="4"/>
      <c r="LJ59" s="4"/>
      <c r="LK59" s="4"/>
      <c r="LL59" s="4"/>
      <c r="LM59" s="4"/>
      <c r="LN59" s="4"/>
      <c r="LO59" s="71"/>
      <c r="LP59" s="4"/>
      <c r="LQ59" s="4"/>
      <c r="LR59" s="4"/>
      <c r="LS59" s="4"/>
      <c r="LT59" s="4"/>
      <c r="LU59" s="4"/>
      <c r="LV59" s="71"/>
      <c r="LW59" s="4"/>
      <c r="LX59" s="4"/>
      <c r="LY59" s="4"/>
      <c r="LZ59" s="4"/>
      <c r="MA59" s="41"/>
      <c r="MB59" s="4"/>
      <c r="MC59" s="71"/>
      <c r="MD59" s="4"/>
      <c r="ME59" s="4"/>
      <c r="MF59" s="4"/>
      <c r="MG59" s="4"/>
      <c r="MH59" s="4"/>
      <c r="MI59" s="4"/>
      <c r="MJ59" s="71"/>
      <c r="MK59" s="4"/>
      <c r="ML59" s="4"/>
      <c r="MM59" s="4"/>
      <c r="MN59" s="4"/>
      <c r="MO59" s="4"/>
      <c r="MP59" s="4"/>
      <c r="MQ59" s="71"/>
      <c r="MR59" s="4"/>
      <c r="MS59" s="4"/>
      <c r="MT59" s="4"/>
      <c r="MU59" s="4"/>
      <c r="MV59" s="4"/>
      <c r="MW59" s="4"/>
      <c r="MX59" s="71"/>
      <c r="MY59" s="4"/>
      <c r="MZ59" s="4"/>
      <c r="NA59" s="4"/>
      <c r="NB59" s="4"/>
      <c r="NC59" s="4"/>
      <c r="ND59" s="4"/>
      <c r="NE59" s="71"/>
      <c r="NF59" s="41"/>
      <c r="NG59" s="35">
        <f t="shared" si="7"/>
        <v>2</v>
      </c>
      <c r="NH59" s="35">
        <f t="shared" si="1"/>
        <v>0</v>
      </c>
      <c r="NI59" s="44"/>
    </row>
    <row r="60" spans="1:456" ht="15" customHeight="1" thickBot="1" x14ac:dyDescent="0.4">
      <c r="A60" s="119"/>
      <c r="B60" s="33"/>
      <c r="C60" s="106"/>
      <c r="D60" s="39" t="s">
        <v>17</v>
      </c>
      <c r="E60" s="28" t="s">
        <v>65</v>
      </c>
      <c r="F60" s="7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131"/>
      <c r="AK60" s="129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130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130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130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130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130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130"/>
      <c r="HJ60" s="4"/>
      <c r="HK60" s="4"/>
      <c r="HL60" s="4"/>
      <c r="HM60" s="4"/>
      <c r="HN60" s="4"/>
      <c r="HO60" s="4"/>
      <c r="HP60" s="4"/>
      <c r="HQ60" s="4"/>
      <c r="HR60" s="4"/>
      <c r="HS60" s="4"/>
      <c r="HT60" s="4"/>
      <c r="HU60" s="4"/>
      <c r="HV60" s="4"/>
      <c r="HW60" s="4"/>
      <c r="HX60" s="4"/>
      <c r="HY60" s="4"/>
      <c r="HZ60" s="4"/>
      <c r="IA60" s="4"/>
      <c r="IB60" s="4"/>
      <c r="IC60" s="4"/>
      <c r="ID60" s="4"/>
      <c r="IE60" s="4"/>
      <c r="IF60" s="4"/>
      <c r="IG60" s="4"/>
      <c r="IH60" s="4"/>
      <c r="II60" s="4"/>
      <c r="IJ60" s="4"/>
      <c r="IK60" s="4"/>
      <c r="IL60" s="4"/>
      <c r="IM60" s="4"/>
      <c r="IN60" s="4"/>
      <c r="IO60" s="55"/>
      <c r="IP60" s="4"/>
      <c r="IQ60" s="4"/>
      <c r="IR60" s="4"/>
      <c r="IS60" s="4"/>
      <c r="IT60" s="4"/>
      <c r="IU60" s="4"/>
      <c r="IV60" s="4"/>
      <c r="IW60" s="4"/>
      <c r="IX60" s="4"/>
      <c r="IY60" s="4"/>
      <c r="IZ60" s="4"/>
      <c r="JA60" s="4"/>
      <c r="JB60" s="4"/>
      <c r="JC60" s="4"/>
      <c r="JD60" s="4"/>
      <c r="JE60" s="4"/>
      <c r="JF60" s="4"/>
      <c r="JG60" s="4"/>
      <c r="JH60" s="4"/>
      <c r="JI60" s="4"/>
      <c r="JJ60" s="4"/>
      <c r="JK60" s="4"/>
      <c r="JL60" s="4"/>
      <c r="JM60" s="4"/>
      <c r="JN60" s="4"/>
      <c r="JO60" s="4"/>
      <c r="JP60" s="4"/>
      <c r="JQ60" s="4"/>
      <c r="JR60" s="130"/>
      <c r="JS60" s="4"/>
      <c r="JT60" s="4"/>
      <c r="JU60" s="4"/>
      <c r="JV60" s="4"/>
      <c r="JW60" s="4"/>
      <c r="JX60" s="4"/>
      <c r="JY60" s="4"/>
      <c r="JZ60" s="4"/>
      <c r="KA60" s="4"/>
      <c r="KB60" s="4"/>
      <c r="KC60" s="4"/>
      <c r="KD60" s="4"/>
      <c r="KE60" s="4"/>
      <c r="KF60" s="4"/>
      <c r="KG60" s="4"/>
      <c r="KH60" s="4"/>
      <c r="KI60" s="4"/>
      <c r="KJ60" s="4"/>
      <c r="KK60" s="4"/>
      <c r="KL60" s="4"/>
      <c r="KM60" s="4"/>
      <c r="KN60" s="4"/>
      <c r="KO60" s="4"/>
      <c r="KP60" s="4"/>
      <c r="KQ60" s="4"/>
      <c r="KR60" s="4"/>
      <c r="KS60" s="4"/>
      <c r="KT60" s="4"/>
      <c r="KU60" s="4"/>
      <c r="KV60" s="4"/>
      <c r="KW60" s="4"/>
      <c r="KX60" s="55"/>
      <c r="KY60" s="4"/>
      <c r="KZ60" s="4"/>
      <c r="LA60" s="4"/>
      <c r="LB60" s="4"/>
      <c r="LC60" s="4"/>
      <c r="LD60" s="4"/>
      <c r="LE60" s="4"/>
      <c r="LF60" s="4"/>
      <c r="LG60" s="4"/>
      <c r="LH60" s="4"/>
      <c r="LI60" s="4"/>
      <c r="LJ60" s="4"/>
      <c r="LK60" s="4"/>
      <c r="LL60" s="4"/>
      <c r="LM60" s="4"/>
      <c r="LN60" s="4"/>
      <c r="LO60" s="4"/>
      <c r="LP60" s="4"/>
      <c r="LQ60" s="4"/>
      <c r="LR60" s="4"/>
      <c r="LS60" s="4"/>
      <c r="LT60" s="4"/>
      <c r="LU60" s="4"/>
      <c r="LV60" s="4"/>
      <c r="LW60" s="4"/>
      <c r="LX60" s="4"/>
      <c r="LY60" s="4"/>
      <c r="LZ60" s="4"/>
      <c r="MA60" s="130"/>
      <c r="MB60" s="4"/>
      <c r="MC60" s="4"/>
      <c r="MD60" s="4"/>
      <c r="ME60" s="4"/>
      <c r="MF60" s="4"/>
      <c r="MG60" s="4"/>
      <c r="MH60" s="4"/>
      <c r="MI60" s="4"/>
      <c r="MJ60" s="4"/>
      <c r="MK60" s="4"/>
      <c r="ML60" s="4"/>
      <c r="MM60" s="4"/>
      <c r="MN60" s="4"/>
      <c r="MO60" s="4"/>
      <c r="MP60" s="4"/>
      <c r="MQ60" s="4"/>
      <c r="MR60" s="4"/>
      <c r="MS60" s="4"/>
      <c r="MT60" s="4"/>
      <c r="MU60" s="4"/>
      <c r="MV60" s="4"/>
      <c r="MW60" s="4"/>
      <c r="MX60" s="4"/>
      <c r="MY60" s="4"/>
      <c r="MZ60" s="4"/>
      <c r="NA60" s="4"/>
      <c r="NB60" s="4"/>
      <c r="NC60" s="4"/>
      <c r="ND60" s="4"/>
      <c r="NE60" s="4"/>
      <c r="NF60" s="130"/>
      <c r="NG60" s="60">
        <f t="shared" si="7"/>
        <v>0</v>
      </c>
      <c r="NH60" s="35">
        <f t="shared" si="1"/>
        <v>0</v>
      </c>
      <c r="NI60" s="112">
        <f>NG60/(1-COUNTIF(F60:NF60,"=-1"))</f>
        <v>0</v>
      </c>
    </row>
    <row r="61" spans="1:456" ht="15" customHeight="1" thickTop="1" x14ac:dyDescent="0.35">
      <c r="A61" s="198"/>
      <c r="B61" s="183"/>
      <c r="C61" s="184"/>
      <c r="D61" s="39" t="s">
        <v>34</v>
      </c>
      <c r="E61" s="39" t="s">
        <v>59</v>
      </c>
      <c r="F61" s="86"/>
      <c r="G61" s="87"/>
      <c r="H61" s="87"/>
      <c r="I61" s="87">
        <v>1</v>
      </c>
      <c r="J61" s="87" t="s">
        <v>64</v>
      </c>
      <c r="K61" s="87"/>
      <c r="L61" s="87"/>
      <c r="M61" s="87"/>
      <c r="N61" s="87"/>
      <c r="O61" s="87"/>
      <c r="P61" s="87">
        <v>1</v>
      </c>
      <c r="Q61" s="87"/>
      <c r="R61" s="87"/>
      <c r="S61" s="87"/>
      <c r="T61" s="87"/>
      <c r="U61" s="87"/>
      <c r="V61" s="87"/>
      <c r="W61" s="87">
        <v>1</v>
      </c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8"/>
      <c r="AK61" s="89"/>
      <c r="AL61" s="87"/>
      <c r="AM61" s="87"/>
      <c r="AN61" s="87"/>
      <c r="AO61" s="87"/>
      <c r="AP61" s="87"/>
      <c r="AQ61" s="87"/>
      <c r="AR61" s="87"/>
      <c r="AS61" s="87"/>
      <c r="AT61" s="87"/>
      <c r="AU61" s="87"/>
      <c r="AV61" s="87"/>
      <c r="AW61" s="87"/>
      <c r="AX61" s="87"/>
      <c r="AY61" s="87"/>
      <c r="AZ61" s="87"/>
      <c r="BA61" s="87"/>
      <c r="BB61" s="87"/>
      <c r="BC61" s="87"/>
      <c r="BD61" s="87"/>
      <c r="BE61" s="87"/>
      <c r="BF61" s="87"/>
      <c r="BG61" s="87"/>
      <c r="BH61" s="87"/>
      <c r="BI61" s="87"/>
      <c r="BJ61" s="87"/>
      <c r="BK61" s="87"/>
      <c r="BL61" s="88"/>
      <c r="BM61" s="86"/>
      <c r="BN61" s="87"/>
      <c r="BO61" s="87"/>
      <c r="BP61" s="87"/>
      <c r="BQ61" s="87"/>
      <c r="BR61" s="87"/>
      <c r="BS61" s="87"/>
      <c r="BT61" s="87"/>
      <c r="BU61" s="87"/>
      <c r="BV61" s="87"/>
      <c r="BW61" s="87"/>
      <c r="BX61" s="87"/>
      <c r="BY61" s="87"/>
      <c r="BZ61" s="87"/>
      <c r="CA61" s="87"/>
      <c r="CB61" s="87"/>
      <c r="CC61" s="87"/>
      <c r="CD61" s="87"/>
      <c r="CE61" s="87"/>
      <c r="CF61" s="87"/>
      <c r="CG61" s="87"/>
      <c r="CH61" s="87"/>
      <c r="CI61" s="87"/>
      <c r="CJ61" s="87"/>
      <c r="CK61" s="87"/>
      <c r="CL61" s="87"/>
      <c r="CM61" s="87"/>
      <c r="CN61" s="87"/>
      <c r="CO61" s="87"/>
      <c r="CP61" s="87"/>
      <c r="CQ61" s="88"/>
      <c r="CR61" s="86"/>
      <c r="CS61" s="87"/>
      <c r="CT61" s="87"/>
      <c r="CU61" s="87"/>
      <c r="CV61" s="87"/>
      <c r="CW61" s="87"/>
      <c r="CX61" s="87"/>
      <c r="CY61" s="87"/>
      <c r="CZ61" s="87"/>
      <c r="DA61" s="87"/>
      <c r="DB61" s="87"/>
      <c r="DC61" s="87"/>
      <c r="DD61" s="87"/>
      <c r="DE61" s="87"/>
      <c r="DF61" s="87"/>
      <c r="DG61" s="87"/>
      <c r="DH61" s="87"/>
      <c r="DI61" s="87"/>
      <c r="DJ61" s="87"/>
      <c r="DK61" s="87"/>
      <c r="DL61" s="87"/>
      <c r="DM61" s="87"/>
      <c r="DN61" s="87"/>
      <c r="DO61" s="87"/>
      <c r="DP61" s="87"/>
      <c r="DQ61" s="87"/>
      <c r="DR61" s="87"/>
      <c r="DS61" s="87"/>
      <c r="DT61" s="87"/>
      <c r="DU61" s="145"/>
      <c r="DV61" s="86"/>
      <c r="DW61" s="87"/>
      <c r="DX61" s="87"/>
      <c r="DY61" s="87"/>
      <c r="DZ61" s="87"/>
      <c r="EA61" s="87"/>
      <c r="EB61" s="87"/>
      <c r="EC61" s="87"/>
      <c r="ED61" s="87"/>
      <c r="EE61" s="87"/>
      <c r="EF61" s="87"/>
      <c r="EG61" s="87"/>
      <c r="EH61" s="87"/>
      <c r="EI61" s="87"/>
      <c r="EJ61" s="87"/>
      <c r="EK61" s="87"/>
      <c r="EL61" s="87"/>
      <c r="EM61" s="87"/>
      <c r="EN61" s="87"/>
      <c r="EO61" s="87"/>
      <c r="EP61" s="87"/>
      <c r="EQ61" s="87"/>
      <c r="ER61" s="87"/>
      <c r="ES61" s="87"/>
      <c r="ET61" s="87"/>
      <c r="EU61" s="87"/>
      <c r="EV61" s="87"/>
      <c r="EW61" s="87"/>
      <c r="EX61" s="87"/>
      <c r="EY61" s="87"/>
      <c r="EZ61" s="88"/>
      <c r="FA61" s="86"/>
      <c r="FB61" s="87"/>
      <c r="FC61" s="87"/>
      <c r="FD61" s="87"/>
      <c r="FE61" s="87"/>
      <c r="FF61" s="87"/>
      <c r="FG61" s="87"/>
      <c r="FH61" s="87"/>
      <c r="FI61" s="87"/>
      <c r="FJ61" s="87"/>
      <c r="FK61" s="87"/>
      <c r="FL61" s="87"/>
      <c r="FM61" s="87"/>
      <c r="FN61" s="87"/>
      <c r="FO61" s="87"/>
      <c r="FP61" s="87"/>
      <c r="FQ61" s="87"/>
      <c r="FR61" s="87"/>
      <c r="FS61" s="87"/>
      <c r="FT61" s="87"/>
      <c r="FU61" s="87"/>
      <c r="FV61" s="87"/>
      <c r="FW61" s="87"/>
      <c r="FX61" s="87"/>
      <c r="FY61" s="87"/>
      <c r="FZ61" s="87"/>
      <c r="GA61" s="87"/>
      <c r="GB61" s="87"/>
      <c r="GC61" s="87"/>
      <c r="GD61" s="88"/>
      <c r="GE61" s="86"/>
      <c r="GF61" s="87"/>
      <c r="GG61" s="87"/>
      <c r="GH61" s="87"/>
      <c r="GI61" s="87"/>
      <c r="GJ61" s="87"/>
      <c r="GK61" s="87"/>
      <c r="GL61" s="87"/>
      <c r="GM61" s="87"/>
      <c r="GN61" s="87"/>
      <c r="GO61" s="87"/>
      <c r="GP61" s="87"/>
      <c r="GQ61" s="87"/>
      <c r="GR61" s="87"/>
      <c r="GS61" s="87"/>
      <c r="GT61" s="87"/>
      <c r="GU61" s="87"/>
      <c r="GV61" s="87"/>
      <c r="GW61" s="87"/>
      <c r="GX61" s="87"/>
      <c r="GY61" s="87"/>
      <c r="GZ61" s="87"/>
      <c r="HA61" s="87"/>
      <c r="HB61" s="87"/>
      <c r="HC61" s="87"/>
      <c r="HD61" s="87"/>
      <c r="HE61" s="87"/>
      <c r="HF61" s="87"/>
      <c r="HG61" s="87"/>
      <c r="HH61" s="87"/>
      <c r="HI61" s="88"/>
      <c r="HJ61" s="86"/>
      <c r="HK61" s="87"/>
      <c r="HL61" s="87"/>
      <c r="HM61" s="87"/>
      <c r="HN61" s="87"/>
      <c r="HO61" s="87"/>
      <c r="HP61" s="87"/>
      <c r="HQ61" s="87"/>
      <c r="HR61" s="87"/>
      <c r="HS61" s="87"/>
      <c r="HT61" s="87"/>
      <c r="HU61" s="87"/>
      <c r="HV61" s="87"/>
      <c r="HW61" s="87"/>
      <c r="HX61" s="87"/>
      <c r="HY61" s="87"/>
      <c r="HZ61" s="87"/>
      <c r="IA61" s="87"/>
      <c r="IB61" s="87"/>
      <c r="IC61" s="87"/>
      <c r="ID61" s="87"/>
      <c r="IE61" s="87"/>
      <c r="IF61" s="87"/>
      <c r="IG61" s="87"/>
      <c r="IH61" s="87"/>
      <c r="II61" s="87"/>
      <c r="IJ61" s="87"/>
      <c r="IK61" s="87"/>
      <c r="IL61" s="87"/>
      <c r="IM61" s="87"/>
      <c r="IN61" s="88"/>
      <c r="IO61" s="86"/>
      <c r="IP61" s="87"/>
      <c r="IQ61" s="87"/>
      <c r="IR61" s="87"/>
      <c r="IS61" s="87"/>
      <c r="IT61" s="87"/>
      <c r="IU61" s="87"/>
      <c r="IV61" s="87"/>
      <c r="IW61" s="87"/>
      <c r="IX61" s="87"/>
      <c r="IY61" s="87"/>
      <c r="IZ61" s="87"/>
      <c r="JA61" s="87"/>
      <c r="JB61" s="87"/>
      <c r="JC61" s="87"/>
      <c r="JD61" s="87"/>
      <c r="JE61" s="87"/>
      <c r="JF61" s="87"/>
      <c r="JG61" s="87"/>
      <c r="JH61" s="87"/>
      <c r="JI61" s="87"/>
      <c r="JJ61" s="87"/>
      <c r="JK61" s="87"/>
      <c r="JL61" s="87"/>
      <c r="JM61" s="87"/>
      <c r="JN61" s="87"/>
      <c r="JO61" s="87"/>
      <c r="JP61" s="87"/>
      <c r="JQ61" s="87"/>
      <c r="JR61" s="88"/>
      <c r="JS61" s="86"/>
      <c r="JT61" s="87"/>
      <c r="JU61" s="87"/>
      <c r="JV61" s="87"/>
      <c r="JW61" s="87"/>
      <c r="JX61" s="87"/>
      <c r="JY61" s="87"/>
      <c r="JZ61" s="87"/>
      <c r="KA61" s="87"/>
      <c r="KB61" s="87"/>
      <c r="KC61" s="87"/>
      <c r="KD61" s="87"/>
      <c r="KE61" s="87"/>
      <c r="KF61" s="87"/>
      <c r="KG61" s="87"/>
      <c r="KH61" s="87"/>
      <c r="KI61" s="87"/>
      <c r="KJ61" s="87"/>
      <c r="KK61" s="87"/>
      <c r="KL61" s="87"/>
      <c r="KM61" s="87"/>
      <c r="KN61" s="87"/>
      <c r="KO61" s="87"/>
      <c r="KP61" s="87"/>
      <c r="KQ61" s="87"/>
      <c r="KR61" s="87"/>
      <c r="KS61" s="87"/>
      <c r="KT61" s="87"/>
      <c r="KU61" s="87"/>
      <c r="KV61" s="87"/>
      <c r="KW61" s="88"/>
      <c r="KX61" s="87"/>
      <c r="KY61" s="87"/>
      <c r="KZ61" s="87"/>
      <c r="LA61" s="87"/>
      <c r="LB61" s="87"/>
      <c r="LC61" s="87"/>
      <c r="LD61" s="87"/>
      <c r="LE61" s="87"/>
      <c r="LF61" s="87"/>
      <c r="LG61" s="87"/>
      <c r="LH61" s="87"/>
      <c r="LI61" s="87"/>
      <c r="LJ61" s="87"/>
      <c r="LK61" s="87"/>
      <c r="LL61" s="87"/>
      <c r="LM61" s="87"/>
      <c r="LN61" s="87"/>
      <c r="LO61" s="87"/>
      <c r="LP61" s="87"/>
      <c r="LQ61" s="87"/>
      <c r="LR61" s="87"/>
      <c r="LS61" s="87"/>
      <c r="LT61" s="87"/>
      <c r="LU61" s="87"/>
      <c r="LV61" s="87"/>
      <c r="LW61" s="87"/>
      <c r="LX61" s="87"/>
      <c r="LY61" s="87"/>
      <c r="LZ61" s="87"/>
      <c r="MA61" s="88"/>
      <c r="MB61" s="86"/>
      <c r="MC61" s="87"/>
      <c r="MD61" s="87"/>
      <c r="ME61" s="87"/>
      <c r="MF61" s="87"/>
      <c r="MG61" s="87"/>
      <c r="MH61" s="87"/>
      <c r="MI61" s="87"/>
      <c r="MJ61" s="87"/>
      <c r="MK61" s="87"/>
      <c r="ML61" s="87"/>
      <c r="MM61" s="87"/>
      <c r="MN61" s="87"/>
      <c r="MO61" s="87"/>
      <c r="MP61" s="87"/>
      <c r="MQ61" s="87"/>
      <c r="MR61" s="87"/>
      <c r="MS61" s="87"/>
      <c r="MT61" s="87"/>
      <c r="MU61" s="87"/>
      <c r="MV61" s="87"/>
      <c r="MW61" s="87"/>
      <c r="MX61" s="87"/>
      <c r="MY61" s="87"/>
      <c r="MZ61" s="87"/>
      <c r="NA61" s="87"/>
      <c r="NB61" s="87"/>
      <c r="NC61" s="87"/>
      <c r="ND61" s="87"/>
      <c r="NE61" s="87"/>
      <c r="NF61" s="88"/>
      <c r="NG61" s="35">
        <f>COUNTIF(F61:NF67,"&gt;0")</f>
        <v>20</v>
      </c>
      <c r="NH61" s="113">
        <f>COUNTIF(G61:NF67,"&lt;0")</f>
        <v>0</v>
      </c>
      <c r="NI61" s="193">
        <f>NG61/(365-COUNTIF(F61:NF67,"=-1"))</f>
        <v>5.4794520547945202E-2</v>
      </c>
    </row>
    <row r="62" spans="1:456" ht="15.75" customHeight="1" x14ac:dyDescent="0.35">
      <c r="A62" s="198"/>
      <c r="B62" s="183"/>
      <c r="C62" s="184"/>
      <c r="D62" s="39" t="s">
        <v>48</v>
      </c>
      <c r="E62" s="39" t="s">
        <v>59</v>
      </c>
      <c r="F62" s="90"/>
      <c r="G62" s="91"/>
      <c r="H62" s="91"/>
      <c r="I62" s="91"/>
      <c r="J62" s="87">
        <v>1</v>
      </c>
      <c r="K62" s="87" t="s">
        <v>64</v>
      </c>
      <c r="L62" s="91"/>
      <c r="M62" s="91"/>
      <c r="N62" s="91"/>
      <c r="O62" s="91"/>
      <c r="P62" s="91"/>
      <c r="Q62" s="91">
        <v>1</v>
      </c>
      <c r="R62" s="91"/>
      <c r="S62" s="91"/>
      <c r="T62" s="91"/>
      <c r="U62" s="91"/>
      <c r="V62" s="91"/>
      <c r="W62" s="91"/>
      <c r="X62" s="91">
        <v>1</v>
      </c>
      <c r="Y62" s="91"/>
      <c r="Z62" s="91"/>
      <c r="AA62" s="91"/>
      <c r="AB62" s="91"/>
      <c r="AC62" s="91"/>
      <c r="AD62" s="91"/>
      <c r="AE62" s="91"/>
      <c r="AF62" s="91"/>
      <c r="AG62" s="91"/>
      <c r="AH62" s="91"/>
      <c r="AI62" s="91"/>
      <c r="AJ62" s="92"/>
      <c r="AK62" s="89"/>
      <c r="AL62" s="87"/>
      <c r="AM62" s="87"/>
      <c r="AN62" s="87"/>
      <c r="AO62" s="87"/>
      <c r="AP62" s="87"/>
      <c r="AQ62" s="87"/>
      <c r="AR62" s="87"/>
      <c r="AS62" s="87"/>
      <c r="AT62" s="87"/>
      <c r="AU62" s="87"/>
      <c r="AV62" s="87"/>
      <c r="AW62" s="87"/>
      <c r="AX62" s="87"/>
      <c r="AY62" s="87"/>
      <c r="AZ62" s="87"/>
      <c r="BA62" s="87"/>
      <c r="BB62" s="87"/>
      <c r="BC62" s="87"/>
      <c r="BD62" s="87"/>
      <c r="BE62" s="87"/>
      <c r="BF62" s="87"/>
      <c r="BG62" s="87"/>
      <c r="BH62" s="87"/>
      <c r="BI62" s="87"/>
      <c r="BJ62" s="87"/>
      <c r="BK62" s="87"/>
      <c r="BL62" s="88"/>
      <c r="BM62" s="90"/>
      <c r="BN62" s="91"/>
      <c r="BO62" s="91"/>
      <c r="BP62" s="91"/>
      <c r="BQ62" s="91"/>
      <c r="BR62" s="91"/>
      <c r="BS62" s="91"/>
      <c r="BT62" s="91"/>
      <c r="BU62" s="91"/>
      <c r="BV62" s="91"/>
      <c r="BW62" s="91"/>
      <c r="BX62" s="91"/>
      <c r="BY62" s="91"/>
      <c r="BZ62" s="91"/>
      <c r="CA62" s="91"/>
      <c r="CB62" s="91"/>
      <c r="CC62" s="91"/>
      <c r="CD62" s="91"/>
      <c r="CE62" s="91"/>
      <c r="CF62" s="91"/>
      <c r="CG62" s="91"/>
      <c r="CH62" s="91"/>
      <c r="CI62" s="91"/>
      <c r="CJ62" s="91"/>
      <c r="CK62" s="91"/>
      <c r="CL62" s="91"/>
      <c r="CM62" s="91"/>
      <c r="CN62" s="91"/>
      <c r="CO62" s="91"/>
      <c r="CP62" s="91"/>
      <c r="CQ62" s="92"/>
      <c r="CR62" s="90"/>
      <c r="CS62" s="91"/>
      <c r="CT62" s="91"/>
      <c r="CU62" s="91"/>
      <c r="CV62" s="91"/>
      <c r="CW62" s="91"/>
      <c r="CX62" s="91"/>
      <c r="CY62" s="91"/>
      <c r="CZ62" s="91"/>
      <c r="DA62" s="91"/>
      <c r="DB62" s="91"/>
      <c r="DC62" s="91"/>
      <c r="DD62" s="91"/>
      <c r="DE62" s="91"/>
      <c r="DF62" s="91"/>
      <c r="DG62" s="91"/>
      <c r="DH62" s="91"/>
      <c r="DI62" s="91"/>
      <c r="DJ62" s="91"/>
      <c r="DK62" s="91"/>
      <c r="DL62" s="91"/>
      <c r="DM62" s="91"/>
      <c r="DN62" s="91"/>
      <c r="DO62" s="91"/>
      <c r="DP62" s="91"/>
      <c r="DQ62" s="91"/>
      <c r="DR62" s="91"/>
      <c r="DS62" s="91"/>
      <c r="DT62" s="91"/>
      <c r="DU62" s="146"/>
      <c r="DV62" s="90"/>
      <c r="DW62" s="91"/>
      <c r="DX62" s="91"/>
      <c r="DY62" s="91"/>
      <c r="DZ62" s="91"/>
      <c r="EA62" s="91"/>
      <c r="EB62" s="91"/>
      <c r="EC62" s="91"/>
      <c r="ED62" s="91"/>
      <c r="EE62" s="91"/>
      <c r="EF62" s="91"/>
      <c r="EG62" s="91"/>
      <c r="EH62" s="91"/>
      <c r="EI62" s="91"/>
      <c r="EJ62" s="91"/>
      <c r="EK62" s="91"/>
      <c r="EL62" s="91"/>
      <c r="EM62" s="91"/>
      <c r="EN62" s="91"/>
      <c r="EO62" s="91"/>
      <c r="EP62" s="91"/>
      <c r="EQ62" s="91"/>
      <c r="ER62" s="91"/>
      <c r="ES62" s="91"/>
      <c r="ET62" s="91"/>
      <c r="EU62" s="91"/>
      <c r="EV62" s="91"/>
      <c r="EW62" s="91"/>
      <c r="EX62" s="91"/>
      <c r="EY62" s="91"/>
      <c r="EZ62" s="92"/>
      <c r="FA62" s="90"/>
      <c r="FB62" s="91"/>
      <c r="FC62" s="91"/>
      <c r="FD62" s="91"/>
      <c r="FE62" s="91"/>
      <c r="FF62" s="91"/>
      <c r="FG62" s="91"/>
      <c r="FH62" s="91"/>
      <c r="FI62" s="91"/>
      <c r="FJ62" s="91"/>
      <c r="FK62" s="91"/>
      <c r="FL62" s="91"/>
      <c r="FM62" s="91"/>
      <c r="FN62" s="91"/>
      <c r="FO62" s="91"/>
      <c r="FP62" s="91"/>
      <c r="FQ62" s="91"/>
      <c r="FR62" s="91"/>
      <c r="FS62" s="91"/>
      <c r="FT62" s="91"/>
      <c r="FU62" s="91"/>
      <c r="FV62" s="91"/>
      <c r="FW62" s="91"/>
      <c r="FX62" s="91"/>
      <c r="FY62" s="91"/>
      <c r="FZ62" s="91"/>
      <c r="GA62" s="91"/>
      <c r="GB62" s="91"/>
      <c r="GC62" s="91"/>
      <c r="GD62" s="92"/>
      <c r="GE62" s="90"/>
      <c r="GF62" s="91"/>
      <c r="GG62" s="91"/>
      <c r="GH62" s="91"/>
      <c r="GI62" s="91"/>
      <c r="GJ62" s="91"/>
      <c r="GK62" s="91"/>
      <c r="GL62" s="91"/>
      <c r="GM62" s="91"/>
      <c r="GN62" s="91"/>
      <c r="GO62" s="91"/>
      <c r="GP62" s="91"/>
      <c r="GQ62" s="91"/>
      <c r="GR62" s="91"/>
      <c r="GS62" s="91"/>
      <c r="GT62" s="91"/>
      <c r="GU62" s="91"/>
      <c r="GV62" s="91"/>
      <c r="GW62" s="91"/>
      <c r="GX62" s="91"/>
      <c r="GY62" s="91"/>
      <c r="GZ62" s="91"/>
      <c r="HA62" s="91"/>
      <c r="HB62" s="91"/>
      <c r="HC62" s="91"/>
      <c r="HD62" s="91"/>
      <c r="HE62" s="91"/>
      <c r="HF62" s="91"/>
      <c r="HG62" s="91"/>
      <c r="HH62" s="91"/>
      <c r="HI62" s="92"/>
      <c r="HJ62" s="90"/>
      <c r="HK62" s="91"/>
      <c r="HL62" s="91"/>
      <c r="HM62" s="91"/>
      <c r="HN62" s="91"/>
      <c r="HO62" s="91"/>
      <c r="HP62" s="91"/>
      <c r="HQ62" s="91"/>
      <c r="HR62" s="91"/>
      <c r="HS62" s="91"/>
      <c r="HT62" s="91"/>
      <c r="HU62" s="91"/>
      <c r="HV62" s="91"/>
      <c r="HW62" s="91"/>
      <c r="HX62" s="91"/>
      <c r="HY62" s="91"/>
      <c r="HZ62" s="91"/>
      <c r="IA62" s="91"/>
      <c r="IB62" s="91"/>
      <c r="IC62" s="91"/>
      <c r="ID62" s="91"/>
      <c r="IE62" s="91"/>
      <c r="IF62" s="91"/>
      <c r="IG62" s="91"/>
      <c r="IH62" s="91"/>
      <c r="II62" s="91"/>
      <c r="IJ62" s="91"/>
      <c r="IK62" s="91"/>
      <c r="IL62" s="91"/>
      <c r="IM62" s="91"/>
      <c r="IN62" s="92"/>
      <c r="IO62" s="90"/>
      <c r="IP62" s="91"/>
      <c r="IQ62" s="91"/>
      <c r="IR62" s="91"/>
      <c r="IS62" s="91"/>
      <c r="IT62" s="91"/>
      <c r="IU62" s="91"/>
      <c r="IV62" s="91"/>
      <c r="IW62" s="91"/>
      <c r="IX62" s="91"/>
      <c r="IY62" s="91"/>
      <c r="IZ62" s="91"/>
      <c r="JA62" s="91"/>
      <c r="JB62" s="91"/>
      <c r="JC62" s="91"/>
      <c r="JD62" s="91"/>
      <c r="JE62" s="91"/>
      <c r="JF62" s="91"/>
      <c r="JG62" s="91"/>
      <c r="JH62" s="91"/>
      <c r="JI62" s="91"/>
      <c r="JJ62" s="91"/>
      <c r="JK62" s="91"/>
      <c r="JL62" s="91"/>
      <c r="JM62" s="91"/>
      <c r="JN62" s="91"/>
      <c r="JO62" s="91"/>
      <c r="JP62" s="91"/>
      <c r="JQ62" s="91"/>
      <c r="JR62" s="92"/>
      <c r="JS62" s="90"/>
      <c r="JT62" s="91"/>
      <c r="JU62" s="91"/>
      <c r="JV62" s="91"/>
      <c r="JW62" s="91"/>
      <c r="JX62" s="91"/>
      <c r="JY62" s="91"/>
      <c r="JZ62" s="91"/>
      <c r="KA62" s="91"/>
      <c r="KB62" s="91"/>
      <c r="KC62" s="91"/>
      <c r="KD62" s="91"/>
      <c r="KE62" s="91"/>
      <c r="KF62" s="91"/>
      <c r="KG62" s="91"/>
      <c r="KH62" s="91"/>
      <c r="KI62" s="91"/>
      <c r="KJ62" s="91"/>
      <c r="KK62" s="91"/>
      <c r="KL62" s="91"/>
      <c r="KM62" s="91"/>
      <c r="KN62" s="91"/>
      <c r="KO62" s="91"/>
      <c r="KP62" s="91"/>
      <c r="KQ62" s="91"/>
      <c r="KR62" s="91"/>
      <c r="KS62" s="91"/>
      <c r="KT62" s="91"/>
      <c r="KU62" s="91"/>
      <c r="KV62" s="91"/>
      <c r="KW62" s="92"/>
      <c r="KX62" s="91"/>
      <c r="KY62" s="91"/>
      <c r="KZ62" s="91"/>
      <c r="LA62" s="91"/>
      <c r="LB62" s="91"/>
      <c r="LC62" s="91"/>
      <c r="LD62" s="91"/>
      <c r="LE62" s="91"/>
      <c r="LF62" s="91"/>
      <c r="LG62" s="91"/>
      <c r="LH62" s="91"/>
      <c r="LI62" s="91"/>
      <c r="LJ62" s="91"/>
      <c r="LK62" s="91"/>
      <c r="LL62" s="91"/>
      <c r="LM62" s="91"/>
      <c r="LN62" s="91"/>
      <c r="LO62" s="91"/>
      <c r="LP62" s="91"/>
      <c r="LQ62" s="91"/>
      <c r="LR62" s="91"/>
      <c r="LS62" s="91"/>
      <c r="LT62" s="91"/>
      <c r="LU62" s="91"/>
      <c r="LV62" s="91"/>
      <c r="LW62" s="91"/>
      <c r="LX62" s="91"/>
      <c r="LY62" s="91"/>
      <c r="LZ62" s="91"/>
      <c r="MA62" s="92"/>
      <c r="MB62" s="90"/>
      <c r="MC62" s="91"/>
      <c r="MD62" s="91"/>
      <c r="ME62" s="91"/>
      <c r="MF62" s="91"/>
      <c r="MG62" s="91"/>
      <c r="MH62" s="91"/>
      <c r="MI62" s="91"/>
      <c r="MJ62" s="91"/>
      <c r="MK62" s="91"/>
      <c r="ML62" s="91"/>
      <c r="MM62" s="91"/>
      <c r="MN62" s="91"/>
      <c r="MO62" s="91"/>
      <c r="MP62" s="91"/>
      <c r="MQ62" s="91"/>
      <c r="MR62" s="91"/>
      <c r="MS62" s="91"/>
      <c r="MT62" s="91"/>
      <c r="MU62" s="91"/>
      <c r="MV62" s="91"/>
      <c r="MW62" s="91"/>
      <c r="MX62" s="91"/>
      <c r="MY62" s="91"/>
      <c r="MZ62" s="91"/>
      <c r="NA62" s="91"/>
      <c r="NB62" s="91"/>
      <c r="NC62" s="91"/>
      <c r="ND62" s="91"/>
      <c r="NE62" s="91"/>
      <c r="NF62" s="92"/>
      <c r="NG62" s="35"/>
      <c r="NH62" s="35"/>
      <c r="NI62" s="193"/>
    </row>
    <row r="63" spans="1:456" ht="15" customHeight="1" x14ac:dyDescent="0.35">
      <c r="A63" s="198"/>
      <c r="B63" s="183"/>
      <c r="C63" s="184"/>
      <c r="D63" s="39" t="s">
        <v>49</v>
      </c>
      <c r="E63" s="39" t="s">
        <v>59</v>
      </c>
      <c r="F63" s="86"/>
      <c r="G63" s="87"/>
      <c r="H63" s="87"/>
      <c r="I63" s="87"/>
      <c r="J63" s="87"/>
      <c r="K63" s="87">
        <v>1</v>
      </c>
      <c r="L63" s="87"/>
      <c r="M63" s="87"/>
      <c r="N63" s="87"/>
      <c r="O63" s="87"/>
      <c r="P63" s="87"/>
      <c r="Q63" s="87"/>
      <c r="R63" s="87">
        <v>11</v>
      </c>
      <c r="S63" s="87"/>
      <c r="T63" s="87"/>
      <c r="U63" s="87"/>
      <c r="V63" s="87"/>
      <c r="W63" s="87"/>
      <c r="X63" s="87"/>
      <c r="Y63" s="87">
        <v>1</v>
      </c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8"/>
      <c r="AK63" s="89"/>
      <c r="AL63" s="93"/>
      <c r="AM63" s="93"/>
      <c r="AN63" s="87"/>
      <c r="AO63" s="87"/>
      <c r="AP63" s="87"/>
      <c r="AQ63" s="87"/>
      <c r="AR63" s="87"/>
      <c r="AS63" s="87"/>
      <c r="AT63" s="87"/>
      <c r="AU63" s="87"/>
      <c r="AV63" s="87"/>
      <c r="AW63" s="87"/>
      <c r="AX63" s="87"/>
      <c r="AY63" s="87"/>
      <c r="AZ63" s="87"/>
      <c r="BA63" s="87"/>
      <c r="BB63" s="87"/>
      <c r="BC63" s="87"/>
      <c r="BD63" s="87"/>
      <c r="BE63" s="87"/>
      <c r="BF63" s="87"/>
      <c r="BG63" s="87"/>
      <c r="BH63" s="87"/>
      <c r="BI63" s="87"/>
      <c r="BJ63" s="87"/>
      <c r="BK63" s="87"/>
      <c r="BL63" s="88"/>
      <c r="BM63" s="86"/>
      <c r="BN63" s="87"/>
      <c r="BO63" s="87"/>
      <c r="BP63" s="87"/>
      <c r="BQ63" s="87"/>
      <c r="BR63" s="87"/>
      <c r="BS63" s="87"/>
      <c r="BT63" s="87"/>
      <c r="BU63" s="87"/>
      <c r="BV63" s="87"/>
      <c r="BW63" s="87"/>
      <c r="BX63" s="87"/>
      <c r="BY63" s="87"/>
      <c r="BZ63" s="87"/>
      <c r="CA63" s="87"/>
      <c r="CB63" s="87"/>
      <c r="CC63" s="87"/>
      <c r="CD63" s="87"/>
      <c r="CE63" s="87"/>
      <c r="CF63" s="87"/>
      <c r="CG63" s="87"/>
      <c r="CH63" s="87"/>
      <c r="CI63" s="87"/>
      <c r="CJ63" s="87"/>
      <c r="CK63" s="87"/>
      <c r="CL63" s="87"/>
      <c r="CM63" s="87"/>
      <c r="CN63" s="87"/>
      <c r="CO63" s="87"/>
      <c r="CP63" s="87"/>
      <c r="CQ63" s="88"/>
      <c r="CR63" s="86"/>
      <c r="CS63" s="87"/>
      <c r="CT63" s="87"/>
      <c r="CU63" s="87"/>
      <c r="CV63" s="87"/>
      <c r="CW63" s="87"/>
      <c r="CX63" s="87"/>
      <c r="CY63" s="87"/>
      <c r="CZ63" s="87"/>
      <c r="DA63" s="87"/>
      <c r="DB63" s="87"/>
      <c r="DC63" s="87"/>
      <c r="DD63" s="87"/>
      <c r="DE63" s="87"/>
      <c r="DF63" s="87"/>
      <c r="DG63" s="87"/>
      <c r="DH63" s="87"/>
      <c r="DI63" s="87"/>
      <c r="DJ63" s="87"/>
      <c r="DK63" s="87"/>
      <c r="DL63" s="87"/>
      <c r="DM63" s="87"/>
      <c r="DN63" s="87"/>
      <c r="DO63" s="87"/>
      <c r="DP63" s="87"/>
      <c r="DQ63" s="87"/>
      <c r="DR63" s="87"/>
      <c r="DS63" s="87"/>
      <c r="DT63" s="87"/>
      <c r="DU63" s="145"/>
      <c r="DV63" s="86"/>
      <c r="DW63" s="87"/>
      <c r="DX63" s="87"/>
      <c r="DY63" s="87"/>
      <c r="DZ63" s="87"/>
      <c r="EA63" s="87"/>
      <c r="EB63" s="87"/>
      <c r="EC63" s="87"/>
      <c r="ED63" s="87"/>
      <c r="EE63" s="87"/>
      <c r="EF63" s="87"/>
      <c r="EG63" s="87"/>
      <c r="EH63" s="87"/>
      <c r="EI63" s="87"/>
      <c r="EJ63" s="87"/>
      <c r="EK63" s="87"/>
      <c r="EL63" s="87"/>
      <c r="EM63" s="87"/>
      <c r="EN63" s="87"/>
      <c r="EO63" s="87"/>
      <c r="EP63" s="87"/>
      <c r="EQ63" s="87"/>
      <c r="ER63" s="87"/>
      <c r="ES63" s="87"/>
      <c r="ET63" s="87"/>
      <c r="EU63" s="87"/>
      <c r="EV63" s="87"/>
      <c r="EW63" s="87"/>
      <c r="EX63" s="87"/>
      <c r="EY63" s="87"/>
      <c r="EZ63" s="88"/>
      <c r="FA63" s="86"/>
      <c r="FB63" s="87"/>
      <c r="FC63" s="87"/>
      <c r="FD63" s="87"/>
      <c r="FE63" s="87"/>
      <c r="FF63" s="87"/>
      <c r="FG63" s="87"/>
      <c r="FH63" s="87"/>
      <c r="FI63" s="87"/>
      <c r="FJ63" s="87"/>
      <c r="FK63" s="87"/>
      <c r="FL63" s="87"/>
      <c r="FM63" s="87"/>
      <c r="FN63" s="87"/>
      <c r="FO63" s="87"/>
      <c r="FP63" s="87"/>
      <c r="FQ63" s="87"/>
      <c r="FR63" s="87"/>
      <c r="FS63" s="87"/>
      <c r="FT63" s="87"/>
      <c r="FU63" s="87"/>
      <c r="FV63" s="87"/>
      <c r="FW63" s="87"/>
      <c r="FX63" s="87"/>
      <c r="FY63" s="87"/>
      <c r="FZ63" s="87"/>
      <c r="GA63" s="87"/>
      <c r="GB63" s="87"/>
      <c r="GC63" s="87"/>
      <c r="GD63" s="88"/>
      <c r="GE63" s="86"/>
      <c r="GF63" s="87"/>
      <c r="GG63" s="87"/>
      <c r="GH63" s="87"/>
      <c r="GI63" s="87"/>
      <c r="GJ63" s="87"/>
      <c r="GK63" s="87"/>
      <c r="GL63" s="87"/>
      <c r="GM63" s="87"/>
      <c r="GN63" s="87"/>
      <c r="GO63" s="87"/>
      <c r="GP63" s="87"/>
      <c r="GQ63" s="87"/>
      <c r="GR63" s="87"/>
      <c r="GS63" s="87"/>
      <c r="GT63" s="87"/>
      <c r="GU63" s="87"/>
      <c r="GV63" s="87"/>
      <c r="GW63" s="87"/>
      <c r="GX63" s="87"/>
      <c r="GY63" s="87"/>
      <c r="GZ63" s="87"/>
      <c r="HA63" s="87"/>
      <c r="HB63" s="87"/>
      <c r="HC63" s="87"/>
      <c r="HD63" s="87"/>
      <c r="HE63" s="87"/>
      <c r="HF63" s="87"/>
      <c r="HG63" s="87"/>
      <c r="HH63" s="87"/>
      <c r="HI63" s="88"/>
      <c r="HJ63" s="86"/>
      <c r="HK63" s="87"/>
      <c r="HL63" s="87"/>
      <c r="HM63" s="87"/>
      <c r="HN63" s="87"/>
      <c r="HO63" s="87"/>
      <c r="HP63" s="87"/>
      <c r="HQ63" s="87"/>
      <c r="HR63" s="87"/>
      <c r="HS63" s="87"/>
      <c r="HT63" s="87"/>
      <c r="HU63" s="87"/>
      <c r="HV63" s="87"/>
      <c r="HW63" s="87"/>
      <c r="HX63" s="87"/>
      <c r="HY63" s="87"/>
      <c r="HZ63" s="87"/>
      <c r="IA63" s="87"/>
      <c r="IB63" s="87"/>
      <c r="IC63" s="87"/>
      <c r="ID63" s="87"/>
      <c r="IE63" s="87"/>
      <c r="IF63" s="87"/>
      <c r="IG63" s="87"/>
      <c r="IH63" s="87"/>
      <c r="II63" s="87"/>
      <c r="IJ63" s="87"/>
      <c r="IK63" s="87"/>
      <c r="IL63" s="87"/>
      <c r="IM63" s="87"/>
      <c r="IN63" s="88"/>
      <c r="IO63" s="86"/>
      <c r="IP63" s="87"/>
      <c r="IQ63" s="87"/>
      <c r="IR63" s="87"/>
      <c r="IS63" s="87"/>
      <c r="IT63" s="87"/>
      <c r="IU63" s="87"/>
      <c r="IV63" s="87"/>
      <c r="IW63" s="87"/>
      <c r="IX63" s="87"/>
      <c r="IY63" s="87"/>
      <c r="IZ63" s="87"/>
      <c r="JA63" s="87"/>
      <c r="JB63" s="87"/>
      <c r="JC63" s="87"/>
      <c r="JD63" s="87"/>
      <c r="JE63" s="87"/>
      <c r="JF63" s="87"/>
      <c r="JG63" s="87"/>
      <c r="JH63" s="87"/>
      <c r="JI63" s="87"/>
      <c r="JJ63" s="87"/>
      <c r="JK63" s="87"/>
      <c r="JL63" s="87"/>
      <c r="JM63" s="87"/>
      <c r="JN63" s="87"/>
      <c r="JO63" s="87"/>
      <c r="JP63" s="87"/>
      <c r="JQ63" s="87"/>
      <c r="JR63" s="88"/>
      <c r="JS63" s="86"/>
      <c r="JT63" s="87"/>
      <c r="JU63" s="87"/>
      <c r="JV63" s="87"/>
      <c r="JW63" s="87"/>
      <c r="JX63" s="87"/>
      <c r="JY63" s="87"/>
      <c r="JZ63" s="87"/>
      <c r="KA63" s="87"/>
      <c r="KB63" s="87"/>
      <c r="KC63" s="87"/>
      <c r="KD63" s="87"/>
      <c r="KE63" s="87"/>
      <c r="KF63" s="87"/>
      <c r="KG63" s="87"/>
      <c r="KH63" s="87"/>
      <c r="KI63" s="87"/>
      <c r="KJ63" s="87"/>
      <c r="KK63" s="87"/>
      <c r="KL63" s="87"/>
      <c r="KM63" s="87"/>
      <c r="KN63" s="87"/>
      <c r="KO63" s="87"/>
      <c r="KP63" s="87"/>
      <c r="KQ63" s="87"/>
      <c r="KR63" s="87"/>
      <c r="KS63" s="87"/>
      <c r="KT63" s="87"/>
      <c r="KU63" s="87"/>
      <c r="KV63" s="87"/>
      <c r="KW63" s="88"/>
      <c r="KX63" s="87"/>
      <c r="KY63" s="87"/>
      <c r="KZ63" s="87"/>
      <c r="LA63" s="87"/>
      <c r="LB63" s="87"/>
      <c r="LC63" s="87"/>
      <c r="LD63" s="87"/>
      <c r="LE63" s="87"/>
      <c r="LF63" s="87"/>
      <c r="LG63" s="87"/>
      <c r="LH63" s="87"/>
      <c r="LI63" s="87"/>
      <c r="LJ63" s="87"/>
      <c r="LK63" s="87"/>
      <c r="LL63" s="87"/>
      <c r="LM63" s="87"/>
      <c r="LN63" s="87"/>
      <c r="LO63" s="87"/>
      <c r="LP63" s="87"/>
      <c r="LQ63" s="87"/>
      <c r="LR63" s="87"/>
      <c r="LS63" s="87"/>
      <c r="LT63" s="87"/>
      <c r="LU63" s="87"/>
      <c r="LV63" s="87"/>
      <c r="LW63" s="87"/>
      <c r="LX63" s="87"/>
      <c r="LY63" s="87"/>
      <c r="LZ63" s="87"/>
      <c r="MA63" s="88"/>
      <c r="MB63" s="86"/>
      <c r="MC63" s="87"/>
      <c r="MD63" s="87"/>
      <c r="ME63" s="87"/>
      <c r="MF63" s="87"/>
      <c r="MG63" s="87"/>
      <c r="MH63" s="87"/>
      <c r="MI63" s="87"/>
      <c r="MJ63" s="87"/>
      <c r="MK63" s="87"/>
      <c r="ML63" s="87"/>
      <c r="MM63" s="87"/>
      <c r="MN63" s="87"/>
      <c r="MO63" s="87"/>
      <c r="MP63" s="87"/>
      <c r="MQ63" s="87"/>
      <c r="MR63" s="87"/>
      <c r="MS63" s="87"/>
      <c r="MT63" s="87"/>
      <c r="MU63" s="87"/>
      <c r="MV63" s="87"/>
      <c r="MW63" s="87"/>
      <c r="MX63" s="87"/>
      <c r="MY63" s="87"/>
      <c r="MZ63" s="87"/>
      <c r="NA63" s="87"/>
      <c r="NB63" s="87"/>
      <c r="NC63" s="87"/>
      <c r="ND63" s="87"/>
      <c r="NE63" s="87"/>
      <c r="NF63" s="88"/>
      <c r="NG63" s="35"/>
      <c r="NH63" s="35"/>
      <c r="NI63" s="193"/>
    </row>
    <row r="64" spans="1:456" ht="15" customHeight="1" x14ac:dyDescent="0.35">
      <c r="A64" s="198"/>
      <c r="B64" s="183"/>
      <c r="C64" s="184"/>
      <c r="D64" s="39" t="s">
        <v>46</v>
      </c>
      <c r="E64" s="39" t="s">
        <v>59</v>
      </c>
      <c r="F64" s="94"/>
      <c r="G64" s="95"/>
      <c r="H64" s="95"/>
      <c r="I64" s="95"/>
      <c r="J64" s="95"/>
      <c r="K64" s="95"/>
      <c r="L64" s="95">
        <v>1</v>
      </c>
      <c r="M64" s="95"/>
      <c r="N64" s="95"/>
      <c r="O64" s="95"/>
      <c r="P64" s="95"/>
      <c r="Q64" s="95"/>
      <c r="R64" s="95"/>
      <c r="S64" s="95">
        <v>1</v>
      </c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/>
      <c r="AF64" s="95"/>
      <c r="AG64" s="95"/>
      <c r="AH64" s="95"/>
      <c r="AI64" s="95"/>
      <c r="AJ64" s="96"/>
      <c r="AK64" s="89"/>
      <c r="AL64" s="87"/>
      <c r="AM64" s="95"/>
      <c r="AN64" s="95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6"/>
      <c r="BM64" s="94"/>
      <c r="BN64" s="95"/>
      <c r="BO64" s="95"/>
      <c r="BP64" s="95"/>
      <c r="BQ64" s="95"/>
      <c r="BR64" s="95"/>
      <c r="BS64" s="95"/>
      <c r="BT64" s="95"/>
      <c r="BU64" s="95"/>
      <c r="BV64" s="95"/>
      <c r="BW64" s="95"/>
      <c r="BX64" s="95"/>
      <c r="BY64" s="95"/>
      <c r="BZ64" s="95"/>
      <c r="CA64" s="95"/>
      <c r="CB64" s="95"/>
      <c r="CC64" s="95"/>
      <c r="CD64" s="95"/>
      <c r="CE64" s="95"/>
      <c r="CF64" s="95"/>
      <c r="CG64" s="95"/>
      <c r="CH64" s="95"/>
      <c r="CI64" s="95"/>
      <c r="CJ64" s="95"/>
      <c r="CK64" s="95"/>
      <c r="CL64" s="95"/>
      <c r="CM64" s="95"/>
      <c r="CN64" s="95"/>
      <c r="CO64" s="95"/>
      <c r="CP64" s="95"/>
      <c r="CQ64" s="96"/>
      <c r="CR64" s="94"/>
      <c r="CS64" s="95"/>
      <c r="CT64" s="95"/>
      <c r="CU64" s="95"/>
      <c r="CV64" s="95"/>
      <c r="CW64" s="95"/>
      <c r="CX64" s="95"/>
      <c r="CY64" s="95"/>
      <c r="CZ64" s="95"/>
      <c r="DA64" s="95"/>
      <c r="DB64" s="95"/>
      <c r="DC64" s="95"/>
      <c r="DD64" s="95"/>
      <c r="DE64" s="95"/>
      <c r="DF64" s="95"/>
      <c r="DG64" s="95"/>
      <c r="DH64" s="95"/>
      <c r="DI64" s="95"/>
      <c r="DJ64" s="95"/>
      <c r="DK64" s="95"/>
      <c r="DL64" s="95"/>
      <c r="DM64" s="95"/>
      <c r="DN64" s="95"/>
      <c r="DO64" s="95"/>
      <c r="DP64" s="95"/>
      <c r="DQ64" s="95"/>
      <c r="DR64" s="95"/>
      <c r="DS64" s="95"/>
      <c r="DT64" s="95"/>
      <c r="DU64" s="147"/>
      <c r="DV64" s="94"/>
      <c r="DW64" s="95"/>
      <c r="DX64" s="95"/>
      <c r="DY64" s="95"/>
      <c r="DZ64" s="95"/>
      <c r="EA64" s="95"/>
      <c r="EB64" s="95"/>
      <c r="EC64" s="95"/>
      <c r="ED64" s="95"/>
      <c r="EE64" s="95"/>
      <c r="EF64" s="95"/>
      <c r="EG64" s="95"/>
      <c r="EH64" s="95"/>
      <c r="EI64" s="95"/>
      <c r="EJ64" s="95"/>
      <c r="EK64" s="95"/>
      <c r="EL64" s="95"/>
      <c r="EM64" s="95"/>
      <c r="EN64" s="95"/>
      <c r="EO64" s="95"/>
      <c r="EP64" s="95"/>
      <c r="EQ64" s="95"/>
      <c r="ER64" s="95"/>
      <c r="ES64" s="95"/>
      <c r="ET64" s="95"/>
      <c r="EU64" s="95"/>
      <c r="EV64" s="95"/>
      <c r="EW64" s="95"/>
      <c r="EX64" s="95"/>
      <c r="EY64" s="95"/>
      <c r="EZ64" s="96"/>
      <c r="FA64" s="94"/>
      <c r="FB64" s="95"/>
      <c r="FC64" s="95"/>
      <c r="FD64" s="95"/>
      <c r="FE64" s="95"/>
      <c r="FF64" s="95"/>
      <c r="FG64" s="95"/>
      <c r="FH64" s="95"/>
      <c r="FI64" s="95"/>
      <c r="FJ64" s="95"/>
      <c r="FK64" s="95"/>
      <c r="FL64" s="95"/>
      <c r="FM64" s="95"/>
      <c r="FN64" s="95"/>
      <c r="FO64" s="95"/>
      <c r="FP64" s="95"/>
      <c r="FQ64" s="95"/>
      <c r="FR64" s="95"/>
      <c r="FS64" s="95"/>
      <c r="FT64" s="95"/>
      <c r="FU64" s="95"/>
      <c r="FV64" s="95"/>
      <c r="FW64" s="95"/>
      <c r="FX64" s="95"/>
      <c r="FY64" s="95"/>
      <c r="FZ64" s="95"/>
      <c r="GA64" s="95"/>
      <c r="GB64" s="95"/>
      <c r="GC64" s="95"/>
      <c r="GD64" s="96"/>
      <c r="GE64" s="94"/>
      <c r="GF64" s="95"/>
      <c r="GG64" s="95"/>
      <c r="GH64" s="95"/>
      <c r="GI64" s="95"/>
      <c r="GJ64" s="95"/>
      <c r="GK64" s="95"/>
      <c r="GL64" s="95"/>
      <c r="GM64" s="95"/>
      <c r="GN64" s="95"/>
      <c r="GO64" s="95"/>
      <c r="GP64" s="95"/>
      <c r="GQ64" s="95"/>
      <c r="GR64" s="95"/>
      <c r="GS64" s="95"/>
      <c r="GT64" s="95"/>
      <c r="GU64" s="95"/>
      <c r="GV64" s="95"/>
      <c r="GW64" s="95"/>
      <c r="GX64" s="95"/>
      <c r="GY64" s="95"/>
      <c r="GZ64" s="95"/>
      <c r="HA64" s="95"/>
      <c r="HB64" s="95"/>
      <c r="HC64" s="95"/>
      <c r="HD64" s="95"/>
      <c r="HE64" s="95"/>
      <c r="HF64" s="95"/>
      <c r="HG64" s="95"/>
      <c r="HH64" s="95"/>
      <c r="HI64" s="96"/>
      <c r="HJ64" s="94"/>
      <c r="HK64" s="95"/>
      <c r="HL64" s="95"/>
      <c r="HM64" s="95"/>
      <c r="HN64" s="95"/>
      <c r="HO64" s="95"/>
      <c r="HP64" s="95"/>
      <c r="HQ64" s="95"/>
      <c r="HR64" s="95"/>
      <c r="HS64" s="95"/>
      <c r="HT64" s="95"/>
      <c r="HU64" s="95"/>
      <c r="HV64" s="95"/>
      <c r="HW64" s="95"/>
      <c r="HX64" s="95"/>
      <c r="HY64" s="95"/>
      <c r="HZ64" s="95"/>
      <c r="IA64" s="95"/>
      <c r="IB64" s="95"/>
      <c r="IC64" s="95"/>
      <c r="ID64" s="95"/>
      <c r="IE64" s="95"/>
      <c r="IF64" s="95"/>
      <c r="IG64" s="95"/>
      <c r="IH64" s="95"/>
      <c r="II64" s="95"/>
      <c r="IJ64" s="95"/>
      <c r="IK64" s="95"/>
      <c r="IL64" s="95"/>
      <c r="IM64" s="95"/>
      <c r="IN64" s="96"/>
      <c r="IO64" s="94"/>
      <c r="IP64" s="95"/>
      <c r="IQ64" s="95"/>
      <c r="IR64" s="95"/>
      <c r="IS64" s="95"/>
      <c r="IT64" s="95"/>
      <c r="IU64" s="95"/>
      <c r="IV64" s="95"/>
      <c r="IW64" s="95"/>
      <c r="IX64" s="95"/>
      <c r="IY64" s="95"/>
      <c r="IZ64" s="95"/>
      <c r="JA64" s="95"/>
      <c r="JB64" s="95"/>
      <c r="JC64" s="95"/>
      <c r="JD64" s="95"/>
      <c r="JE64" s="95"/>
      <c r="JF64" s="95"/>
      <c r="JG64" s="95"/>
      <c r="JH64" s="95"/>
      <c r="JI64" s="95"/>
      <c r="JJ64" s="95"/>
      <c r="JK64" s="95"/>
      <c r="JL64" s="95"/>
      <c r="JM64" s="95"/>
      <c r="JN64" s="95"/>
      <c r="JO64" s="95"/>
      <c r="JP64" s="95"/>
      <c r="JQ64" s="95"/>
      <c r="JR64" s="96"/>
      <c r="JS64" s="94"/>
      <c r="JT64" s="95"/>
      <c r="JU64" s="95"/>
      <c r="JV64" s="95"/>
      <c r="JW64" s="95"/>
      <c r="JX64" s="95"/>
      <c r="JY64" s="95"/>
      <c r="JZ64" s="95"/>
      <c r="KA64" s="95"/>
      <c r="KB64" s="95"/>
      <c r="KC64" s="95"/>
      <c r="KD64" s="95"/>
      <c r="KE64" s="95"/>
      <c r="KF64" s="95"/>
      <c r="KG64" s="95"/>
      <c r="KH64" s="95"/>
      <c r="KI64" s="95"/>
      <c r="KJ64" s="95"/>
      <c r="KK64" s="95"/>
      <c r="KL64" s="95"/>
      <c r="KM64" s="95"/>
      <c r="KN64" s="95"/>
      <c r="KO64" s="95"/>
      <c r="KP64" s="95"/>
      <c r="KQ64" s="95"/>
      <c r="KR64" s="95"/>
      <c r="KS64" s="95"/>
      <c r="KT64" s="95"/>
      <c r="KU64" s="95"/>
      <c r="KV64" s="95"/>
      <c r="KW64" s="96"/>
      <c r="KX64" s="95"/>
      <c r="KY64" s="95"/>
      <c r="KZ64" s="95"/>
      <c r="LA64" s="95"/>
      <c r="LB64" s="95"/>
      <c r="LC64" s="95"/>
      <c r="LD64" s="95"/>
      <c r="LE64" s="95"/>
      <c r="LF64" s="95"/>
      <c r="LG64" s="95"/>
      <c r="LH64" s="95"/>
      <c r="LI64" s="95"/>
      <c r="LJ64" s="95"/>
      <c r="LK64" s="95"/>
      <c r="LL64" s="95"/>
      <c r="LM64" s="95"/>
      <c r="LN64" s="95"/>
      <c r="LO64" s="95"/>
      <c r="LP64" s="95"/>
      <c r="LQ64" s="95"/>
      <c r="LR64" s="95"/>
      <c r="LS64" s="95"/>
      <c r="LT64" s="95"/>
      <c r="LU64" s="95"/>
      <c r="LV64" s="95"/>
      <c r="LW64" s="95"/>
      <c r="LX64" s="95"/>
      <c r="LY64" s="95"/>
      <c r="LZ64" s="95"/>
      <c r="MA64" s="96"/>
      <c r="MB64" s="94"/>
      <c r="MC64" s="95"/>
      <c r="MD64" s="95"/>
      <c r="ME64" s="95"/>
      <c r="MF64" s="95"/>
      <c r="MG64" s="95"/>
      <c r="MH64" s="95"/>
      <c r="MI64" s="95"/>
      <c r="MJ64" s="95"/>
      <c r="MK64" s="95"/>
      <c r="ML64" s="95"/>
      <c r="MM64" s="95"/>
      <c r="MN64" s="95"/>
      <c r="MO64" s="95"/>
      <c r="MP64" s="95"/>
      <c r="MQ64" s="95"/>
      <c r="MR64" s="95"/>
      <c r="MS64" s="95"/>
      <c r="MT64" s="95"/>
      <c r="MU64" s="95"/>
      <c r="MV64" s="95"/>
      <c r="MW64" s="95"/>
      <c r="MX64" s="95"/>
      <c r="MY64" s="95"/>
      <c r="MZ64" s="95"/>
      <c r="NA64" s="95"/>
      <c r="NB64" s="95"/>
      <c r="NC64" s="95"/>
      <c r="ND64" s="95"/>
      <c r="NE64" s="95"/>
      <c r="NF64" s="96"/>
      <c r="NG64" s="35"/>
      <c r="NH64" s="35"/>
      <c r="NI64" s="193"/>
    </row>
    <row r="65" spans="1:375" ht="15" customHeight="1" x14ac:dyDescent="0.35">
      <c r="A65" s="198"/>
      <c r="B65" s="183"/>
      <c r="C65" s="184"/>
      <c r="D65" s="39" t="s">
        <v>50</v>
      </c>
      <c r="E65" s="39" t="s">
        <v>59</v>
      </c>
      <c r="F65" s="94">
        <v>1</v>
      </c>
      <c r="G65" s="95"/>
      <c r="H65" s="95"/>
      <c r="I65" s="95"/>
      <c r="J65" s="95"/>
      <c r="K65" s="95"/>
      <c r="L65" s="95"/>
      <c r="M65" s="95">
        <v>1</v>
      </c>
      <c r="N65" s="95"/>
      <c r="O65" s="95"/>
      <c r="P65" s="95"/>
      <c r="Q65" s="95"/>
      <c r="R65" s="95"/>
      <c r="S65" s="95"/>
      <c r="T65" s="95">
        <v>1</v>
      </c>
      <c r="U65" s="95"/>
      <c r="V65" s="95"/>
      <c r="W65" s="95"/>
      <c r="X65" s="95"/>
      <c r="Y65" s="95"/>
      <c r="Z65" s="95"/>
      <c r="AA65" s="95"/>
      <c r="AB65" s="95"/>
      <c r="AC65" s="95"/>
      <c r="AD65" s="95"/>
      <c r="AE65" s="95"/>
      <c r="AF65" s="95"/>
      <c r="AG65" s="95"/>
      <c r="AH65" s="95"/>
      <c r="AI65" s="95"/>
      <c r="AJ65" s="96"/>
      <c r="AK65" s="89"/>
      <c r="AL65" s="95"/>
      <c r="AM65" s="95"/>
      <c r="AN65" s="95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6"/>
      <c r="BM65" s="94"/>
      <c r="BN65" s="95"/>
      <c r="BO65" s="95"/>
      <c r="BP65" s="95"/>
      <c r="BQ65" s="95"/>
      <c r="BR65" s="95"/>
      <c r="BS65" s="95"/>
      <c r="BT65" s="95"/>
      <c r="BU65" s="95"/>
      <c r="BV65" s="95"/>
      <c r="BW65" s="95"/>
      <c r="BX65" s="95"/>
      <c r="BY65" s="95"/>
      <c r="BZ65" s="95"/>
      <c r="CA65" s="95"/>
      <c r="CB65" s="95"/>
      <c r="CC65" s="95"/>
      <c r="CD65" s="95"/>
      <c r="CE65" s="95"/>
      <c r="CF65" s="95"/>
      <c r="CG65" s="95"/>
      <c r="CH65" s="95"/>
      <c r="CI65" s="95"/>
      <c r="CJ65" s="95"/>
      <c r="CK65" s="95"/>
      <c r="CL65" s="95"/>
      <c r="CM65" s="95"/>
      <c r="CN65" s="95"/>
      <c r="CO65" s="95"/>
      <c r="CP65" s="95"/>
      <c r="CQ65" s="96"/>
      <c r="CR65" s="94"/>
      <c r="CS65" s="95"/>
      <c r="CT65" s="95"/>
      <c r="CU65" s="95"/>
      <c r="CV65" s="95"/>
      <c r="CW65" s="95"/>
      <c r="CX65" s="95"/>
      <c r="CY65" s="95"/>
      <c r="CZ65" s="95"/>
      <c r="DA65" s="95"/>
      <c r="DB65" s="95"/>
      <c r="DC65" s="95"/>
      <c r="DD65" s="95"/>
      <c r="DE65" s="95"/>
      <c r="DF65" s="95"/>
      <c r="DG65" s="95"/>
      <c r="DH65" s="95"/>
      <c r="DI65" s="95"/>
      <c r="DJ65" s="95"/>
      <c r="DK65" s="95"/>
      <c r="DL65" s="95"/>
      <c r="DM65" s="95"/>
      <c r="DN65" s="95"/>
      <c r="DO65" s="95"/>
      <c r="DP65" s="95"/>
      <c r="DQ65" s="95"/>
      <c r="DR65" s="95"/>
      <c r="DS65" s="95"/>
      <c r="DT65" s="95"/>
      <c r="DU65" s="147"/>
      <c r="DV65" s="94"/>
      <c r="DW65" s="95"/>
      <c r="DX65" s="95"/>
      <c r="DY65" s="95"/>
      <c r="DZ65" s="95"/>
      <c r="EA65" s="95"/>
      <c r="EB65" s="95"/>
      <c r="EC65" s="95"/>
      <c r="ED65" s="95"/>
      <c r="EE65" s="95"/>
      <c r="EF65" s="95"/>
      <c r="EG65" s="95"/>
      <c r="EH65" s="95"/>
      <c r="EI65" s="95"/>
      <c r="EJ65" s="95"/>
      <c r="EK65" s="95"/>
      <c r="EL65" s="95"/>
      <c r="EM65" s="95"/>
      <c r="EN65" s="95"/>
      <c r="EO65" s="95"/>
      <c r="EP65" s="95"/>
      <c r="EQ65" s="95"/>
      <c r="ER65" s="95"/>
      <c r="ES65" s="95"/>
      <c r="ET65" s="95"/>
      <c r="EU65" s="95"/>
      <c r="EV65" s="95"/>
      <c r="EW65" s="95"/>
      <c r="EX65" s="95"/>
      <c r="EY65" s="95"/>
      <c r="EZ65" s="96"/>
      <c r="FA65" s="94"/>
      <c r="FB65" s="95"/>
      <c r="FC65" s="95"/>
      <c r="FD65" s="95"/>
      <c r="FE65" s="95"/>
      <c r="FF65" s="95"/>
      <c r="FG65" s="95"/>
      <c r="FH65" s="95"/>
      <c r="FI65" s="95"/>
      <c r="FJ65" s="95"/>
      <c r="FK65" s="95"/>
      <c r="FL65" s="95"/>
      <c r="FM65" s="95"/>
      <c r="FN65" s="95"/>
      <c r="FO65" s="95"/>
      <c r="FP65" s="95"/>
      <c r="FQ65" s="95"/>
      <c r="FR65" s="95"/>
      <c r="FS65" s="95"/>
      <c r="FT65" s="95"/>
      <c r="FU65" s="95"/>
      <c r="FV65" s="95"/>
      <c r="FW65" s="95"/>
      <c r="FX65" s="95"/>
      <c r="FY65" s="95"/>
      <c r="FZ65" s="95"/>
      <c r="GA65" s="95"/>
      <c r="GB65" s="95"/>
      <c r="GC65" s="95"/>
      <c r="GD65" s="96"/>
      <c r="GE65" s="94"/>
      <c r="GF65" s="95"/>
      <c r="GG65" s="95"/>
      <c r="GH65" s="95"/>
      <c r="GI65" s="95"/>
      <c r="GJ65" s="95"/>
      <c r="GK65" s="95"/>
      <c r="GL65" s="95"/>
      <c r="GM65" s="95"/>
      <c r="GN65" s="95"/>
      <c r="GO65" s="95"/>
      <c r="GP65" s="95"/>
      <c r="GQ65" s="95"/>
      <c r="GR65" s="95"/>
      <c r="GS65" s="95"/>
      <c r="GT65" s="95"/>
      <c r="GU65" s="95"/>
      <c r="GV65" s="95"/>
      <c r="GW65" s="95"/>
      <c r="GX65" s="95"/>
      <c r="GY65" s="95"/>
      <c r="GZ65" s="95"/>
      <c r="HA65" s="95"/>
      <c r="HB65" s="95"/>
      <c r="HC65" s="95"/>
      <c r="HD65" s="95"/>
      <c r="HE65" s="95"/>
      <c r="HF65" s="95"/>
      <c r="HG65" s="95"/>
      <c r="HH65" s="95"/>
      <c r="HI65" s="96"/>
      <c r="HJ65" s="94"/>
      <c r="HK65" s="95"/>
      <c r="HL65" s="95"/>
      <c r="HM65" s="95"/>
      <c r="HN65" s="95"/>
      <c r="HO65" s="95"/>
      <c r="HP65" s="95"/>
      <c r="HQ65" s="95"/>
      <c r="HR65" s="95"/>
      <c r="HS65" s="95"/>
      <c r="HT65" s="95"/>
      <c r="HU65" s="95"/>
      <c r="HV65" s="95"/>
      <c r="HW65" s="95"/>
      <c r="HX65" s="95"/>
      <c r="HY65" s="95"/>
      <c r="HZ65" s="95"/>
      <c r="IA65" s="95"/>
      <c r="IB65" s="95"/>
      <c r="IC65" s="95"/>
      <c r="ID65" s="95"/>
      <c r="IE65" s="95"/>
      <c r="IF65" s="95"/>
      <c r="IG65" s="95"/>
      <c r="IH65" s="95"/>
      <c r="II65" s="95"/>
      <c r="IJ65" s="95"/>
      <c r="IK65" s="95"/>
      <c r="IL65" s="95"/>
      <c r="IM65" s="95"/>
      <c r="IN65" s="96"/>
      <c r="IO65" s="94"/>
      <c r="IP65" s="95"/>
      <c r="IQ65" s="95"/>
      <c r="IR65" s="95"/>
      <c r="IS65" s="95"/>
      <c r="IT65" s="95"/>
      <c r="IU65" s="95"/>
      <c r="IV65" s="95"/>
      <c r="IW65" s="95"/>
      <c r="IX65" s="95"/>
      <c r="IY65" s="95"/>
      <c r="IZ65" s="95"/>
      <c r="JA65" s="95"/>
      <c r="JB65" s="95"/>
      <c r="JC65" s="95"/>
      <c r="JD65" s="95"/>
      <c r="JE65" s="95"/>
      <c r="JF65" s="95"/>
      <c r="JG65" s="95"/>
      <c r="JH65" s="95"/>
      <c r="JI65" s="95"/>
      <c r="JJ65" s="95"/>
      <c r="JK65" s="95"/>
      <c r="JL65" s="95"/>
      <c r="JM65" s="95"/>
      <c r="JN65" s="95"/>
      <c r="JO65" s="95"/>
      <c r="JP65" s="95"/>
      <c r="JQ65" s="95"/>
      <c r="JR65" s="96"/>
      <c r="JS65" s="94"/>
      <c r="JT65" s="95"/>
      <c r="JU65" s="95"/>
      <c r="JV65" s="95"/>
      <c r="JW65" s="95"/>
      <c r="JX65" s="95"/>
      <c r="JY65" s="95"/>
      <c r="JZ65" s="95"/>
      <c r="KA65" s="95"/>
      <c r="KB65" s="95"/>
      <c r="KC65" s="95"/>
      <c r="KD65" s="95"/>
      <c r="KE65" s="95"/>
      <c r="KF65" s="95"/>
      <c r="KG65" s="95"/>
      <c r="KH65" s="95"/>
      <c r="KI65" s="95"/>
      <c r="KJ65" s="95"/>
      <c r="KK65" s="95"/>
      <c r="KL65" s="95"/>
      <c r="KM65" s="95"/>
      <c r="KN65" s="95"/>
      <c r="KO65" s="95"/>
      <c r="KP65" s="95"/>
      <c r="KQ65" s="95"/>
      <c r="KR65" s="95"/>
      <c r="KS65" s="95"/>
      <c r="KT65" s="95"/>
      <c r="KU65" s="95"/>
      <c r="KV65" s="95"/>
      <c r="KW65" s="96"/>
      <c r="KX65" s="95"/>
      <c r="KY65" s="95"/>
      <c r="KZ65" s="95"/>
      <c r="LA65" s="95"/>
      <c r="LB65" s="95"/>
      <c r="LC65" s="95"/>
      <c r="LD65" s="95"/>
      <c r="LE65" s="95"/>
      <c r="LF65" s="95"/>
      <c r="LG65" s="95"/>
      <c r="LH65" s="95"/>
      <c r="LI65" s="95"/>
      <c r="LJ65" s="95"/>
      <c r="LK65" s="95"/>
      <c r="LL65" s="95"/>
      <c r="LM65" s="95"/>
      <c r="LN65" s="95"/>
      <c r="LO65" s="95"/>
      <c r="LP65" s="95"/>
      <c r="LQ65" s="95"/>
      <c r="LR65" s="95"/>
      <c r="LS65" s="95"/>
      <c r="LT65" s="95"/>
      <c r="LU65" s="95"/>
      <c r="LV65" s="95"/>
      <c r="LW65" s="95"/>
      <c r="LX65" s="95"/>
      <c r="LY65" s="95"/>
      <c r="LZ65" s="95"/>
      <c r="MA65" s="96"/>
      <c r="MB65" s="94"/>
      <c r="MC65" s="95"/>
      <c r="MD65" s="95"/>
      <c r="ME65" s="95"/>
      <c r="MF65" s="95"/>
      <c r="MG65" s="95"/>
      <c r="MH65" s="95"/>
      <c r="MI65" s="95"/>
      <c r="MJ65" s="95"/>
      <c r="MK65" s="95"/>
      <c r="ML65" s="95"/>
      <c r="MM65" s="95"/>
      <c r="MN65" s="95"/>
      <c r="MO65" s="95"/>
      <c r="MP65" s="95"/>
      <c r="MQ65" s="95"/>
      <c r="MR65" s="95"/>
      <c r="MS65" s="95"/>
      <c r="MT65" s="95"/>
      <c r="MU65" s="95"/>
      <c r="MV65" s="95"/>
      <c r="MW65" s="95"/>
      <c r="MX65" s="95"/>
      <c r="MY65" s="95"/>
      <c r="MZ65" s="95"/>
      <c r="NA65" s="95"/>
      <c r="NB65" s="95"/>
      <c r="NC65" s="95"/>
      <c r="ND65" s="95"/>
      <c r="NE65" s="95"/>
      <c r="NF65" s="96"/>
      <c r="NG65" s="35"/>
      <c r="NH65" s="35"/>
      <c r="NI65" s="193"/>
      <c r="NJ65" s="54"/>
    </row>
    <row r="66" spans="1:375" ht="15" customHeight="1" x14ac:dyDescent="0.35">
      <c r="A66" s="198"/>
      <c r="B66" s="183"/>
      <c r="C66" s="184"/>
      <c r="D66" s="39" t="s">
        <v>51</v>
      </c>
      <c r="E66" s="39" t="s">
        <v>59</v>
      </c>
      <c r="F66" s="94"/>
      <c r="G66" s="95">
        <v>1</v>
      </c>
      <c r="H66" s="95"/>
      <c r="I66" s="95"/>
      <c r="J66" s="95"/>
      <c r="K66" s="95"/>
      <c r="L66" s="95"/>
      <c r="M66" s="95"/>
      <c r="N66" s="95">
        <v>1</v>
      </c>
      <c r="O66" s="95"/>
      <c r="P66" s="95"/>
      <c r="Q66" s="95"/>
      <c r="R66" s="95"/>
      <c r="S66" s="95"/>
      <c r="T66" s="95"/>
      <c r="U66" s="95">
        <v>1</v>
      </c>
      <c r="V66" s="95"/>
      <c r="W66" s="95"/>
      <c r="X66" s="95"/>
      <c r="Y66" s="95"/>
      <c r="Z66" s="95"/>
      <c r="AA66" s="95"/>
      <c r="AB66" s="95"/>
      <c r="AC66" s="95"/>
      <c r="AD66" s="95"/>
      <c r="AE66" s="95"/>
      <c r="AF66" s="95"/>
      <c r="AG66" s="95"/>
      <c r="AH66" s="95"/>
      <c r="AI66" s="95"/>
      <c r="AJ66" s="96"/>
      <c r="AK66" s="89"/>
      <c r="AL66" s="95"/>
      <c r="AM66" s="95"/>
      <c r="AN66" s="95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6"/>
      <c r="BM66" s="94"/>
      <c r="BN66" s="95"/>
      <c r="BO66" s="95"/>
      <c r="BP66" s="95"/>
      <c r="BQ66" s="95"/>
      <c r="BR66" s="95"/>
      <c r="BS66" s="95"/>
      <c r="BT66" s="95"/>
      <c r="BU66" s="95"/>
      <c r="BV66" s="95"/>
      <c r="BW66" s="95"/>
      <c r="BX66" s="95"/>
      <c r="BY66" s="95"/>
      <c r="BZ66" s="95"/>
      <c r="CA66" s="95"/>
      <c r="CB66" s="95"/>
      <c r="CC66" s="95"/>
      <c r="CD66" s="95"/>
      <c r="CE66" s="95"/>
      <c r="CF66" s="95"/>
      <c r="CG66" s="95"/>
      <c r="CH66" s="95"/>
      <c r="CI66" s="95"/>
      <c r="CJ66" s="95"/>
      <c r="CK66" s="95"/>
      <c r="CL66" s="95"/>
      <c r="CM66" s="95"/>
      <c r="CN66" s="95"/>
      <c r="CO66" s="95"/>
      <c r="CP66" s="95"/>
      <c r="CQ66" s="96"/>
      <c r="CR66" s="94"/>
      <c r="CS66" s="95"/>
      <c r="CT66" s="95"/>
      <c r="CU66" s="95"/>
      <c r="CV66" s="95"/>
      <c r="CW66" s="95"/>
      <c r="CX66" s="95"/>
      <c r="CY66" s="95"/>
      <c r="CZ66" s="95"/>
      <c r="DA66" s="95"/>
      <c r="DB66" s="95"/>
      <c r="DC66" s="95"/>
      <c r="DD66" s="95"/>
      <c r="DE66" s="95"/>
      <c r="DF66" s="95"/>
      <c r="DG66" s="95"/>
      <c r="DH66" s="95"/>
      <c r="DI66" s="95"/>
      <c r="DJ66" s="95"/>
      <c r="DK66" s="95"/>
      <c r="DL66" s="95"/>
      <c r="DM66" s="95"/>
      <c r="DN66" s="95"/>
      <c r="DO66" s="95"/>
      <c r="DP66" s="95"/>
      <c r="DQ66" s="95"/>
      <c r="DR66" s="95"/>
      <c r="DS66" s="95"/>
      <c r="DT66" s="95"/>
      <c r="DU66" s="147"/>
      <c r="DV66" s="94"/>
      <c r="DW66" s="95"/>
      <c r="DX66" s="95"/>
      <c r="DY66" s="95"/>
      <c r="DZ66" s="95"/>
      <c r="EA66" s="95"/>
      <c r="EB66" s="95"/>
      <c r="EC66" s="95"/>
      <c r="ED66" s="95"/>
      <c r="EE66" s="95"/>
      <c r="EF66" s="95"/>
      <c r="EG66" s="95"/>
      <c r="EH66" s="95"/>
      <c r="EI66" s="95"/>
      <c r="EJ66" s="95"/>
      <c r="EK66" s="95"/>
      <c r="EL66" s="95"/>
      <c r="EM66" s="95"/>
      <c r="EN66" s="95"/>
      <c r="EO66" s="95"/>
      <c r="EP66" s="95"/>
      <c r="EQ66" s="95"/>
      <c r="ER66" s="95"/>
      <c r="ES66" s="95"/>
      <c r="ET66" s="95"/>
      <c r="EU66" s="95"/>
      <c r="EV66" s="95"/>
      <c r="EW66" s="95"/>
      <c r="EX66" s="95"/>
      <c r="EY66" s="95"/>
      <c r="EZ66" s="96"/>
      <c r="FA66" s="94"/>
      <c r="FB66" s="95"/>
      <c r="FC66" s="95"/>
      <c r="FD66" s="95"/>
      <c r="FE66" s="95"/>
      <c r="FF66" s="95"/>
      <c r="FG66" s="95"/>
      <c r="FH66" s="95"/>
      <c r="FI66" s="95"/>
      <c r="FJ66" s="95"/>
      <c r="FK66" s="95"/>
      <c r="FL66" s="95"/>
      <c r="FM66" s="95"/>
      <c r="FN66" s="95"/>
      <c r="FO66" s="95"/>
      <c r="FP66" s="95"/>
      <c r="FQ66" s="95"/>
      <c r="FR66" s="95"/>
      <c r="FS66" s="95"/>
      <c r="FT66" s="95"/>
      <c r="FU66" s="95"/>
      <c r="FV66" s="95"/>
      <c r="FW66" s="95"/>
      <c r="FX66" s="95"/>
      <c r="FY66" s="95"/>
      <c r="FZ66" s="95"/>
      <c r="GA66" s="95"/>
      <c r="GB66" s="95"/>
      <c r="GC66" s="95"/>
      <c r="GD66" s="96"/>
      <c r="GE66" s="94"/>
      <c r="GF66" s="95"/>
      <c r="GG66" s="95"/>
      <c r="GH66" s="95"/>
      <c r="GI66" s="95"/>
      <c r="GJ66" s="95"/>
      <c r="GK66" s="95"/>
      <c r="GL66" s="95"/>
      <c r="GM66" s="95"/>
      <c r="GN66" s="95"/>
      <c r="GO66" s="95"/>
      <c r="GP66" s="95"/>
      <c r="GQ66" s="95"/>
      <c r="GR66" s="95"/>
      <c r="GS66" s="95"/>
      <c r="GT66" s="95"/>
      <c r="GU66" s="95"/>
      <c r="GV66" s="95"/>
      <c r="GW66" s="95"/>
      <c r="GX66" s="95"/>
      <c r="GY66" s="95"/>
      <c r="GZ66" s="95"/>
      <c r="HA66" s="95"/>
      <c r="HB66" s="95"/>
      <c r="HC66" s="95"/>
      <c r="HD66" s="95"/>
      <c r="HE66" s="95"/>
      <c r="HF66" s="95"/>
      <c r="HG66" s="95"/>
      <c r="HH66" s="95"/>
      <c r="HI66" s="96"/>
      <c r="HJ66" s="94"/>
      <c r="HK66" s="95"/>
      <c r="HL66" s="95"/>
      <c r="HM66" s="95"/>
      <c r="HN66" s="95"/>
      <c r="HO66" s="95"/>
      <c r="HP66" s="95"/>
      <c r="HQ66" s="95"/>
      <c r="HR66" s="95"/>
      <c r="HS66" s="95"/>
      <c r="HT66" s="95"/>
      <c r="HU66" s="95"/>
      <c r="HV66" s="95"/>
      <c r="HW66" s="95"/>
      <c r="HX66" s="95"/>
      <c r="HY66" s="95"/>
      <c r="HZ66" s="95"/>
      <c r="IA66" s="95"/>
      <c r="IB66" s="95"/>
      <c r="IC66" s="95"/>
      <c r="ID66" s="95"/>
      <c r="IE66" s="95"/>
      <c r="IF66" s="95"/>
      <c r="IG66" s="95"/>
      <c r="IH66" s="95"/>
      <c r="II66" s="95"/>
      <c r="IJ66" s="95"/>
      <c r="IK66" s="95"/>
      <c r="IL66" s="95"/>
      <c r="IM66" s="95"/>
      <c r="IN66" s="96"/>
      <c r="IO66" s="94"/>
      <c r="IP66" s="95"/>
      <c r="IQ66" s="95"/>
      <c r="IR66" s="95"/>
      <c r="IS66" s="95"/>
      <c r="IT66" s="95"/>
      <c r="IU66" s="95"/>
      <c r="IV66" s="95"/>
      <c r="IW66" s="95"/>
      <c r="IX66" s="95"/>
      <c r="IY66" s="95"/>
      <c r="IZ66" s="95"/>
      <c r="JA66" s="95"/>
      <c r="JB66" s="95"/>
      <c r="JC66" s="95"/>
      <c r="JD66" s="95"/>
      <c r="JE66" s="95"/>
      <c r="JF66" s="95"/>
      <c r="JG66" s="95"/>
      <c r="JH66" s="95"/>
      <c r="JI66" s="95"/>
      <c r="JJ66" s="95"/>
      <c r="JK66" s="95"/>
      <c r="JL66" s="95"/>
      <c r="JM66" s="95"/>
      <c r="JN66" s="95"/>
      <c r="JO66" s="95"/>
      <c r="JP66" s="95"/>
      <c r="JQ66" s="95"/>
      <c r="JR66" s="96"/>
      <c r="JS66" s="94"/>
      <c r="JT66" s="95"/>
      <c r="JU66" s="95"/>
      <c r="JV66" s="95"/>
      <c r="JW66" s="95"/>
      <c r="JX66" s="95"/>
      <c r="JY66" s="95"/>
      <c r="JZ66" s="95"/>
      <c r="KA66" s="95"/>
      <c r="KB66" s="95"/>
      <c r="KC66" s="95"/>
      <c r="KD66" s="95"/>
      <c r="KE66" s="95"/>
      <c r="KF66" s="95"/>
      <c r="KG66" s="95"/>
      <c r="KH66" s="95"/>
      <c r="KI66" s="95"/>
      <c r="KJ66" s="95"/>
      <c r="KK66" s="95"/>
      <c r="KL66" s="95"/>
      <c r="KM66" s="95"/>
      <c r="KN66" s="95"/>
      <c r="KO66" s="95"/>
      <c r="KP66" s="95"/>
      <c r="KQ66" s="95"/>
      <c r="KR66" s="95"/>
      <c r="KS66" s="95"/>
      <c r="KT66" s="95"/>
      <c r="KU66" s="95"/>
      <c r="KV66" s="95"/>
      <c r="KW66" s="96"/>
      <c r="KX66" s="95"/>
      <c r="KY66" s="95"/>
      <c r="KZ66" s="95"/>
      <c r="LA66" s="95"/>
      <c r="LB66" s="95"/>
      <c r="LC66" s="95"/>
      <c r="LD66" s="95"/>
      <c r="LE66" s="95"/>
      <c r="LF66" s="95"/>
      <c r="LG66" s="95"/>
      <c r="LH66" s="95"/>
      <c r="LI66" s="95"/>
      <c r="LJ66" s="95"/>
      <c r="LK66" s="95"/>
      <c r="LL66" s="95"/>
      <c r="LM66" s="95"/>
      <c r="LN66" s="95"/>
      <c r="LO66" s="95"/>
      <c r="LP66" s="95"/>
      <c r="LQ66" s="95"/>
      <c r="LR66" s="95"/>
      <c r="LS66" s="95"/>
      <c r="LT66" s="95"/>
      <c r="LU66" s="95"/>
      <c r="LV66" s="95"/>
      <c r="LW66" s="95"/>
      <c r="LX66" s="95"/>
      <c r="LY66" s="95"/>
      <c r="LZ66" s="95"/>
      <c r="MA66" s="96"/>
      <c r="MB66" s="94"/>
      <c r="MC66" s="95"/>
      <c r="MD66" s="95"/>
      <c r="ME66" s="95"/>
      <c r="MF66" s="95"/>
      <c r="MG66" s="95"/>
      <c r="MH66" s="95"/>
      <c r="MI66" s="95"/>
      <c r="MJ66" s="95"/>
      <c r="MK66" s="95"/>
      <c r="ML66" s="95"/>
      <c r="MM66" s="95"/>
      <c r="MN66" s="95"/>
      <c r="MO66" s="95"/>
      <c r="MP66" s="95"/>
      <c r="MQ66" s="95"/>
      <c r="MR66" s="95"/>
      <c r="MS66" s="95"/>
      <c r="MT66" s="95"/>
      <c r="MU66" s="95"/>
      <c r="MV66" s="95"/>
      <c r="MW66" s="95"/>
      <c r="MX66" s="95"/>
      <c r="MY66" s="95"/>
      <c r="MZ66" s="95"/>
      <c r="NA66" s="95"/>
      <c r="NB66" s="95"/>
      <c r="NC66" s="95"/>
      <c r="ND66" s="95"/>
      <c r="NE66" s="95"/>
      <c r="NF66" s="96"/>
      <c r="NG66" s="35"/>
      <c r="NH66" s="35"/>
      <c r="NI66" s="193"/>
      <c r="NJ66" s="54"/>
    </row>
    <row r="67" spans="1:375" ht="15" customHeight="1" x14ac:dyDescent="0.35">
      <c r="A67" s="198"/>
      <c r="B67" s="183"/>
      <c r="C67" s="184"/>
      <c r="D67" s="45" t="s">
        <v>52</v>
      </c>
      <c r="E67" s="39" t="s">
        <v>59</v>
      </c>
      <c r="F67" s="97"/>
      <c r="G67" s="95"/>
      <c r="H67" s="95">
        <v>1</v>
      </c>
      <c r="I67" s="95"/>
      <c r="J67" s="95"/>
      <c r="K67" s="95"/>
      <c r="L67" s="95"/>
      <c r="M67" s="95"/>
      <c r="N67" s="95"/>
      <c r="O67" s="95">
        <v>1</v>
      </c>
      <c r="P67" s="95"/>
      <c r="Q67" s="95"/>
      <c r="R67" s="95"/>
      <c r="S67" s="95"/>
      <c r="T67" s="95"/>
      <c r="U67" s="95"/>
      <c r="V67" s="95">
        <v>1</v>
      </c>
      <c r="W67" s="95"/>
      <c r="X67" s="95"/>
      <c r="Y67" s="95"/>
      <c r="Z67" s="95"/>
      <c r="AA67" s="95"/>
      <c r="AB67" s="95"/>
      <c r="AC67" s="95"/>
      <c r="AD67" s="95"/>
      <c r="AE67" s="95"/>
      <c r="AF67" s="95"/>
      <c r="AG67" s="95"/>
      <c r="AH67" s="95"/>
      <c r="AI67" s="95"/>
      <c r="AJ67" s="96"/>
      <c r="AK67" s="94"/>
      <c r="AL67" s="95"/>
      <c r="AM67" s="95"/>
      <c r="AN67" s="95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6"/>
      <c r="BM67" s="97"/>
      <c r="BN67" s="95"/>
      <c r="BO67" s="95"/>
      <c r="BP67" s="95"/>
      <c r="BQ67" s="95"/>
      <c r="BR67" s="95"/>
      <c r="BS67" s="95"/>
      <c r="BT67" s="95"/>
      <c r="BU67" s="95"/>
      <c r="BV67" s="95"/>
      <c r="BW67" s="95"/>
      <c r="BX67" s="95"/>
      <c r="BY67" s="95"/>
      <c r="BZ67" s="95"/>
      <c r="CA67" s="95"/>
      <c r="CB67" s="95"/>
      <c r="CC67" s="95"/>
      <c r="CD67" s="95"/>
      <c r="CE67" s="95"/>
      <c r="CF67" s="95"/>
      <c r="CG67" s="95"/>
      <c r="CH67" s="95"/>
      <c r="CI67" s="95"/>
      <c r="CJ67" s="95"/>
      <c r="CK67" s="95"/>
      <c r="CL67" s="95"/>
      <c r="CM67" s="95"/>
      <c r="CN67" s="95"/>
      <c r="CO67" s="95"/>
      <c r="CP67" s="95"/>
      <c r="CQ67" s="96"/>
      <c r="CR67" s="97"/>
      <c r="CS67" s="95"/>
      <c r="CT67" s="95"/>
      <c r="CU67" s="95"/>
      <c r="CV67" s="95"/>
      <c r="CW67" s="95"/>
      <c r="CX67" s="95"/>
      <c r="CY67" s="95"/>
      <c r="CZ67" s="95"/>
      <c r="DA67" s="95"/>
      <c r="DB67" s="95"/>
      <c r="DC67" s="95"/>
      <c r="DD67" s="95"/>
      <c r="DE67" s="95"/>
      <c r="DF67" s="95"/>
      <c r="DG67" s="95"/>
      <c r="DH67" s="95"/>
      <c r="DI67" s="95"/>
      <c r="DJ67" s="95"/>
      <c r="DK67" s="95"/>
      <c r="DL67" s="95"/>
      <c r="DM67" s="95"/>
      <c r="DN67" s="95"/>
      <c r="DO67" s="95"/>
      <c r="DP67" s="95"/>
      <c r="DQ67" s="95"/>
      <c r="DR67" s="95"/>
      <c r="DS67" s="95"/>
      <c r="DT67" s="95"/>
      <c r="DU67" s="147"/>
      <c r="DV67" s="94"/>
      <c r="DW67" s="95"/>
      <c r="DX67" s="95"/>
      <c r="DY67" s="95"/>
      <c r="DZ67" s="95"/>
      <c r="EA67" s="95"/>
      <c r="EB67" s="95"/>
      <c r="EC67" s="95"/>
      <c r="ED67" s="95"/>
      <c r="EE67" s="95"/>
      <c r="EF67" s="95"/>
      <c r="EG67" s="95"/>
      <c r="EH67" s="95"/>
      <c r="EI67" s="95"/>
      <c r="EJ67" s="95"/>
      <c r="EK67" s="95"/>
      <c r="EL67" s="95"/>
      <c r="EM67" s="95"/>
      <c r="EN67" s="95"/>
      <c r="EO67" s="95"/>
      <c r="EP67" s="95"/>
      <c r="EQ67" s="95"/>
      <c r="ER67" s="95"/>
      <c r="ES67" s="95"/>
      <c r="ET67" s="95"/>
      <c r="EU67" s="95"/>
      <c r="EV67" s="95"/>
      <c r="EW67" s="95"/>
      <c r="EX67" s="95"/>
      <c r="EY67" s="95"/>
      <c r="EZ67" s="96"/>
      <c r="FA67" s="94"/>
      <c r="FB67" s="95"/>
      <c r="FC67" s="95"/>
      <c r="FD67" s="95"/>
      <c r="FE67" s="95"/>
      <c r="FF67" s="95"/>
      <c r="FG67" s="95"/>
      <c r="FH67" s="95"/>
      <c r="FI67" s="95"/>
      <c r="FJ67" s="95"/>
      <c r="FK67" s="95"/>
      <c r="FL67" s="95"/>
      <c r="FM67" s="95"/>
      <c r="FN67" s="95"/>
      <c r="FO67" s="95"/>
      <c r="FP67" s="95"/>
      <c r="FQ67" s="95"/>
      <c r="FR67" s="95"/>
      <c r="FS67" s="95"/>
      <c r="FT67" s="95"/>
      <c r="FU67" s="95"/>
      <c r="FV67" s="95"/>
      <c r="FW67" s="95"/>
      <c r="FX67" s="95"/>
      <c r="FY67" s="95"/>
      <c r="FZ67" s="95"/>
      <c r="GA67" s="95"/>
      <c r="GB67" s="95"/>
      <c r="GC67" s="95"/>
      <c r="GD67" s="96"/>
      <c r="GE67" s="94"/>
      <c r="GF67" s="95"/>
      <c r="GG67" s="95"/>
      <c r="GH67" s="95"/>
      <c r="GI67" s="95"/>
      <c r="GJ67" s="95"/>
      <c r="GK67" s="95"/>
      <c r="GL67" s="95"/>
      <c r="GM67" s="95"/>
      <c r="GN67" s="95"/>
      <c r="GO67" s="95"/>
      <c r="GP67" s="95"/>
      <c r="GQ67" s="95"/>
      <c r="GR67" s="95"/>
      <c r="GS67" s="95"/>
      <c r="GT67" s="95"/>
      <c r="GU67" s="95"/>
      <c r="GV67" s="95"/>
      <c r="GW67" s="95"/>
      <c r="GX67" s="95"/>
      <c r="GY67" s="95"/>
      <c r="GZ67" s="95"/>
      <c r="HA67" s="95"/>
      <c r="HB67" s="95"/>
      <c r="HC67" s="95"/>
      <c r="HD67" s="95"/>
      <c r="HE67" s="95"/>
      <c r="HF67" s="95"/>
      <c r="HG67" s="95"/>
      <c r="HH67" s="95"/>
      <c r="HI67" s="96"/>
      <c r="HJ67" s="94"/>
      <c r="HK67" s="95"/>
      <c r="HL67" s="95"/>
      <c r="HM67" s="95"/>
      <c r="HN67" s="95"/>
      <c r="HO67" s="95"/>
      <c r="HP67" s="95"/>
      <c r="HQ67" s="95"/>
      <c r="HR67" s="95"/>
      <c r="HS67" s="95"/>
      <c r="HT67" s="95"/>
      <c r="HU67" s="95"/>
      <c r="HV67" s="95"/>
      <c r="HW67" s="95"/>
      <c r="HX67" s="95"/>
      <c r="HY67" s="95"/>
      <c r="HZ67" s="95"/>
      <c r="IA67" s="95"/>
      <c r="IB67" s="95"/>
      <c r="IC67" s="95"/>
      <c r="ID67" s="95"/>
      <c r="IE67" s="95"/>
      <c r="IF67" s="95"/>
      <c r="IG67" s="95"/>
      <c r="IH67" s="95"/>
      <c r="II67" s="95"/>
      <c r="IJ67" s="95"/>
      <c r="IK67" s="95"/>
      <c r="IL67" s="95"/>
      <c r="IM67" s="95"/>
      <c r="IN67" s="96"/>
      <c r="IO67" s="94"/>
      <c r="IP67" s="95"/>
      <c r="IQ67" s="95"/>
      <c r="IR67" s="95"/>
      <c r="IS67" s="95"/>
      <c r="IT67" s="95"/>
      <c r="IU67" s="95"/>
      <c r="IV67" s="95"/>
      <c r="IW67" s="95"/>
      <c r="IX67" s="95"/>
      <c r="IY67" s="95"/>
      <c r="IZ67" s="95"/>
      <c r="JA67" s="95"/>
      <c r="JB67" s="95"/>
      <c r="JC67" s="95"/>
      <c r="JD67" s="95"/>
      <c r="JE67" s="95"/>
      <c r="JF67" s="95"/>
      <c r="JG67" s="95"/>
      <c r="JH67" s="95"/>
      <c r="JI67" s="95"/>
      <c r="JJ67" s="95"/>
      <c r="JK67" s="95"/>
      <c r="JL67" s="95"/>
      <c r="JM67" s="95"/>
      <c r="JN67" s="95"/>
      <c r="JO67" s="95"/>
      <c r="JP67" s="95"/>
      <c r="JQ67" s="95"/>
      <c r="JR67" s="96"/>
      <c r="JS67" s="94"/>
      <c r="JT67" s="95"/>
      <c r="JU67" s="95"/>
      <c r="JV67" s="95"/>
      <c r="JW67" s="95"/>
      <c r="JX67" s="95"/>
      <c r="JY67" s="95"/>
      <c r="JZ67" s="95"/>
      <c r="KA67" s="95"/>
      <c r="KB67" s="95"/>
      <c r="KC67" s="95"/>
      <c r="KD67" s="95"/>
      <c r="KE67" s="95"/>
      <c r="KF67" s="95"/>
      <c r="KG67" s="95"/>
      <c r="KH67" s="95"/>
      <c r="KI67" s="95"/>
      <c r="KJ67" s="95"/>
      <c r="KK67" s="95"/>
      <c r="KL67" s="95"/>
      <c r="KM67" s="95"/>
      <c r="KN67" s="95"/>
      <c r="KO67" s="95"/>
      <c r="KP67" s="95"/>
      <c r="KQ67" s="95"/>
      <c r="KR67" s="95"/>
      <c r="KS67" s="95"/>
      <c r="KT67" s="95"/>
      <c r="KU67" s="95"/>
      <c r="KV67" s="95"/>
      <c r="KW67" s="96"/>
      <c r="KX67" s="95"/>
      <c r="KY67" s="95"/>
      <c r="KZ67" s="95"/>
      <c r="LA67" s="95"/>
      <c r="LB67" s="95"/>
      <c r="LC67" s="95"/>
      <c r="LD67" s="95"/>
      <c r="LE67" s="95"/>
      <c r="LF67" s="95"/>
      <c r="LG67" s="95"/>
      <c r="LH67" s="95"/>
      <c r="LI67" s="95"/>
      <c r="LJ67" s="95"/>
      <c r="LK67" s="95"/>
      <c r="LL67" s="95"/>
      <c r="LM67" s="95"/>
      <c r="LN67" s="95"/>
      <c r="LO67" s="95"/>
      <c r="LP67" s="95"/>
      <c r="LQ67" s="95"/>
      <c r="LR67" s="95"/>
      <c r="LS67" s="95"/>
      <c r="LT67" s="95"/>
      <c r="LU67" s="95"/>
      <c r="LV67" s="95"/>
      <c r="LW67" s="95"/>
      <c r="LX67" s="95"/>
      <c r="LY67" s="95"/>
      <c r="LZ67" s="95"/>
      <c r="MA67" s="96"/>
      <c r="MB67" s="97"/>
      <c r="MC67" s="95"/>
      <c r="MD67" s="95"/>
      <c r="ME67" s="95"/>
      <c r="MF67" s="95"/>
      <c r="MG67" s="95"/>
      <c r="MH67" s="95"/>
      <c r="MI67" s="95"/>
      <c r="MJ67" s="95"/>
      <c r="MK67" s="95"/>
      <c r="ML67" s="95"/>
      <c r="MM67" s="95"/>
      <c r="MN67" s="95"/>
      <c r="MO67" s="95"/>
      <c r="MP67" s="95"/>
      <c r="MQ67" s="95"/>
      <c r="MR67" s="95"/>
      <c r="MS67" s="95"/>
      <c r="MT67" s="95"/>
      <c r="MU67" s="95"/>
      <c r="MV67" s="95"/>
      <c r="MW67" s="95"/>
      <c r="MX67" s="95"/>
      <c r="MY67" s="95"/>
      <c r="MZ67" s="95"/>
      <c r="NA67" s="95"/>
      <c r="NB67" s="95"/>
      <c r="NC67" s="95"/>
      <c r="ND67" s="95"/>
      <c r="NE67" s="95"/>
      <c r="NF67" s="96"/>
      <c r="NG67" s="35"/>
      <c r="NH67" s="35"/>
      <c r="NI67" s="193"/>
    </row>
    <row r="68" spans="1:375" ht="15" customHeight="1" x14ac:dyDescent="0.35">
      <c r="A68" s="122"/>
      <c r="B68" s="121"/>
      <c r="C68" s="124"/>
      <c r="D68" s="126" t="s">
        <v>54</v>
      </c>
      <c r="E68" s="142" t="s">
        <v>60</v>
      </c>
      <c r="F68" s="162"/>
      <c r="G68" s="152"/>
      <c r="H68" s="153"/>
      <c r="I68" s="152"/>
      <c r="J68" s="152"/>
      <c r="K68" s="64">
        <v>1</v>
      </c>
      <c r="L68" s="152"/>
      <c r="M68" s="152"/>
      <c r="N68" s="152"/>
      <c r="O68" s="152"/>
      <c r="P68" s="152"/>
      <c r="Q68" s="152"/>
      <c r="R68" s="152"/>
      <c r="S68" s="152"/>
      <c r="T68" s="152"/>
      <c r="U68" s="152"/>
      <c r="V68" s="152"/>
      <c r="W68" s="152"/>
      <c r="X68" s="152"/>
      <c r="Y68" s="152"/>
      <c r="Z68" s="152"/>
      <c r="AA68" s="152"/>
      <c r="AB68" s="152"/>
      <c r="AC68" s="152"/>
      <c r="AD68" s="152"/>
      <c r="AE68" s="152"/>
      <c r="AF68" s="152"/>
      <c r="AG68" s="153"/>
      <c r="AH68" s="152"/>
      <c r="AI68" s="152"/>
      <c r="AJ68" s="152"/>
      <c r="AK68" s="154"/>
      <c r="AL68" s="152"/>
      <c r="AM68" s="139"/>
      <c r="AN68" s="152"/>
      <c r="AO68" s="152"/>
      <c r="AP68" s="153"/>
      <c r="AQ68" s="152"/>
      <c r="AR68" s="152"/>
      <c r="AS68" s="152"/>
      <c r="AT68" s="153"/>
      <c r="AU68" s="153"/>
      <c r="AV68" s="152"/>
      <c r="AW68" s="152"/>
      <c r="AX68" s="152"/>
      <c r="AY68" s="152"/>
      <c r="AZ68" s="152"/>
      <c r="BA68" s="152"/>
      <c r="BB68" s="152"/>
      <c r="BC68" s="153"/>
      <c r="BD68" s="152"/>
      <c r="BE68" s="152"/>
      <c r="BF68" s="152"/>
      <c r="BG68" s="152"/>
      <c r="BH68" s="152"/>
      <c r="BI68" s="152"/>
      <c r="BJ68" s="152"/>
      <c r="BK68" s="152"/>
      <c r="BL68" s="155"/>
      <c r="BM68" s="152"/>
      <c r="BN68" s="152"/>
      <c r="BO68" s="64"/>
      <c r="BP68" s="152"/>
      <c r="BQ68" s="152"/>
      <c r="BR68" s="152"/>
      <c r="BS68" s="152"/>
      <c r="BT68" s="152"/>
      <c r="BU68" s="152"/>
      <c r="BV68" s="152"/>
      <c r="BW68" s="152"/>
      <c r="BX68" s="152"/>
      <c r="BY68" s="152"/>
      <c r="BZ68" s="152"/>
      <c r="CA68" s="152"/>
      <c r="CB68" s="152"/>
      <c r="CC68" s="152"/>
      <c r="CD68" s="152"/>
      <c r="CE68" s="152"/>
      <c r="CF68" s="152"/>
      <c r="CG68" s="152"/>
      <c r="CH68" s="152"/>
      <c r="CI68" s="152"/>
      <c r="CJ68" s="152"/>
      <c r="CK68" s="152"/>
      <c r="CL68" s="152"/>
      <c r="CM68" s="152"/>
      <c r="CN68" s="152"/>
      <c r="CO68" s="152"/>
      <c r="CP68" s="152"/>
      <c r="CQ68" s="155"/>
      <c r="CR68" s="152"/>
      <c r="CS68" s="152"/>
      <c r="CT68" s="152"/>
      <c r="CU68" s="152"/>
      <c r="CV68" s="152"/>
      <c r="CW68" s="153"/>
      <c r="CX68" s="139"/>
      <c r="CY68" s="152"/>
      <c r="CZ68" s="152"/>
      <c r="DA68" s="152"/>
      <c r="DB68" s="153"/>
      <c r="DC68" s="152"/>
      <c r="DD68" s="152"/>
      <c r="DE68" s="152"/>
      <c r="DF68" s="152"/>
      <c r="DG68" s="152"/>
      <c r="DH68" s="152"/>
      <c r="DI68" s="152"/>
      <c r="DJ68" s="152"/>
      <c r="DK68" s="152"/>
      <c r="DL68" s="152"/>
      <c r="DM68" s="152"/>
      <c r="DN68" s="152"/>
      <c r="DO68" s="152"/>
      <c r="DP68" s="152"/>
      <c r="DQ68" s="152"/>
      <c r="DR68" s="152"/>
      <c r="DS68" s="152"/>
      <c r="DT68" s="152"/>
      <c r="DU68" s="157"/>
      <c r="DV68" s="152"/>
      <c r="DW68" s="152"/>
      <c r="DX68" s="152"/>
      <c r="DY68" s="152"/>
      <c r="DZ68" s="139"/>
      <c r="EA68" s="152"/>
      <c r="EB68" s="152"/>
      <c r="EC68" s="152"/>
      <c r="ED68" s="152"/>
      <c r="EE68" s="152"/>
      <c r="EF68" s="152"/>
      <c r="EG68" s="152"/>
      <c r="EH68" s="152"/>
      <c r="EI68" s="152"/>
      <c r="EJ68" s="152"/>
      <c r="EK68" s="152"/>
      <c r="EL68" s="152"/>
      <c r="EM68" s="152"/>
      <c r="EN68" s="152"/>
      <c r="EO68" s="152"/>
      <c r="EP68" s="152"/>
      <c r="EQ68" s="152"/>
      <c r="ER68" s="152"/>
      <c r="ES68" s="152"/>
      <c r="ET68" s="152"/>
      <c r="EU68" s="152"/>
      <c r="EV68" s="152"/>
      <c r="EW68" s="152"/>
      <c r="EX68" s="152"/>
      <c r="EY68" s="152"/>
      <c r="EZ68" s="155"/>
      <c r="FA68" s="152"/>
      <c r="FB68" s="139"/>
      <c r="FC68" s="152"/>
      <c r="FD68" s="152"/>
      <c r="FE68" s="152"/>
      <c r="FF68" s="152"/>
      <c r="FG68" s="152"/>
      <c r="FH68" s="152"/>
      <c r="FI68" s="152"/>
      <c r="FJ68" s="152"/>
      <c r="FK68" s="152"/>
      <c r="FL68" s="152"/>
      <c r="FM68" s="152"/>
      <c r="FN68" s="152"/>
      <c r="FO68" s="152"/>
      <c r="FP68" s="152"/>
      <c r="FQ68" s="152"/>
      <c r="FR68" s="152"/>
      <c r="FS68" s="152"/>
      <c r="FT68" s="152"/>
      <c r="FU68" s="152"/>
      <c r="FV68" s="152"/>
      <c r="FW68" s="152"/>
      <c r="FX68" s="152"/>
      <c r="FY68" s="152"/>
      <c r="FZ68" s="152"/>
      <c r="GA68" s="152"/>
      <c r="GB68" s="152"/>
      <c r="GC68" s="152"/>
      <c r="GD68" s="152"/>
      <c r="GE68" s="154"/>
      <c r="GF68" s="152"/>
      <c r="GG68" s="152"/>
      <c r="GH68" s="152"/>
      <c r="GI68" s="152"/>
      <c r="GJ68" s="152"/>
      <c r="GK68" s="139"/>
      <c r="GL68" s="152"/>
      <c r="GM68" s="152"/>
      <c r="GN68" s="152"/>
      <c r="GO68" s="152"/>
      <c r="GP68" s="152"/>
      <c r="GQ68" s="152"/>
      <c r="GR68" s="152"/>
      <c r="GS68" s="152"/>
      <c r="GT68" s="152"/>
      <c r="GU68" s="152"/>
      <c r="GV68" s="152"/>
      <c r="GW68" s="152"/>
      <c r="GX68" s="152"/>
      <c r="GY68" s="152"/>
      <c r="GZ68" s="152"/>
      <c r="HA68" s="152"/>
      <c r="HB68" s="152"/>
      <c r="HC68" s="152"/>
      <c r="HD68" s="152"/>
      <c r="HE68" s="152"/>
      <c r="HF68" s="152"/>
      <c r="HG68" s="152"/>
      <c r="HH68" s="152"/>
      <c r="HI68" s="155"/>
      <c r="HJ68" s="152"/>
      <c r="HK68" s="152"/>
      <c r="HL68" s="152"/>
      <c r="HM68" s="139"/>
      <c r="HN68" s="152"/>
      <c r="HO68" s="152"/>
      <c r="HP68" s="152"/>
      <c r="HQ68" s="152"/>
      <c r="HR68" s="152"/>
      <c r="HS68" s="152"/>
      <c r="HT68" s="152"/>
      <c r="HU68" s="152"/>
      <c r="HV68" s="152"/>
      <c r="HW68" s="152"/>
      <c r="HX68" s="152"/>
      <c r="HY68" s="152"/>
      <c r="HZ68" s="152"/>
      <c r="IA68" s="152"/>
      <c r="IB68" s="152"/>
      <c r="IC68" s="152"/>
      <c r="ID68" s="152"/>
      <c r="IE68" s="152"/>
      <c r="IF68" s="152"/>
      <c r="IG68" s="152"/>
      <c r="IH68" s="152"/>
      <c r="II68" s="152"/>
      <c r="IJ68" s="152"/>
      <c r="IK68" s="152"/>
      <c r="IL68" s="152"/>
      <c r="IM68" s="152"/>
      <c r="IN68" s="155"/>
      <c r="IO68" s="139"/>
      <c r="IP68" s="152"/>
      <c r="IQ68" s="152"/>
      <c r="IR68" s="152"/>
      <c r="IS68" s="152"/>
      <c r="IT68" s="152"/>
      <c r="IU68" s="152"/>
      <c r="IV68" s="152"/>
      <c r="IW68" s="152"/>
      <c r="IX68" s="152"/>
      <c r="IY68" s="152"/>
      <c r="IZ68" s="152"/>
      <c r="JA68" s="152"/>
      <c r="JB68" s="152"/>
      <c r="JC68" s="152"/>
      <c r="JD68" s="152"/>
      <c r="JE68" s="152"/>
      <c r="JF68" s="152"/>
      <c r="JG68" s="152"/>
      <c r="JH68" s="152"/>
      <c r="JI68" s="152"/>
      <c r="JJ68" s="152"/>
      <c r="JK68" s="152"/>
      <c r="JL68" s="152"/>
      <c r="JM68" s="152"/>
      <c r="JN68" s="152"/>
      <c r="JO68" s="152"/>
      <c r="JP68" s="152"/>
      <c r="JQ68" s="152"/>
      <c r="JR68" s="155"/>
      <c r="JS68" s="152"/>
      <c r="JT68" s="152"/>
      <c r="JU68" s="152"/>
      <c r="JV68" s="152"/>
      <c r="JW68" s="152"/>
      <c r="JX68" s="139"/>
      <c r="JY68" s="152"/>
      <c r="JZ68" s="152"/>
      <c r="KA68" s="152"/>
      <c r="KB68" s="152"/>
      <c r="KC68" s="152"/>
      <c r="KD68" s="152"/>
      <c r="KE68" s="152"/>
      <c r="KF68" s="152"/>
      <c r="KG68" s="152"/>
      <c r="KH68" s="152"/>
      <c r="KI68" s="152"/>
      <c r="KJ68" s="152"/>
      <c r="KK68" s="152"/>
      <c r="KL68" s="152"/>
      <c r="KM68" s="152"/>
      <c r="KN68" s="152"/>
      <c r="KO68" s="152"/>
      <c r="KP68" s="152"/>
      <c r="KQ68" s="152"/>
      <c r="KR68" s="152"/>
      <c r="KS68" s="152"/>
      <c r="KT68" s="152"/>
      <c r="KU68" s="152"/>
      <c r="KV68" s="152"/>
      <c r="KW68" s="152"/>
      <c r="KX68" s="154"/>
      <c r="KY68" s="152"/>
      <c r="KZ68" s="139"/>
      <c r="LA68" s="152"/>
      <c r="LB68" s="152"/>
      <c r="LC68" s="152"/>
      <c r="LD68" s="152"/>
      <c r="LE68" s="152"/>
      <c r="LF68" s="152"/>
      <c r="LG68" s="152"/>
      <c r="LH68" s="152"/>
      <c r="LI68" s="152"/>
      <c r="LJ68" s="152"/>
      <c r="LK68" s="152"/>
      <c r="LL68" s="152"/>
      <c r="LM68" s="152"/>
      <c r="LN68" s="152"/>
      <c r="LO68" s="152"/>
      <c r="LP68" s="152"/>
      <c r="LQ68" s="152"/>
      <c r="LR68" s="152"/>
      <c r="LS68" s="152"/>
      <c r="LT68" s="152"/>
      <c r="LU68" s="152"/>
      <c r="LV68" s="152"/>
      <c r="LW68" s="152"/>
      <c r="LX68" s="152"/>
      <c r="LY68" s="152"/>
      <c r="LZ68" s="152"/>
      <c r="MA68" s="155"/>
      <c r="MB68" s="139"/>
      <c r="MC68" s="152"/>
      <c r="MD68" s="152"/>
      <c r="ME68" s="152"/>
      <c r="MF68" s="152"/>
      <c r="MG68" s="152"/>
      <c r="MH68" s="152"/>
      <c r="MI68" s="152"/>
      <c r="MJ68" s="152"/>
      <c r="MK68" s="152"/>
      <c r="ML68" s="152"/>
      <c r="MM68" s="152"/>
      <c r="MN68" s="152"/>
      <c r="MO68" s="152"/>
      <c r="MP68" s="152"/>
      <c r="MQ68" s="152"/>
      <c r="MR68" s="152"/>
      <c r="MS68" s="152"/>
      <c r="MT68" s="152"/>
      <c r="MU68" s="152"/>
      <c r="MV68" s="152"/>
      <c r="MW68" s="152"/>
      <c r="MX68" s="152"/>
      <c r="MY68" s="152"/>
      <c r="MZ68" s="152"/>
      <c r="NA68" s="152"/>
      <c r="NB68" s="152"/>
      <c r="NC68" s="152"/>
      <c r="ND68" s="152"/>
      <c r="NE68" s="152"/>
      <c r="NF68" s="155"/>
      <c r="NG68" s="132">
        <f>COUNTIF(F68:NF68,"&gt;0")</f>
        <v>1</v>
      </c>
      <c r="NH68" s="132">
        <f>COUNTIF(G68:NF68,"&gt;0")</f>
        <v>1</v>
      </c>
      <c r="NI68" s="156">
        <f>NG68/(12-COUNTIF(F68:NF68,"=-1"))</f>
        <v>8.3333333333333329E-2</v>
      </c>
      <c r="NJ68" s="54"/>
    </row>
    <row r="69" spans="1:375" ht="15" customHeight="1" thickBot="1" x14ac:dyDescent="0.4">
      <c r="A69" s="151"/>
      <c r="B69" s="148"/>
      <c r="C69" s="149"/>
      <c r="D69" s="123" t="s">
        <v>66</v>
      </c>
      <c r="E69" s="125" t="s">
        <v>59</v>
      </c>
      <c r="F69" s="138"/>
      <c r="G69" s="135"/>
      <c r="H69" s="135"/>
      <c r="I69" s="135"/>
      <c r="J69" s="135"/>
      <c r="K69" s="134"/>
      <c r="L69" s="135"/>
      <c r="M69" s="135"/>
      <c r="N69" s="135"/>
      <c r="O69" s="135"/>
      <c r="P69" s="135"/>
      <c r="Q69" s="135"/>
      <c r="R69" s="135"/>
      <c r="S69" s="135"/>
      <c r="T69" s="135"/>
      <c r="U69" s="135"/>
      <c r="V69" s="135"/>
      <c r="W69" s="135"/>
      <c r="X69" s="135"/>
      <c r="Y69" s="135"/>
      <c r="Z69" s="135"/>
      <c r="AA69" s="135"/>
      <c r="AB69" s="135"/>
      <c r="AC69" s="135"/>
      <c r="AD69" s="135"/>
      <c r="AE69" s="135"/>
      <c r="AF69" s="135"/>
      <c r="AG69" s="135"/>
      <c r="AH69" s="134"/>
      <c r="AI69" s="135"/>
      <c r="AJ69" s="135"/>
      <c r="AK69" s="138"/>
      <c r="AL69" s="135"/>
      <c r="AM69" s="134"/>
      <c r="AN69" s="135"/>
      <c r="AO69" s="135"/>
      <c r="AP69" s="135"/>
      <c r="AQ69" s="135"/>
      <c r="AR69" s="135"/>
      <c r="AS69" s="135"/>
      <c r="AT69" s="135"/>
      <c r="AU69" s="135"/>
      <c r="AV69" s="135"/>
      <c r="AW69" s="135"/>
      <c r="AX69" s="135"/>
      <c r="AY69" s="135"/>
      <c r="AZ69" s="135"/>
      <c r="BA69" s="135"/>
      <c r="BB69" s="135"/>
      <c r="BC69" s="140"/>
      <c r="BD69" s="135"/>
      <c r="BE69" s="135"/>
      <c r="BF69" s="135"/>
      <c r="BG69" s="135"/>
      <c r="BH69" s="135"/>
      <c r="BI69" s="135"/>
      <c r="BJ69" s="134"/>
      <c r="BK69" s="135"/>
      <c r="BL69" s="136"/>
      <c r="BM69" s="135"/>
      <c r="BN69" s="135"/>
      <c r="BO69" s="134"/>
      <c r="BP69" s="135"/>
      <c r="BQ69" s="135"/>
      <c r="BR69" s="135"/>
      <c r="BS69" s="135"/>
      <c r="BT69" s="135"/>
      <c r="BU69" s="135"/>
      <c r="BV69" s="135"/>
      <c r="BW69" s="135"/>
      <c r="BX69" s="135"/>
      <c r="BY69" s="135"/>
      <c r="BZ69" s="135"/>
      <c r="CA69" s="135"/>
      <c r="CB69" s="135"/>
      <c r="CC69" s="135"/>
      <c r="CD69" s="135"/>
      <c r="CE69" s="135"/>
      <c r="CF69" s="135"/>
      <c r="CG69" s="135"/>
      <c r="CH69" s="135"/>
      <c r="CI69" s="135"/>
      <c r="CJ69" s="135"/>
      <c r="CK69" s="135"/>
      <c r="CL69" s="134"/>
      <c r="CM69" s="135"/>
      <c r="CN69" s="135"/>
      <c r="CO69" s="135"/>
      <c r="CP69" s="135"/>
      <c r="CQ69" s="135"/>
      <c r="CR69" s="138"/>
      <c r="CS69" s="135"/>
      <c r="CT69" s="135"/>
      <c r="CU69" s="135"/>
      <c r="CV69" s="135"/>
      <c r="CW69" s="159"/>
      <c r="CX69" s="134"/>
      <c r="CY69" s="135"/>
      <c r="CZ69" s="135"/>
      <c r="DA69" s="135"/>
      <c r="DB69" s="135"/>
      <c r="DC69" s="135"/>
      <c r="DD69" s="135"/>
      <c r="DE69" s="135"/>
      <c r="DF69" s="135"/>
      <c r="DG69" s="135"/>
      <c r="DH69" s="135"/>
      <c r="DI69" s="135"/>
      <c r="DJ69" s="135"/>
      <c r="DK69" s="135"/>
      <c r="DL69" s="135"/>
      <c r="DM69" s="135"/>
      <c r="DN69" s="135"/>
      <c r="DO69" s="135"/>
      <c r="DP69" s="135"/>
      <c r="DQ69" s="135"/>
      <c r="DR69" s="135"/>
      <c r="DS69" s="135"/>
      <c r="DT69" s="135"/>
      <c r="DU69" s="160"/>
      <c r="DV69" s="135"/>
      <c r="DW69" s="135"/>
      <c r="DX69" s="135"/>
      <c r="DY69" s="135"/>
      <c r="DZ69" s="134"/>
      <c r="EA69" s="135"/>
      <c r="EB69" s="135"/>
      <c r="EC69" s="135"/>
      <c r="ED69" s="135"/>
      <c r="EE69" s="135"/>
      <c r="EF69" s="135"/>
      <c r="EG69" s="135"/>
      <c r="EH69" s="135"/>
      <c r="EI69" s="135"/>
      <c r="EJ69" s="135"/>
      <c r="EK69" s="135"/>
      <c r="EL69" s="135"/>
      <c r="EM69" s="135"/>
      <c r="EN69" s="135"/>
      <c r="EO69" s="135"/>
      <c r="EP69" s="135"/>
      <c r="EQ69" s="135"/>
      <c r="ER69" s="135"/>
      <c r="ES69" s="135"/>
      <c r="ET69" s="135"/>
      <c r="EU69" s="135"/>
      <c r="EV69" s="135"/>
      <c r="EW69" s="135"/>
      <c r="EX69" s="135"/>
      <c r="EY69" s="135"/>
      <c r="EZ69" s="135"/>
      <c r="FA69" s="138"/>
      <c r="FB69" s="134"/>
      <c r="FC69" s="135"/>
      <c r="FD69" s="159"/>
      <c r="FE69" s="135"/>
      <c r="FF69" s="135"/>
      <c r="FG69" s="135"/>
      <c r="FH69" s="135"/>
      <c r="FI69" s="135"/>
      <c r="FJ69" s="135"/>
      <c r="FK69" s="135"/>
      <c r="FL69" s="135"/>
      <c r="FM69" s="135"/>
      <c r="FN69" s="135"/>
      <c r="FO69" s="135"/>
      <c r="FP69" s="135"/>
      <c r="FQ69" s="135"/>
      <c r="FR69" s="135"/>
      <c r="FS69" s="135"/>
      <c r="FT69" s="135"/>
      <c r="FU69" s="135"/>
      <c r="FV69" s="135"/>
      <c r="FW69" s="135"/>
      <c r="FX69" s="135"/>
      <c r="FY69" s="135"/>
      <c r="FZ69" s="135"/>
      <c r="GA69" s="135"/>
      <c r="GB69" s="135"/>
      <c r="GC69" s="135"/>
      <c r="GD69" s="135"/>
      <c r="GE69" s="138"/>
      <c r="GF69" s="135"/>
      <c r="GG69" s="135"/>
      <c r="GH69" s="135"/>
      <c r="GI69" s="135"/>
      <c r="GJ69" s="135"/>
      <c r="GK69" s="134"/>
      <c r="GL69" s="135"/>
      <c r="GM69" s="135"/>
      <c r="GN69" s="135"/>
      <c r="GO69" s="135"/>
      <c r="GP69" s="135"/>
      <c r="GQ69" s="135"/>
      <c r="GR69" s="135"/>
      <c r="GS69" s="135"/>
      <c r="GT69" s="135"/>
      <c r="GU69" s="135"/>
      <c r="GV69" s="135"/>
      <c r="GW69" s="135"/>
      <c r="GX69" s="135"/>
      <c r="GY69" s="135"/>
      <c r="GZ69" s="135"/>
      <c r="HA69" s="135"/>
      <c r="HB69" s="135"/>
      <c r="HC69" s="135"/>
      <c r="HD69" s="135"/>
      <c r="HE69" s="135"/>
      <c r="HF69" s="135"/>
      <c r="HG69" s="135"/>
      <c r="HH69" s="135"/>
      <c r="HI69" s="135"/>
      <c r="HJ69" s="138"/>
      <c r="HK69" s="135"/>
      <c r="HL69" s="135"/>
      <c r="HM69" s="140"/>
      <c r="HN69" s="135"/>
      <c r="HO69" s="135"/>
      <c r="HP69" s="135"/>
      <c r="HQ69" s="135"/>
      <c r="HR69" s="135"/>
      <c r="HS69" s="135"/>
      <c r="HT69" s="135"/>
      <c r="HU69" s="135"/>
      <c r="HV69" s="135"/>
      <c r="HW69" s="135"/>
      <c r="HX69" s="135"/>
      <c r="HY69" s="135"/>
      <c r="HZ69" s="135"/>
      <c r="IA69" s="135"/>
      <c r="IB69" s="135"/>
      <c r="IC69" s="135"/>
      <c r="ID69" s="135"/>
      <c r="IE69" s="135"/>
      <c r="IF69" s="135"/>
      <c r="IG69" s="135"/>
      <c r="IH69" s="135"/>
      <c r="II69" s="135"/>
      <c r="IJ69" s="135"/>
      <c r="IK69" s="135"/>
      <c r="IL69" s="135"/>
      <c r="IM69" s="135"/>
      <c r="IN69" s="136"/>
      <c r="IO69" s="134"/>
      <c r="IP69" s="135"/>
      <c r="IQ69" s="135"/>
      <c r="IR69" s="135"/>
      <c r="IS69" s="135"/>
      <c r="IT69" s="135"/>
      <c r="IU69" s="135"/>
      <c r="IV69" s="135"/>
      <c r="IW69" s="135"/>
      <c r="IX69" s="135"/>
      <c r="IY69" s="135"/>
      <c r="IZ69" s="135"/>
      <c r="JA69" s="135"/>
      <c r="JB69" s="135"/>
      <c r="JC69" s="135"/>
      <c r="JD69" s="135"/>
      <c r="JE69" s="135"/>
      <c r="JF69" s="135"/>
      <c r="JG69" s="135"/>
      <c r="JH69" s="135"/>
      <c r="JI69" s="135"/>
      <c r="JJ69" s="135"/>
      <c r="JK69" s="135"/>
      <c r="JL69" s="140"/>
      <c r="JM69" s="135"/>
      <c r="JN69" s="135"/>
      <c r="JO69" s="135"/>
      <c r="JP69" s="135"/>
      <c r="JQ69" s="135"/>
      <c r="JR69" s="136"/>
      <c r="JS69" s="135"/>
      <c r="JT69" s="135"/>
      <c r="JU69" s="135"/>
      <c r="JV69" s="135"/>
      <c r="JW69" s="135"/>
      <c r="JX69" s="134"/>
      <c r="JY69" s="135"/>
      <c r="JZ69" s="135"/>
      <c r="KA69" s="135"/>
      <c r="KB69" s="135"/>
      <c r="KC69" s="135"/>
      <c r="KD69" s="135"/>
      <c r="KE69" s="135"/>
      <c r="KF69" s="135"/>
      <c r="KG69" s="135"/>
      <c r="KH69" s="135"/>
      <c r="KI69" s="135"/>
      <c r="KJ69" s="135"/>
      <c r="KK69" s="135"/>
      <c r="KL69" s="135"/>
      <c r="KM69" s="135"/>
      <c r="KN69" s="135"/>
      <c r="KO69" s="135"/>
      <c r="KP69" s="135"/>
      <c r="KQ69" s="135"/>
      <c r="KR69" s="135"/>
      <c r="KS69" s="135"/>
      <c r="KT69" s="135"/>
      <c r="KU69" s="135"/>
      <c r="KV69" s="135"/>
      <c r="KW69" s="136"/>
      <c r="KX69" s="135"/>
      <c r="KY69" s="135"/>
      <c r="KZ69" s="134"/>
      <c r="LA69" s="135"/>
      <c r="LB69" s="135"/>
      <c r="LC69" s="135"/>
      <c r="LD69" s="135"/>
      <c r="LE69" s="135"/>
      <c r="LF69" s="135"/>
      <c r="LG69" s="135"/>
      <c r="LH69" s="135"/>
      <c r="LI69" s="140"/>
      <c r="LJ69" s="135"/>
      <c r="LK69" s="135"/>
      <c r="LL69" s="135"/>
      <c r="LM69" s="135"/>
      <c r="LN69" s="135"/>
      <c r="LO69" s="135"/>
      <c r="LP69" s="135"/>
      <c r="LQ69" s="135"/>
      <c r="LR69" s="135"/>
      <c r="LS69" s="135"/>
      <c r="LT69" s="135"/>
      <c r="LU69" s="135"/>
      <c r="LV69" s="135"/>
      <c r="LW69" s="135"/>
      <c r="LX69" s="135"/>
      <c r="LY69" s="135"/>
      <c r="LZ69" s="135"/>
      <c r="MA69" s="135"/>
      <c r="MB69" s="161"/>
      <c r="MC69" s="135"/>
      <c r="MD69" s="135"/>
      <c r="ME69" s="135"/>
      <c r="MF69" s="135"/>
      <c r="MG69" s="135"/>
      <c r="MH69" s="135"/>
      <c r="MI69" s="135"/>
      <c r="MJ69" s="135"/>
      <c r="MK69" s="135"/>
      <c r="ML69" s="135"/>
      <c r="MM69" s="135"/>
      <c r="MN69" s="135"/>
      <c r="MO69" s="135"/>
      <c r="MP69" s="135"/>
      <c r="MQ69" s="135"/>
      <c r="MR69" s="135"/>
      <c r="MS69" s="135"/>
      <c r="MT69" s="135"/>
      <c r="MU69" s="135"/>
      <c r="MV69" s="135"/>
      <c r="MW69" s="135"/>
      <c r="MX69" s="135"/>
      <c r="MY69" s="135"/>
      <c r="MZ69" s="135"/>
      <c r="NA69" s="135"/>
      <c r="NB69" s="135"/>
      <c r="NC69" s="135"/>
      <c r="ND69" s="135"/>
      <c r="NE69" s="135"/>
      <c r="NF69" s="135"/>
      <c r="NG69" s="137"/>
      <c r="NH69" s="60"/>
      <c r="NI69" s="102"/>
      <c r="NJ69" s="54"/>
    </row>
    <row r="70" spans="1:375" ht="16.5" customHeight="1" thickTop="1" thickBot="1" x14ac:dyDescent="0.4">
      <c r="A70" s="57"/>
      <c r="B70" s="58"/>
      <c r="C70" s="57"/>
      <c r="D70" s="57"/>
      <c r="E70" s="173"/>
      <c r="F70" s="14"/>
      <c r="G70" s="16"/>
      <c r="H70" s="16"/>
      <c r="I70" s="16"/>
      <c r="J70" s="16"/>
      <c r="K70" s="127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5"/>
      <c r="AW70" s="15"/>
      <c r="AX70" s="16"/>
      <c r="AY70" s="15"/>
      <c r="AZ70" s="16"/>
      <c r="BA70" s="16"/>
      <c r="BB70" s="16"/>
      <c r="BC70" s="143"/>
      <c r="BD70" s="143"/>
      <c r="BE70" s="16"/>
      <c r="BF70" s="16"/>
      <c r="BG70" s="16"/>
      <c r="BH70" s="16"/>
      <c r="BI70" s="16"/>
      <c r="BJ70" s="16"/>
      <c r="BK70" s="16"/>
      <c r="BL70" s="16"/>
      <c r="BM70" s="10"/>
      <c r="BN70" s="10"/>
      <c r="BO70" s="133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  <c r="DE70" s="10"/>
      <c r="DF70" s="10"/>
      <c r="DG70" s="10"/>
      <c r="DH70" s="10"/>
      <c r="DI70" s="10"/>
      <c r="DJ70" s="10"/>
      <c r="DK70" s="10"/>
      <c r="DL70" s="10"/>
      <c r="DM70" s="10"/>
      <c r="DN70" s="10"/>
      <c r="DO70" s="10"/>
      <c r="DP70" s="10"/>
      <c r="DQ70" s="10"/>
      <c r="DR70" s="10"/>
      <c r="DS70" s="10"/>
      <c r="DT70" s="10"/>
      <c r="DU70" s="158"/>
      <c r="DV70" s="10"/>
      <c r="DW70" s="10"/>
      <c r="DX70" s="10"/>
      <c r="DY70" s="10"/>
      <c r="DZ70" s="133"/>
      <c r="EA70" s="10"/>
      <c r="EB70" s="10"/>
      <c r="EC70" s="10"/>
      <c r="ED70" s="10"/>
      <c r="EE70" s="10"/>
      <c r="EF70" s="10"/>
      <c r="EG70" s="10"/>
      <c r="EH70" s="10"/>
      <c r="EI70" s="10"/>
      <c r="EJ70" s="10"/>
      <c r="EK70" s="10"/>
      <c r="EL70" s="10"/>
      <c r="EM70" s="10"/>
      <c r="EN70" s="10"/>
      <c r="EO70" s="10"/>
      <c r="EP70" s="10"/>
      <c r="EQ70" s="10"/>
      <c r="ER70" s="10"/>
      <c r="ES70" s="10"/>
      <c r="ET70" s="10"/>
      <c r="EU70" s="10"/>
      <c r="EV70" s="10"/>
      <c r="EW70" s="10"/>
      <c r="EX70" s="10"/>
      <c r="EY70" s="10"/>
      <c r="EZ70" s="10"/>
      <c r="FA70" s="10"/>
      <c r="FB70" s="133"/>
      <c r="FC70" s="10"/>
      <c r="FD70" s="10"/>
      <c r="FE70" s="10"/>
      <c r="FF70" s="10"/>
      <c r="FG70" s="10"/>
      <c r="FH70" s="10"/>
      <c r="FI70" s="10"/>
      <c r="FJ70" s="10"/>
      <c r="FK70" s="10"/>
      <c r="FL70" s="10"/>
      <c r="FM70" s="10"/>
      <c r="FN70" s="10"/>
      <c r="FO70" s="10"/>
      <c r="FP70" s="10"/>
      <c r="FQ70" s="10"/>
      <c r="FR70" s="10"/>
      <c r="FS70" s="10"/>
      <c r="FT70" s="10"/>
      <c r="FU70" s="10"/>
      <c r="FV70" s="10"/>
      <c r="FW70" s="10"/>
      <c r="FX70" s="10"/>
      <c r="FY70" s="10"/>
      <c r="FZ70" s="10"/>
      <c r="GA70" s="10"/>
      <c r="GB70" s="10"/>
      <c r="GC70" s="10"/>
      <c r="GD70" s="10"/>
      <c r="GE70" s="10"/>
      <c r="GF70" s="10"/>
      <c r="GG70" s="10"/>
      <c r="GH70" s="10"/>
      <c r="GI70" s="10"/>
      <c r="GJ70" s="10"/>
      <c r="GK70" s="133"/>
      <c r="GL70" s="10"/>
      <c r="GM70" s="10"/>
      <c r="GN70" s="10"/>
      <c r="GO70" s="10"/>
      <c r="GP70" s="10"/>
      <c r="GQ70" s="10"/>
      <c r="GR70" s="10"/>
      <c r="GS70" s="10"/>
      <c r="GT70" s="10"/>
      <c r="GU70" s="10"/>
      <c r="GV70" s="10"/>
      <c r="GW70" s="10"/>
      <c r="GX70" s="10"/>
      <c r="GY70" s="10"/>
      <c r="GZ70" s="10"/>
      <c r="HA70" s="10"/>
      <c r="HB70" s="10"/>
      <c r="HC70" s="10"/>
      <c r="HD70" s="10"/>
      <c r="HE70" s="10"/>
      <c r="HF70" s="10"/>
      <c r="HG70" s="10"/>
      <c r="HH70" s="10"/>
      <c r="HI70" s="10"/>
      <c r="HJ70" s="10"/>
      <c r="HK70" s="10"/>
      <c r="HL70" s="10"/>
      <c r="HM70" s="144"/>
      <c r="HN70" s="10"/>
      <c r="HO70" s="10"/>
      <c r="HP70" s="10"/>
      <c r="HQ70" s="10"/>
      <c r="HR70" s="10"/>
      <c r="HS70" s="10"/>
      <c r="HT70" s="10"/>
      <c r="HU70" s="10"/>
      <c r="HV70" s="10"/>
      <c r="HW70" s="10"/>
      <c r="HX70" s="10"/>
      <c r="HY70" s="10"/>
      <c r="HZ70" s="10"/>
      <c r="IA70" s="10"/>
      <c r="IB70" s="10"/>
      <c r="IC70" s="10"/>
      <c r="ID70" s="10"/>
      <c r="IE70" s="10"/>
      <c r="IF70" s="10"/>
      <c r="IG70" s="10"/>
      <c r="IH70" s="10"/>
      <c r="II70" s="10"/>
      <c r="IJ70" s="10"/>
      <c r="IK70" s="10"/>
      <c r="IL70" s="10"/>
      <c r="IM70" s="10"/>
      <c r="IN70" s="10"/>
      <c r="IO70" s="10"/>
      <c r="IP70" s="10"/>
      <c r="IQ70" s="10"/>
      <c r="IR70" s="10"/>
      <c r="IS70" s="10"/>
      <c r="IT70" s="10"/>
      <c r="IU70" s="10"/>
      <c r="IV70" s="10"/>
      <c r="IW70" s="10"/>
      <c r="IX70" s="10"/>
      <c r="IY70" s="10"/>
      <c r="IZ70" s="10"/>
      <c r="JA70" s="10"/>
      <c r="JB70" s="10"/>
      <c r="JC70" s="10"/>
      <c r="JD70" s="10"/>
      <c r="JE70" s="10"/>
      <c r="JF70" s="10"/>
      <c r="JG70" s="10"/>
      <c r="JH70" s="10"/>
      <c r="JI70" s="10"/>
      <c r="JJ70" s="10"/>
      <c r="JK70" s="10"/>
      <c r="JL70" s="144"/>
      <c r="JM70" s="10"/>
      <c r="JN70" s="10"/>
      <c r="JO70" s="10"/>
      <c r="JP70" s="10"/>
      <c r="JQ70" s="10"/>
      <c r="JR70" s="10"/>
      <c r="JS70" s="10"/>
      <c r="JT70" s="10"/>
      <c r="JU70" s="10"/>
      <c r="JV70" s="10"/>
      <c r="JW70" s="10"/>
      <c r="JX70" s="10"/>
      <c r="JY70" s="10"/>
      <c r="JZ70" s="10"/>
      <c r="KA70" s="10"/>
      <c r="KB70" s="10"/>
      <c r="KC70" s="10"/>
      <c r="KD70" s="10"/>
      <c r="KE70" s="10"/>
      <c r="KF70" s="10"/>
      <c r="KG70" s="10"/>
      <c r="KH70" s="10"/>
      <c r="KI70" s="10"/>
      <c r="KJ70" s="10"/>
      <c r="KK70" s="10"/>
      <c r="KL70" s="10"/>
      <c r="KM70" s="10"/>
      <c r="KN70" s="10"/>
      <c r="KO70" s="10"/>
      <c r="KP70" s="10"/>
      <c r="KQ70" s="10"/>
      <c r="KR70" s="10"/>
      <c r="KS70" s="10"/>
      <c r="KT70" s="10"/>
      <c r="KU70" s="10"/>
      <c r="KV70" s="10"/>
      <c r="KW70" s="10"/>
      <c r="KX70" s="10"/>
      <c r="KY70" s="10"/>
      <c r="KZ70" s="133"/>
      <c r="LA70" s="10"/>
      <c r="LB70" s="10"/>
      <c r="LC70" s="10"/>
      <c r="LD70" s="10"/>
      <c r="LE70" s="10"/>
      <c r="LF70" s="10"/>
      <c r="LG70" s="10"/>
      <c r="LH70" s="10"/>
      <c r="LI70" s="144"/>
      <c r="LJ70" s="10"/>
      <c r="LK70" s="10"/>
      <c r="LL70" s="10"/>
      <c r="LM70" s="10"/>
      <c r="LN70" s="10"/>
      <c r="LO70" s="10"/>
      <c r="LP70" s="10"/>
      <c r="LQ70" s="10"/>
      <c r="LR70" s="10"/>
      <c r="LS70" s="10"/>
      <c r="LT70" s="10"/>
      <c r="LU70" s="10"/>
      <c r="LV70" s="10"/>
      <c r="LW70" s="10"/>
      <c r="LX70" s="10"/>
      <c r="LY70" s="10"/>
      <c r="LZ70" s="10"/>
      <c r="MA70" s="10"/>
      <c r="MB70" s="133"/>
      <c r="MC70" s="10"/>
      <c r="MD70" s="10"/>
      <c r="ME70" s="10"/>
      <c r="MF70" s="10"/>
      <c r="MG70" s="10"/>
      <c r="MH70" s="10"/>
      <c r="MI70" s="10"/>
      <c r="MJ70" s="10"/>
      <c r="MK70" s="10"/>
      <c r="ML70" s="10"/>
      <c r="MM70" s="10"/>
      <c r="MN70" s="10"/>
      <c r="MO70" s="10"/>
      <c r="MP70" s="10"/>
      <c r="MQ70" s="10"/>
      <c r="MR70" s="10"/>
      <c r="MS70" s="10"/>
      <c r="MT70" s="10"/>
      <c r="MU70" s="10"/>
      <c r="MV70" s="10"/>
      <c r="MW70" s="10"/>
      <c r="MX70" s="10"/>
      <c r="MY70" s="10"/>
      <c r="MZ70" s="10"/>
      <c r="NA70" s="10"/>
      <c r="NB70" s="10"/>
      <c r="NC70" s="10"/>
      <c r="ND70" s="10"/>
      <c r="NE70" s="10"/>
      <c r="NF70" s="10"/>
      <c r="NG70" s="56" t="s">
        <v>25</v>
      </c>
      <c r="NH70" s="56"/>
      <c r="NI70" s="103">
        <f>NI77/NI76*100</f>
        <v>6.2874251497005984</v>
      </c>
      <c r="NJ70" s="54"/>
    </row>
    <row r="71" spans="1:375" ht="16.5" customHeight="1" thickBot="1" x14ac:dyDescent="0.4">
      <c r="F71" s="17"/>
      <c r="G71" s="181" t="s">
        <v>26</v>
      </c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2"/>
      <c r="S71" s="182"/>
      <c r="T71" s="182"/>
      <c r="U71" s="182"/>
      <c r="V71" s="182"/>
      <c r="W71" s="182"/>
      <c r="X71" s="182"/>
      <c r="Y71" s="182"/>
      <c r="Z71" s="182"/>
      <c r="AA71" s="182"/>
      <c r="AB71" s="182"/>
      <c r="AC71" s="182"/>
      <c r="AD71" s="182"/>
      <c r="AE71" s="182"/>
      <c r="AF71" s="182"/>
      <c r="AG71" s="182"/>
      <c r="AH71" s="182"/>
      <c r="AI71" s="182"/>
      <c r="AJ71" s="182"/>
      <c r="AK71" s="182"/>
      <c r="AL71" s="182"/>
      <c r="AM71" s="182"/>
      <c r="AN71" s="182"/>
      <c r="AO71" s="182"/>
      <c r="AP71" s="182"/>
      <c r="AQ71" s="182"/>
      <c r="AR71" s="182"/>
      <c r="AS71" s="182"/>
      <c r="AT71" s="182"/>
      <c r="AU71" s="182"/>
      <c r="AV71" s="182"/>
      <c r="AW71" s="182"/>
      <c r="AX71" s="182"/>
      <c r="AY71" s="182"/>
      <c r="AZ71" s="182"/>
      <c r="BA71" s="182"/>
      <c r="BB71" s="182"/>
      <c r="BC71" s="182"/>
      <c r="BD71" s="182"/>
      <c r="BE71" s="182"/>
      <c r="BF71" s="182"/>
      <c r="BG71" s="182"/>
      <c r="BH71" s="182"/>
      <c r="BI71" s="182"/>
      <c r="BJ71" s="182"/>
      <c r="BK71" s="182"/>
      <c r="BL71" s="205"/>
      <c r="NK71" s="83"/>
    </row>
    <row r="72" spans="1:375" ht="15" customHeight="1" x14ac:dyDescent="0.35">
      <c r="C72" s="2"/>
      <c r="D72" s="2"/>
      <c r="E72" s="175"/>
      <c r="F72" s="17"/>
      <c r="G72" s="166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61"/>
    </row>
    <row r="73" spans="1:375" ht="15" customHeight="1" x14ac:dyDescent="0.35">
      <c r="C73" s="13"/>
      <c r="D73" s="13"/>
      <c r="E73" s="176"/>
      <c r="F73" s="17"/>
      <c r="G73" s="21">
        <v>0</v>
      </c>
      <c r="H73" s="18" t="s">
        <v>27</v>
      </c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62"/>
    </row>
    <row r="74" spans="1:375" ht="15" customHeight="1" x14ac:dyDescent="0.35">
      <c r="C74" s="13"/>
      <c r="D74" s="13"/>
      <c r="E74" s="176"/>
      <c r="F74" s="17"/>
      <c r="G74" s="21">
        <v>0.5</v>
      </c>
      <c r="H74" s="18" t="s">
        <v>28</v>
      </c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62"/>
    </row>
    <row r="75" spans="1:375" ht="15" customHeight="1" x14ac:dyDescent="0.35">
      <c r="C75" s="13"/>
      <c r="D75" s="13"/>
      <c r="E75" s="176"/>
      <c r="F75" s="17"/>
      <c r="G75" s="21">
        <v>1</v>
      </c>
      <c r="H75" s="18" t="s">
        <v>29</v>
      </c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62"/>
    </row>
    <row r="76" spans="1:375" ht="15" customHeight="1" x14ac:dyDescent="0.35">
      <c r="C76" s="13"/>
      <c r="D76" s="13"/>
      <c r="E76" s="176"/>
      <c r="F76" s="17"/>
      <c r="G76" s="27">
        <v>-1</v>
      </c>
      <c r="H76" s="18" t="s">
        <v>30</v>
      </c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62"/>
      <c r="NF76" s="185" t="s">
        <v>62</v>
      </c>
      <c r="NG76" s="186"/>
      <c r="NH76" s="187"/>
      <c r="NI76" s="99">
        <v>1002</v>
      </c>
    </row>
    <row r="77" spans="1:375" x14ac:dyDescent="0.35">
      <c r="C77" s="2"/>
      <c r="D77" s="2"/>
      <c r="E77" s="175"/>
      <c r="F77" s="17"/>
      <c r="G77" s="21"/>
      <c r="H77" s="22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62"/>
      <c r="NF77" s="188" t="s">
        <v>63</v>
      </c>
      <c r="NG77" s="189"/>
      <c r="NH77" s="190"/>
      <c r="NI77" s="100">
        <f>SUM(NG4:NH24,NG26:NH31,NG33:NH35,NG38:NH44,NG47:NH54,NG60:NH60,NG61:NH61,NG68:NH68)</f>
        <v>63</v>
      </c>
    </row>
    <row r="78" spans="1:375" x14ac:dyDescent="0.35">
      <c r="C78" s="2"/>
      <c r="D78" s="2"/>
      <c r="E78" s="175"/>
      <c r="F78" s="17"/>
      <c r="G78" s="78"/>
      <c r="H78" s="22" t="s">
        <v>56</v>
      </c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62"/>
    </row>
    <row r="79" spans="1:375" x14ac:dyDescent="0.35">
      <c r="C79" s="2"/>
      <c r="D79" s="2"/>
      <c r="E79" s="175"/>
      <c r="F79" s="17"/>
      <c r="G79" s="79"/>
      <c r="H79" s="22" t="s">
        <v>57</v>
      </c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62"/>
      <c r="II79" s="72"/>
    </row>
    <row r="80" spans="1:375" x14ac:dyDescent="0.35">
      <c r="C80" s="2"/>
      <c r="D80" s="2"/>
      <c r="E80" s="175"/>
      <c r="F80" s="20"/>
      <c r="G80" s="69"/>
      <c r="H80" s="22" t="s">
        <v>58</v>
      </c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62"/>
      <c r="II80" s="72"/>
    </row>
    <row r="81" spans="3:344" x14ac:dyDescent="0.35">
      <c r="C81" s="2"/>
      <c r="D81" s="2"/>
      <c r="E81" s="175"/>
      <c r="F81" s="20"/>
      <c r="G81" s="82"/>
      <c r="H81" s="22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62"/>
      <c r="II81" s="72"/>
    </row>
    <row r="82" spans="3:344" x14ac:dyDescent="0.35">
      <c r="C82" s="2"/>
      <c r="D82" s="2"/>
      <c r="E82" s="175"/>
      <c r="F82" s="17"/>
      <c r="G82" s="23"/>
      <c r="H82" s="24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62"/>
      <c r="BR82" s="72"/>
      <c r="IZ82" s="72"/>
    </row>
    <row r="83" spans="3:344" x14ac:dyDescent="0.35">
      <c r="C83" s="2"/>
      <c r="D83" s="2"/>
      <c r="E83" s="175"/>
      <c r="F83" s="17"/>
      <c r="G83" s="23"/>
      <c r="H83" s="24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62"/>
      <c r="IO83" s="72"/>
    </row>
    <row r="84" spans="3:344" ht="15" thickBot="1" x14ac:dyDescent="0.4">
      <c r="C84" s="2"/>
      <c r="D84" s="2"/>
      <c r="E84" s="175"/>
      <c r="F84" s="17"/>
      <c r="G84" s="167"/>
      <c r="H84" s="168"/>
      <c r="I84" s="169"/>
      <c r="J84" s="169"/>
      <c r="K84" s="169"/>
      <c r="L84" s="169"/>
      <c r="M84" s="169"/>
      <c r="N84" s="169"/>
      <c r="O84" s="169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6"/>
      <c r="AY84" s="26"/>
      <c r="AZ84" s="26"/>
      <c r="BA84" s="26"/>
      <c r="BB84" s="26"/>
      <c r="BC84" s="26"/>
      <c r="BD84" s="26"/>
      <c r="BE84" s="26"/>
      <c r="BF84" s="26"/>
      <c r="BG84" s="26"/>
      <c r="BH84" s="26"/>
      <c r="BI84" s="26"/>
      <c r="BJ84" s="26"/>
      <c r="BK84" s="26"/>
      <c r="BL84" s="63"/>
    </row>
    <row r="86" spans="3:344" x14ac:dyDescent="0.35">
      <c r="MF86" s="72"/>
    </row>
  </sheetData>
  <sheetProtection selectLockedCells="1" sort="0" autoFilter="0"/>
  <autoFilter ref="D3:E76"/>
  <customSheetViews>
    <customSheetView guid="{1E79179A-1129-4CC9-8228-B8D21DB9398C}" scale="85" showAutoFilter="1">
      <pane xSplit="5" topLeftCell="F1" activePane="topRight" state="frozen"/>
      <selection pane="topRight" activeCell="NI69" sqref="F1:NI69"/>
      <pageMargins left="0.7" right="0.7" top="0.75" bottom="0.75" header="0.3" footer="0.3"/>
      <pageSetup paperSize="9" orientation="portrait" r:id="rId1"/>
      <autoFilter ref="D3:E75"/>
    </customSheetView>
  </customSheetViews>
  <mergeCells count="33">
    <mergeCell ref="G71:BL71"/>
    <mergeCell ref="NG2:NG3"/>
    <mergeCell ref="AK2:BL2"/>
    <mergeCell ref="BM1:CQ1"/>
    <mergeCell ref="BM2:CQ2"/>
    <mergeCell ref="GE1:HI1"/>
    <mergeCell ref="GE2:HI2"/>
    <mergeCell ref="HJ2:IN2"/>
    <mergeCell ref="HJ1:IN1"/>
    <mergeCell ref="IO2:JR2"/>
    <mergeCell ref="IO1:JR1"/>
    <mergeCell ref="CR1:DU1"/>
    <mergeCell ref="CR2:DU2"/>
    <mergeCell ref="DV1:EZ1"/>
    <mergeCell ref="DV2:EZ2"/>
    <mergeCell ref="A61:A67"/>
    <mergeCell ref="B61:B67"/>
    <mergeCell ref="C61:C67"/>
    <mergeCell ref="A1:C2"/>
    <mergeCell ref="F2:AJ2"/>
    <mergeCell ref="NF76:NH76"/>
    <mergeCell ref="NF77:NH77"/>
    <mergeCell ref="MB1:NF1"/>
    <mergeCell ref="NI61:NI67"/>
    <mergeCell ref="FA1:GD1"/>
    <mergeCell ref="FA2:GD2"/>
    <mergeCell ref="JS1:KW1"/>
    <mergeCell ref="JS2:KW2"/>
    <mergeCell ref="KX2:MA2"/>
    <mergeCell ref="KX1:MA1"/>
    <mergeCell ref="NI2:NI3"/>
    <mergeCell ref="NH2:NH3"/>
    <mergeCell ref="MB2:NF2"/>
  </mergeCells>
  <conditionalFormatting sqref="F4:NF75">
    <cfRule type="cellIs" dxfId="1" priority="3" stopIfTrue="1" operator="equal">
      <formula>-1</formula>
    </cfRule>
    <cfRule type="iconSet" priority="4">
      <iconSet iconSet="3Symbols" showValue="0">
        <cfvo type="percent" val="0"/>
        <cfvo type="num" val="0.5"/>
        <cfvo type="num" val="1"/>
      </iconSet>
    </cfRule>
  </conditionalFormatting>
  <conditionalFormatting sqref="G72:G76">
    <cfRule type="cellIs" dxfId="0" priority="2" stopIfTrue="1" operator="equal">
      <formula>-1</formula>
    </cfRule>
  </conditionalFormatting>
  <conditionalFormatting sqref="G73:G75">
    <cfRule type="iconSet" priority="1">
      <iconSet iconSet="3Symbols" showValue="0">
        <cfvo type="percent" val="0"/>
        <cfvo type="num" val="0.5"/>
        <cfvo type="num" val="1"/>
      </iconSet>
    </cfRule>
  </conditionalFormatting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FindDate">
                <anchor moveWithCells="1" sizeWithCells="1">
                  <from>
                    <xdr:col>3</xdr:col>
                    <xdr:colOff>171450</xdr:colOff>
                    <xdr:row>0</xdr:row>
                    <xdr:rowOff>76200</xdr:rowOff>
                  </from>
                  <to>
                    <xdr:col>3</xdr:col>
                    <xdr:colOff>1181100</xdr:colOff>
                    <xdr:row>1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AB7F2189898A24387A0DD46E391BF2A" ma:contentTypeVersion="13" ma:contentTypeDescription="Crée un document." ma:contentTypeScope="" ma:versionID="be750eb7367f31b4ca25f07996f33030">
  <xsd:schema xmlns:xsd="http://www.w3.org/2001/XMLSchema" xmlns:xs="http://www.w3.org/2001/XMLSchema" xmlns:p="http://schemas.microsoft.com/office/2006/metadata/properties" xmlns:ns3="8c709b89-8881-4a4c-9a8b-be3a0689ae5f" xmlns:ns4="034d411c-2d58-4324-911c-c4671e5ea706" targetNamespace="http://schemas.microsoft.com/office/2006/metadata/properties" ma:root="true" ma:fieldsID="18030478cb2d28be732be03a673bb0f2" ns3:_="" ns4:_="">
    <xsd:import namespace="8c709b89-8881-4a4c-9a8b-be3a0689ae5f"/>
    <xsd:import namespace="034d411c-2d58-4324-911c-c4671e5ea70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709b89-8881-4a4c-9a8b-be3a0689ae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d411c-2d58-4324-911c-c4671e5ea706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7C4BB4-F65E-43E1-A448-9BE392C236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709b89-8881-4a4c-9a8b-be3a0689ae5f"/>
    <ds:schemaRef ds:uri="034d411c-2d58-4324-911c-c4671e5ea7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4DAEFAD-94E2-41F6-8BBF-E6217F98BEDF}">
  <ds:schemaRefs>
    <ds:schemaRef ds:uri="034d411c-2d58-4324-911c-c4671e5ea706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8c709b89-8881-4a4c-9a8b-be3a0689ae5f"/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753587F-CC44-405A-ACD2-3801F53DF6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A09076</dc:creator>
  <cp:lastModifiedBy>DUMEZ Antoine</cp:lastModifiedBy>
  <dcterms:created xsi:type="dcterms:W3CDTF">2018-08-18T22:00:12Z</dcterms:created>
  <dcterms:modified xsi:type="dcterms:W3CDTF">2021-01-21T10:13:06Z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0x0101005AB7F2189898A24387A0DD46E391BF2A</vt:lpwstr>
  </property>
</Properties>
</file>