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33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 s="1"/>
  <c r="J3" i="1"/>
  <c r="J4" i="1" s="1"/>
  <c r="I3" i="1"/>
  <c r="I4" i="1" s="1"/>
  <c r="H3" i="1"/>
  <c r="H4" i="1" s="1"/>
  <c r="G3" i="1"/>
  <c r="G4" i="1" s="1"/>
  <c r="F3" i="1"/>
  <c r="F4" i="1" s="1"/>
  <c r="K2" i="1"/>
  <c r="J2" i="1"/>
  <c r="I2" i="1"/>
  <c r="H2" i="1"/>
  <c r="G2" i="1"/>
  <c r="F2" i="1"/>
</calcChain>
</file>

<file path=xl/sharedStrings.xml><?xml version="1.0" encoding="utf-8"?>
<sst xmlns="http://schemas.openxmlformats.org/spreadsheetml/2006/main" count="42" uniqueCount="41">
  <si>
    <t>retirement date</t>
  </si>
  <si>
    <t>Empl 1</t>
  </si>
  <si>
    <t>Empl 2</t>
  </si>
  <si>
    <t>Empl 3</t>
  </si>
  <si>
    <t>Empl 4</t>
  </si>
  <si>
    <t>Empl 5</t>
  </si>
  <si>
    <t>Empl 6</t>
  </si>
  <si>
    <t>Empl 7</t>
  </si>
  <si>
    <t>Empl 8</t>
  </si>
  <si>
    <t>Empl 9</t>
  </si>
  <si>
    <t>Empl 10</t>
  </si>
  <si>
    <t>Empl 11</t>
  </si>
  <si>
    <t>Empl 12</t>
  </si>
  <si>
    <t>Empl 13</t>
  </si>
  <si>
    <t>Empl 14</t>
  </si>
  <si>
    <t>Empl 15</t>
  </si>
  <si>
    <t>Empl 16</t>
  </si>
  <si>
    <t>Empl 17</t>
  </si>
  <si>
    <t>Empl 18</t>
  </si>
  <si>
    <t>Empl 19</t>
  </si>
  <si>
    <t>Empl 20</t>
  </si>
  <si>
    <t>Empl 21</t>
  </si>
  <si>
    <t>Empl 22</t>
  </si>
  <si>
    <t>nombre d'élèves</t>
  </si>
  <si>
    <t>Total</t>
  </si>
  <si>
    <t>Employés</t>
  </si>
  <si>
    <t>Eleve 1</t>
  </si>
  <si>
    <t>Eleve 2</t>
  </si>
  <si>
    <t>Eleve 3</t>
  </si>
  <si>
    <t>Eleve 4</t>
  </si>
  <si>
    <t>Eleve 5</t>
  </si>
  <si>
    <t>Eleve 6</t>
  </si>
  <si>
    <t>Eleve 7</t>
  </si>
  <si>
    <t>Eleve 8</t>
  </si>
  <si>
    <t>Eleve 9</t>
  </si>
  <si>
    <t>Eleve 10</t>
  </si>
  <si>
    <t>Eleve 11</t>
  </si>
  <si>
    <t>Eleve 12</t>
  </si>
  <si>
    <t>Elèves</t>
  </si>
  <si>
    <t>Date</t>
  </si>
  <si>
    <t>nombre d'employés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</si>
</sst>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100"/>
        <bgColor indexed="64"/>
      </patternFill>
    </fill>
    <fill>
      <patternFill patternType="solid">
        <fgColor rgb="FFED7E3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Fill="1" applyBorder="1"/>
    <xf numFmtId="14" fontId="0" fillId="0" borderId="5" xfId="0" applyNumberFormat="1" applyBorder="1"/>
    <xf numFmtId="14" fontId="0" fillId="0" borderId="3" xfId="0" applyNumberFormat="1" applyBorder="1"/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4" fontId="0" fillId="0" borderId="7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0" fontId="0" fillId="0" borderId="6" xfId="0" applyBorder="1" applyAlignment="1">
      <alignment horizontal="center"/>
    </xf>
    <xf numFmtId="0" fontId="0" fillId="0" borderId="6" xfId="0" applyNumberFormat="1" applyBorder="1"/>
    <xf numFmtId="0" fontId="2" fillId="3" borderId="1" xfId="0" applyFont="1" applyFill="1" applyBorder="1" applyAlignment="1">
      <alignment horizontal="center"/>
    </xf>
    <xf numFmtId="0" fontId="0" fillId="0" borderId="10" xfId="0" applyBorder="1"/>
    <xf numFmtId="0" fontId="2" fillId="2" borderId="11" xfId="0" applyFont="1" applyFill="1" applyBorder="1" applyAlignment="1">
      <alignment horizontal="center"/>
    </xf>
    <xf numFmtId="0" fontId="0" fillId="0" borderId="1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7E30"/>
      <color rgb="FFFFC100"/>
      <color rgb="FFED7D31"/>
      <color rgb="FF4472C4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d'employés et d'élèves</a:t>
            </a:r>
          </a:p>
        </c:rich>
      </c:tx>
      <c:layout>
        <c:manualLayout>
          <c:xMode val="edge"/>
          <c:yMode val="edge"/>
          <c:x val="0.33921435552773477"/>
          <c:y val="5.26315789473684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nombre d'employés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Sheet1!$F$1:$K$1</c:f>
              <c:numCache>
                <c:formatCode>m/d/yyyy</c:formatCode>
                <c:ptCount val="6"/>
                <c:pt idx="0">
                  <c:v>46023</c:v>
                </c:pt>
                <c:pt idx="1">
                  <c:v>46388</c:v>
                </c:pt>
                <c:pt idx="2">
                  <c:v>46753</c:v>
                </c:pt>
                <c:pt idx="3">
                  <c:v>47119</c:v>
                </c:pt>
                <c:pt idx="4">
                  <c:v>47484</c:v>
                </c:pt>
                <c:pt idx="5">
                  <c:v>47849</c:v>
                </c:pt>
              </c:numCache>
            </c:numRef>
          </c:cat>
          <c:val>
            <c:numRef>
              <c:f>Sheet1!$F$2:$K$2</c:f>
              <c:numCache>
                <c:formatCode>General</c:formatCode>
                <c:ptCount val="6"/>
                <c:pt idx="0">
                  <c:v>21</c:v>
                </c:pt>
                <c:pt idx="1">
                  <c:v>20</c:v>
                </c:pt>
                <c:pt idx="2">
                  <c:v>19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36-44E9-AD40-7F5252CF602B}"/>
            </c:ext>
          </c:extLst>
        </c:ser>
        <c:ser>
          <c:idx val="1"/>
          <c:order val="1"/>
          <c:tx>
            <c:strRef>
              <c:f>Sheet1!$E$3</c:f>
              <c:strCache>
                <c:ptCount val="1"/>
                <c:pt idx="0">
                  <c:v>nombre d'élèves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Sheet1!$F$1:$K$1</c:f>
              <c:numCache>
                <c:formatCode>m/d/yyyy</c:formatCode>
                <c:ptCount val="6"/>
                <c:pt idx="0">
                  <c:v>46023</c:v>
                </c:pt>
                <c:pt idx="1">
                  <c:v>46388</c:v>
                </c:pt>
                <c:pt idx="2">
                  <c:v>46753</c:v>
                </c:pt>
                <c:pt idx="3">
                  <c:v>47119</c:v>
                </c:pt>
                <c:pt idx="4">
                  <c:v>47484</c:v>
                </c:pt>
                <c:pt idx="5">
                  <c:v>47849</c:v>
                </c:pt>
              </c:numCache>
            </c:numRef>
          </c:cat>
          <c:val>
            <c:numRef>
              <c:f>Sheet1!$F$3:$K$3</c:f>
              <c:numCache>
                <c:formatCode>General</c:formatCode>
                <c:ptCount val="6"/>
                <c:pt idx="0">
                  <c:v>12</c:v>
                </c:pt>
                <c:pt idx="1">
                  <c:v>11</c:v>
                </c:pt>
                <c:pt idx="2">
                  <c:v>10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36-44E9-AD40-7F5252CF602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96515360"/>
        <c:axId val="796516608"/>
        <c:axId val="0"/>
      </c:bar3DChart>
      <c:dateAx>
        <c:axId val="796515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Echéancier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6516608"/>
        <c:crosses val="autoZero"/>
        <c:auto val="1"/>
        <c:lblOffset val="100"/>
        <c:baseTimeUnit val="years"/>
      </c:dateAx>
      <c:valAx>
        <c:axId val="796516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Totaux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6515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171449</xdr:colOff>
      <xdr:row>6</xdr:row>
      <xdr:rowOff>1</xdr:rowOff>
    </xdr:from>
    <xdr:to>
      <xdr:col>11</xdr:col>
      <xdr:colOff>76199</xdr:colOff>
      <xdr:row>24</xdr:row>
      <xdr:rowOff>180976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ro/Downloads/test-pension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C1" t="str">
            <v>nombre d'employé à la date du</v>
          </cell>
          <cell r="D1">
            <v>46023</v>
          </cell>
          <cell r="E1">
            <v>46388</v>
          </cell>
          <cell r="F1">
            <v>46753</v>
          </cell>
          <cell r="G1">
            <v>47119</v>
          </cell>
          <cell r="H1">
            <v>47484</v>
          </cell>
          <cell r="I1">
            <v>47849</v>
          </cell>
        </row>
        <row r="2">
          <cell r="D2">
            <v>21</v>
          </cell>
          <cell r="E2">
            <v>20</v>
          </cell>
          <cell r="F2">
            <v>19</v>
          </cell>
          <cell r="G2">
            <v>15</v>
          </cell>
          <cell r="H2">
            <v>15</v>
          </cell>
          <cell r="I2">
            <v>15</v>
          </cell>
        </row>
        <row r="3">
          <cell r="C3" t="str">
            <v>nombre d'élèves</v>
          </cell>
        </row>
        <row r="4">
          <cell r="D4">
            <v>21</v>
          </cell>
          <cell r="E4">
            <v>20</v>
          </cell>
          <cell r="F4">
            <v>19</v>
          </cell>
          <cell r="G4">
            <v>15</v>
          </cell>
          <cell r="H4">
            <v>15</v>
          </cell>
          <cell r="I4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L8" sqref="L8"/>
    </sheetView>
  </sheetViews>
  <sheetFormatPr baseColWidth="10" defaultColWidth="9.140625" defaultRowHeight="15" x14ac:dyDescent="0.25"/>
  <cols>
    <col min="1" max="1" width="13.7109375" customWidth="1"/>
    <col min="2" max="2" width="18.7109375" customWidth="1"/>
    <col min="3" max="3" width="13.7109375" customWidth="1"/>
    <col min="4" max="4" width="18.7109375" customWidth="1"/>
    <col min="5" max="5" width="26.7109375" customWidth="1"/>
    <col min="6" max="11" width="12.85546875" customWidth="1"/>
    <col min="12" max="12" width="27.5703125" customWidth="1"/>
    <col min="13" max="14" width="10.7109375" bestFit="1" customWidth="1"/>
  </cols>
  <sheetData>
    <row r="1" spans="1:14" ht="15.75" thickBot="1" x14ac:dyDescent="0.3">
      <c r="A1" s="1" t="s">
        <v>25</v>
      </c>
      <c r="B1" s="2" t="s">
        <v>0</v>
      </c>
      <c r="C1" s="1" t="s">
        <v>38</v>
      </c>
      <c r="D1" s="2" t="s">
        <v>0</v>
      </c>
      <c r="E1" t="s">
        <v>39</v>
      </c>
      <c r="F1" s="9">
        <v>46023</v>
      </c>
      <c r="G1" s="10">
        <v>46388</v>
      </c>
      <c r="H1" s="10">
        <v>46753</v>
      </c>
      <c r="I1" s="10">
        <v>47119</v>
      </c>
      <c r="J1" s="10">
        <v>47484</v>
      </c>
      <c r="K1" s="11">
        <v>47849</v>
      </c>
    </row>
    <row r="2" spans="1:14" x14ac:dyDescent="0.25">
      <c r="A2" s="3" t="s">
        <v>1</v>
      </c>
      <c r="B2" s="4">
        <v>53236</v>
      </c>
      <c r="C2" t="s">
        <v>26</v>
      </c>
      <c r="D2" s="6">
        <v>46170</v>
      </c>
      <c r="E2" s="14" t="s">
        <v>40</v>
      </c>
      <c r="F2" s="15">
        <f>COUNTIFS($A$2:$B$42,"&gt;="&amp;F1)</f>
        <v>21</v>
      </c>
      <c r="G2" s="15">
        <f>COUNTIFS($A$2:$B$42,"&gt;="&amp;G1)</f>
        <v>20</v>
      </c>
      <c r="H2" s="15">
        <f>COUNTIFS($A$2:$B$42,"&gt;="&amp;H1)</f>
        <v>19</v>
      </c>
      <c r="I2" s="15">
        <f>COUNTIFS($A$2:$B$42,"&gt;="&amp;I1)</f>
        <v>15</v>
      </c>
      <c r="J2" s="15">
        <f>COUNTIFS($A$2:$B$42,"&gt;="&amp;J1)</f>
        <v>15</v>
      </c>
      <c r="K2" s="2">
        <f>COUNTIFS($A$2:$B$42,"&gt;="&amp;K1)</f>
        <v>15</v>
      </c>
    </row>
    <row r="3" spans="1:14" ht="15.75" thickBot="1" x14ac:dyDescent="0.3">
      <c r="A3" s="3" t="s">
        <v>2</v>
      </c>
      <c r="B3" s="4">
        <v>47118</v>
      </c>
      <c r="C3" t="s">
        <v>27</v>
      </c>
      <c r="D3" s="6">
        <v>50545</v>
      </c>
      <c r="E3" s="16" t="s">
        <v>23</v>
      </c>
      <c r="F3" s="17">
        <f>COUNTIFS($C$2:$D$42,"&gt;="&amp;F1)</f>
        <v>12</v>
      </c>
      <c r="G3" s="17">
        <f>COUNTIFS($C$2:$D$42,"&gt;="&amp;G1)</f>
        <v>11</v>
      </c>
      <c r="H3" s="17">
        <f>COUNTIFS($C$2:$D$42,"&gt;="&amp;H1)</f>
        <v>10</v>
      </c>
      <c r="I3" s="17">
        <f>COUNTIFS($C$2:$D$42,"&gt;="&amp;I1)</f>
        <v>9</v>
      </c>
      <c r="J3" s="17">
        <f>COUNTIFS($C$2:$D$42,"&gt;="&amp;J1)</f>
        <v>9</v>
      </c>
      <c r="K3" s="18">
        <f>COUNTIFS($C$2:$D$42,"&gt;="&amp;K1)</f>
        <v>9</v>
      </c>
      <c r="N3" s="7"/>
    </row>
    <row r="4" spans="1:14" x14ac:dyDescent="0.25">
      <c r="A4" s="3" t="s">
        <v>3</v>
      </c>
      <c r="B4" s="4">
        <v>46022</v>
      </c>
      <c r="C4" t="s">
        <v>28</v>
      </c>
      <c r="D4" s="6">
        <v>53389</v>
      </c>
      <c r="E4" s="12" t="s">
        <v>24</v>
      </c>
      <c r="F4" s="13">
        <f>F3+F2</f>
        <v>33</v>
      </c>
      <c r="G4" s="13">
        <f>G3+G2</f>
        <v>31</v>
      </c>
      <c r="H4" s="13">
        <f>H3+H2</f>
        <v>29</v>
      </c>
      <c r="I4" s="13">
        <f>I3+I2</f>
        <v>24</v>
      </c>
      <c r="J4" s="13">
        <f>J3+J2</f>
        <v>24</v>
      </c>
      <c r="K4" s="13">
        <f>K3+K2</f>
        <v>24</v>
      </c>
    </row>
    <row r="5" spans="1:14" x14ac:dyDescent="0.25">
      <c r="A5" s="3" t="s">
        <v>4</v>
      </c>
      <c r="B5" s="4">
        <v>56340</v>
      </c>
      <c r="C5" t="s">
        <v>29</v>
      </c>
      <c r="D5" s="6">
        <v>51543</v>
      </c>
      <c r="E5" s="8"/>
    </row>
    <row r="6" spans="1:14" x14ac:dyDescent="0.25">
      <c r="A6" s="3" t="s">
        <v>5</v>
      </c>
      <c r="B6" s="4">
        <v>53053</v>
      </c>
      <c r="C6" t="s">
        <v>30</v>
      </c>
      <c r="D6" s="6">
        <v>51623</v>
      </c>
    </row>
    <row r="7" spans="1:14" x14ac:dyDescent="0.25">
      <c r="A7" s="3" t="s">
        <v>6</v>
      </c>
      <c r="B7" s="4">
        <v>48305</v>
      </c>
      <c r="C7" t="s">
        <v>31</v>
      </c>
      <c r="D7" s="6">
        <v>53370</v>
      </c>
    </row>
    <row r="8" spans="1:14" x14ac:dyDescent="0.25">
      <c r="A8" s="3" t="s">
        <v>7</v>
      </c>
      <c r="B8" s="4">
        <v>49218</v>
      </c>
      <c r="C8" t="s">
        <v>32</v>
      </c>
      <c r="D8" s="6">
        <v>53430</v>
      </c>
    </row>
    <row r="9" spans="1:14" x14ac:dyDescent="0.25">
      <c r="A9" s="3" t="s">
        <v>8</v>
      </c>
      <c r="B9" s="4">
        <v>51957</v>
      </c>
      <c r="C9" t="s">
        <v>33</v>
      </c>
      <c r="D9" s="6">
        <v>53852</v>
      </c>
    </row>
    <row r="10" spans="1:14" x14ac:dyDescent="0.25">
      <c r="A10" s="3" t="s">
        <v>9</v>
      </c>
      <c r="B10" s="4">
        <v>49675</v>
      </c>
      <c r="C10" t="s">
        <v>34</v>
      </c>
      <c r="D10" s="6">
        <v>46958</v>
      </c>
    </row>
    <row r="11" spans="1:14" x14ac:dyDescent="0.25">
      <c r="A11" s="3" t="s">
        <v>10</v>
      </c>
      <c r="B11" s="4">
        <v>53053</v>
      </c>
      <c r="C11" t="s">
        <v>35</v>
      </c>
      <c r="D11" s="6">
        <v>53370</v>
      </c>
    </row>
    <row r="12" spans="1:14" x14ac:dyDescent="0.25">
      <c r="A12" s="3" t="s">
        <v>11</v>
      </c>
      <c r="B12" s="4">
        <v>46569</v>
      </c>
      <c r="C12" t="s">
        <v>36</v>
      </c>
      <c r="D12" s="6">
        <v>49819</v>
      </c>
    </row>
    <row r="13" spans="1:14" x14ac:dyDescent="0.25">
      <c r="A13" s="3" t="s">
        <v>12</v>
      </c>
      <c r="B13" s="4">
        <v>50131</v>
      </c>
      <c r="C13" t="s">
        <v>37</v>
      </c>
      <c r="D13" s="6">
        <v>46694</v>
      </c>
    </row>
    <row r="14" spans="1:14" x14ac:dyDescent="0.25">
      <c r="A14" s="3" t="s">
        <v>13</v>
      </c>
      <c r="B14" s="4">
        <v>46753</v>
      </c>
      <c r="D14" s="6"/>
    </row>
    <row r="15" spans="1:14" x14ac:dyDescent="0.25">
      <c r="A15" s="3" t="s">
        <v>14</v>
      </c>
      <c r="B15" s="4">
        <v>49400</v>
      </c>
      <c r="D15" s="6"/>
    </row>
    <row r="16" spans="1:14" x14ac:dyDescent="0.25">
      <c r="A16" s="3" t="s">
        <v>15</v>
      </c>
      <c r="B16" s="4">
        <v>53966</v>
      </c>
      <c r="D16" s="6"/>
    </row>
    <row r="17" spans="1:5" x14ac:dyDescent="0.25">
      <c r="A17" s="3" t="s">
        <v>16</v>
      </c>
      <c r="B17" s="4">
        <v>46844</v>
      </c>
      <c r="D17" s="6"/>
      <c r="E17" s="6"/>
    </row>
    <row r="18" spans="1:5" x14ac:dyDescent="0.25">
      <c r="A18" s="3" t="s">
        <v>17</v>
      </c>
      <c r="B18" s="4">
        <v>56340</v>
      </c>
      <c r="D18" s="6"/>
    </row>
    <row r="19" spans="1:5" x14ac:dyDescent="0.25">
      <c r="A19" s="3" t="s">
        <v>18</v>
      </c>
      <c r="B19" s="4">
        <v>47939</v>
      </c>
      <c r="D19" s="6"/>
    </row>
    <row r="20" spans="1:5" x14ac:dyDescent="0.25">
      <c r="A20" s="3" t="s">
        <v>19</v>
      </c>
      <c r="B20" s="4">
        <v>54424</v>
      </c>
      <c r="D20" s="6"/>
    </row>
    <row r="21" spans="1:5" x14ac:dyDescent="0.25">
      <c r="A21" s="3" t="s">
        <v>20</v>
      </c>
      <c r="B21" s="4">
        <v>53328</v>
      </c>
      <c r="D21" s="6"/>
    </row>
    <row r="22" spans="1:5" x14ac:dyDescent="0.25">
      <c r="A22" s="3" t="s">
        <v>21</v>
      </c>
      <c r="B22" s="4">
        <v>47118</v>
      </c>
      <c r="D22" s="6"/>
    </row>
    <row r="23" spans="1:5" ht="15.75" thickBot="1" x14ac:dyDescent="0.3">
      <c r="A23" s="3" t="s">
        <v>22</v>
      </c>
      <c r="B23" s="5">
        <v>46387</v>
      </c>
      <c r="D23" s="6"/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Habay Frédéric</dc:creator>
  <cp:lastModifiedBy>Rohan Michel</cp:lastModifiedBy>
  <dcterms:created xsi:type="dcterms:W3CDTF">2024-10-25T12:45:01Z</dcterms:created>
  <dcterms:modified xsi:type="dcterms:W3CDTF">2025-08-28T06:15:13Z</dcterms:modified>
</cp:coreProperties>
</file>