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700"/>
  </bookViews>
  <sheets>
    <sheet name="Réceptions" sheetId="1" r:id="rId1"/>
    <sheet name="Stock" sheetId="3" r:id="rId2"/>
    <sheet name="Feuil4" sheetId="4" r:id="rId3"/>
  </sheets>
  <functionGroups builtInGroupCount="18"/>
  <definedNames>
    <definedName name="NbPage">Réceptions!#REF!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K2" i="1"/>
  <c r="L2" i="1"/>
  <c r="M2" i="1"/>
  <c r="P2" i="1"/>
  <c r="G2" i="1"/>
  <c r="F2" i="1"/>
  <c r="J2" i="1" s="1"/>
  <c r="E3" i="3" a="1"/>
  <c r="D6" i="3" a="1"/>
  <c r="D13" i="3" a="1"/>
  <c r="D8" i="3" a="1"/>
  <c r="D11" i="3" a="1"/>
  <c r="E6" i="3" a="1"/>
  <c r="D7" i="3" a="1"/>
  <c r="E12" i="3" a="1"/>
  <c r="E10" i="3" a="1"/>
  <c r="D10" i="3" a="1"/>
  <c r="E4" i="3" a="1"/>
  <c r="E13" i="3" a="1"/>
  <c r="D2" i="3" a="1"/>
  <c r="D9" i="3" a="1"/>
  <c r="E2" i="3" a="1"/>
  <c r="E8" i="3" a="1"/>
  <c r="E7" i="3" a="1"/>
  <c r="E9" i="3" a="1"/>
  <c r="E11" i="3" a="1"/>
  <c r="D4" i="3" a="1"/>
  <c r="E5" i="3" a="1"/>
  <c r="D12" i="3" a="1"/>
  <c r="D3" i="3" a="1"/>
  <c r="D5" i="3" a="1"/>
  <c r="O2" i="1" l="1"/>
  <c r="N2" i="1"/>
  <c r="E10" i="3"/>
  <c r="E6" i="3"/>
  <c r="E13" i="3"/>
  <c r="E9" i="3"/>
  <c r="E5" i="3"/>
  <c r="E12" i="3"/>
  <c r="E8" i="3"/>
  <c r="E4" i="3"/>
  <c r="E11" i="3"/>
  <c r="E7" i="3"/>
  <c r="E3" i="3"/>
  <c r="D10" i="3"/>
  <c r="D6" i="3"/>
  <c r="D13" i="3"/>
  <c r="D9" i="3"/>
  <c r="D5" i="3"/>
  <c r="D12" i="3"/>
  <c r="D8" i="3"/>
  <c r="D4" i="3"/>
  <c r="D11" i="3"/>
  <c r="D7" i="3"/>
  <c r="D3" i="3"/>
  <c r="D2" i="3"/>
  <c r="E2" i="3"/>
  <c r="F5" i="3" l="1"/>
  <c r="F7" i="3"/>
  <c r="F9" i="3"/>
  <c r="F3" i="3"/>
  <c r="F10" i="3"/>
  <c r="F6" i="3"/>
  <c r="F2" i="3"/>
  <c r="F13" i="3"/>
  <c r="F11" i="3"/>
  <c r="F8" i="3"/>
  <c r="F4" i="3"/>
  <c r="F12" i="3"/>
</calcChain>
</file>

<file path=xl/sharedStrings.xml><?xml version="1.0" encoding="utf-8"?>
<sst xmlns="http://schemas.openxmlformats.org/spreadsheetml/2006/main" count="45" uniqueCount="34">
  <si>
    <t>Material Name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</si>
  <si>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</si>
  <si>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</si>
  <si>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</si>
  <si>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</si>
  <si>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</si>
  <si>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</si>
  <si>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</si>
  <si>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</si>
  <si>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</si>
  <si>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</si>
  <si>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</si>
  <si>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Différence</t>
  </si>
  <si>
    <t>Référence</t>
  </si>
  <si>
    <t>Qté</t>
  </si>
  <si>
    <t>Date</t>
  </si>
  <si>
    <t>N°Cde</t>
  </si>
  <si>
    <t>Stock libre</t>
  </si>
  <si>
    <t>Old</t>
  </si>
  <si>
    <t>New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</si>
  <si>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</si>
  <si>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</si>
  <si>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</si>
  <si>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</si>
  <si>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</si>
  <si>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</si>
  <si>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</si>
  <si>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</si>
  <si>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</si>
  <si>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</si>
  <si>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</si>
  <si>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</si>
  <si>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Box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</si>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</sst>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375623"/>
      <name val="Calibri"/>
      <family val="2"/>
      <scheme val="minor"/>
    </font>
    <font>
      <sz val="9"/>
      <color rgb="FF000000"/>
      <name val="Arial Nova Cond Light"/>
      <family val="2"/>
    </font>
    <font>
      <sz val="8"/>
      <color rgb="FF000000"/>
      <name val="Verdana"/>
      <family val="2"/>
    </font>
    <font>
      <b/>
      <sz val="9"/>
      <name val="Arial Nova Cond"/>
      <family val="2"/>
    </font>
    <font>
      <sz val="9"/>
      <color rgb="FF000000"/>
      <name val="Arial Nova Cond"/>
      <family val="2"/>
    </font>
    <font>
      <sz val="9"/>
      <name val="Arial Nova Cond"/>
      <family val="2"/>
    </font>
    <font>
      <sz val="8"/>
      <name val="Calibri"/>
      <family val="2"/>
      <scheme val="minor"/>
    </font>
    <font>
      <sz val="11"/>
      <color theme="1"/>
      <name val="Arial Nova Cond Light"/>
      <family val="2"/>
    </font>
    <font>
      <b/>
      <sz val="11"/>
      <color theme="1"/>
      <name val="Arial Nova Cond Light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CE4D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333F4F"/>
      </left>
      <right style="thin">
        <color rgb="FF333F4F"/>
      </right>
      <top style="thin">
        <color rgb="FF333F4F"/>
      </top>
      <bottom style="thin">
        <color rgb="FF333F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F4F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/>
    <xf numFmtId="0" fontId="4" fillId="0" borderId="2" xfId="0" applyFont="1" applyBorder="1"/>
    <xf numFmtId="0" fontId="4" fillId="0" borderId="0" xfId="0" applyFont="1"/>
    <xf numFmtId="0" fontId="5" fillId="5" borderId="2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3" fontId="6" fillId="7" borderId="2" xfId="0" applyNumberFormat="1" applyFont="1" applyFill="1" applyBorder="1" applyAlignment="1">
      <alignment vertical="center"/>
    </xf>
    <xf numFmtId="3" fontId="4" fillId="6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3" fontId="8" fillId="8" borderId="2" xfId="0" applyNumberFormat="1" applyFont="1" applyFill="1" applyBorder="1" applyAlignment="1">
      <alignment vertical="center"/>
    </xf>
    <xf numFmtId="3" fontId="9" fillId="6" borderId="2" xfId="0" applyNumberFormat="1" applyFont="1" applyFill="1" applyBorder="1" applyAlignment="1">
      <alignment vertical="center"/>
    </xf>
    <xf numFmtId="0" fontId="3" fillId="4" borderId="3" xfId="0" applyFont="1" applyFill="1" applyBorder="1"/>
    <xf numFmtId="0" fontId="7" fillId="0" borderId="2" xfId="0" applyFont="1" applyBorder="1"/>
    <xf numFmtId="3" fontId="10" fillId="0" borderId="2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16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1</xdr:row>
          <xdr:rowOff>38100</xdr:rowOff>
        </xdr:from>
        <xdr:to>
          <xdr:col>18</xdr:col>
          <xdr:colOff>590550</xdr:colOff>
          <xdr:row>1</xdr:row>
          <xdr:rowOff>352425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stocks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"/>
  <sheetViews>
    <sheetView tabSelected="1" workbookViewId="0">
      <selection activeCell="F2" sqref="F2:J2"/>
    </sheetView>
  </sheetViews>
  <sheetFormatPr baseColWidth="10" defaultColWidth="11.5703125" defaultRowHeight="14.25"/>
  <cols>
    <col min="1" max="1" width="11.5703125" style="19"/>
    <col min="2" max="2" width="12" style="19" bestFit="1" customWidth="1"/>
    <col min="3" max="3" width="11.5703125" style="19"/>
    <col min="4" max="5" width="11.42578125" style="18"/>
    <col min="6" max="6" width="11.7109375" style="18" customWidth="1"/>
    <col min="7" max="25" width="11.42578125" style="18" customWidth="1"/>
    <col min="26" max="16384" width="11.5703125" style="19"/>
  </cols>
  <sheetData>
    <row r="1" spans="1:16" ht="15">
      <c r="A1" s="19" t="s">
        <v>15</v>
      </c>
      <c r="B1" s="19" t="s">
        <v>16</v>
      </c>
      <c r="C1" s="20" t="s">
        <v>13</v>
      </c>
      <c r="D1" s="21" t="s">
        <v>14</v>
      </c>
      <c r="E1" s="21" t="s">
        <v>32</v>
      </c>
      <c r="F1" s="21" t="s">
        <v>1</v>
      </c>
      <c r="G1" s="21" t="s">
        <v>2</v>
      </c>
      <c r="H1" s="21" t="s">
        <v>3</v>
      </c>
      <c r="I1" s="21" t="s">
        <v>4</v>
      </c>
      <c r="J1" s="21" t="s">
        <v>5</v>
      </c>
      <c r="K1" s="21" t="s">
        <v>6</v>
      </c>
      <c r="L1" s="21" t="s">
        <v>7</v>
      </c>
      <c r="M1" s="21" t="s">
        <v>8</v>
      </c>
      <c r="N1" s="21" t="s">
        <v>9</v>
      </c>
      <c r="O1" s="21" t="s">
        <v>10</v>
      </c>
      <c r="P1" s="21" t="s">
        <v>11</v>
      </c>
    </row>
    <row r="2" spans="1:16" ht="31.5" customHeight="1">
      <c r="A2" s="22">
        <v>45105</v>
      </c>
      <c r="B2" s="23">
        <v>660</v>
      </c>
      <c r="C2" s="23">
        <v>1</v>
      </c>
      <c r="D2" s="24">
        <v>45000</v>
      </c>
      <c r="E2" s="24">
        <v>5</v>
      </c>
      <c r="F2" s="25">
        <f>IF(COLUMN(A$1)&lt;=$E2,IF($E2&gt;COLUMNS($F$2:F2),9000,$D2),"")</f>
        <v>9000</v>
      </c>
      <c r="G2" s="25">
        <f>IF(COLUMN(B$1)&lt;=$E2,IF($E2&gt;COLUMNS($F2:G$2),9000,IF($E2=COLUMNS($F2:G$2),$D$2-SUM($F2:F$2),"")),"")</f>
        <v>9000</v>
      </c>
      <c r="H2" s="25">
        <f>IF(COLUMN(C$1)&lt;=$E2,IF($E2&gt;COLUMNS($F2:H$2),9000,IF($E2=COLUMNS($F2:H$2),$D$2-SUM($F2:G$2),"")),"")</f>
        <v>9000</v>
      </c>
      <c r="I2" s="25">
        <f>IF(COLUMN(D$1)&lt;=$E2,IF($E2&gt;COLUMNS($F2:I$2),9000,IF($E2=COLUMNS($F2:I$2),$D$2-SUM($F2:H$2),"")),"")</f>
        <v>9000</v>
      </c>
      <c r="J2" s="25">
        <f>IF(COLUMN(E$1)&lt;=$E2,IF($E2&gt;COLUMNS($F2:J$2),9000,IF($E2=COLUMNS($F2:J$2),$D$2-SUM($F2:I$2),"")),"")</f>
        <v>9000</v>
      </c>
      <c r="K2" s="25" t="str">
        <f>IF(COLUMN(F$1)&lt;=$E2,IF($E2&gt;COLUMNS($F2:K$2),9000,IF($E2=COLUMNS($F2:K$2),$D$2-SUM($F2:J$2),"")),"")</f>
        <v/>
      </c>
      <c r="L2" s="25" t="str">
        <f>IF(COLUMN(G$1)&lt;=$E2,IF($E2&gt;COLUMNS($F2:L$2),9000,IF($E2=COLUMNS($F2:L$2),$D$2-SUM($F2:K$2),"")),"")</f>
        <v/>
      </c>
      <c r="M2" s="25" t="str">
        <f>IF(COLUMN(H$1)&lt;=$E2,IF($E2&gt;COLUMNS($F2:M$2),9000,IF($E2=COLUMNS($F2:M$2),$D$2-SUM($F2:L$2),"")),"")</f>
        <v/>
      </c>
      <c r="N2" s="25" t="str">
        <f>IF(COLUMN(I$1)&lt;=$E2,IF($E2&gt;COLUMNS($F2:N$2),9000,IF($E2=COLUMNS($F2:N$2),$D$2-SUM($F2:M$2),"")),"")</f>
        <v/>
      </c>
      <c r="O2" s="25" t="str">
        <f>IF(COLUMN(J$1)&lt;=$E2,IF($E2&gt;COLUMNS($F2:O$2),9000,IF($E2=COLUMNS($F2:O$2),$D$2-SUM($F2:N$2),"")),"")</f>
        <v/>
      </c>
      <c r="P2" s="25" t="str">
        <f>IF(COLUMN(K$1)&lt;=$E2,IF($E2&gt;COLUMNS($F2:P$2),9000,IF($E2=COLUMNS($F2:P$2),$D$2-SUM($F2:O$2),"")),"")</f>
        <v/>
      </c>
    </row>
  </sheetData>
  <phoneticPr fontId="11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">
                <anchor moveWithCells="1" sizeWithCells="1">
                  <from>
                    <xdr:col>17</xdr:col>
                    <xdr:colOff>47625</xdr:colOff>
                    <xdr:row>1</xdr:row>
                    <xdr:rowOff>38100</xdr:rowOff>
                  </from>
                  <to>
                    <xdr:col>18</xdr:col>
                    <xdr:colOff>590550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6"/>
  <sheetViews>
    <sheetView workbookViewId="0">
      <selection activeCell="K23" sqref="K23"/>
    </sheetView>
  </sheetViews>
  <sheetFormatPr baseColWidth="10" defaultRowHeight="15"/>
  <cols>
    <col min="2" max="2" width="20.7109375" bestFit="1" customWidth="1"/>
  </cols>
  <sheetData>
    <row r="1" spans="1:20">
      <c r="A1" s="1" t="s">
        <v>33</v>
      </c>
      <c r="B1" s="1" t="s">
        <v>0</v>
      </c>
      <c r="C1" s="15" t="s">
        <v>17</v>
      </c>
      <c r="D1" s="2" t="s">
        <v>18</v>
      </c>
      <c r="E1" s="16" t="s">
        <v>19</v>
      </c>
      <c r="F1" s="16" t="s">
        <v>12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11</v>
      </c>
      <c r="R1" s="5"/>
      <c r="S1" s="6"/>
      <c r="T1" s="4"/>
    </row>
    <row r="2" spans="1:20">
      <c r="A2" s="7">
        <v>1</v>
      </c>
      <c r="B2" s="7" t="s">
        <v>20</v>
      </c>
      <c r="C2" s="8">
        <v>14700</v>
      </c>
      <c r="D2" s="13">
        <f t="array" aca="1" ref="D2" ca="1">sommeCouleurs(G2:Q2,$R$1)</f>
        <v>0</v>
      </c>
      <c r="E2" s="14">
        <f t="array" aca="1" ref="E2" ca="1">sommeCouleurs(G2:Q2,$S$1)</f>
        <v>14700</v>
      </c>
      <c r="F2" s="17">
        <f ca="1">(D2+E2)-C2</f>
        <v>0</v>
      </c>
      <c r="G2" s="9">
        <v>8800</v>
      </c>
      <c r="H2" s="9">
        <v>5900</v>
      </c>
      <c r="I2" s="6"/>
      <c r="J2" s="6"/>
      <c r="K2" s="6"/>
      <c r="L2" s="6"/>
      <c r="M2" s="6"/>
      <c r="N2" s="6"/>
      <c r="O2" s="6"/>
      <c r="P2" s="6"/>
      <c r="Q2" s="6"/>
      <c r="R2" s="4"/>
      <c r="S2" s="4"/>
      <c r="T2" s="4"/>
    </row>
    <row r="3" spans="1:20">
      <c r="A3" s="7">
        <v>2</v>
      </c>
      <c r="B3" s="7" t="s">
        <v>21</v>
      </c>
      <c r="C3" s="8">
        <v>4824</v>
      </c>
      <c r="D3" s="13">
        <f t="array" aca="1" ref="D3" ca="1">sommeCouleurs(G3:Q3,$R$1)</f>
        <v>4824</v>
      </c>
      <c r="E3" s="14">
        <f t="array" aca="1" ref="E3" ca="1">sommeCouleurs(G3:Q3,$S$1)</f>
        <v>0</v>
      </c>
      <c r="F3" s="17">
        <f t="shared" ref="F3:F13" ca="1" si="0">(D3+E3)-C3</f>
        <v>0</v>
      </c>
      <c r="G3" s="10">
        <v>4824</v>
      </c>
      <c r="H3" s="6"/>
      <c r="I3" s="6"/>
      <c r="J3" s="6"/>
      <c r="K3" s="6"/>
      <c r="L3" s="6"/>
      <c r="M3" s="6"/>
      <c r="N3" s="6"/>
      <c r="O3" s="6"/>
      <c r="P3" s="6"/>
      <c r="Q3" s="6"/>
      <c r="R3" s="4"/>
      <c r="S3" s="4"/>
      <c r="T3" s="4"/>
    </row>
    <row r="4" spans="1:20">
      <c r="A4" s="7">
        <v>3</v>
      </c>
      <c r="B4" s="7" t="s">
        <v>22</v>
      </c>
      <c r="C4" s="8">
        <v>19500</v>
      </c>
      <c r="D4" s="13">
        <f t="array" aca="1" ref="D4" ca="1">sommeCouleurs(G4:Q4,$R$1)</f>
        <v>0</v>
      </c>
      <c r="E4" s="14">
        <f t="array" aca="1" ref="E4" ca="1">sommeCouleurs(G4:Q4,$S$1)</f>
        <v>19500</v>
      </c>
      <c r="F4" s="17">
        <f t="shared" ca="1" si="0"/>
        <v>0</v>
      </c>
      <c r="G4" s="9">
        <v>4800</v>
      </c>
      <c r="H4" s="9">
        <v>9000</v>
      </c>
      <c r="I4" s="9">
        <v>5700</v>
      </c>
      <c r="J4" s="6"/>
      <c r="K4" s="6"/>
      <c r="L4" s="6"/>
      <c r="M4" s="6"/>
      <c r="N4" s="6"/>
      <c r="O4" s="6"/>
      <c r="P4" s="6"/>
      <c r="Q4" s="6"/>
      <c r="R4" s="4"/>
      <c r="S4" s="4"/>
      <c r="T4" s="4"/>
    </row>
    <row r="5" spans="1:20">
      <c r="A5" s="7">
        <v>4</v>
      </c>
      <c r="B5" s="7" t="s">
        <v>23</v>
      </c>
      <c r="C5" s="8">
        <v>29100</v>
      </c>
      <c r="D5" s="13">
        <f t="array" aca="1" ref="D5" ca="1">sommeCouleurs(G5:Q5,$R$1)</f>
        <v>4100</v>
      </c>
      <c r="E5" s="14">
        <f t="array" aca="1" ref="E5" ca="1">sommeCouleurs(G5:Q5,$S$1)</f>
        <v>25000</v>
      </c>
      <c r="F5" s="17">
        <f t="shared" ca="1" si="0"/>
        <v>0</v>
      </c>
      <c r="G5" s="10">
        <v>4100</v>
      </c>
      <c r="H5" s="9">
        <v>7000</v>
      </c>
      <c r="I5" s="9">
        <v>9000</v>
      </c>
      <c r="J5" s="9">
        <v>9000</v>
      </c>
      <c r="K5" s="6"/>
      <c r="L5" s="6"/>
      <c r="M5" s="6"/>
      <c r="N5" s="6"/>
      <c r="O5" s="6"/>
      <c r="P5" s="6"/>
      <c r="Q5" s="6"/>
      <c r="R5" s="4"/>
      <c r="S5" s="4"/>
      <c r="T5" s="4"/>
    </row>
    <row r="6" spans="1:20">
      <c r="A6" s="7">
        <v>5</v>
      </c>
      <c r="B6" s="7" t="s">
        <v>24</v>
      </c>
      <c r="C6" s="8">
        <v>7430</v>
      </c>
      <c r="D6" s="13">
        <f t="array" aca="1" ref="D6" ca="1">sommeCouleurs(G6:Q6,$R$1)</f>
        <v>7430</v>
      </c>
      <c r="E6" s="14">
        <f t="array" aca="1" ref="E6" ca="1">sommeCouleurs(G6:Q6,$S$1)</f>
        <v>0</v>
      </c>
      <c r="F6" s="17">
        <f t="shared" ca="1" si="0"/>
        <v>0</v>
      </c>
      <c r="G6" s="10">
        <v>7430</v>
      </c>
      <c r="H6" s="6"/>
      <c r="I6" s="6"/>
      <c r="J6" s="6"/>
      <c r="K6" s="6"/>
      <c r="L6" s="6"/>
      <c r="M6" s="6"/>
      <c r="N6" s="6"/>
      <c r="O6" s="6"/>
      <c r="P6" s="6"/>
      <c r="Q6" s="6"/>
      <c r="R6" s="4"/>
      <c r="S6" s="4"/>
      <c r="T6" s="4"/>
    </row>
    <row r="7" spans="1:20">
      <c r="A7" s="7">
        <v>6</v>
      </c>
      <c r="B7" s="7" t="s">
        <v>25</v>
      </c>
      <c r="C7" s="8">
        <v>6200</v>
      </c>
      <c r="D7" s="13">
        <f t="array" aca="1" ref="D7" ca="1">sommeCouleurs(G7:Q7,$R$1)</f>
        <v>0</v>
      </c>
      <c r="E7" s="14">
        <f t="array" aca="1" ref="E7" ca="1">sommeCouleurs(G7:Q7,$S$1)</f>
        <v>6200</v>
      </c>
      <c r="F7" s="17">
        <f t="shared" ca="1" si="0"/>
        <v>0</v>
      </c>
      <c r="G7" s="9">
        <v>6200</v>
      </c>
      <c r="H7" s="6"/>
      <c r="I7" s="6"/>
      <c r="J7" s="6"/>
      <c r="K7" s="6"/>
      <c r="L7" s="6"/>
      <c r="M7" s="6"/>
      <c r="N7" s="6"/>
      <c r="O7" s="6"/>
      <c r="P7" s="6"/>
      <c r="Q7" s="6"/>
      <c r="R7" s="4"/>
      <c r="S7" s="4"/>
      <c r="T7" s="4"/>
    </row>
    <row r="8" spans="1:20">
      <c r="A8" s="7">
        <v>7</v>
      </c>
      <c r="B8" s="7" t="s">
        <v>26</v>
      </c>
      <c r="C8" s="11">
        <v>0</v>
      </c>
      <c r="D8" s="13">
        <f t="array" aca="1" ref="D8" ca="1">sommeCouleurs(G8:Q8,$R$1)</f>
        <v>0</v>
      </c>
      <c r="E8" s="14">
        <f t="array" aca="1" ref="E8" ca="1">sommeCouleurs(G8:Q8,$S$1)</f>
        <v>0</v>
      </c>
      <c r="F8" s="17">
        <f t="shared" ca="1" si="0"/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4"/>
      <c r="S8" s="4"/>
      <c r="T8" s="4"/>
    </row>
    <row r="9" spans="1:20">
      <c r="A9" s="7">
        <v>8</v>
      </c>
      <c r="B9" s="7" t="s">
        <v>27</v>
      </c>
      <c r="C9" s="8">
        <v>10100</v>
      </c>
      <c r="D9" s="13">
        <f t="array" aca="1" ref="D9" ca="1">sommeCouleurs(G9:Q9,$R$1)</f>
        <v>10100</v>
      </c>
      <c r="E9" s="14">
        <f t="array" aca="1" ref="E9" ca="1">sommeCouleurs(G9:Q9,$S$1)</f>
        <v>0</v>
      </c>
      <c r="F9" s="17">
        <f t="shared" ca="1" si="0"/>
        <v>0</v>
      </c>
      <c r="G9" s="10">
        <v>1100</v>
      </c>
      <c r="H9" s="10">
        <v>9000</v>
      </c>
      <c r="I9" s="6"/>
      <c r="J9" s="6"/>
      <c r="K9" s="6"/>
      <c r="L9" s="6"/>
      <c r="M9" s="6"/>
      <c r="N9" s="6"/>
      <c r="O9" s="6"/>
      <c r="P9" s="6"/>
      <c r="Q9" s="6"/>
      <c r="R9" s="4"/>
      <c r="S9" s="4"/>
      <c r="T9" s="4"/>
    </row>
    <row r="10" spans="1:20">
      <c r="A10" s="7">
        <v>9</v>
      </c>
      <c r="B10" s="7" t="s">
        <v>28</v>
      </c>
      <c r="C10" s="8">
        <v>16000</v>
      </c>
      <c r="D10" s="13">
        <f t="array" aca="1" ref="D10" ca="1">sommeCouleurs(G10:Q10,$R$1)</f>
        <v>0</v>
      </c>
      <c r="E10" s="14">
        <f t="array" aca="1" ref="E10" ca="1">sommeCouleurs(G10:Q10,$S$1)</f>
        <v>16000</v>
      </c>
      <c r="F10" s="17">
        <f t="shared" ca="1" si="0"/>
        <v>0</v>
      </c>
      <c r="G10" s="9">
        <v>9000</v>
      </c>
      <c r="H10" s="9">
        <v>7000</v>
      </c>
      <c r="I10" s="6"/>
      <c r="J10" s="6"/>
      <c r="K10" s="6"/>
      <c r="L10" s="6"/>
      <c r="M10" s="6"/>
      <c r="N10" s="6"/>
      <c r="O10" s="6"/>
      <c r="P10" s="6"/>
      <c r="Q10" s="6"/>
      <c r="R10" s="4"/>
      <c r="S10" s="4"/>
      <c r="T10" s="4"/>
    </row>
    <row r="11" spans="1:20">
      <c r="A11" s="7">
        <v>10</v>
      </c>
      <c r="B11" s="7" t="s">
        <v>29</v>
      </c>
      <c r="C11" s="11">
        <v>0</v>
      </c>
      <c r="D11" s="13">
        <f t="array" aca="1" ref="D11" ca="1">sommeCouleurs(G11:Q11,$R$1)</f>
        <v>0</v>
      </c>
      <c r="E11" s="14">
        <f t="array" aca="1" ref="E11" ca="1">sommeCouleurs(G11:Q11,$S$1)</f>
        <v>0</v>
      </c>
      <c r="F11" s="17">
        <f t="shared" ca="1" si="0"/>
        <v>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4"/>
      <c r="S11" s="4"/>
      <c r="T11" s="4"/>
    </row>
    <row r="12" spans="1:20">
      <c r="A12" s="7">
        <v>11</v>
      </c>
      <c r="B12" s="7" t="s">
        <v>30</v>
      </c>
      <c r="C12" s="8">
        <v>18025</v>
      </c>
      <c r="D12" s="13">
        <f t="array" aca="1" ref="D12" ca="1">sommeCouleurs(G12:Q12,$R$1)</f>
        <v>300</v>
      </c>
      <c r="E12" s="14">
        <f t="array" aca="1" ref="E12" ca="1">sommeCouleurs(G12:Q12,$S$1)</f>
        <v>17725</v>
      </c>
      <c r="F12" s="17">
        <f t="shared" ca="1" si="0"/>
        <v>0</v>
      </c>
      <c r="G12" s="12">
        <v>300</v>
      </c>
      <c r="H12" s="9">
        <v>2415</v>
      </c>
      <c r="I12" s="9">
        <v>9000</v>
      </c>
      <c r="J12" s="9">
        <v>6310</v>
      </c>
      <c r="K12" s="6"/>
      <c r="L12" s="6"/>
      <c r="M12" s="6"/>
      <c r="N12" s="6"/>
      <c r="O12" s="6"/>
      <c r="P12" s="6"/>
      <c r="Q12" s="6"/>
      <c r="R12" s="4"/>
      <c r="S12" s="4"/>
      <c r="T12" s="4"/>
    </row>
    <row r="13" spans="1:20">
      <c r="A13" s="7">
        <v>12</v>
      </c>
      <c r="B13" s="7" t="s">
        <v>31</v>
      </c>
      <c r="C13" s="8">
        <v>14449</v>
      </c>
      <c r="D13" s="13">
        <f t="array" aca="1" ref="D13" ca="1">sommeCouleurs(G13:Q13,$R$1)</f>
        <v>14449</v>
      </c>
      <c r="E13" s="14">
        <f t="array" aca="1" ref="E13" ca="1">sommeCouleurs(G13:Q13,$S$1)</f>
        <v>0</v>
      </c>
      <c r="F13" s="17">
        <f t="shared" ca="1" si="0"/>
        <v>0</v>
      </c>
      <c r="G13" s="10">
        <v>2400</v>
      </c>
      <c r="H13" s="12">
        <v>249</v>
      </c>
      <c r="I13" s="10">
        <v>2800</v>
      </c>
      <c r="J13" s="10">
        <v>9000</v>
      </c>
      <c r="K13" s="6"/>
      <c r="L13" s="6"/>
      <c r="M13" s="6"/>
      <c r="N13" s="6"/>
      <c r="O13" s="6"/>
      <c r="P13" s="6"/>
      <c r="Q13" s="6"/>
      <c r="R13" s="4"/>
      <c r="S13" s="4"/>
      <c r="T13" s="4"/>
    </row>
    <row r="14" spans="1:20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6" spans="1:20">
      <c r="G16" s="26"/>
    </row>
  </sheetData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Réceptions</vt:lpstr>
      <vt:lpstr>Stock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Hben</dc:creator>
  <cp:lastModifiedBy>Utilisateur Windows</cp:lastModifiedBy>
  <cp:lastPrinted>2023-08-03T14:30:09Z</cp:lastPrinted>
  <dcterms:created xsi:type="dcterms:W3CDTF">2018-09-21T17:03:33Z</dcterms:created>
  <dcterms:modified xsi:type="dcterms:W3CDTF">2023-08-06T05:02:43Z</dcterms:modified>
</cp:coreProperties>
</file>