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2reiche01\Desktop\"/>
    </mc:Choice>
  </mc:AlternateContent>
  <xr:revisionPtr revIDLastSave="0" documentId="8_{22E34DE0-734A-4CD0-AC67-07F8ADA351C7}" xr6:coauthVersionLast="36" xr6:coauthVersionMax="36" xr10:uidLastSave="{00000000-0000-0000-0000-000000000000}"/>
  <bookViews>
    <workbookView xWindow="0" yWindow="0" windowWidth="23040" windowHeight="8484" xr2:uid="{74F4649E-D454-4627-84CF-3FDB767201A0}"/>
  </bookViews>
  <sheets>
    <sheet name="Feuil1" sheetId="1" r:id="rId1"/>
  </sheets>
  <externalReferences>
    <externalReference r:id="rId2"/>
  </externalReferences>
  <definedNames>
    <definedName name="Initiales">OFFSET(#REF!,0,0,COUNTA(#REF!)-2,1)</definedName>
    <definedName name="valuevx">42.314159</definedName>
    <definedName name="vertex42_copyright" hidden="1">"© 2006-2018 Vertex42 LLC"</definedName>
    <definedName name="vertex42_id" hidden="1">"gantt-chart_L2.xlsx"</definedName>
    <definedName name="vertex42_title" hidden="1">"Gantt Chart Template"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1" l="1"/>
  <c r="G26" i="1"/>
  <c r="G25" i="1"/>
  <c r="G24" i="1"/>
  <c r="C21" i="1"/>
  <c r="C20" i="1"/>
  <c r="C19" i="1"/>
  <c r="C18" i="1"/>
  <c r="C17" i="1"/>
  <c r="G16" i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G28" i="1" l="1"/>
  <c r="G33" i="1" s="1"/>
  <c r="G29" i="1"/>
  <c r="G30" i="1"/>
  <c r="G32" i="1" l="1"/>
  <c r="G31" i="1"/>
  <c r="G35" i="1" s="1"/>
  <c r="G34" i="1"/>
</calcChain>
</file>

<file path=xl/sharedStrings.xml><?xml version="1.0" encoding="utf-8"?>
<sst xmlns="http://schemas.openxmlformats.org/spreadsheetml/2006/main" count="32" uniqueCount="20">
  <si>
    <t>taux horaire moyen (€)</t>
  </si>
  <si>
    <t>janvier</t>
  </si>
  <si>
    <t>février</t>
  </si>
  <si>
    <t>personnes</t>
  </si>
  <si>
    <t>(chef de projet)</t>
  </si>
  <si>
    <t>mars</t>
  </si>
  <si>
    <t xml:space="preserve"> (directeur)</t>
  </si>
  <si>
    <t>avril</t>
  </si>
  <si>
    <t>(reponsable commercial)</t>
  </si>
  <si>
    <t>mai</t>
  </si>
  <si>
    <t xml:space="preserve"> (responsable production)</t>
  </si>
  <si>
    <t>juin</t>
  </si>
  <si>
    <t>(assistant chef de projet)</t>
  </si>
  <si>
    <t>juillet</t>
  </si>
  <si>
    <t>août</t>
  </si>
  <si>
    <t>septembre</t>
  </si>
  <si>
    <t>octobre</t>
  </si>
  <si>
    <t>novembre</t>
  </si>
  <si>
    <t>décembre</t>
  </si>
  <si>
    <t>date de réunion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</si>
</sst>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2" x14ac:knownFonts="1"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164" fontId="0" fillId="0" borderId="0" xfId="0" applyNumberFormat="1"/>
    <xf numFmtId="165" fontId="0" fillId="2" borderId="1" xfId="0" applyNumberFormat="1" applyFill="1" applyBorder="1" applyAlignment="1">
      <alignment textRotation="90"/>
    </xf>
    <xf numFmtId="165" fontId="0" fillId="2" borderId="2" xfId="0" applyNumberFormat="1" applyFill="1" applyBorder="1" applyAlignment="1">
      <alignment textRotation="90"/>
    </xf>
    <xf numFmtId="165" fontId="0" fillId="2" borderId="3" xfId="0" applyNumberFormat="1" applyFill="1" applyBorder="1" applyAlignment="1">
      <alignment textRotation="90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G$14" fmlaRange="$N$2:$N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137160</xdr:rowOff>
        </xdr:from>
        <xdr:to>
          <xdr:col>12</xdr:col>
          <xdr:colOff>137160</xdr:colOff>
          <xdr:row>14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845DE22-F709-4A4F-AD3D-27481D7F80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aten\AGR_Projekt_Frankreich\Suivi%20de%20projet%20REC25%25%20V12%2009_09_2022%20mit%2010%25%20&#252;berschlag%20f&#252;r%20ADE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 Projekt REC 25% "/>
      <sheetName val="Zusammenfassung Angebot"/>
      <sheetName val="CapEx mit Aufbau"/>
      <sheetName val="questions"/>
      <sheetName val="historique réunion"/>
      <sheetName val="listing tâches"/>
      <sheetName val="point sur les commandes"/>
      <sheetName val="Feuil1"/>
      <sheetName val="CapEx &amp; Cash out step 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7C78B-88A6-4A96-AE5F-D8024C420CCE}">
  <sheetPr codeName="Feuil7"/>
  <dimension ref="B2:AK35"/>
  <sheetViews>
    <sheetView tabSelected="1" topLeftCell="A16" zoomScaleNormal="100" workbookViewId="0">
      <selection activeCell="AM16" sqref="AM16"/>
    </sheetView>
  </sheetViews>
  <sheetFormatPr baseColWidth="10" defaultRowHeight="13.2" x14ac:dyDescent="0.25"/>
  <cols>
    <col min="7" max="37" width="3.33203125" customWidth="1"/>
  </cols>
  <sheetData>
    <row r="2" spans="2:37" x14ac:dyDescent="0.25">
      <c r="B2" s="1" t="s">
        <v>0</v>
      </c>
      <c r="D2" s="2"/>
      <c r="N2" t="s">
        <v>1</v>
      </c>
    </row>
    <row r="3" spans="2:37" x14ac:dyDescent="0.25">
      <c r="N3" t="s">
        <v>2</v>
      </c>
    </row>
    <row r="4" spans="2:37" x14ac:dyDescent="0.25">
      <c r="B4" s="1" t="s">
        <v>3</v>
      </c>
      <c r="C4" s="1" t="s">
        <v>4</v>
      </c>
      <c r="N4" t="s">
        <v>5</v>
      </c>
    </row>
    <row r="5" spans="2:37" x14ac:dyDescent="0.25">
      <c r="C5" s="1" t="s">
        <v>6</v>
      </c>
      <c r="N5" t="s">
        <v>7</v>
      </c>
    </row>
    <row r="6" spans="2:37" x14ac:dyDescent="0.25">
      <c r="C6" s="1" t="s">
        <v>8</v>
      </c>
      <c r="N6" t="s">
        <v>9</v>
      </c>
    </row>
    <row r="7" spans="2:37" x14ac:dyDescent="0.25">
      <c r="C7" s="1" t="s">
        <v>10</v>
      </c>
      <c r="N7" t="s">
        <v>11</v>
      </c>
    </row>
    <row r="8" spans="2:37" x14ac:dyDescent="0.25">
      <c r="C8" s="1" t="s">
        <v>12</v>
      </c>
      <c r="N8" t="s">
        <v>13</v>
      </c>
    </row>
    <row r="9" spans="2:37" x14ac:dyDescent="0.25">
      <c r="N9" t="s">
        <v>14</v>
      </c>
    </row>
    <row r="10" spans="2:37" x14ac:dyDescent="0.25">
      <c r="N10" t="s">
        <v>15</v>
      </c>
    </row>
    <row r="11" spans="2:37" x14ac:dyDescent="0.25">
      <c r="N11" t="s">
        <v>16</v>
      </c>
    </row>
    <row r="12" spans="2:37" x14ac:dyDescent="0.25">
      <c r="N12" t="s">
        <v>17</v>
      </c>
    </row>
    <row r="13" spans="2:37" x14ac:dyDescent="0.25">
      <c r="N13" t="s">
        <v>18</v>
      </c>
    </row>
    <row r="14" spans="2:37" x14ac:dyDescent="0.25">
      <c r="B14" t="s">
        <v>19</v>
      </c>
      <c r="G14">
        <v>1</v>
      </c>
    </row>
    <row r="15" spans="2:37" ht="13.8" thickBot="1" x14ac:dyDescent="0.3"/>
    <row r="16" spans="2:37" ht="119.4" thickTop="1" thickBot="1" x14ac:dyDescent="0.3">
      <c r="G16" s="3">
        <f>DATE(2022,G14,1)</f>
        <v>44562</v>
      </c>
      <c r="H16" s="4">
        <f>G16+1</f>
        <v>44563</v>
      </c>
      <c r="I16" s="4">
        <f t="shared" ref="I16:AI16" si="0">H16+1</f>
        <v>44564</v>
      </c>
      <c r="J16" s="4">
        <f t="shared" si="0"/>
        <v>44565</v>
      </c>
      <c r="K16" s="4">
        <f t="shared" si="0"/>
        <v>44566</v>
      </c>
      <c r="L16" s="4">
        <f t="shared" si="0"/>
        <v>44567</v>
      </c>
      <c r="M16" s="4">
        <f t="shared" si="0"/>
        <v>44568</v>
      </c>
      <c r="N16" s="4">
        <f t="shared" si="0"/>
        <v>44569</v>
      </c>
      <c r="O16" s="4">
        <f t="shared" si="0"/>
        <v>44570</v>
      </c>
      <c r="P16" s="4">
        <f t="shared" si="0"/>
        <v>44571</v>
      </c>
      <c r="Q16" s="4">
        <f t="shared" si="0"/>
        <v>44572</v>
      </c>
      <c r="R16" s="4">
        <f t="shared" si="0"/>
        <v>44573</v>
      </c>
      <c r="S16" s="4">
        <f t="shared" si="0"/>
        <v>44574</v>
      </c>
      <c r="T16" s="4">
        <f t="shared" si="0"/>
        <v>44575</v>
      </c>
      <c r="U16" s="4">
        <f t="shared" si="0"/>
        <v>44576</v>
      </c>
      <c r="V16" s="4">
        <f t="shared" si="0"/>
        <v>44577</v>
      </c>
      <c r="W16" s="4">
        <f t="shared" si="0"/>
        <v>44578</v>
      </c>
      <c r="X16" s="4">
        <f t="shared" si="0"/>
        <v>44579</v>
      </c>
      <c r="Y16" s="4">
        <f t="shared" si="0"/>
        <v>44580</v>
      </c>
      <c r="Z16" s="4">
        <f t="shared" si="0"/>
        <v>44581</v>
      </c>
      <c r="AA16" s="4">
        <f t="shared" si="0"/>
        <v>44582</v>
      </c>
      <c r="AB16" s="4">
        <f t="shared" si="0"/>
        <v>44583</v>
      </c>
      <c r="AC16" s="4">
        <f t="shared" si="0"/>
        <v>44584</v>
      </c>
      <c r="AD16" s="4">
        <f t="shared" si="0"/>
        <v>44585</v>
      </c>
      <c r="AE16" s="4">
        <f t="shared" si="0"/>
        <v>44586</v>
      </c>
      <c r="AF16" s="4">
        <f t="shared" si="0"/>
        <v>44587</v>
      </c>
      <c r="AG16" s="4">
        <f t="shared" si="0"/>
        <v>44588</v>
      </c>
      <c r="AH16" s="4">
        <f t="shared" si="0"/>
        <v>44589</v>
      </c>
      <c r="AI16" s="4">
        <f t="shared" si="0"/>
        <v>44590</v>
      </c>
      <c r="AJ16" s="4">
        <f>AI16+1</f>
        <v>44591</v>
      </c>
      <c r="AK16" s="5">
        <f>AJ16+1</f>
        <v>44592</v>
      </c>
    </row>
    <row r="17" spans="3:37" ht="14.4" thickTop="1" thickBot="1" x14ac:dyDescent="0.3">
      <c r="C17" s="6" t="str">
        <f>C4</f>
        <v>(chef de projet)</v>
      </c>
      <c r="D17" s="7"/>
      <c r="E17" s="7"/>
      <c r="F17" s="8"/>
      <c r="G17" s="9"/>
      <c r="H17" s="10"/>
      <c r="I17" s="10">
        <v>1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1"/>
    </row>
    <row r="18" spans="3:37" ht="14.4" thickTop="1" thickBot="1" x14ac:dyDescent="0.3">
      <c r="C18" s="6" t="str">
        <f t="shared" ref="C18:C21" si="1">C5</f>
        <v xml:space="preserve"> (directeur)</v>
      </c>
      <c r="D18" s="7"/>
      <c r="E18" s="7"/>
      <c r="F18" s="8"/>
      <c r="G18" s="12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4"/>
    </row>
    <row r="19" spans="3:37" ht="14.4" thickTop="1" thickBot="1" x14ac:dyDescent="0.3">
      <c r="C19" s="6" t="str">
        <f t="shared" si="1"/>
        <v>(reponsable commercial)</v>
      </c>
      <c r="D19" s="7"/>
      <c r="E19" s="7"/>
      <c r="F19" s="8"/>
      <c r="G19" s="12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4"/>
    </row>
    <row r="20" spans="3:37" ht="14.4" thickTop="1" thickBot="1" x14ac:dyDescent="0.3">
      <c r="C20" s="6" t="str">
        <f t="shared" si="1"/>
        <v xml:space="preserve"> (responsable production)</v>
      </c>
      <c r="D20" s="7"/>
      <c r="E20" s="7"/>
      <c r="F20" s="8"/>
      <c r="G20" s="12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4"/>
    </row>
    <row r="21" spans="3:37" ht="14.4" thickTop="1" thickBot="1" x14ac:dyDescent="0.3">
      <c r="C21" s="6" t="str">
        <f t="shared" si="1"/>
        <v>(assistant chef de projet)</v>
      </c>
      <c r="D21" s="7"/>
      <c r="E21" s="7"/>
      <c r="F21" s="8"/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7"/>
    </row>
    <row r="22" spans="3:37" ht="13.8" thickTop="1" x14ac:dyDescent="0.25"/>
    <row r="24" spans="3:37" x14ac:dyDescent="0.25">
      <c r="F24" t="s">
        <v>1</v>
      </c>
      <c r="G24">
        <f>SUM(G17:AK21)</f>
        <v>1</v>
      </c>
    </row>
    <row r="25" spans="3:37" x14ac:dyDescent="0.25">
      <c r="F25" t="s">
        <v>2</v>
      </c>
      <c r="G25">
        <f t="shared" ref="G25:G35" si="2">SUM(G18:AK22)</f>
        <v>0</v>
      </c>
    </row>
    <row r="26" spans="3:37" x14ac:dyDescent="0.25">
      <c r="F26" t="s">
        <v>5</v>
      </c>
      <c r="G26">
        <f t="shared" si="2"/>
        <v>0</v>
      </c>
    </row>
    <row r="27" spans="3:37" x14ac:dyDescent="0.25">
      <c r="F27" t="s">
        <v>7</v>
      </c>
      <c r="G27">
        <f t="shared" si="2"/>
        <v>1</v>
      </c>
    </row>
    <row r="28" spans="3:37" x14ac:dyDescent="0.25">
      <c r="F28" t="s">
        <v>9</v>
      </c>
      <c r="G28">
        <f t="shared" si="2"/>
        <v>1</v>
      </c>
    </row>
    <row r="29" spans="3:37" x14ac:dyDescent="0.25">
      <c r="F29" t="s">
        <v>11</v>
      </c>
      <c r="G29">
        <f t="shared" si="2"/>
        <v>1</v>
      </c>
    </row>
    <row r="30" spans="3:37" x14ac:dyDescent="0.25">
      <c r="F30" t="s">
        <v>13</v>
      </c>
      <c r="G30">
        <f t="shared" si="2"/>
        <v>2</v>
      </c>
    </row>
    <row r="31" spans="3:37" x14ac:dyDescent="0.25">
      <c r="F31" t="s">
        <v>14</v>
      </c>
      <c r="G31">
        <f t="shared" si="2"/>
        <v>3</v>
      </c>
    </row>
    <row r="32" spans="3:37" x14ac:dyDescent="0.25">
      <c r="F32" t="s">
        <v>15</v>
      </c>
      <c r="G32">
        <f t="shared" si="2"/>
        <v>3</v>
      </c>
    </row>
    <row r="33" spans="6:7" x14ac:dyDescent="0.25">
      <c r="F33" t="s">
        <v>16</v>
      </c>
      <c r="G33">
        <f t="shared" si="2"/>
        <v>5</v>
      </c>
    </row>
    <row r="34" spans="6:7" x14ac:dyDescent="0.25">
      <c r="F34" t="s">
        <v>17</v>
      </c>
      <c r="G34">
        <f t="shared" si="2"/>
        <v>8</v>
      </c>
    </row>
    <row r="35" spans="6:7" x14ac:dyDescent="0.25">
      <c r="F35" t="s">
        <v>18</v>
      </c>
      <c r="G35">
        <f t="shared" si="2"/>
        <v>10</v>
      </c>
    </row>
  </sheetData>
  <mergeCells count="5">
    <mergeCell ref="C17:F17"/>
    <mergeCell ref="C18:F18"/>
    <mergeCell ref="C19:F19"/>
    <mergeCell ref="C20:F20"/>
    <mergeCell ref="C21:F21"/>
  </mergeCells>
  <conditionalFormatting sqref="G16:AK21">
    <cfRule type="expression" dxfId="0" priority="1">
      <formula>WEEKDAY(G$16,2)&gt;5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6</xdr:col>
                    <xdr:colOff>0</xdr:colOff>
                    <xdr:row>12</xdr:row>
                    <xdr:rowOff>137160</xdr:rowOff>
                  </from>
                  <to>
                    <xdr:col>12</xdr:col>
                    <xdr:colOff>137160</xdr:colOff>
                    <xdr:row>14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profine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Reichert</dc:creator>
  <cp:lastModifiedBy>Daniel Reichert</cp:lastModifiedBy>
  <dcterms:created xsi:type="dcterms:W3CDTF">2022-09-30T12:23:28Z</dcterms:created>
  <dcterms:modified xsi:type="dcterms:W3CDTF">2022-09-30T12:31:57Z</dcterms:modified>
</cp:coreProperties>
</file>