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iscillia\Desktop\"/>
    </mc:Choice>
  </mc:AlternateContent>
  <xr:revisionPtr revIDLastSave="0" documentId="13_ncr:1_{67F4EE62-3841-4B21-A5A4-52C09A8283C8}" xr6:coauthVersionLast="36" xr6:coauthVersionMax="36" xr10:uidLastSave="{00000000-0000-0000-0000-000000000000}"/>
  <bookViews>
    <workbookView xWindow="0" yWindow="0" windowWidth="19160" windowHeight="6910" xr2:uid="{31B6CAEB-A98C-41D3-823F-309BE4016FEE}"/>
  </bookViews>
  <sheets>
    <sheet name="Feuil1" sheetId="1" r:id="rId1"/>
  </sheets>
  <definedNames>
    <definedName name="_xlnm._FilterDatabase" localSheetId="0" hidden="1">Feuil1!$A$19:$Y$29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" i="1" l="1"/>
  <c r="B15" i="1"/>
  <c r="N15" i="1" s="1"/>
  <c r="N6" i="1"/>
  <c r="N7" i="1"/>
  <c r="N8" i="1"/>
  <c r="N9" i="1"/>
  <c r="N10" i="1"/>
  <c r="N11" i="1"/>
  <c r="N12" i="1"/>
  <c r="N13" i="1"/>
  <c r="Z21" i="1"/>
  <c r="Z22" i="1"/>
  <c r="Z23" i="1"/>
  <c r="Z24" i="1"/>
  <c r="Z25" i="1"/>
  <c r="Z26" i="1"/>
  <c r="Z27" i="1"/>
  <c r="Z28" i="1"/>
  <c r="Z29" i="1"/>
  <c r="Z30" i="1"/>
</calcChain>
</file>

<file path=xl/sharedStrings.xml><?xml version="1.0" encoding="utf-8"?>
<sst xmlns="http://schemas.openxmlformats.org/spreadsheetml/2006/main" count="70" uniqueCount="48">
  <si>
    <t>Maracudja</t>
  </si>
  <si>
    <t>Ananas</t>
  </si>
  <si>
    <t>Cacao</t>
  </si>
  <si>
    <t>Curcuma</t>
  </si>
  <si>
    <t>Cacahuète</t>
  </si>
  <si>
    <t>Gingembre</t>
  </si>
  <si>
    <t>Crème de café</t>
  </si>
  <si>
    <t>Lionel</t>
  </si>
  <si>
    <t>Joël</t>
  </si>
  <si>
    <t>TOTAL</t>
  </si>
  <si>
    <t>Antony</t>
  </si>
  <si>
    <t>yves</t>
  </si>
  <si>
    <t>Joris</t>
  </si>
  <si>
    <t>Tim</t>
  </si>
  <si>
    <t>Gigi</t>
  </si>
  <si>
    <t>Cécilia</t>
  </si>
  <si>
    <t xml:space="preserve">RHUM EXPERIENCES </t>
  </si>
  <si>
    <t>DEPENSES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</si>
  <si>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</si>
  <si>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</si>
  <si>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</si>
  <si>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</si>
  <si>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</si>
  <si>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</si>
  <si>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</si>
  <si>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</si>
  <si>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</si>
  <si>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</si>
  <si>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</si>
  <si>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</si>
  <si>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BOUTEILLES</t>
  </si>
  <si>
    <t>RHUM</t>
  </si>
  <si>
    <t>SACS</t>
  </si>
  <si>
    <t>ETIQUETTES</t>
  </si>
  <si>
    <t>EPICES</t>
  </si>
  <si>
    <t>VANILLE</t>
  </si>
  <si>
    <t>LAIT CONCENTRE</t>
  </si>
  <si>
    <t>SUCRE</t>
  </si>
  <si>
    <t>NATURE DE LA DEPENSE</t>
  </si>
  <si>
    <t>Zhao</t>
  </si>
  <si>
    <t>Nom du client</t>
  </si>
  <si>
    <t>date de la commande</t>
  </si>
  <si>
    <t>Nbre commandé</t>
  </si>
  <si>
    <t>Etat conception</t>
  </si>
  <si>
    <t>Payé</t>
  </si>
  <si>
    <t>Coconut</t>
  </si>
  <si>
    <t>Prix de la bouteille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</si>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</sst>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Bahnschrift SemiBold"/>
      <family val="2"/>
    </font>
    <font>
      <sz val="11"/>
      <color theme="1"/>
      <name val="Bahnschrift Light Condensed"/>
      <family val="2"/>
    </font>
    <font>
      <sz val="11"/>
      <color theme="1"/>
      <name val="Bahnschrift Light SemiCondensed"/>
      <family val="2"/>
    </font>
  </fonts>
  <fills count="12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BD4F4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9" xfId="0" applyBorder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0" fillId="0" borderId="11" xfId="0" applyBorder="1"/>
    <xf numFmtId="0" fontId="3" fillId="8" borderId="5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 wrapText="1"/>
    </xf>
    <xf numFmtId="14" fontId="0" fillId="0" borderId="11" xfId="0" applyNumberFormat="1" applyBorder="1"/>
    <xf numFmtId="0" fontId="3" fillId="10" borderId="10" xfId="0" applyFont="1" applyFill="1" applyBorder="1" applyAlignment="1">
      <alignment horizontal="center" vertical="center"/>
    </xf>
    <xf numFmtId="0" fontId="0" fillId="0" borderId="12" xfId="0" applyBorder="1"/>
    <xf numFmtId="0" fontId="3" fillId="10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Border="1"/>
    <xf numFmtId="6" fontId="0" fillId="0" borderId="0" xfId="0" applyNumberFormat="1"/>
    <xf numFmtId="6" fontId="0" fillId="0" borderId="11" xfId="0" applyNumberFormat="1" applyBorder="1"/>
    <xf numFmtId="164" fontId="0" fillId="0" borderId="0" xfId="0" applyNumberForma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0" fillId="0" borderId="0" xfId="0" applyFont="1"/>
    <xf numFmtId="0" fontId="4" fillId="11" borderId="13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BD4F43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F2ACDB-FE3B-41FB-928D-DC47E22A322A}" name="Tableau1" displayName="Tableau1" ref="A5:N15" totalsRowShown="0" headerRowDxfId="13">
  <tableColumns count="14">
    <tableColumn id="1" xr3:uid="{86F14DA9-0490-4A0F-AB73-A3926E7F270B}" name="NATURE DE LA DEPENSE"/>
    <tableColumn id="2" xr3:uid="{3B9D9BA9-6CB9-47C3-B0D0-8A3E1B7AB3E5}" name="JANVIER" dataDxfId="12"/>
    <tableColumn id="3" xr3:uid="{5A9C251A-EF40-4B57-8118-F683FC78663A}" name="FEVRIER" dataDxfId="11"/>
    <tableColumn id="4" xr3:uid="{A5E960E4-93AF-43A2-8F24-172FCB07787B}" name="MARS" dataDxfId="10"/>
    <tableColumn id="5" xr3:uid="{995CF617-D288-44EE-B157-4EDDCBB5D8E4}" name="AVRIL" dataDxfId="9"/>
    <tableColumn id="6" xr3:uid="{CEDE9227-6F27-437C-8BE4-EBADAFE036AF}" name="MAI" dataDxfId="8"/>
    <tableColumn id="7" xr3:uid="{C2A97372-7C3D-44AF-AAB2-A728F3036885}" name="JUIN" dataDxfId="7"/>
    <tableColumn id="8" xr3:uid="{4A22E9D6-BFC2-4601-ABB4-93EF4A0EF312}" name="JUILLET" dataDxfId="6"/>
    <tableColumn id="9" xr3:uid="{088B5EED-64D7-4AC3-8BE3-806C229747CB}" name="AOUT" dataDxfId="5"/>
    <tableColumn id="10" xr3:uid="{D069037C-B3A6-4EF5-B82D-37CAF718AAFE}" name="SEPTEMBRE" dataDxfId="4"/>
    <tableColumn id="11" xr3:uid="{4763B4EC-E8EF-4951-8CFF-6F10CA024C3B}" name="OCTOBRE" dataDxfId="3"/>
    <tableColumn id="12" xr3:uid="{EE04F78C-B45E-4F37-BBBA-5B61496225DC}" name="NOVEMBRE" dataDxfId="2"/>
    <tableColumn id="13" xr3:uid="{C049B0FE-CFB9-4936-8EEB-E190DEE24309}" name="DECEMBRE" dataDxfId="1"/>
    <tableColumn id="14" xr3:uid="{BF5ACCA8-EA42-4D53-AB5E-4B6AEC95D22A}" name="TOTAL" dataDxfId="0">
      <calculatedColumnFormula>SUM(Tableau1[[#This Row],[JANVIER]:[DECEMBRE]])</calculatedColumnFormula>
    </tableColumn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EAD6E-516E-4C9D-AE95-C0CDA5748F33}">
  <dimension ref="A1:Z48"/>
  <sheetViews>
    <sheetView showGridLines="0" tabSelected="1" zoomScale="72" zoomScaleNormal="72" workbookViewId="0">
      <selection activeCell="U35" sqref="U35"/>
    </sheetView>
  </sheetViews>
  <sheetFormatPr baseColWidth="10" defaultRowHeight="14.5" x14ac:dyDescent="0.35"/>
  <cols>
    <col min="1" max="1" width="22.453125" customWidth="1"/>
    <col min="2" max="2" width="10.1796875" customWidth="1"/>
    <col min="3" max="4" width="10.08984375" customWidth="1"/>
    <col min="5" max="5" width="6.54296875" customWidth="1"/>
    <col min="6" max="6" width="10.08984375" customWidth="1"/>
    <col min="7" max="7" width="10.81640625" customWidth="1"/>
    <col min="8" max="8" width="8.81640625" customWidth="1"/>
    <col min="10" max="10" width="10.08984375" customWidth="1"/>
    <col min="11" max="11" width="8.26953125" customWidth="1"/>
    <col min="13" max="13" width="11.36328125" customWidth="1"/>
  </cols>
  <sheetData>
    <row r="1" spans="1:14" ht="30" customHeight="1" x14ac:dyDescent="0.35">
      <c r="A1" s="42" t="s">
        <v>16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4" ht="30" customHeight="1" x14ac:dyDescent="0.3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4" spans="1:14" x14ac:dyDescent="0.35">
      <c r="A4" s="27" t="s">
        <v>17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4" s="3" customFormat="1" ht="30" customHeight="1" x14ac:dyDescent="0.35">
      <c r="A5" s="3" t="s">
        <v>38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  <c r="H5" s="3" t="s">
        <v>24</v>
      </c>
      <c r="I5" s="5" t="s">
        <v>25</v>
      </c>
      <c r="J5" s="5" t="s">
        <v>26</v>
      </c>
      <c r="K5" s="6" t="s">
        <v>27</v>
      </c>
      <c r="L5" s="5" t="s">
        <v>28</v>
      </c>
      <c r="M5" s="3" t="s">
        <v>29</v>
      </c>
      <c r="N5" s="3" t="s">
        <v>9</v>
      </c>
    </row>
    <row r="6" spans="1:14" ht="20" customHeight="1" x14ac:dyDescent="0.35">
      <c r="A6" s="7" t="s">
        <v>30</v>
      </c>
      <c r="B6" s="46">
        <v>104.07</v>
      </c>
      <c r="C6" s="46"/>
      <c r="D6" s="46"/>
      <c r="E6" s="46"/>
      <c r="F6" s="46"/>
      <c r="G6" s="46"/>
      <c r="H6" s="46"/>
      <c r="I6" s="47"/>
      <c r="J6" s="47"/>
      <c r="K6" s="47"/>
      <c r="L6" s="47"/>
      <c r="M6" s="46"/>
      <c r="N6" s="46">
        <f>SUM(Tableau1[[#This Row],[JANVIER]:[DECEMBRE]])</f>
        <v>104.07</v>
      </c>
    </row>
    <row r="7" spans="1:14" ht="20" customHeight="1" x14ac:dyDescent="0.35">
      <c r="A7" s="8" t="s">
        <v>31</v>
      </c>
      <c r="B7" s="46">
        <v>129.41999999999999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>
        <f>SUM(Tableau1[[#This Row],[JANVIER]:[DECEMBRE]])</f>
        <v>129.41999999999999</v>
      </c>
    </row>
    <row r="8" spans="1:14" ht="20" customHeight="1" x14ac:dyDescent="0.35">
      <c r="A8" s="8" t="s">
        <v>32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>
        <f>SUM(Tableau1[[#This Row],[JANVIER]:[DECEMBRE]])</f>
        <v>0</v>
      </c>
    </row>
    <row r="9" spans="1:14" ht="20" customHeight="1" x14ac:dyDescent="0.35">
      <c r="A9" s="8" t="s">
        <v>33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>
        <f>SUM(Tableau1[[#This Row],[JANVIER]:[DECEMBRE]])</f>
        <v>0</v>
      </c>
    </row>
    <row r="10" spans="1:14" ht="20" customHeight="1" x14ac:dyDescent="0.35">
      <c r="A10" s="8" t="s">
        <v>35</v>
      </c>
      <c r="B10" s="46">
        <v>63</v>
      </c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>
        <f>SUM(Tableau1[[#This Row],[JANVIER]:[DECEMBRE]])</f>
        <v>63</v>
      </c>
    </row>
    <row r="11" spans="1:14" ht="20" customHeight="1" x14ac:dyDescent="0.35">
      <c r="A11" s="8" t="s">
        <v>34</v>
      </c>
      <c r="B11" s="46">
        <v>11.52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>
        <f>SUM(Tableau1[[#This Row],[JANVIER]:[DECEMBRE]])</f>
        <v>11.52</v>
      </c>
    </row>
    <row r="12" spans="1:14" ht="20" customHeight="1" x14ac:dyDescent="0.35">
      <c r="A12" s="8" t="s">
        <v>36</v>
      </c>
      <c r="B12" s="46">
        <v>3.44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>
        <f>SUM(Tableau1[[#This Row],[JANVIER]:[DECEMBRE]])</f>
        <v>3.44</v>
      </c>
    </row>
    <row r="13" spans="1:14" ht="20" customHeight="1" x14ac:dyDescent="0.35">
      <c r="A13" s="8" t="s">
        <v>37</v>
      </c>
      <c r="B13" s="46">
        <v>2.2599999999999998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>
        <f>SUM(Tableau1[[#This Row],[JANVIER]:[DECEMBRE]])</f>
        <v>2.2599999999999998</v>
      </c>
    </row>
    <row r="14" spans="1:14" ht="20" customHeight="1" x14ac:dyDescent="0.35">
      <c r="A14" s="8" t="s">
        <v>47</v>
      </c>
      <c r="B14" s="46">
        <v>17</v>
      </c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>
        <f>SUM(Tableau1[[#This Row],[JANVIER]:[DECEMBRE]])</f>
        <v>17</v>
      </c>
    </row>
    <row r="15" spans="1:14" ht="20" customHeight="1" x14ac:dyDescent="0.35">
      <c r="A15" s="2" t="s">
        <v>9</v>
      </c>
      <c r="B15" s="48">
        <f>SUBTOTAL(109,B6:B13)</f>
        <v>313.70999999999998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>
        <f>SUM(Tableau1[[#This Row],[JANVIER]:[DECEMBRE]])</f>
        <v>313.70999999999998</v>
      </c>
    </row>
    <row r="18" spans="1:26" x14ac:dyDescent="0.35">
      <c r="J18" s="4"/>
      <c r="K18" s="1"/>
      <c r="L18" s="1"/>
    </row>
    <row r="19" spans="1:26" s="50" customFormat="1" x14ac:dyDescent="0.35">
      <c r="A19" s="35" t="s">
        <v>40</v>
      </c>
      <c r="B19" s="37" t="s">
        <v>41</v>
      </c>
      <c r="C19" s="32" t="s">
        <v>4</v>
      </c>
      <c r="D19" s="33"/>
      <c r="E19" s="34"/>
      <c r="F19" s="39" t="s">
        <v>2</v>
      </c>
      <c r="G19" s="40"/>
      <c r="H19" s="40"/>
      <c r="I19" s="41" t="s">
        <v>45</v>
      </c>
      <c r="J19" s="30"/>
      <c r="K19" s="30"/>
      <c r="L19" s="28" t="s">
        <v>3</v>
      </c>
      <c r="M19" s="28"/>
      <c r="N19" s="29" t="s">
        <v>5</v>
      </c>
      <c r="O19" s="29"/>
      <c r="P19" s="29"/>
      <c r="Q19" s="30" t="s">
        <v>0</v>
      </c>
      <c r="R19" s="30"/>
      <c r="S19" s="30"/>
      <c r="T19" s="31" t="s">
        <v>1</v>
      </c>
      <c r="U19" s="31"/>
      <c r="V19" s="31"/>
      <c r="W19" s="26" t="s">
        <v>6</v>
      </c>
      <c r="X19" s="26"/>
      <c r="Y19" s="26"/>
      <c r="Z19" s="49" t="s">
        <v>9</v>
      </c>
    </row>
    <row r="20" spans="1:26" s="50" customFormat="1" ht="28" x14ac:dyDescent="0.35">
      <c r="A20" s="36"/>
      <c r="B20" s="38"/>
      <c r="C20" s="11" t="s">
        <v>42</v>
      </c>
      <c r="D20" s="11" t="s">
        <v>43</v>
      </c>
      <c r="E20" s="12" t="s">
        <v>44</v>
      </c>
      <c r="F20" s="13" t="s">
        <v>42</v>
      </c>
      <c r="G20" s="13" t="s">
        <v>43</v>
      </c>
      <c r="H20" s="14" t="s">
        <v>44</v>
      </c>
      <c r="I20" s="9" t="s">
        <v>42</v>
      </c>
      <c r="J20" s="9" t="s">
        <v>43</v>
      </c>
      <c r="K20" s="10" t="s">
        <v>44</v>
      </c>
      <c r="L20" s="15" t="s">
        <v>42</v>
      </c>
      <c r="M20" s="15" t="s">
        <v>43</v>
      </c>
      <c r="N20" s="18" t="s">
        <v>42</v>
      </c>
      <c r="O20" s="18" t="s">
        <v>43</v>
      </c>
      <c r="P20" s="19" t="s">
        <v>44</v>
      </c>
      <c r="Q20" s="9" t="s">
        <v>42</v>
      </c>
      <c r="R20" s="9" t="s">
        <v>43</v>
      </c>
      <c r="S20" s="10" t="s">
        <v>44</v>
      </c>
      <c r="T20" s="20" t="s">
        <v>42</v>
      </c>
      <c r="U20" s="20" t="s">
        <v>43</v>
      </c>
      <c r="V20" s="21" t="s">
        <v>44</v>
      </c>
      <c r="W20" s="22" t="s">
        <v>42</v>
      </c>
      <c r="X20" s="22" t="s">
        <v>43</v>
      </c>
      <c r="Y20" s="24" t="s">
        <v>44</v>
      </c>
      <c r="Z20" s="51"/>
    </row>
    <row r="21" spans="1:26" ht="20" customHeight="1" x14ac:dyDescent="0.35">
      <c r="A21" s="16" t="s">
        <v>7</v>
      </c>
      <c r="B21" s="23"/>
      <c r="C21" s="17">
        <v>1</v>
      </c>
      <c r="D21" s="17"/>
      <c r="E21" s="17"/>
      <c r="F21" s="17">
        <v>0</v>
      </c>
      <c r="G21" s="17"/>
      <c r="H21" s="17"/>
      <c r="I21" s="17">
        <v>3</v>
      </c>
      <c r="J21" s="17"/>
      <c r="K21" s="17"/>
      <c r="L21" s="17">
        <v>0</v>
      </c>
      <c r="M21" s="17"/>
      <c r="N21" s="17">
        <v>1</v>
      </c>
      <c r="O21" s="17"/>
      <c r="P21" s="17"/>
      <c r="Q21" s="17">
        <v>3</v>
      </c>
      <c r="R21" s="17"/>
      <c r="S21" s="17"/>
      <c r="T21" s="17">
        <v>0</v>
      </c>
      <c r="U21" s="17"/>
      <c r="V21" s="17"/>
      <c r="W21" s="17">
        <v>0</v>
      </c>
      <c r="X21" s="17"/>
      <c r="Y21" s="25"/>
      <c r="Z21" s="45">
        <f>IF(C21&lt;10,B32*C21)</f>
        <v>25</v>
      </c>
    </row>
    <row r="22" spans="1:26" ht="20" customHeight="1" x14ac:dyDescent="0.35">
      <c r="A22" s="16" t="s">
        <v>10</v>
      </c>
      <c r="B22" s="23"/>
      <c r="C22" s="17">
        <v>1</v>
      </c>
      <c r="D22" s="17"/>
      <c r="E22" s="17"/>
      <c r="F22" s="17">
        <v>0</v>
      </c>
      <c r="G22" s="17"/>
      <c r="H22" s="17"/>
      <c r="I22" s="17">
        <v>0</v>
      </c>
      <c r="J22" s="17"/>
      <c r="K22" s="17"/>
      <c r="L22" s="17">
        <v>0</v>
      </c>
      <c r="M22" s="17"/>
      <c r="N22" s="17">
        <v>0</v>
      </c>
      <c r="O22" s="17"/>
      <c r="P22" s="17"/>
      <c r="Q22" s="17">
        <v>0</v>
      </c>
      <c r="R22" s="17"/>
      <c r="S22" s="17"/>
      <c r="T22" s="17">
        <v>0</v>
      </c>
      <c r="U22" s="17"/>
      <c r="V22" s="17"/>
      <c r="W22" s="17">
        <v>0</v>
      </c>
      <c r="X22" s="17"/>
      <c r="Y22" s="25"/>
      <c r="Z22" s="45">
        <f t="shared" ref="Z22:Z30" si="0">IF(C22&lt;10,B33*C22)</f>
        <v>0</v>
      </c>
    </row>
    <row r="23" spans="1:26" ht="20" customHeight="1" x14ac:dyDescent="0.35">
      <c r="A23" s="16" t="s">
        <v>8</v>
      </c>
      <c r="B23" s="23"/>
      <c r="C23" s="17">
        <v>0</v>
      </c>
      <c r="D23" s="17"/>
      <c r="E23" s="17"/>
      <c r="F23" s="17">
        <v>0</v>
      </c>
      <c r="G23" s="17"/>
      <c r="H23" s="17"/>
      <c r="I23" s="17">
        <v>0</v>
      </c>
      <c r="J23" s="17"/>
      <c r="K23" s="17"/>
      <c r="L23" s="17">
        <v>0</v>
      </c>
      <c r="M23" s="17"/>
      <c r="N23" s="17">
        <v>0</v>
      </c>
      <c r="O23" s="17"/>
      <c r="P23" s="17"/>
      <c r="Q23" s="17">
        <v>1</v>
      </c>
      <c r="R23" s="17"/>
      <c r="S23" s="17"/>
      <c r="T23" s="17">
        <v>1</v>
      </c>
      <c r="U23" s="17"/>
      <c r="V23" s="17"/>
      <c r="W23" s="17">
        <v>0</v>
      </c>
      <c r="X23" s="17"/>
      <c r="Y23" s="25"/>
      <c r="Z23" s="45">
        <f t="shared" si="0"/>
        <v>0</v>
      </c>
    </row>
    <row r="24" spans="1:26" s="2" customFormat="1" ht="20" customHeight="1" x14ac:dyDescent="0.35">
      <c r="A24" s="16" t="s">
        <v>11</v>
      </c>
      <c r="B24" s="23"/>
      <c r="C24" s="17">
        <v>1</v>
      </c>
      <c r="D24" s="17"/>
      <c r="E24" s="17"/>
      <c r="F24" s="17">
        <v>0</v>
      </c>
      <c r="G24" s="17"/>
      <c r="H24" s="17"/>
      <c r="I24" s="17">
        <v>0</v>
      </c>
      <c r="J24" s="17"/>
      <c r="K24" s="17"/>
      <c r="L24" s="17">
        <v>1</v>
      </c>
      <c r="M24" s="17"/>
      <c r="N24" s="17">
        <v>0</v>
      </c>
      <c r="O24" s="17"/>
      <c r="P24" s="17"/>
      <c r="Q24" s="17">
        <v>1</v>
      </c>
      <c r="R24" s="17"/>
      <c r="S24" s="17"/>
      <c r="T24" s="17">
        <v>0</v>
      </c>
      <c r="U24" s="17"/>
      <c r="V24" s="17"/>
      <c r="W24" s="17">
        <v>0</v>
      </c>
      <c r="X24" s="17"/>
      <c r="Y24" s="25"/>
      <c r="Z24" s="45">
        <f t="shared" si="0"/>
        <v>0</v>
      </c>
    </row>
    <row r="25" spans="1:26" ht="20" customHeight="1" x14ac:dyDescent="0.35">
      <c r="A25" s="16" t="s">
        <v>12</v>
      </c>
      <c r="B25" s="23"/>
      <c r="C25" s="17">
        <v>1</v>
      </c>
      <c r="D25" s="17"/>
      <c r="E25" s="17"/>
      <c r="F25" s="17">
        <v>0</v>
      </c>
      <c r="G25" s="17"/>
      <c r="H25" s="17"/>
      <c r="I25" s="17">
        <v>0</v>
      </c>
      <c r="J25" s="17"/>
      <c r="K25" s="17"/>
      <c r="L25" s="17">
        <v>0</v>
      </c>
      <c r="M25" s="17"/>
      <c r="N25" s="17">
        <v>0</v>
      </c>
      <c r="O25" s="17"/>
      <c r="P25" s="17"/>
      <c r="Q25" s="17">
        <v>1</v>
      </c>
      <c r="R25" s="17"/>
      <c r="S25" s="17"/>
      <c r="T25" s="17">
        <v>0</v>
      </c>
      <c r="U25" s="17"/>
      <c r="V25" s="17"/>
      <c r="W25" s="17">
        <v>0</v>
      </c>
      <c r="X25" s="17"/>
      <c r="Y25" s="25"/>
      <c r="Z25" s="45">
        <f t="shared" si="0"/>
        <v>0</v>
      </c>
    </row>
    <row r="26" spans="1:26" ht="20" customHeight="1" x14ac:dyDescent="0.35">
      <c r="A26" s="16" t="s">
        <v>13</v>
      </c>
      <c r="B26" s="23"/>
      <c r="C26" s="17">
        <v>1</v>
      </c>
      <c r="D26" s="17"/>
      <c r="E26" s="17"/>
      <c r="F26" s="17">
        <v>0</v>
      </c>
      <c r="G26" s="17"/>
      <c r="H26" s="17"/>
      <c r="I26" s="17">
        <v>1</v>
      </c>
      <c r="J26" s="17"/>
      <c r="K26" s="17"/>
      <c r="L26" s="17">
        <v>0</v>
      </c>
      <c r="M26" s="17"/>
      <c r="N26" s="17">
        <v>0</v>
      </c>
      <c r="O26" s="17"/>
      <c r="P26" s="17"/>
      <c r="Q26" s="17">
        <v>1</v>
      </c>
      <c r="R26" s="17"/>
      <c r="S26" s="17"/>
      <c r="T26" s="17">
        <v>0</v>
      </c>
      <c r="U26" s="17"/>
      <c r="V26" s="17"/>
      <c r="W26" s="17">
        <v>0</v>
      </c>
      <c r="X26" s="17"/>
      <c r="Y26" s="25"/>
      <c r="Z26" s="45">
        <f t="shared" si="0"/>
        <v>0</v>
      </c>
    </row>
    <row r="27" spans="1:26" ht="20" customHeight="1" x14ac:dyDescent="0.35">
      <c r="A27" s="16" t="s">
        <v>14</v>
      </c>
      <c r="B27" s="23"/>
      <c r="C27" s="17">
        <v>1</v>
      </c>
      <c r="D27" s="17"/>
      <c r="E27" s="17"/>
      <c r="F27" s="17">
        <v>0</v>
      </c>
      <c r="G27" s="17"/>
      <c r="H27" s="17"/>
      <c r="I27" s="17">
        <v>0</v>
      </c>
      <c r="J27" s="17"/>
      <c r="K27" s="17"/>
      <c r="L27" s="17">
        <v>0</v>
      </c>
      <c r="M27" s="17"/>
      <c r="N27" s="17">
        <v>0</v>
      </c>
      <c r="O27" s="17"/>
      <c r="P27" s="17"/>
      <c r="Q27" s="17">
        <v>1</v>
      </c>
      <c r="R27" s="17"/>
      <c r="S27" s="17"/>
      <c r="T27" s="17">
        <v>0</v>
      </c>
      <c r="U27" s="17"/>
      <c r="V27" s="17"/>
      <c r="W27" s="17">
        <v>0</v>
      </c>
      <c r="X27" s="17"/>
      <c r="Y27" s="25"/>
      <c r="Z27" s="45">
        <f t="shared" si="0"/>
        <v>0</v>
      </c>
    </row>
    <row r="28" spans="1:26" ht="20" customHeight="1" x14ac:dyDescent="0.35">
      <c r="A28" s="16" t="s">
        <v>15</v>
      </c>
      <c r="B28" s="23"/>
      <c r="C28" s="17">
        <v>0</v>
      </c>
      <c r="D28" s="17"/>
      <c r="E28" s="17"/>
      <c r="F28" s="17">
        <v>0</v>
      </c>
      <c r="G28" s="17"/>
      <c r="H28" s="17"/>
      <c r="I28" s="17">
        <v>1</v>
      </c>
      <c r="J28" s="17"/>
      <c r="K28" s="17"/>
      <c r="L28" s="17">
        <v>0</v>
      </c>
      <c r="M28" s="17"/>
      <c r="N28" s="17">
        <v>0</v>
      </c>
      <c r="O28" s="17"/>
      <c r="P28" s="17"/>
      <c r="Q28" s="17">
        <v>1</v>
      </c>
      <c r="R28" s="17"/>
      <c r="S28" s="17"/>
      <c r="T28" s="17">
        <v>0</v>
      </c>
      <c r="U28" s="17"/>
      <c r="V28" s="17"/>
      <c r="W28" s="17">
        <v>0</v>
      </c>
      <c r="X28" s="17"/>
      <c r="Y28" s="25"/>
      <c r="Z28" s="45">
        <f t="shared" si="0"/>
        <v>0</v>
      </c>
    </row>
    <row r="29" spans="1:26" ht="20" customHeight="1" x14ac:dyDescent="0.35">
      <c r="A29" s="16" t="s">
        <v>39</v>
      </c>
      <c r="B29" s="23"/>
      <c r="C29" s="17">
        <v>1</v>
      </c>
      <c r="D29" s="17"/>
      <c r="E29" s="17"/>
      <c r="F29" s="17">
        <v>1</v>
      </c>
      <c r="G29" s="17"/>
      <c r="H29" s="17"/>
      <c r="I29" s="17">
        <v>1</v>
      </c>
      <c r="J29" s="17"/>
      <c r="K29" s="17"/>
      <c r="L29" s="17">
        <v>0</v>
      </c>
      <c r="M29" s="17"/>
      <c r="N29" s="17">
        <v>2</v>
      </c>
      <c r="O29" s="17"/>
      <c r="P29" s="17"/>
      <c r="Q29" s="17">
        <v>1</v>
      </c>
      <c r="R29" s="17"/>
      <c r="S29" s="17"/>
      <c r="T29" s="17">
        <v>0</v>
      </c>
      <c r="U29" s="17"/>
      <c r="V29" s="17"/>
      <c r="W29" s="17">
        <v>0</v>
      </c>
      <c r="X29" s="17"/>
      <c r="Y29" s="25"/>
      <c r="Z29" s="45">
        <f t="shared" si="0"/>
        <v>0</v>
      </c>
    </row>
    <row r="30" spans="1:26" ht="20" customHeight="1" x14ac:dyDescent="0.35">
      <c r="A30" s="17"/>
      <c r="B30" s="23"/>
      <c r="C30" s="17">
        <v>0</v>
      </c>
      <c r="D30" s="17"/>
      <c r="E30" s="17"/>
      <c r="F30" s="17">
        <v>0</v>
      </c>
      <c r="G30" s="17"/>
      <c r="H30" s="17"/>
      <c r="I30" s="17">
        <v>0</v>
      </c>
      <c r="J30" s="17"/>
      <c r="K30" s="17"/>
      <c r="L30" s="17">
        <v>0</v>
      </c>
      <c r="M30" s="17"/>
      <c r="N30" s="17">
        <v>0</v>
      </c>
      <c r="O30" s="17"/>
      <c r="P30" s="17"/>
      <c r="Q30" s="17">
        <v>0</v>
      </c>
      <c r="R30" s="17"/>
      <c r="S30" s="17"/>
      <c r="T30" s="17">
        <v>0</v>
      </c>
      <c r="U30" s="17"/>
      <c r="V30" s="17"/>
      <c r="W30" s="17">
        <v>0</v>
      </c>
      <c r="X30" s="17"/>
      <c r="Y30" s="25"/>
      <c r="Z30" s="45">
        <f t="shared" si="0"/>
        <v>0</v>
      </c>
    </row>
    <row r="31" spans="1:26" x14ac:dyDescent="0.35">
      <c r="F31" s="4"/>
    </row>
    <row r="32" spans="1:26" x14ac:dyDescent="0.35">
      <c r="A32" s="43" t="s">
        <v>46</v>
      </c>
      <c r="B32" s="44">
        <v>25</v>
      </c>
      <c r="F32" s="4"/>
    </row>
    <row r="33" spans="6:14" x14ac:dyDescent="0.35">
      <c r="F33" s="4"/>
      <c r="M33" s="4"/>
    </row>
    <row r="34" spans="6:14" x14ac:dyDescent="0.35">
      <c r="F34" s="4"/>
      <c r="L34" s="4"/>
      <c r="M34" s="4"/>
      <c r="N34" s="4"/>
    </row>
    <row r="35" spans="6:14" ht="32.5" customHeight="1" x14ac:dyDescent="0.35">
      <c r="F35" s="4"/>
      <c r="L35" s="4"/>
      <c r="M35" s="4"/>
      <c r="N35" s="4"/>
    </row>
    <row r="36" spans="6:14" x14ac:dyDescent="0.35">
      <c r="F36" s="4"/>
    </row>
    <row r="37" spans="6:14" x14ac:dyDescent="0.35">
      <c r="F37" s="4"/>
    </row>
    <row r="38" spans="6:14" x14ac:dyDescent="0.35">
      <c r="F38" s="4"/>
    </row>
    <row r="39" spans="6:14" x14ac:dyDescent="0.35">
      <c r="F39" s="4"/>
    </row>
    <row r="40" spans="6:14" x14ac:dyDescent="0.35">
      <c r="F40" s="4"/>
    </row>
    <row r="41" spans="6:14" x14ac:dyDescent="0.35">
      <c r="F41" s="4"/>
    </row>
    <row r="42" spans="6:14" x14ac:dyDescent="0.35">
      <c r="F42" s="4"/>
    </row>
    <row r="43" spans="6:14" x14ac:dyDescent="0.35">
      <c r="F43" s="4"/>
    </row>
    <row r="44" spans="6:14" x14ac:dyDescent="0.35">
      <c r="F44" s="4"/>
    </row>
    <row r="45" spans="6:14" x14ac:dyDescent="0.35">
      <c r="F45" s="4"/>
    </row>
    <row r="46" spans="6:14" x14ac:dyDescent="0.35">
      <c r="F46" s="4"/>
    </row>
    <row r="47" spans="6:14" x14ac:dyDescent="0.35">
      <c r="F47" s="4"/>
    </row>
    <row r="48" spans="6:14" x14ac:dyDescent="0.35">
      <c r="F48" s="4"/>
    </row>
  </sheetData>
  <mergeCells count="13">
    <mergeCell ref="A1:N2"/>
    <mergeCell ref="W19:Y19"/>
    <mergeCell ref="A4:M4"/>
    <mergeCell ref="Z19:Z20"/>
    <mergeCell ref="L19:M19"/>
    <mergeCell ref="N19:P19"/>
    <mergeCell ref="Q19:S19"/>
    <mergeCell ref="T19:V19"/>
    <mergeCell ref="C19:E19"/>
    <mergeCell ref="A19:A20"/>
    <mergeCell ref="B19:B20"/>
    <mergeCell ref="F19:H19"/>
    <mergeCell ref="I19:K19"/>
  </mergeCells>
  <dataValidations count="3">
    <dataValidation type="list" allowBlank="1" showInputMessage="1" showErrorMessage="1" sqref="E21:E30 H21:H30 K21:K30 P21:P30 S21:S30 V21:V30 Y21:Y30" xr:uid="{4820E6AC-363C-46D2-9EAE-44812BCC0CA4}">
      <formula1>"Oui , Non"</formula1>
    </dataValidation>
    <dataValidation type="list" allowBlank="1" showInputMessage="1" showErrorMessage="1" sqref="D21:D30 G21:G30 J21:J30 M21:M30 O21:O30 R21:R30 U21:U30 X21:X30" xr:uid="{11752FF6-F1FB-434D-AF50-35F506B8D8E1}">
      <formula1>"En cours , En bouteille , Finalisé"</formula1>
    </dataValidation>
    <dataValidation type="whole" operator="equal" allowBlank="1" showInputMessage="1" showErrorMessage="1" sqref="C21" xr:uid="{2F586F11-CCEB-4F0C-AD7A-96D9E712EFBD}">
      <formula1>N1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Muséum National Histoire Naturelle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Priscillia</dc:creator>
  <cp:lastModifiedBy>Priscillia</cp:lastModifiedBy>
  <dcterms:created xsi:type="dcterms:W3CDTF">2020-12-29T13:11:57Z</dcterms:created>
  <dcterms:modified xsi:type="dcterms:W3CDTF">2021-01-15T16:06:11Z</dcterms:modified>
</cp:coreProperties>
</file>