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imelines/timeline2.xml" ContentType="application/vnd.ms-excel.timelin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imelines/timeline3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imelines/timeline4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Userhome\Desktop\Tableau de bord emb\Tableau a envoyer\"/>
    </mc:Choice>
  </mc:AlternateContent>
  <bookViews>
    <workbookView xWindow="0" yWindow="0" windowWidth="24000" windowHeight="9300" activeTab="3"/>
  </bookViews>
  <sheets>
    <sheet name="K" sheetId="1" r:id="rId1"/>
    <sheet name="Tableau" sheetId="5" r:id="rId2"/>
    <sheet name="S" sheetId="2" r:id="rId3"/>
    <sheet name="A" sheetId="4" r:id="rId4"/>
  </sheets>
  <definedNames>
    <definedName name="ChronologieNative_Date_A">#N/A</definedName>
    <definedName name="ChronologieNative_Date_K">#N/A</definedName>
    <definedName name="ChronologieNative_Date_S">#N/A</definedName>
  </definedNames>
  <calcPr calcId="162913"/>
  <pivotCaches>
    <pivotCache cacheId="7" r:id="rId5"/>
    <pivotCache cacheId="10" r:id="rId6"/>
    <pivotCache cacheId="13" r:id="rId7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  <x15:timelineCacheRef r:id="rId9"/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0" i="5" l="1"/>
  <c r="H20" i="5"/>
  <c r="C20" i="5"/>
  <c r="G30" i="1"/>
</calcChain>
</file>

<file path=xl/sharedStrings.xml><?xml version="1.0" encoding="utf-8"?>
<sst xmlns="http://schemas.openxmlformats.org/spreadsheetml/2006/main" count="336" uniqueCount="166">
  <si>
    <t>Date S</t>
  </si>
  <si>
    <t>Montant S</t>
  </si>
  <si>
    <t>Date K</t>
  </si>
  <si>
    <t>Montant K</t>
  </si>
  <si>
    <t>Date A</t>
  </si>
  <si>
    <t>Montant A</t>
  </si>
  <si>
    <t>Étiquettes de lignes</t>
  </si>
  <si>
    <t>Total général</t>
  </si>
  <si>
    <t>janv</t>
  </si>
  <si>
    <t>05-janv</t>
  </si>
  <si>
    <t>06-janv</t>
  </si>
  <si>
    <t>07-janv</t>
  </si>
  <si>
    <t>08-janv</t>
  </si>
  <si>
    <t>09-janv</t>
  </si>
  <si>
    <t>13-janv</t>
  </si>
  <si>
    <t>14-janv</t>
  </si>
  <si>
    <t>15-janv</t>
  </si>
  <si>
    <t>16-janv</t>
  </si>
  <si>
    <t>19-janv</t>
  </si>
  <si>
    <t>20-janv</t>
  </si>
  <si>
    <t>21-janv</t>
  </si>
  <si>
    <t>22-janv</t>
  </si>
  <si>
    <t>23-janv</t>
  </si>
  <si>
    <t>26-janv</t>
  </si>
  <si>
    <t>28-janv</t>
  </si>
  <si>
    <t>29-janv</t>
  </si>
  <si>
    <t>30-janv</t>
  </si>
  <si>
    <t>févr</t>
  </si>
  <si>
    <t>02-févr</t>
  </si>
  <si>
    <t>03-févr</t>
  </si>
  <si>
    <t>04-févr</t>
  </si>
  <si>
    <t>05-févr</t>
  </si>
  <si>
    <t>06-févr</t>
  </si>
  <si>
    <t>09-févr</t>
  </si>
  <si>
    <t>10-févr</t>
  </si>
  <si>
    <t>11-févr</t>
  </si>
  <si>
    <t>12-févr</t>
  </si>
  <si>
    <t>13-févr</t>
  </si>
  <si>
    <t>16-févr</t>
  </si>
  <si>
    <t>17-févr</t>
  </si>
  <si>
    <t>18-févr</t>
  </si>
  <si>
    <t>19-févr</t>
  </si>
  <si>
    <t>20-févr</t>
  </si>
  <si>
    <t>23-févr</t>
  </si>
  <si>
    <t>24-févr</t>
  </si>
  <si>
    <t>25-févr</t>
  </si>
  <si>
    <t>26-févr</t>
  </si>
  <si>
    <t>27-févr</t>
  </si>
  <si>
    <t>mars</t>
  </si>
  <si>
    <t>01-mars</t>
  </si>
  <si>
    <t>02-mars</t>
  </si>
  <si>
    <t>03-mars</t>
  </si>
  <si>
    <t>04-mars</t>
  </si>
  <si>
    <t>05-mars</t>
  </si>
  <si>
    <t>08-mars</t>
  </si>
  <si>
    <t>09-mars</t>
  </si>
  <si>
    <t>10-mars</t>
  </si>
  <si>
    <t>11-mars</t>
  </si>
  <si>
    <t>12-mars</t>
  </si>
  <si>
    <t>15-mars</t>
  </si>
  <si>
    <t>16-mars</t>
  </si>
  <si>
    <t>17-mars</t>
  </si>
  <si>
    <t>18-mars</t>
  </si>
  <si>
    <t>19-mars</t>
  </si>
  <si>
    <t>22-mars</t>
  </si>
  <si>
    <t>23-mars</t>
  </si>
  <si>
    <t>30-mars</t>
  </si>
  <si>
    <t>31-mars</t>
  </si>
  <si>
    <t>avr</t>
  </si>
  <si>
    <t>01-avr</t>
  </si>
  <si>
    <t>02-avr</t>
  </si>
  <si>
    <t>05-avr</t>
  </si>
  <si>
    <t>07-avr</t>
  </si>
  <si>
    <t>08-avr</t>
  </si>
  <si>
    <t>13-avr</t>
  </si>
  <si>
    <t>14-avr</t>
  </si>
  <si>
    <t>15-avr</t>
  </si>
  <si>
    <t>16-avr</t>
  </si>
  <si>
    <t>19-avr</t>
  </si>
  <si>
    <t>20-avr</t>
  </si>
  <si>
    <t>21-avr</t>
  </si>
  <si>
    <t>22-avr</t>
  </si>
  <si>
    <t>23-avr</t>
  </si>
  <si>
    <t>26-avr</t>
  </si>
  <si>
    <t>27-avr</t>
  </si>
  <si>
    <t>28-avr</t>
  </si>
  <si>
    <t>29-avr</t>
  </si>
  <si>
    <t>30-avr</t>
  </si>
  <si>
    <t>mai</t>
  </si>
  <si>
    <t>03-mai</t>
  </si>
  <si>
    <t>04-mai</t>
  </si>
  <si>
    <t>05-mai</t>
  </si>
  <si>
    <t>06-mai</t>
  </si>
  <si>
    <t>07-mai</t>
  </si>
  <si>
    <t>10-mai</t>
  </si>
  <si>
    <t>11-mai</t>
  </si>
  <si>
    <t>12-mai</t>
  </si>
  <si>
    <t>13-mai</t>
  </si>
  <si>
    <t>14-mai</t>
  </si>
  <si>
    <t>18-mai</t>
  </si>
  <si>
    <t>19-mai</t>
  </si>
  <si>
    <t>20-mai</t>
  </si>
  <si>
    <t>21-mai</t>
  </si>
  <si>
    <t>27-mai</t>
  </si>
  <si>
    <t>28-mai</t>
  </si>
  <si>
    <t>31-mai</t>
  </si>
  <si>
    <t>juin</t>
  </si>
  <si>
    <t>01-juin</t>
  </si>
  <si>
    <t>02-juin</t>
  </si>
  <si>
    <t>03-juin</t>
  </si>
  <si>
    <t>04-juin</t>
  </si>
  <si>
    <t>07-juin</t>
  </si>
  <si>
    <t>08-juin</t>
  </si>
  <si>
    <t>09-juin</t>
  </si>
  <si>
    <t>10-juin</t>
  </si>
  <si>
    <t>11-juin</t>
  </si>
  <si>
    <t>14-juin</t>
  </si>
  <si>
    <t>15-juin</t>
  </si>
  <si>
    <t>16-juin</t>
  </si>
  <si>
    <t>17-juin</t>
  </si>
  <si>
    <t>18-juin</t>
  </si>
  <si>
    <t>21-juin</t>
  </si>
  <si>
    <t>22-juin</t>
  </si>
  <si>
    <t>23-juin</t>
  </si>
  <si>
    <t>24-juin</t>
  </si>
  <si>
    <t>25-juin</t>
  </si>
  <si>
    <t>28-juin</t>
  </si>
  <si>
    <t>29-juin</t>
  </si>
  <si>
    <t>30-juin</t>
  </si>
  <si>
    <t>juil</t>
  </si>
  <si>
    <t>01-juil</t>
  </si>
  <si>
    <t>02-juil</t>
  </si>
  <si>
    <t>06-juil</t>
  </si>
  <si>
    <t>07-juil</t>
  </si>
  <si>
    <t>08-juil</t>
  </si>
  <si>
    <t>09-juil</t>
  </si>
  <si>
    <t>12-juil</t>
  </si>
  <si>
    <t>13-juil</t>
  </si>
  <si>
    <t>14-juil</t>
  </si>
  <si>
    <t>15-juil</t>
  </si>
  <si>
    <t>16-juil</t>
  </si>
  <si>
    <t>20-juil</t>
  </si>
  <si>
    <t>21-juil</t>
  </si>
  <si>
    <t>22-juil</t>
  </si>
  <si>
    <t>23-juil</t>
  </si>
  <si>
    <t>26-juil</t>
  </si>
  <si>
    <t>27-juil</t>
  </si>
  <si>
    <t>28-juil</t>
  </si>
  <si>
    <t>29-juil</t>
  </si>
  <si>
    <t>31-juil</t>
  </si>
  <si>
    <t>27-janv</t>
  </si>
  <si>
    <t>26-mars</t>
  </si>
  <si>
    <t>25-avr</t>
  </si>
  <si>
    <t>09-mai</t>
  </si>
  <si>
    <t>16-mai</t>
  </si>
  <si>
    <t>26-mai</t>
  </si>
  <si>
    <t>04-juil</t>
  </si>
  <si>
    <t>19-juil</t>
  </si>
  <si>
    <t>25-juil</t>
  </si>
  <si>
    <t>30-juil</t>
  </si>
  <si>
    <t xml:space="preserve"> Montant S</t>
  </si>
  <si>
    <t xml:space="preserve"> Montant K</t>
  </si>
  <si>
    <t>09-avr</t>
  </si>
  <si>
    <t>12-avr</t>
  </si>
  <si>
    <t>30-mai</t>
  </si>
  <si>
    <t xml:space="preserve"> Montant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</si>
</sst>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5" formatCode="#,##0.00\ _€"/>
  </numFmts>
  <fonts count="4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b/>
      <sz val="12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14" fontId="0" fillId="0" borderId="0" xfId="1" applyNumberFormat="1" applyFont="1" applyAlignment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14" fontId="1" fillId="0" borderId="0" xfId="0" applyNumberFormat="1" applyFont="1"/>
    <xf numFmtId="165" fontId="0" fillId="0" borderId="0" xfId="1" applyNumberFormat="1" applyFont="1" applyAlignment="1">
      <alignment horizontal="center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165" fontId="1" fillId="0" borderId="0" xfId="0" applyNumberFormat="1" applyFont="1"/>
    <xf numFmtId="0" fontId="2" fillId="0" borderId="0" xfId="0" applyFont="1"/>
    <xf numFmtId="14" fontId="2" fillId="0" borderId="0" xfId="0" applyNumberFormat="1" applyFont="1"/>
    <xf numFmtId="165" fontId="0" fillId="0" borderId="0" xfId="0" applyNumberFormat="1"/>
    <xf numFmtId="165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center" vertical="center"/>
    </xf>
    <xf numFmtId="43" fontId="3" fillId="0" borderId="0" xfId="0" applyNumberFormat="1" applyFont="1"/>
    <xf numFmtId="165" fontId="3" fillId="0" borderId="0" xfId="0" applyNumberFormat="1" applyFont="1"/>
  </cellXfs>
  <cellStyles count="2">
    <cellStyle name="NiveauLigne_4" xfId="1" builtinId="1" iLevel="3"/>
    <cellStyle name="Normal" xfId="0" builtinId="0"/>
  </cellStyles>
  <dxfs count="177"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11/relationships/timelineCache" Target="timelineCaches/timelineCache3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2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[CC.xlsx]K!Tableau croisé dynamique2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K!$E$3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K!$D$4:$D$146</c:f>
              <c:multiLvlStrCache>
                <c:ptCount val="135"/>
                <c:lvl>
                  <c:pt idx="0">
                    <c:v>05-janv</c:v>
                  </c:pt>
                  <c:pt idx="1">
                    <c:v>06-janv</c:v>
                  </c:pt>
                  <c:pt idx="2">
                    <c:v>07-janv</c:v>
                  </c:pt>
                  <c:pt idx="3">
                    <c:v>08-janv</c:v>
                  </c:pt>
                  <c:pt idx="4">
                    <c:v>09-janv</c:v>
                  </c:pt>
                  <c:pt idx="5">
                    <c:v>13-janv</c:v>
                  </c:pt>
                  <c:pt idx="6">
                    <c:v>14-janv</c:v>
                  </c:pt>
                  <c:pt idx="7">
                    <c:v>15-janv</c:v>
                  </c:pt>
                  <c:pt idx="8">
                    <c:v>16-janv</c:v>
                  </c:pt>
                  <c:pt idx="9">
                    <c:v>19-janv</c:v>
                  </c:pt>
                  <c:pt idx="10">
                    <c:v>20-janv</c:v>
                  </c:pt>
                  <c:pt idx="11">
                    <c:v>21-janv</c:v>
                  </c:pt>
                  <c:pt idx="12">
                    <c:v>22-janv</c:v>
                  </c:pt>
                  <c:pt idx="13">
                    <c:v>23-janv</c:v>
                  </c:pt>
                  <c:pt idx="14">
                    <c:v>26-janv</c:v>
                  </c:pt>
                  <c:pt idx="15">
                    <c:v>28-janv</c:v>
                  </c:pt>
                  <c:pt idx="16">
                    <c:v>29-janv</c:v>
                  </c:pt>
                  <c:pt idx="17">
                    <c:v>30-janv</c:v>
                  </c:pt>
                  <c:pt idx="18">
                    <c:v>02-févr</c:v>
                  </c:pt>
                  <c:pt idx="19">
                    <c:v>03-févr</c:v>
                  </c:pt>
                  <c:pt idx="20">
                    <c:v>04-févr</c:v>
                  </c:pt>
                  <c:pt idx="21">
                    <c:v>05-févr</c:v>
                  </c:pt>
                  <c:pt idx="22">
                    <c:v>06-févr</c:v>
                  </c:pt>
                  <c:pt idx="23">
                    <c:v>09-févr</c:v>
                  </c:pt>
                  <c:pt idx="24">
                    <c:v>10-févr</c:v>
                  </c:pt>
                  <c:pt idx="25">
                    <c:v>11-févr</c:v>
                  </c:pt>
                  <c:pt idx="26">
                    <c:v>12-févr</c:v>
                  </c:pt>
                  <c:pt idx="27">
                    <c:v>13-févr</c:v>
                  </c:pt>
                  <c:pt idx="28">
                    <c:v>16-févr</c:v>
                  </c:pt>
                  <c:pt idx="29">
                    <c:v>17-févr</c:v>
                  </c:pt>
                  <c:pt idx="30">
                    <c:v>18-févr</c:v>
                  </c:pt>
                  <c:pt idx="31">
                    <c:v>19-févr</c:v>
                  </c:pt>
                  <c:pt idx="32">
                    <c:v>20-févr</c:v>
                  </c:pt>
                  <c:pt idx="33">
                    <c:v>23-févr</c:v>
                  </c:pt>
                  <c:pt idx="34">
                    <c:v>24-févr</c:v>
                  </c:pt>
                  <c:pt idx="35">
                    <c:v>25-févr</c:v>
                  </c:pt>
                  <c:pt idx="36">
                    <c:v>26-févr</c:v>
                  </c:pt>
                  <c:pt idx="37">
                    <c:v>27-févr</c:v>
                  </c:pt>
                  <c:pt idx="38">
                    <c:v>01-mars</c:v>
                  </c:pt>
                  <c:pt idx="39">
                    <c:v>02-mars</c:v>
                  </c:pt>
                  <c:pt idx="40">
                    <c:v>03-mars</c:v>
                  </c:pt>
                  <c:pt idx="41">
                    <c:v>04-mars</c:v>
                  </c:pt>
                  <c:pt idx="42">
                    <c:v>05-mars</c:v>
                  </c:pt>
                  <c:pt idx="43">
                    <c:v>08-mars</c:v>
                  </c:pt>
                  <c:pt idx="44">
                    <c:v>09-mars</c:v>
                  </c:pt>
                  <c:pt idx="45">
                    <c:v>10-mars</c:v>
                  </c:pt>
                  <c:pt idx="46">
                    <c:v>11-mars</c:v>
                  </c:pt>
                  <c:pt idx="47">
                    <c:v>12-mars</c:v>
                  </c:pt>
                  <c:pt idx="48">
                    <c:v>15-mars</c:v>
                  </c:pt>
                  <c:pt idx="49">
                    <c:v>16-mars</c:v>
                  </c:pt>
                  <c:pt idx="50">
                    <c:v>17-mars</c:v>
                  </c:pt>
                  <c:pt idx="51">
                    <c:v>18-mars</c:v>
                  </c:pt>
                  <c:pt idx="52">
                    <c:v>19-mars</c:v>
                  </c:pt>
                  <c:pt idx="53">
                    <c:v>22-mars</c:v>
                  </c:pt>
                  <c:pt idx="54">
                    <c:v>23-mars</c:v>
                  </c:pt>
                  <c:pt idx="55">
                    <c:v>30-mars</c:v>
                  </c:pt>
                  <c:pt idx="56">
                    <c:v>31-mars</c:v>
                  </c:pt>
                  <c:pt idx="57">
                    <c:v>01-avr</c:v>
                  </c:pt>
                  <c:pt idx="58">
                    <c:v>02-avr</c:v>
                  </c:pt>
                  <c:pt idx="59">
                    <c:v>05-avr</c:v>
                  </c:pt>
                  <c:pt idx="60">
                    <c:v>07-avr</c:v>
                  </c:pt>
                  <c:pt idx="61">
                    <c:v>08-avr</c:v>
                  </c:pt>
                  <c:pt idx="62">
                    <c:v>13-avr</c:v>
                  </c:pt>
                  <c:pt idx="63">
                    <c:v>14-avr</c:v>
                  </c:pt>
                  <c:pt idx="64">
                    <c:v>15-avr</c:v>
                  </c:pt>
                  <c:pt idx="65">
                    <c:v>16-avr</c:v>
                  </c:pt>
                  <c:pt idx="66">
                    <c:v>19-avr</c:v>
                  </c:pt>
                  <c:pt idx="67">
                    <c:v>20-avr</c:v>
                  </c:pt>
                  <c:pt idx="68">
                    <c:v>21-avr</c:v>
                  </c:pt>
                  <c:pt idx="69">
                    <c:v>22-avr</c:v>
                  </c:pt>
                  <c:pt idx="70">
                    <c:v>23-avr</c:v>
                  </c:pt>
                  <c:pt idx="71">
                    <c:v>26-avr</c:v>
                  </c:pt>
                  <c:pt idx="72">
                    <c:v>27-avr</c:v>
                  </c:pt>
                  <c:pt idx="73">
                    <c:v>28-avr</c:v>
                  </c:pt>
                  <c:pt idx="74">
                    <c:v>29-avr</c:v>
                  </c:pt>
                  <c:pt idx="75">
                    <c:v>30-avr</c:v>
                  </c:pt>
                  <c:pt idx="76">
                    <c:v>03-mai</c:v>
                  </c:pt>
                  <c:pt idx="77">
                    <c:v>04-mai</c:v>
                  </c:pt>
                  <c:pt idx="78">
                    <c:v>05-mai</c:v>
                  </c:pt>
                  <c:pt idx="79">
                    <c:v>06-mai</c:v>
                  </c:pt>
                  <c:pt idx="80">
                    <c:v>07-mai</c:v>
                  </c:pt>
                  <c:pt idx="81">
                    <c:v>10-mai</c:v>
                  </c:pt>
                  <c:pt idx="82">
                    <c:v>11-mai</c:v>
                  </c:pt>
                  <c:pt idx="83">
                    <c:v>12-mai</c:v>
                  </c:pt>
                  <c:pt idx="84">
                    <c:v>13-mai</c:v>
                  </c:pt>
                  <c:pt idx="85">
                    <c:v>14-mai</c:v>
                  </c:pt>
                  <c:pt idx="86">
                    <c:v>18-mai</c:v>
                  </c:pt>
                  <c:pt idx="87">
                    <c:v>19-mai</c:v>
                  </c:pt>
                  <c:pt idx="88">
                    <c:v>20-mai</c:v>
                  </c:pt>
                  <c:pt idx="89">
                    <c:v>21-mai</c:v>
                  </c:pt>
                  <c:pt idx="90">
                    <c:v>27-mai</c:v>
                  </c:pt>
                  <c:pt idx="91">
                    <c:v>28-mai</c:v>
                  </c:pt>
                  <c:pt idx="92">
                    <c:v>31-mai</c:v>
                  </c:pt>
                  <c:pt idx="93">
                    <c:v>01-juin</c:v>
                  </c:pt>
                  <c:pt idx="94">
                    <c:v>02-juin</c:v>
                  </c:pt>
                  <c:pt idx="95">
                    <c:v>03-juin</c:v>
                  </c:pt>
                  <c:pt idx="96">
                    <c:v>04-juin</c:v>
                  </c:pt>
                  <c:pt idx="97">
                    <c:v>07-juin</c:v>
                  </c:pt>
                  <c:pt idx="98">
                    <c:v>08-juin</c:v>
                  </c:pt>
                  <c:pt idx="99">
                    <c:v>09-juin</c:v>
                  </c:pt>
                  <c:pt idx="100">
                    <c:v>10-juin</c:v>
                  </c:pt>
                  <c:pt idx="101">
                    <c:v>11-juin</c:v>
                  </c:pt>
                  <c:pt idx="102">
                    <c:v>14-juin</c:v>
                  </c:pt>
                  <c:pt idx="103">
                    <c:v>15-juin</c:v>
                  </c:pt>
                  <c:pt idx="104">
                    <c:v>16-juin</c:v>
                  </c:pt>
                  <c:pt idx="105">
                    <c:v>17-juin</c:v>
                  </c:pt>
                  <c:pt idx="106">
                    <c:v>18-juin</c:v>
                  </c:pt>
                  <c:pt idx="107">
                    <c:v>21-juin</c:v>
                  </c:pt>
                  <c:pt idx="108">
                    <c:v>22-juin</c:v>
                  </c:pt>
                  <c:pt idx="109">
                    <c:v>23-juin</c:v>
                  </c:pt>
                  <c:pt idx="110">
                    <c:v>24-juin</c:v>
                  </c:pt>
                  <c:pt idx="111">
                    <c:v>25-juin</c:v>
                  </c:pt>
                  <c:pt idx="112">
                    <c:v>28-juin</c:v>
                  </c:pt>
                  <c:pt idx="113">
                    <c:v>29-juin</c:v>
                  </c:pt>
                  <c:pt idx="114">
                    <c:v>30-juin</c:v>
                  </c:pt>
                  <c:pt idx="115">
                    <c:v>01-juil</c:v>
                  </c:pt>
                  <c:pt idx="116">
                    <c:v>02-juil</c:v>
                  </c:pt>
                  <c:pt idx="117">
                    <c:v>06-juil</c:v>
                  </c:pt>
                  <c:pt idx="118">
                    <c:v>07-juil</c:v>
                  </c:pt>
                  <c:pt idx="119">
                    <c:v>08-juil</c:v>
                  </c:pt>
                  <c:pt idx="120">
                    <c:v>09-juil</c:v>
                  </c:pt>
                  <c:pt idx="121">
                    <c:v>12-juil</c:v>
                  </c:pt>
                  <c:pt idx="122">
                    <c:v>13-juil</c:v>
                  </c:pt>
                  <c:pt idx="123">
                    <c:v>14-juil</c:v>
                  </c:pt>
                  <c:pt idx="124">
                    <c:v>15-juil</c:v>
                  </c:pt>
                  <c:pt idx="125">
                    <c:v>16-juil</c:v>
                  </c:pt>
                  <c:pt idx="126">
                    <c:v>20-juil</c:v>
                  </c:pt>
                  <c:pt idx="127">
                    <c:v>21-juil</c:v>
                  </c:pt>
                  <c:pt idx="128">
                    <c:v>22-juil</c:v>
                  </c:pt>
                  <c:pt idx="129">
                    <c:v>23-juil</c:v>
                  </c:pt>
                  <c:pt idx="130">
                    <c:v>26-juil</c:v>
                  </c:pt>
                  <c:pt idx="131">
                    <c:v>27-juil</c:v>
                  </c:pt>
                  <c:pt idx="132">
                    <c:v>28-juil</c:v>
                  </c:pt>
                  <c:pt idx="133">
                    <c:v>29-juil</c:v>
                  </c:pt>
                  <c:pt idx="134">
                    <c:v>31-juil</c:v>
                  </c:pt>
                </c:lvl>
                <c:lvl>
                  <c:pt idx="0">
                    <c:v>janv</c:v>
                  </c:pt>
                  <c:pt idx="18">
                    <c:v>févr</c:v>
                  </c:pt>
                  <c:pt idx="38">
                    <c:v>mars</c:v>
                  </c:pt>
                  <c:pt idx="57">
                    <c:v>avr</c:v>
                  </c:pt>
                  <c:pt idx="76">
                    <c:v>mai</c:v>
                  </c:pt>
                  <c:pt idx="93">
                    <c:v>juin</c:v>
                  </c:pt>
                  <c:pt idx="115">
                    <c:v>juil</c:v>
                  </c:pt>
                </c:lvl>
              </c:multiLvlStrCache>
            </c:multiLvlStrRef>
          </c:cat>
          <c:val>
            <c:numRef>
              <c:f>K!$E$4:$E$146</c:f>
              <c:numCache>
                <c:formatCode>#,##0.00\ _€</c:formatCode>
                <c:ptCount val="135"/>
                <c:pt idx="0">
                  <c:v>1379960.48</c:v>
                </c:pt>
                <c:pt idx="1">
                  <c:v>177920</c:v>
                </c:pt>
                <c:pt idx="2">
                  <c:v>658880</c:v>
                </c:pt>
                <c:pt idx="3">
                  <c:v>1730471.5999999999</c:v>
                </c:pt>
                <c:pt idx="4">
                  <c:v>1074519.3599999999</c:v>
                </c:pt>
                <c:pt idx="5">
                  <c:v>2637764.92</c:v>
                </c:pt>
                <c:pt idx="6">
                  <c:v>566048</c:v>
                </c:pt>
                <c:pt idx="7">
                  <c:v>1962561.6</c:v>
                </c:pt>
                <c:pt idx="8">
                  <c:v>2896353.6</c:v>
                </c:pt>
                <c:pt idx="9">
                  <c:v>1993304</c:v>
                </c:pt>
                <c:pt idx="10">
                  <c:v>4830048</c:v>
                </c:pt>
                <c:pt idx="11">
                  <c:v>1032526.5</c:v>
                </c:pt>
                <c:pt idx="12">
                  <c:v>829839.2</c:v>
                </c:pt>
                <c:pt idx="13">
                  <c:v>1031540</c:v>
                </c:pt>
                <c:pt idx="14">
                  <c:v>170397.44</c:v>
                </c:pt>
                <c:pt idx="15">
                  <c:v>1650382</c:v>
                </c:pt>
                <c:pt idx="16">
                  <c:v>645840</c:v>
                </c:pt>
                <c:pt idx="17">
                  <c:v>2781332</c:v>
                </c:pt>
                <c:pt idx="18">
                  <c:v>151680</c:v>
                </c:pt>
                <c:pt idx="19">
                  <c:v>3618126</c:v>
                </c:pt>
                <c:pt idx="20">
                  <c:v>3041626.8</c:v>
                </c:pt>
                <c:pt idx="21">
                  <c:v>5492540</c:v>
                </c:pt>
                <c:pt idx="22">
                  <c:v>262880</c:v>
                </c:pt>
                <c:pt idx="23">
                  <c:v>451746.44</c:v>
                </c:pt>
                <c:pt idx="24">
                  <c:v>2242133.9</c:v>
                </c:pt>
                <c:pt idx="25">
                  <c:v>3459133.9</c:v>
                </c:pt>
                <c:pt idx="26">
                  <c:v>2251560.9</c:v>
                </c:pt>
                <c:pt idx="27">
                  <c:v>3191157.1</c:v>
                </c:pt>
                <c:pt idx="28">
                  <c:v>3474032</c:v>
                </c:pt>
                <c:pt idx="29">
                  <c:v>3451010.9</c:v>
                </c:pt>
                <c:pt idx="30">
                  <c:v>2492783.9</c:v>
                </c:pt>
                <c:pt idx="31">
                  <c:v>2709989.9</c:v>
                </c:pt>
                <c:pt idx="32">
                  <c:v>2291555.4</c:v>
                </c:pt>
                <c:pt idx="33">
                  <c:v>1804305</c:v>
                </c:pt>
                <c:pt idx="34">
                  <c:v>1960992</c:v>
                </c:pt>
                <c:pt idx="35">
                  <c:v>3105947.1</c:v>
                </c:pt>
                <c:pt idx="36">
                  <c:v>2415954</c:v>
                </c:pt>
                <c:pt idx="37">
                  <c:v>10842258.199999999</c:v>
                </c:pt>
                <c:pt idx="38">
                  <c:v>483375</c:v>
                </c:pt>
                <c:pt idx="39">
                  <c:v>3014952</c:v>
                </c:pt>
                <c:pt idx="40">
                  <c:v>1306280</c:v>
                </c:pt>
                <c:pt idx="41">
                  <c:v>3864485.9</c:v>
                </c:pt>
                <c:pt idx="42">
                  <c:v>151680</c:v>
                </c:pt>
                <c:pt idx="43">
                  <c:v>7813342.7000000002</c:v>
                </c:pt>
                <c:pt idx="44">
                  <c:v>1974196.8</c:v>
                </c:pt>
                <c:pt idx="45">
                  <c:v>2111984</c:v>
                </c:pt>
                <c:pt idx="46">
                  <c:v>3632867.4</c:v>
                </c:pt>
                <c:pt idx="47">
                  <c:v>983098.2</c:v>
                </c:pt>
                <c:pt idx="48">
                  <c:v>11371008.699999999</c:v>
                </c:pt>
                <c:pt idx="49">
                  <c:v>1052340</c:v>
                </c:pt>
                <c:pt idx="50">
                  <c:v>1249785</c:v>
                </c:pt>
                <c:pt idx="51">
                  <c:v>2672200</c:v>
                </c:pt>
                <c:pt idx="52">
                  <c:v>76500</c:v>
                </c:pt>
                <c:pt idx="53">
                  <c:v>336579.6</c:v>
                </c:pt>
                <c:pt idx="54">
                  <c:v>646272</c:v>
                </c:pt>
                <c:pt idx="55">
                  <c:v>82620</c:v>
                </c:pt>
                <c:pt idx="56">
                  <c:v>8284320</c:v>
                </c:pt>
                <c:pt idx="57">
                  <c:v>161568</c:v>
                </c:pt>
                <c:pt idx="58">
                  <c:v>198057.60000000001</c:v>
                </c:pt>
                <c:pt idx="59">
                  <c:v>1287936</c:v>
                </c:pt>
                <c:pt idx="60">
                  <c:v>404480</c:v>
                </c:pt>
                <c:pt idx="61">
                  <c:v>171360</c:v>
                </c:pt>
                <c:pt idx="62">
                  <c:v>13130805</c:v>
                </c:pt>
                <c:pt idx="63">
                  <c:v>257040</c:v>
                </c:pt>
                <c:pt idx="64">
                  <c:v>962582.4</c:v>
                </c:pt>
                <c:pt idx="65">
                  <c:v>1106820</c:v>
                </c:pt>
                <c:pt idx="66">
                  <c:v>484930</c:v>
                </c:pt>
                <c:pt idx="67">
                  <c:v>1540965</c:v>
                </c:pt>
                <c:pt idx="68">
                  <c:v>1776300</c:v>
                </c:pt>
                <c:pt idx="69">
                  <c:v>569625</c:v>
                </c:pt>
                <c:pt idx="70">
                  <c:v>1215750</c:v>
                </c:pt>
                <c:pt idx="71">
                  <c:v>1871625</c:v>
                </c:pt>
                <c:pt idx="72">
                  <c:v>2558085</c:v>
                </c:pt>
                <c:pt idx="73">
                  <c:v>2721855</c:v>
                </c:pt>
                <c:pt idx="74">
                  <c:v>2090454</c:v>
                </c:pt>
                <c:pt idx="75">
                  <c:v>11479917</c:v>
                </c:pt>
                <c:pt idx="76">
                  <c:v>5356383</c:v>
                </c:pt>
                <c:pt idx="77">
                  <c:v>3254288</c:v>
                </c:pt>
                <c:pt idx="78">
                  <c:v>2370690.6</c:v>
                </c:pt>
                <c:pt idx="79">
                  <c:v>2750181</c:v>
                </c:pt>
                <c:pt idx="80">
                  <c:v>3080598</c:v>
                </c:pt>
                <c:pt idx="81">
                  <c:v>2732502</c:v>
                </c:pt>
                <c:pt idx="82">
                  <c:v>1533744</c:v>
                </c:pt>
                <c:pt idx="83">
                  <c:v>6428805.5999999996</c:v>
                </c:pt>
                <c:pt idx="84">
                  <c:v>8320037.6999999993</c:v>
                </c:pt>
                <c:pt idx="85">
                  <c:v>1270983</c:v>
                </c:pt>
                <c:pt idx="86">
                  <c:v>15675177</c:v>
                </c:pt>
                <c:pt idx="87">
                  <c:v>1391454</c:v>
                </c:pt>
                <c:pt idx="88">
                  <c:v>287114.40000000002</c:v>
                </c:pt>
                <c:pt idx="89">
                  <c:v>792000</c:v>
                </c:pt>
                <c:pt idx="90">
                  <c:v>1359324</c:v>
                </c:pt>
                <c:pt idx="91">
                  <c:v>1049040</c:v>
                </c:pt>
                <c:pt idx="92">
                  <c:v>13829748</c:v>
                </c:pt>
                <c:pt idx="93">
                  <c:v>4484091</c:v>
                </c:pt>
                <c:pt idx="94">
                  <c:v>2273544</c:v>
                </c:pt>
                <c:pt idx="95">
                  <c:v>2253204</c:v>
                </c:pt>
                <c:pt idx="96">
                  <c:v>3161304</c:v>
                </c:pt>
                <c:pt idx="97">
                  <c:v>6118261</c:v>
                </c:pt>
                <c:pt idx="98">
                  <c:v>3370395</c:v>
                </c:pt>
                <c:pt idx="99">
                  <c:v>5225659.2</c:v>
                </c:pt>
                <c:pt idx="100">
                  <c:v>2203011</c:v>
                </c:pt>
                <c:pt idx="101">
                  <c:v>1443024</c:v>
                </c:pt>
                <c:pt idx="102">
                  <c:v>1804530</c:v>
                </c:pt>
                <c:pt idx="103">
                  <c:v>3015204</c:v>
                </c:pt>
                <c:pt idx="104">
                  <c:v>20649711.600000001</c:v>
                </c:pt>
                <c:pt idx="105">
                  <c:v>1903501.2</c:v>
                </c:pt>
                <c:pt idx="106">
                  <c:v>2673490</c:v>
                </c:pt>
                <c:pt idx="107">
                  <c:v>2096169</c:v>
                </c:pt>
                <c:pt idx="108">
                  <c:v>76500</c:v>
                </c:pt>
                <c:pt idx="109">
                  <c:v>2211432.6</c:v>
                </c:pt>
                <c:pt idx="110">
                  <c:v>2611722.6999999997</c:v>
                </c:pt>
                <c:pt idx="111">
                  <c:v>1606356</c:v>
                </c:pt>
                <c:pt idx="112">
                  <c:v>3669550.6</c:v>
                </c:pt>
                <c:pt idx="113">
                  <c:v>4283932</c:v>
                </c:pt>
                <c:pt idx="114">
                  <c:v>23170535.899999999</c:v>
                </c:pt>
                <c:pt idx="115">
                  <c:v>3126696.8</c:v>
                </c:pt>
                <c:pt idx="116">
                  <c:v>1115323.2</c:v>
                </c:pt>
                <c:pt idx="117">
                  <c:v>3082221</c:v>
                </c:pt>
                <c:pt idx="118">
                  <c:v>2243022</c:v>
                </c:pt>
                <c:pt idx="119">
                  <c:v>2150691</c:v>
                </c:pt>
                <c:pt idx="120">
                  <c:v>2401887.4</c:v>
                </c:pt>
                <c:pt idx="121">
                  <c:v>2175930</c:v>
                </c:pt>
                <c:pt idx="122">
                  <c:v>4457023.5999999996</c:v>
                </c:pt>
                <c:pt idx="123">
                  <c:v>559875</c:v>
                </c:pt>
                <c:pt idx="124">
                  <c:v>1821145</c:v>
                </c:pt>
                <c:pt idx="125">
                  <c:v>2278500</c:v>
                </c:pt>
                <c:pt idx="126">
                  <c:v>2214261</c:v>
                </c:pt>
                <c:pt idx="127">
                  <c:v>6617674.5999999996</c:v>
                </c:pt>
                <c:pt idx="128">
                  <c:v>2774286.6</c:v>
                </c:pt>
                <c:pt idx="129">
                  <c:v>2032995</c:v>
                </c:pt>
                <c:pt idx="130">
                  <c:v>5654022</c:v>
                </c:pt>
                <c:pt idx="131">
                  <c:v>3626271.6</c:v>
                </c:pt>
                <c:pt idx="132">
                  <c:v>4852952.4000000004</c:v>
                </c:pt>
                <c:pt idx="133">
                  <c:v>19057756.199999999</c:v>
                </c:pt>
                <c:pt idx="134">
                  <c:v>198057.60000000001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C9-4DB0-9854-A1CAD603C6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64135455"/>
        <c:axId val="1664135871"/>
      </c:barChart>
      <c:catAx>
        <c:axId val="1664135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4135871"/>
        <c:crosses val="autoZero"/>
        <c:auto val="1"/>
        <c:lblAlgn val="ctr"/>
        <c:lblOffset val="100"/>
        <c:noMultiLvlLbl val="0"/>
      </c:catAx>
      <c:valAx>
        <c:axId val="16641358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4135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[CC.xlsx]S!Tableau croisé dynamique3</c:name>
    <c:fmtId val="7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S!$E$4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S!$D$5:$D$137</c:f>
              <c:multiLvlStrCache>
                <c:ptCount val="125"/>
                <c:lvl>
                  <c:pt idx="0">
                    <c:v>05-janv</c:v>
                  </c:pt>
                  <c:pt idx="1">
                    <c:v>07-janv</c:v>
                  </c:pt>
                  <c:pt idx="2">
                    <c:v>09-janv</c:v>
                  </c:pt>
                  <c:pt idx="3">
                    <c:v>13-janv</c:v>
                  </c:pt>
                  <c:pt idx="4">
                    <c:v>14-janv</c:v>
                  </c:pt>
                  <c:pt idx="5">
                    <c:v>15-janv</c:v>
                  </c:pt>
                  <c:pt idx="6">
                    <c:v>16-janv</c:v>
                  </c:pt>
                  <c:pt idx="7">
                    <c:v>19-janv</c:v>
                  </c:pt>
                  <c:pt idx="8">
                    <c:v>21-janv</c:v>
                  </c:pt>
                  <c:pt idx="9">
                    <c:v>22-janv</c:v>
                  </c:pt>
                  <c:pt idx="10">
                    <c:v>23-janv</c:v>
                  </c:pt>
                  <c:pt idx="11">
                    <c:v>26-janv</c:v>
                  </c:pt>
                  <c:pt idx="12">
                    <c:v>27-janv</c:v>
                  </c:pt>
                  <c:pt idx="13">
                    <c:v>29-janv</c:v>
                  </c:pt>
                  <c:pt idx="14">
                    <c:v>30-janv</c:v>
                  </c:pt>
                  <c:pt idx="15">
                    <c:v>02-févr</c:v>
                  </c:pt>
                  <c:pt idx="16">
                    <c:v>03-févr</c:v>
                  </c:pt>
                  <c:pt idx="17">
                    <c:v>04-févr</c:v>
                  </c:pt>
                  <c:pt idx="18">
                    <c:v>05-févr</c:v>
                  </c:pt>
                  <c:pt idx="19">
                    <c:v>06-févr</c:v>
                  </c:pt>
                  <c:pt idx="20">
                    <c:v>09-févr</c:v>
                  </c:pt>
                  <c:pt idx="21">
                    <c:v>10-févr</c:v>
                  </c:pt>
                  <c:pt idx="22">
                    <c:v>11-févr</c:v>
                  </c:pt>
                  <c:pt idx="23">
                    <c:v>13-févr</c:v>
                  </c:pt>
                  <c:pt idx="24">
                    <c:v>17-févr</c:v>
                  </c:pt>
                  <c:pt idx="25">
                    <c:v>18-févr</c:v>
                  </c:pt>
                  <c:pt idx="26">
                    <c:v>20-févr</c:v>
                  </c:pt>
                  <c:pt idx="27">
                    <c:v>23-févr</c:v>
                  </c:pt>
                  <c:pt idx="28">
                    <c:v>24-févr</c:v>
                  </c:pt>
                  <c:pt idx="29">
                    <c:v>25-févr</c:v>
                  </c:pt>
                  <c:pt idx="30">
                    <c:v>26-févr</c:v>
                  </c:pt>
                  <c:pt idx="31">
                    <c:v>27-févr</c:v>
                  </c:pt>
                  <c:pt idx="32">
                    <c:v>01-mars</c:v>
                  </c:pt>
                  <c:pt idx="33">
                    <c:v>02-mars</c:v>
                  </c:pt>
                  <c:pt idx="34">
                    <c:v>03-mars</c:v>
                  </c:pt>
                  <c:pt idx="35">
                    <c:v>04-mars</c:v>
                  </c:pt>
                  <c:pt idx="36">
                    <c:v>05-mars</c:v>
                  </c:pt>
                  <c:pt idx="37">
                    <c:v>08-mars</c:v>
                  </c:pt>
                  <c:pt idx="38">
                    <c:v>09-mars</c:v>
                  </c:pt>
                  <c:pt idx="39">
                    <c:v>10-mars</c:v>
                  </c:pt>
                  <c:pt idx="40">
                    <c:v>11-mars</c:v>
                  </c:pt>
                  <c:pt idx="41">
                    <c:v>12-mars</c:v>
                  </c:pt>
                  <c:pt idx="42">
                    <c:v>15-mars</c:v>
                  </c:pt>
                  <c:pt idx="43">
                    <c:v>16-mars</c:v>
                  </c:pt>
                  <c:pt idx="44">
                    <c:v>17-mars</c:v>
                  </c:pt>
                  <c:pt idx="45">
                    <c:v>18-mars</c:v>
                  </c:pt>
                  <c:pt idx="46">
                    <c:v>19-mars</c:v>
                  </c:pt>
                  <c:pt idx="47">
                    <c:v>26-mars</c:v>
                  </c:pt>
                  <c:pt idx="48">
                    <c:v>31-mars</c:v>
                  </c:pt>
                  <c:pt idx="49">
                    <c:v>13-avr</c:v>
                  </c:pt>
                  <c:pt idx="50">
                    <c:v>14-avr</c:v>
                  </c:pt>
                  <c:pt idx="51">
                    <c:v>16-avr</c:v>
                  </c:pt>
                  <c:pt idx="52">
                    <c:v>19-avr</c:v>
                  </c:pt>
                  <c:pt idx="53">
                    <c:v>20-avr</c:v>
                  </c:pt>
                  <c:pt idx="54">
                    <c:v>21-avr</c:v>
                  </c:pt>
                  <c:pt idx="55">
                    <c:v>22-avr</c:v>
                  </c:pt>
                  <c:pt idx="56">
                    <c:v>23-avr</c:v>
                  </c:pt>
                  <c:pt idx="57">
                    <c:v>25-avr</c:v>
                  </c:pt>
                  <c:pt idx="58">
                    <c:v>26-avr</c:v>
                  </c:pt>
                  <c:pt idx="59">
                    <c:v>27-avr</c:v>
                  </c:pt>
                  <c:pt idx="60">
                    <c:v>28-avr</c:v>
                  </c:pt>
                  <c:pt idx="61">
                    <c:v>29-avr</c:v>
                  </c:pt>
                  <c:pt idx="62">
                    <c:v>30-avr</c:v>
                  </c:pt>
                  <c:pt idx="63">
                    <c:v>03-mai</c:v>
                  </c:pt>
                  <c:pt idx="64">
                    <c:v>05-mai</c:v>
                  </c:pt>
                  <c:pt idx="65">
                    <c:v>06-mai</c:v>
                  </c:pt>
                  <c:pt idx="66">
                    <c:v>07-mai</c:v>
                  </c:pt>
                  <c:pt idx="67">
                    <c:v>09-mai</c:v>
                  </c:pt>
                  <c:pt idx="68">
                    <c:v>10-mai</c:v>
                  </c:pt>
                  <c:pt idx="69">
                    <c:v>11-mai</c:v>
                  </c:pt>
                  <c:pt idx="70">
                    <c:v>12-mai</c:v>
                  </c:pt>
                  <c:pt idx="71">
                    <c:v>13-mai</c:v>
                  </c:pt>
                  <c:pt idx="72">
                    <c:v>14-mai</c:v>
                  </c:pt>
                  <c:pt idx="73">
                    <c:v>16-mai</c:v>
                  </c:pt>
                  <c:pt idx="74">
                    <c:v>18-mai</c:v>
                  </c:pt>
                  <c:pt idx="75">
                    <c:v>19-mai</c:v>
                  </c:pt>
                  <c:pt idx="76">
                    <c:v>20-mai</c:v>
                  </c:pt>
                  <c:pt idx="77">
                    <c:v>21-mai</c:v>
                  </c:pt>
                  <c:pt idx="78">
                    <c:v>26-mai</c:v>
                  </c:pt>
                  <c:pt idx="79">
                    <c:v>27-mai</c:v>
                  </c:pt>
                  <c:pt idx="80">
                    <c:v>28-mai</c:v>
                  </c:pt>
                  <c:pt idx="81">
                    <c:v>31-mai</c:v>
                  </c:pt>
                  <c:pt idx="82">
                    <c:v>01-juin</c:v>
                  </c:pt>
                  <c:pt idx="83">
                    <c:v>02-juin</c:v>
                  </c:pt>
                  <c:pt idx="84">
                    <c:v>03-juin</c:v>
                  </c:pt>
                  <c:pt idx="85">
                    <c:v>04-juin</c:v>
                  </c:pt>
                  <c:pt idx="86">
                    <c:v>07-juin</c:v>
                  </c:pt>
                  <c:pt idx="87">
                    <c:v>08-juin</c:v>
                  </c:pt>
                  <c:pt idx="88">
                    <c:v>09-juin</c:v>
                  </c:pt>
                  <c:pt idx="89">
                    <c:v>10-juin</c:v>
                  </c:pt>
                  <c:pt idx="90">
                    <c:v>11-juin</c:v>
                  </c:pt>
                  <c:pt idx="91">
                    <c:v>14-juin</c:v>
                  </c:pt>
                  <c:pt idx="92">
                    <c:v>15-juin</c:v>
                  </c:pt>
                  <c:pt idx="93">
                    <c:v>16-juin</c:v>
                  </c:pt>
                  <c:pt idx="94">
                    <c:v>18-juin</c:v>
                  </c:pt>
                  <c:pt idx="95">
                    <c:v>21-juin</c:v>
                  </c:pt>
                  <c:pt idx="96">
                    <c:v>22-juin</c:v>
                  </c:pt>
                  <c:pt idx="97">
                    <c:v>23-juin</c:v>
                  </c:pt>
                  <c:pt idx="98">
                    <c:v>24-juin</c:v>
                  </c:pt>
                  <c:pt idx="99">
                    <c:v>25-juin</c:v>
                  </c:pt>
                  <c:pt idx="100">
                    <c:v>28-juin</c:v>
                  </c:pt>
                  <c:pt idx="101">
                    <c:v>29-juin</c:v>
                  </c:pt>
                  <c:pt idx="102">
                    <c:v>30-juin</c:v>
                  </c:pt>
                  <c:pt idx="103">
                    <c:v>02-juil</c:v>
                  </c:pt>
                  <c:pt idx="104">
                    <c:v>04-juil</c:v>
                  </c:pt>
                  <c:pt idx="105">
                    <c:v>06-juil</c:v>
                  </c:pt>
                  <c:pt idx="106">
                    <c:v>07-juil</c:v>
                  </c:pt>
                  <c:pt idx="107">
                    <c:v>08-juil</c:v>
                  </c:pt>
                  <c:pt idx="108">
                    <c:v>09-juil</c:v>
                  </c:pt>
                  <c:pt idx="109">
                    <c:v>12-juil</c:v>
                  </c:pt>
                  <c:pt idx="110">
                    <c:v>13-juil</c:v>
                  </c:pt>
                  <c:pt idx="111">
                    <c:v>14-juil</c:v>
                  </c:pt>
                  <c:pt idx="112">
                    <c:v>15-juil</c:v>
                  </c:pt>
                  <c:pt idx="113">
                    <c:v>16-juil</c:v>
                  </c:pt>
                  <c:pt idx="114">
                    <c:v>19-juil</c:v>
                  </c:pt>
                  <c:pt idx="115">
                    <c:v>20-juil</c:v>
                  </c:pt>
                  <c:pt idx="116">
                    <c:v>21-juil</c:v>
                  </c:pt>
                  <c:pt idx="117">
                    <c:v>22-juil</c:v>
                  </c:pt>
                  <c:pt idx="118">
                    <c:v>23-juil</c:v>
                  </c:pt>
                  <c:pt idx="119">
                    <c:v>25-juil</c:v>
                  </c:pt>
                  <c:pt idx="120">
                    <c:v>26-juil</c:v>
                  </c:pt>
                  <c:pt idx="121">
                    <c:v>27-juil</c:v>
                  </c:pt>
                  <c:pt idx="122">
                    <c:v>28-juil</c:v>
                  </c:pt>
                  <c:pt idx="123">
                    <c:v>29-juil</c:v>
                  </c:pt>
                  <c:pt idx="124">
                    <c:v>30-juil</c:v>
                  </c:pt>
                </c:lvl>
                <c:lvl>
                  <c:pt idx="0">
                    <c:v>janv</c:v>
                  </c:pt>
                  <c:pt idx="15">
                    <c:v>févr</c:v>
                  </c:pt>
                  <c:pt idx="32">
                    <c:v>mars</c:v>
                  </c:pt>
                  <c:pt idx="49">
                    <c:v>avr</c:v>
                  </c:pt>
                  <c:pt idx="63">
                    <c:v>mai</c:v>
                  </c:pt>
                  <c:pt idx="82">
                    <c:v>juin</c:v>
                  </c:pt>
                  <c:pt idx="103">
                    <c:v>juil</c:v>
                  </c:pt>
                </c:lvl>
              </c:multiLvlStrCache>
            </c:multiLvlStrRef>
          </c:cat>
          <c:val>
            <c:numRef>
              <c:f>S!$E$5:$E$137</c:f>
              <c:numCache>
                <c:formatCode>#,##0.00\ _€</c:formatCode>
                <c:ptCount val="125"/>
                <c:pt idx="0">
                  <c:v>1208400</c:v>
                </c:pt>
                <c:pt idx="1">
                  <c:v>582400</c:v>
                </c:pt>
                <c:pt idx="2">
                  <c:v>1099840</c:v>
                </c:pt>
                <c:pt idx="3">
                  <c:v>2120768</c:v>
                </c:pt>
                <c:pt idx="4">
                  <c:v>1585440</c:v>
                </c:pt>
                <c:pt idx="5">
                  <c:v>998080</c:v>
                </c:pt>
                <c:pt idx="6">
                  <c:v>2429760</c:v>
                </c:pt>
                <c:pt idx="7">
                  <c:v>4480840</c:v>
                </c:pt>
                <c:pt idx="8">
                  <c:v>5485898</c:v>
                </c:pt>
                <c:pt idx="9">
                  <c:v>1104576</c:v>
                </c:pt>
                <c:pt idx="10">
                  <c:v>2633600</c:v>
                </c:pt>
                <c:pt idx="11">
                  <c:v>2617920</c:v>
                </c:pt>
                <c:pt idx="12">
                  <c:v>2393600</c:v>
                </c:pt>
                <c:pt idx="13">
                  <c:v>1136640</c:v>
                </c:pt>
                <c:pt idx="14">
                  <c:v>3643485</c:v>
                </c:pt>
                <c:pt idx="15">
                  <c:v>1108800</c:v>
                </c:pt>
                <c:pt idx="16">
                  <c:v>3155840</c:v>
                </c:pt>
                <c:pt idx="17">
                  <c:v>1077440</c:v>
                </c:pt>
                <c:pt idx="18">
                  <c:v>1066260</c:v>
                </c:pt>
                <c:pt idx="19">
                  <c:v>1524880</c:v>
                </c:pt>
                <c:pt idx="20">
                  <c:v>943008</c:v>
                </c:pt>
                <c:pt idx="21">
                  <c:v>1707080</c:v>
                </c:pt>
                <c:pt idx="22">
                  <c:v>1102400</c:v>
                </c:pt>
                <c:pt idx="23">
                  <c:v>2477360</c:v>
                </c:pt>
                <c:pt idx="24">
                  <c:v>961280</c:v>
                </c:pt>
                <c:pt idx="25">
                  <c:v>1433120</c:v>
                </c:pt>
                <c:pt idx="26">
                  <c:v>1172800</c:v>
                </c:pt>
                <c:pt idx="27">
                  <c:v>2043600</c:v>
                </c:pt>
                <c:pt idx="28">
                  <c:v>582400</c:v>
                </c:pt>
                <c:pt idx="29">
                  <c:v>3150630</c:v>
                </c:pt>
                <c:pt idx="30">
                  <c:v>1090240</c:v>
                </c:pt>
                <c:pt idx="31">
                  <c:v>1724700</c:v>
                </c:pt>
                <c:pt idx="32">
                  <c:v>1784000</c:v>
                </c:pt>
                <c:pt idx="33">
                  <c:v>1367157</c:v>
                </c:pt>
                <c:pt idx="34">
                  <c:v>2479120</c:v>
                </c:pt>
                <c:pt idx="35">
                  <c:v>1373760</c:v>
                </c:pt>
                <c:pt idx="36">
                  <c:v>2673512.04</c:v>
                </c:pt>
                <c:pt idx="37">
                  <c:v>2275540</c:v>
                </c:pt>
                <c:pt idx="38">
                  <c:v>998400</c:v>
                </c:pt>
                <c:pt idx="39">
                  <c:v>2770200</c:v>
                </c:pt>
                <c:pt idx="40">
                  <c:v>1493370</c:v>
                </c:pt>
                <c:pt idx="41">
                  <c:v>2169936</c:v>
                </c:pt>
                <c:pt idx="42">
                  <c:v>3418536</c:v>
                </c:pt>
                <c:pt idx="43">
                  <c:v>1046880</c:v>
                </c:pt>
                <c:pt idx="44">
                  <c:v>3515160</c:v>
                </c:pt>
                <c:pt idx="45">
                  <c:v>1130880</c:v>
                </c:pt>
                <c:pt idx="46">
                  <c:v>2548032</c:v>
                </c:pt>
                <c:pt idx="47">
                  <c:v>69355</c:v>
                </c:pt>
                <c:pt idx="48">
                  <c:v>236700</c:v>
                </c:pt>
                <c:pt idx="49">
                  <c:v>552405</c:v>
                </c:pt>
                <c:pt idx="50">
                  <c:v>804400</c:v>
                </c:pt>
                <c:pt idx="51">
                  <c:v>987360</c:v>
                </c:pt>
                <c:pt idx="52">
                  <c:v>442445</c:v>
                </c:pt>
                <c:pt idx="53">
                  <c:v>1034880</c:v>
                </c:pt>
                <c:pt idx="54">
                  <c:v>2414300</c:v>
                </c:pt>
                <c:pt idx="55">
                  <c:v>590832.19999999995</c:v>
                </c:pt>
                <c:pt idx="56">
                  <c:v>3798480</c:v>
                </c:pt>
                <c:pt idx="57">
                  <c:v>1686443.2</c:v>
                </c:pt>
                <c:pt idx="58">
                  <c:v>1327000</c:v>
                </c:pt>
                <c:pt idx="59">
                  <c:v>1462576</c:v>
                </c:pt>
                <c:pt idx="60">
                  <c:v>5249082</c:v>
                </c:pt>
                <c:pt idx="61">
                  <c:v>2811840</c:v>
                </c:pt>
                <c:pt idx="62">
                  <c:v>1838406</c:v>
                </c:pt>
                <c:pt idx="63">
                  <c:v>2143040</c:v>
                </c:pt>
                <c:pt idx="64">
                  <c:v>3761898</c:v>
                </c:pt>
                <c:pt idx="65">
                  <c:v>2602560</c:v>
                </c:pt>
                <c:pt idx="66">
                  <c:v>3326768</c:v>
                </c:pt>
                <c:pt idx="67">
                  <c:v>1228800</c:v>
                </c:pt>
                <c:pt idx="68">
                  <c:v>979200</c:v>
                </c:pt>
                <c:pt idx="69">
                  <c:v>3427685.6</c:v>
                </c:pt>
                <c:pt idx="70">
                  <c:v>703520</c:v>
                </c:pt>
                <c:pt idx="71">
                  <c:v>1223560</c:v>
                </c:pt>
                <c:pt idx="72">
                  <c:v>3601304</c:v>
                </c:pt>
                <c:pt idx="73">
                  <c:v>1164800</c:v>
                </c:pt>
                <c:pt idx="74">
                  <c:v>2148800</c:v>
                </c:pt>
                <c:pt idx="75">
                  <c:v>5454506</c:v>
                </c:pt>
                <c:pt idx="76">
                  <c:v>989936</c:v>
                </c:pt>
                <c:pt idx="77">
                  <c:v>998080</c:v>
                </c:pt>
                <c:pt idx="78">
                  <c:v>1088890</c:v>
                </c:pt>
                <c:pt idx="79">
                  <c:v>591360</c:v>
                </c:pt>
                <c:pt idx="80">
                  <c:v>5407978</c:v>
                </c:pt>
                <c:pt idx="81">
                  <c:v>2960737</c:v>
                </c:pt>
                <c:pt idx="82">
                  <c:v>2640013</c:v>
                </c:pt>
                <c:pt idx="83">
                  <c:v>4414720</c:v>
                </c:pt>
                <c:pt idx="84">
                  <c:v>1580845</c:v>
                </c:pt>
                <c:pt idx="85">
                  <c:v>4495360</c:v>
                </c:pt>
                <c:pt idx="86">
                  <c:v>2082880</c:v>
                </c:pt>
                <c:pt idx="87">
                  <c:v>3963625</c:v>
                </c:pt>
                <c:pt idx="88">
                  <c:v>1312740</c:v>
                </c:pt>
                <c:pt idx="89">
                  <c:v>1508800</c:v>
                </c:pt>
                <c:pt idx="90">
                  <c:v>1142400</c:v>
                </c:pt>
                <c:pt idx="91">
                  <c:v>1132800</c:v>
                </c:pt>
                <c:pt idx="92">
                  <c:v>1576640</c:v>
                </c:pt>
                <c:pt idx="93">
                  <c:v>2026400</c:v>
                </c:pt>
                <c:pt idx="94">
                  <c:v>3552320</c:v>
                </c:pt>
                <c:pt idx="95">
                  <c:v>2171008</c:v>
                </c:pt>
                <c:pt idx="96">
                  <c:v>923520</c:v>
                </c:pt>
                <c:pt idx="97">
                  <c:v>3280944</c:v>
                </c:pt>
                <c:pt idx="98">
                  <c:v>1445200</c:v>
                </c:pt>
                <c:pt idx="99">
                  <c:v>3085013</c:v>
                </c:pt>
                <c:pt idx="100">
                  <c:v>3014109.4</c:v>
                </c:pt>
                <c:pt idx="101">
                  <c:v>365136</c:v>
                </c:pt>
                <c:pt idx="102">
                  <c:v>6756093.4000000004</c:v>
                </c:pt>
                <c:pt idx="103">
                  <c:v>2211232</c:v>
                </c:pt>
                <c:pt idx="104">
                  <c:v>983376</c:v>
                </c:pt>
                <c:pt idx="105">
                  <c:v>467680</c:v>
                </c:pt>
                <c:pt idx="106">
                  <c:v>4292960</c:v>
                </c:pt>
                <c:pt idx="107">
                  <c:v>1090240</c:v>
                </c:pt>
                <c:pt idx="108">
                  <c:v>3191104</c:v>
                </c:pt>
                <c:pt idx="109">
                  <c:v>443520</c:v>
                </c:pt>
                <c:pt idx="110">
                  <c:v>2485901.2000000002</c:v>
                </c:pt>
                <c:pt idx="111">
                  <c:v>984720</c:v>
                </c:pt>
                <c:pt idx="112">
                  <c:v>2084160</c:v>
                </c:pt>
                <c:pt idx="113">
                  <c:v>739200</c:v>
                </c:pt>
                <c:pt idx="114">
                  <c:v>443520</c:v>
                </c:pt>
                <c:pt idx="115">
                  <c:v>1341728</c:v>
                </c:pt>
                <c:pt idx="116">
                  <c:v>1164800</c:v>
                </c:pt>
                <c:pt idx="117">
                  <c:v>1108832</c:v>
                </c:pt>
                <c:pt idx="118">
                  <c:v>2027840</c:v>
                </c:pt>
                <c:pt idx="119">
                  <c:v>1059200</c:v>
                </c:pt>
                <c:pt idx="120">
                  <c:v>1791376</c:v>
                </c:pt>
                <c:pt idx="121">
                  <c:v>3046524</c:v>
                </c:pt>
                <c:pt idx="122">
                  <c:v>315315</c:v>
                </c:pt>
                <c:pt idx="123">
                  <c:v>1997952</c:v>
                </c:pt>
                <c:pt idx="124">
                  <c:v>1626820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A5-4953-9654-D9B35E214D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64132543"/>
        <c:axId val="1664136703"/>
      </c:barChart>
      <c:catAx>
        <c:axId val="16641325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4136703"/>
        <c:crosses val="autoZero"/>
        <c:auto val="1"/>
        <c:lblAlgn val="ctr"/>
        <c:lblOffset val="100"/>
        <c:noMultiLvlLbl val="0"/>
      </c:catAx>
      <c:valAx>
        <c:axId val="16641367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41325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[CC.xlsx]A!Tableau croisé dynamique4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A!$E$4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A!$D$5:$D$52</c:f>
              <c:multiLvlStrCache>
                <c:ptCount val="40"/>
                <c:lvl>
                  <c:pt idx="0">
                    <c:v>13-janv</c:v>
                  </c:pt>
                  <c:pt idx="1">
                    <c:v>15-janv</c:v>
                  </c:pt>
                  <c:pt idx="2">
                    <c:v>16-janv</c:v>
                  </c:pt>
                  <c:pt idx="3">
                    <c:v>27-janv</c:v>
                  </c:pt>
                  <c:pt idx="4">
                    <c:v>29-janv</c:v>
                  </c:pt>
                  <c:pt idx="5">
                    <c:v>03-févr</c:v>
                  </c:pt>
                  <c:pt idx="6">
                    <c:v>04-févr</c:v>
                  </c:pt>
                  <c:pt idx="7">
                    <c:v>09-févr</c:v>
                  </c:pt>
                  <c:pt idx="8">
                    <c:v>11-févr</c:v>
                  </c:pt>
                  <c:pt idx="9">
                    <c:v>15-mars</c:v>
                  </c:pt>
                  <c:pt idx="10">
                    <c:v>17-mars</c:v>
                  </c:pt>
                  <c:pt idx="11">
                    <c:v>07-avr</c:v>
                  </c:pt>
                  <c:pt idx="12">
                    <c:v>09-avr</c:v>
                  </c:pt>
                  <c:pt idx="13">
                    <c:v>12-avr</c:v>
                  </c:pt>
                  <c:pt idx="14">
                    <c:v>13-avr</c:v>
                  </c:pt>
                  <c:pt idx="15">
                    <c:v>14-avr</c:v>
                  </c:pt>
                  <c:pt idx="16">
                    <c:v>15-avr</c:v>
                  </c:pt>
                  <c:pt idx="17">
                    <c:v>21-avr</c:v>
                  </c:pt>
                  <c:pt idx="18">
                    <c:v>30-avr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09-mai</c:v>
                  </c:pt>
                  <c:pt idx="23">
                    <c:v>10-mai</c:v>
                  </c:pt>
                  <c:pt idx="24">
                    <c:v>11-mai</c:v>
                  </c:pt>
                  <c:pt idx="25">
                    <c:v>12-mai</c:v>
                  </c:pt>
                  <c:pt idx="26">
                    <c:v>13-mai</c:v>
                  </c:pt>
                  <c:pt idx="27">
                    <c:v>14-mai</c:v>
                  </c:pt>
                  <c:pt idx="28">
                    <c:v>18-mai</c:v>
                  </c:pt>
                  <c:pt idx="29">
                    <c:v>20-mai</c:v>
                  </c:pt>
                  <c:pt idx="30">
                    <c:v>21-mai</c:v>
                  </c:pt>
                  <c:pt idx="31">
                    <c:v>30-mai</c:v>
                  </c:pt>
                  <c:pt idx="32">
                    <c:v>21-juin</c:v>
                  </c:pt>
                  <c:pt idx="33">
                    <c:v>22-juin</c:v>
                  </c:pt>
                  <c:pt idx="34">
                    <c:v>23-juin</c:v>
                  </c:pt>
                  <c:pt idx="35">
                    <c:v>30-juin</c:v>
                  </c:pt>
                  <c:pt idx="36">
                    <c:v>09-juil</c:v>
                  </c:pt>
                  <c:pt idx="37">
                    <c:v>22-juil</c:v>
                  </c:pt>
                  <c:pt idx="38">
                    <c:v>23-juil</c:v>
                  </c:pt>
                  <c:pt idx="39">
                    <c:v>29-juil</c:v>
                  </c:pt>
                </c:lvl>
                <c:lvl>
                  <c:pt idx="0">
                    <c:v>janv</c:v>
                  </c:pt>
                  <c:pt idx="5">
                    <c:v>févr</c:v>
                  </c:pt>
                  <c:pt idx="9">
                    <c:v>mars</c:v>
                  </c:pt>
                  <c:pt idx="11">
                    <c:v>avr</c:v>
                  </c:pt>
                  <c:pt idx="19">
                    <c:v>mai</c:v>
                  </c:pt>
                  <c:pt idx="32">
                    <c:v>juin</c:v>
                  </c:pt>
                  <c:pt idx="36">
                    <c:v>juil</c:v>
                  </c:pt>
                </c:lvl>
              </c:multiLvlStrCache>
            </c:multiLvlStrRef>
          </c:cat>
          <c:val>
            <c:numRef>
              <c:f>A!$E$5:$E$52</c:f>
              <c:numCache>
                <c:formatCode>#,##0.00\ _€</c:formatCode>
                <c:ptCount val="40"/>
                <c:pt idx="0">
                  <c:v>1966424.4</c:v>
                </c:pt>
                <c:pt idx="1">
                  <c:v>1966424.4</c:v>
                </c:pt>
                <c:pt idx="2">
                  <c:v>1966424.4</c:v>
                </c:pt>
                <c:pt idx="3">
                  <c:v>1319704</c:v>
                </c:pt>
                <c:pt idx="4">
                  <c:v>1304704</c:v>
                </c:pt>
                <c:pt idx="5">
                  <c:v>1304704</c:v>
                </c:pt>
                <c:pt idx="6">
                  <c:v>2007253.9</c:v>
                </c:pt>
                <c:pt idx="7">
                  <c:v>2007253.9</c:v>
                </c:pt>
                <c:pt idx="8">
                  <c:v>2007253.9</c:v>
                </c:pt>
                <c:pt idx="9">
                  <c:v>1276704</c:v>
                </c:pt>
                <c:pt idx="10">
                  <c:v>1276704</c:v>
                </c:pt>
                <c:pt idx="11">
                  <c:v>5991761.6999999993</c:v>
                </c:pt>
                <c:pt idx="12">
                  <c:v>3958507.8</c:v>
                </c:pt>
                <c:pt idx="13">
                  <c:v>1979253.9</c:v>
                </c:pt>
                <c:pt idx="14">
                  <c:v>1979253.9</c:v>
                </c:pt>
                <c:pt idx="15">
                  <c:v>1979253.9</c:v>
                </c:pt>
                <c:pt idx="16">
                  <c:v>3958507.8</c:v>
                </c:pt>
                <c:pt idx="17">
                  <c:v>4014507.8</c:v>
                </c:pt>
                <c:pt idx="18">
                  <c:v>868795.2</c:v>
                </c:pt>
                <c:pt idx="19">
                  <c:v>3958507.8</c:v>
                </c:pt>
                <c:pt idx="20">
                  <c:v>2071742.4</c:v>
                </c:pt>
                <c:pt idx="21">
                  <c:v>1979253.9</c:v>
                </c:pt>
                <c:pt idx="22">
                  <c:v>3958507.8</c:v>
                </c:pt>
                <c:pt idx="23">
                  <c:v>1979253.9</c:v>
                </c:pt>
                <c:pt idx="24">
                  <c:v>1979253.9</c:v>
                </c:pt>
                <c:pt idx="25">
                  <c:v>1979253.9</c:v>
                </c:pt>
                <c:pt idx="26">
                  <c:v>2426182.1999999997</c:v>
                </c:pt>
                <c:pt idx="27">
                  <c:v>1979253.9</c:v>
                </c:pt>
                <c:pt idx="28">
                  <c:v>4052332.7</c:v>
                </c:pt>
                <c:pt idx="29">
                  <c:v>2073078.8</c:v>
                </c:pt>
                <c:pt idx="30">
                  <c:v>3958507.8</c:v>
                </c:pt>
                <c:pt idx="31">
                  <c:v>1979253.9</c:v>
                </c:pt>
                <c:pt idx="32">
                  <c:v>1979253.9</c:v>
                </c:pt>
                <c:pt idx="33">
                  <c:v>1979253.9</c:v>
                </c:pt>
                <c:pt idx="34">
                  <c:v>1276704</c:v>
                </c:pt>
                <c:pt idx="35">
                  <c:v>3349873.8000000003</c:v>
                </c:pt>
                <c:pt idx="36">
                  <c:v>2924812.8</c:v>
                </c:pt>
                <c:pt idx="37">
                  <c:v>4387219.1999999993</c:v>
                </c:pt>
                <c:pt idx="38">
                  <c:v>1462406.4</c:v>
                </c:pt>
                <c:pt idx="39">
                  <c:v>7788619.8000000007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73-4441-BDD7-0FD5DC4786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64131295"/>
        <c:axId val="1664130879"/>
      </c:barChart>
      <c:catAx>
        <c:axId val="16641312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4130879"/>
        <c:crosses val="autoZero"/>
        <c:auto val="1"/>
        <c:lblAlgn val="ctr"/>
        <c:lblOffset val="100"/>
        <c:noMultiLvlLbl val="0"/>
      </c:catAx>
      <c:valAx>
        <c:axId val="16641308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41312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309561</xdr:colOff>
      <xdr:row>2</xdr:row>
      <xdr:rowOff>28575</xdr:rowOff>
    </xdr:from>
    <xdr:to>
      <xdr:col>13</xdr:col>
      <xdr:colOff>9524</xdr:colOff>
      <xdr:row>16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333375</xdr:colOff>
      <xdr:row>17</xdr:row>
      <xdr:rowOff>76200</xdr:rowOff>
    </xdr:from>
    <xdr:to>
      <xdr:col>12</xdr:col>
      <xdr:colOff>323850</xdr:colOff>
      <xdr:row>24</xdr:row>
      <xdr:rowOff>114300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K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K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48325" y="3314700"/>
              <a:ext cx="57721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2</xdr:row>
      <xdr:rowOff>126336</xdr:rowOff>
    </xdr:from>
    <xdr:to>
      <xdr:col>13</xdr:col>
      <xdr:colOff>519750</xdr:colOff>
      <xdr:row>15</xdr:row>
      <xdr:rowOff>169836</xdr:rowOff>
    </xdr:to>
    <xdr:sp macro="" textlink="$M$20">
      <xdr:nvSpPr>
        <xdr:cNvPr id="3" name="Овал 5"/>
        <xdr:cNvSpPr/>
      </xdr:nvSpPr>
      <xdr:spPr>
        <a:xfrm>
          <a:off x="8353425" y="507336"/>
          <a:ext cx="2520000" cy="2520000"/>
        </a:xfrm>
        <a:prstGeom prst="ellipse">
          <a:avLst/>
        </a:prstGeom>
        <a:gradFill flip="none" rotWithShape="1">
          <a:gsLst>
            <a:gs pos="34000">
              <a:srgbClr val="FFFFFE">
                <a:lumMod val="100000"/>
              </a:srgbClr>
            </a:gs>
            <a:gs pos="100000">
              <a:srgbClr val="DDDBD6"/>
            </a:gs>
          </a:gsLst>
          <a:path path="circle">
            <a:fillToRect t="100000" r="100000"/>
          </a:path>
          <a:tileRect l="-100000" b="-100000"/>
        </a:gradFill>
        <a:ln>
          <a:solidFill>
            <a:schemeClr val="bg1"/>
          </a:solidFill>
        </a:ln>
        <a:effectLst>
          <a:outerShdw blurRad="254000" dist="190500" dir="8100000" sx="94000" sy="94000" algn="tr" rotWithShape="0">
            <a:schemeClr val="tx1">
              <a:alpha val="61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fld id="{C69B57AB-4EF2-4BDF-8D05-045A507B59EF}" type="TxLink">
            <a:rPr lang="en-US" sz="1200" b="1" i="0" u="none" strike="noStrike">
              <a:solidFill>
                <a:srgbClr val="C00000"/>
              </a:solidFill>
              <a:latin typeface="Calibri"/>
              <a:cs typeface="Calibri"/>
            </a:rPr>
            <a:t>102 655 923.60  </a:t>
          </a:fld>
          <a:endParaRPr lang="en-US"/>
        </a:p>
      </xdr:txBody>
    </xdr:sp>
    <xdr:clientData/>
  </xdr:twoCellAnchor>
  <xdr:twoCellAnchor editAs="oneCell">
    <xdr:from>
      <xdr:col>1</xdr:col>
      <xdr:colOff>2325</xdr:colOff>
      <xdr:row>2</xdr:row>
      <xdr:rowOff>161923</xdr:rowOff>
    </xdr:from>
    <xdr:to>
      <xdr:col>3</xdr:col>
      <xdr:colOff>474450</xdr:colOff>
      <xdr:row>16</xdr:row>
      <xdr:rowOff>14923</xdr:rowOff>
    </xdr:to>
    <xdr:sp macro="" textlink="$C$20">
      <xdr:nvSpPr>
        <xdr:cNvPr id="4" name="Овал 7"/>
        <xdr:cNvSpPr/>
      </xdr:nvSpPr>
      <xdr:spPr>
        <a:xfrm>
          <a:off x="764325" y="542923"/>
          <a:ext cx="2520000" cy="2520000"/>
        </a:xfrm>
        <a:prstGeom prst="ellipse">
          <a:avLst/>
        </a:prstGeom>
        <a:gradFill flip="none" rotWithShape="1">
          <a:gsLst>
            <a:gs pos="34000">
              <a:srgbClr val="FFFFFE">
                <a:lumMod val="100000"/>
              </a:srgbClr>
            </a:gs>
            <a:gs pos="100000">
              <a:srgbClr val="DDDBD6"/>
            </a:gs>
          </a:gsLst>
          <a:path path="circle">
            <a:fillToRect t="100000" r="100000"/>
          </a:path>
          <a:tileRect l="-100000" b="-100000"/>
        </a:gradFill>
        <a:ln>
          <a:solidFill>
            <a:schemeClr val="bg1"/>
          </a:solidFill>
        </a:ln>
        <a:effectLst>
          <a:outerShdw blurRad="254000" dist="190500" dir="8100000" sx="94000" sy="94000" algn="tr" rotWithShape="0">
            <a:schemeClr val="tx1">
              <a:alpha val="61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fld id="{AE4596ED-6A26-4815-8DE1-54ED310A6468}" type="TxLink">
            <a:rPr lang="en-US" sz="1200" b="1" i="0" u="none" strike="noStrike">
              <a:solidFill>
                <a:srgbClr val="C00000"/>
              </a:solidFill>
              <a:latin typeface="Calibri"/>
              <a:cs typeface="Calibri"/>
            </a:rPr>
            <a:t> 426 086 935.54   </a:t>
          </a:fld>
          <a:endParaRPr lang="en-US"/>
        </a:p>
      </xdr:txBody>
    </xdr:sp>
    <xdr:clientData/>
  </xdr:twoCellAnchor>
  <xdr:twoCellAnchor editAs="oneCell">
    <xdr:from>
      <xdr:col>5</xdr:col>
      <xdr:colOff>719272</xdr:colOff>
      <xdr:row>3</xdr:row>
      <xdr:rowOff>31085</xdr:rowOff>
    </xdr:from>
    <xdr:to>
      <xdr:col>8</xdr:col>
      <xdr:colOff>496072</xdr:colOff>
      <xdr:row>16</xdr:row>
      <xdr:rowOff>74585</xdr:rowOff>
    </xdr:to>
    <xdr:sp macro="" textlink="$H$20">
      <xdr:nvSpPr>
        <xdr:cNvPr id="5" name="Овал 8"/>
        <xdr:cNvSpPr/>
      </xdr:nvSpPr>
      <xdr:spPr>
        <a:xfrm>
          <a:off x="4529272" y="602585"/>
          <a:ext cx="2520000" cy="2520000"/>
        </a:xfrm>
        <a:prstGeom prst="ellipse">
          <a:avLst/>
        </a:prstGeom>
        <a:gradFill flip="none" rotWithShape="1">
          <a:gsLst>
            <a:gs pos="34000">
              <a:srgbClr val="FFFFFE">
                <a:lumMod val="100000"/>
              </a:srgbClr>
            </a:gs>
            <a:gs pos="100000">
              <a:srgbClr val="DDDBD6"/>
            </a:gs>
          </a:gsLst>
          <a:path path="circle">
            <a:fillToRect t="100000" r="100000"/>
          </a:path>
          <a:tileRect l="-100000" b="-100000"/>
        </a:gradFill>
        <a:ln>
          <a:solidFill>
            <a:schemeClr val="bg1"/>
          </a:solidFill>
        </a:ln>
        <a:effectLst>
          <a:outerShdw blurRad="254000" dist="190500" dir="8100000" sx="94000" sy="94000" algn="tr" rotWithShape="0">
            <a:schemeClr val="tx1">
              <a:alpha val="61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fld id="{8A93081C-AE92-439A-8900-1D018DBFBADA}" type="TxLink">
            <a:rPr lang="en-US" sz="1200" b="1" i="0" u="none" strike="noStrike">
              <a:solidFill>
                <a:srgbClr val="C00000"/>
              </a:solidFill>
              <a:latin typeface="Calibri"/>
              <a:cs typeface="Calibri"/>
            </a:rPr>
            <a:t>247 366 062.04  </a:t>
          </a:fld>
          <a:endParaRPr lang="en-US"/>
        </a:p>
      </xdr:txBody>
    </xdr:sp>
    <xdr:clientData/>
  </xdr:twoCellAnchor>
  <xdr:oneCellAnchor>
    <xdr:from>
      <xdr:col>1</xdr:col>
      <xdr:colOff>647700</xdr:colOff>
      <xdr:row>5</xdr:row>
      <xdr:rowOff>161925</xdr:rowOff>
    </xdr:from>
    <xdr:ext cx="676980" cy="264560"/>
    <xdr:sp macro="" textlink="">
      <xdr:nvSpPr>
        <xdr:cNvPr id="6" name="ZoneTexte 5"/>
        <xdr:cNvSpPr txBox="1"/>
      </xdr:nvSpPr>
      <xdr:spPr>
        <a:xfrm>
          <a:off x="1409700" y="1114425"/>
          <a:ext cx="6769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Chiffre K</a:t>
          </a:r>
        </a:p>
      </xdr:txBody>
    </xdr:sp>
    <xdr:clientData/>
  </xdr:oneCellAnchor>
  <xdr:oneCellAnchor>
    <xdr:from>
      <xdr:col>6</xdr:col>
      <xdr:colOff>609600</xdr:colOff>
      <xdr:row>6</xdr:row>
      <xdr:rowOff>9525</xdr:rowOff>
    </xdr:from>
    <xdr:ext cx="668516" cy="264560"/>
    <xdr:sp macro="" textlink="">
      <xdr:nvSpPr>
        <xdr:cNvPr id="7" name="ZoneTexte 6"/>
        <xdr:cNvSpPr txBox="1"/>
      </xdr:nvSpPr>
      <xdr:spPr>
        <a:xfrm>
          <a:off x="5181600" y="1152525"/>
          <a:ext cx="66851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Chiffre S</a:t>
          </a:r>
        </a:p>
      </xdr:txBody>
    </xdr:sp>
    <xdr:clientData/>
  </xdr:oneCellAnchor>
  <xdr:oneCellAnchor>
    <xdr:from>
      <xdr:col>11</xdr:col>
      <xdr:colOff>723900</xdr:colOff>
      <xdr:row>6</xdr:row>
      <xdr:rowOff>19050</xdr:rowOff>
    </xdr:from>
    <xdr:ext cx="685316" cy="264560"/>
    <xdr:sp macro="" textlink="">
      <xdr:nvSpPr>
        <xdr:cNvPr id="8" name="ZoneTexte 7"/>
        <xdr:cNvSpPr txBox="1"/>
      </xdr:nvSpPr>
      <xdr:spPr>
        <a:xfrm>
          <a:off x="9105900" y="1162050"/>
          <a:ext cx="68531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Chiffre A</a:t>
          </a:r>
        </a:p>
      </xdr:txBody>
    </xdr:sp>
    <xdr:clientData/>
  </xdr:oneCellAnchor>
  <xdr:twoCellAnchor editAs="oneCell">
    <xdr:from>
      <xdr:col>2</xdr:col>
      <xdr:colOff>0</xdr:colOff>
      <xdr:row>22</xdr:row>
      <xdr:rowOff>0</xdr:rowOff>
    </xdr:from>
    <xdr:to>
      <xdr:col>8</xdr:col>
      <xdr:colOff>219075</xdr:colOff>
      <xdr:row>29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15" name="Date K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K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0" y="4200525"/>
              <a:ext cx="57721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147637</xdr:colOff>
      <xdr:row>2</xdr:row>
      <xdr:rowOff>95250</xdr:rowOff>
    </xdr:from>
    <xdr:to>
      <xdr:col>14</xdr:col>
      <xdr:colOff>742951</xdr:colOff>
      <xdr:row>20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266700</xdr:colOff>
      <xdr:row>22</xdr:row>
      <xdr:rowOff>0</xdr:rowOff>
    </xdr:from>
    <xdr:to>
      <xdr:col>14</xdr:col>
      <xdr:colOff>628650</xdr:colOff>
      <xdr:row>31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29325" y="3390900"/>
              <a:ext cx="72199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280987</xdr:colOff>
      <xdr:row>3</xdr:row>
      <xdr:rowOff>19049</xdr:rowOff>
    </xdr:from>
    <xdr:to>
      <xdr:col>12</xdr:col>
      <xdr:colOff>238125</xdr:colOff>
      <xdr:row>23</xdr:row>
      <xdr:rowOff>66674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295275</xdr:colOff>
      <xdr:row>25</xdr:row>
      <xdr:rowOff>123825</xdr:rowOff>
    </xdr:from>
    <xdr:to>
      <xdr:col>12</xdr:col>
      <xdr:colOff>133350</xdr:colOff>
      <xdr:row>34</xdr:row>
      <xdr:rowOff>123825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A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81725" y="3971925"/>
              <a:ext cx="51720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home" refreshedDate="44211.412243402781" createdVersion="6" refreshedVersion="6" minRefreshableVersion="3" recordCount="574">
  <cacheSource type="worksheet">
    <worksheetSource name="TableauK"/>
  </cacheSource>
  <cacheFields count="3">
    <cacheField name="Date K" numFmtId="14">
      <sharedItems containsSemiMixedTypes="0" containsNonDate="0" containsDate="1" containsString="0" minDate="2020-01-05T00:00:00" maxDate="2020-08-01T00:00:00" count="135">
        <d v="2020-01-05T00:00:00"/>
        <d v="2020-01-06T00:00:00"/>
        <d v="2020-01-07T00:00:00"/>
        <d v="2020-01-08T00:00:00"/>
        <d v="2020-01-09T00:00:00"/>
        <d v="2020-01-13T00:00:00"/>
        <d v="2020-01-14T00:00:00"/>
        <d v="2020-01-15T00:00:00"/>
        <d v="2020-01-16T00:00:00"/>
        <d v="2020-01-19T00:00:00"/>
        <d v="2020-01-20T00:00:00"/>
        <d v="2020-01-21T00:00:00"/>
        <d v="2020-01-22T00:00:00"/>
        <d v="2020-01-23T00:00:00"/>
        <d v="2020-01-26T00:00:00"/>
        <d v="2020-01-28T00:00:00"/>
        <d v="2020-01-29T00:00:00"/>
        <d v="2020-01-30T00:00:00"/>
        <d v="2020-02-02T00:00:00"/>
        <d v="2020-02-03T00:00:00"/>
        <d v="2020-02-04T00:00:00"/>
        <d v="2020-02-05T00:00:00"/>
        <d v="2020-02-06T00:00:00"/>
        <d v="2020-02-09T00:00:00"/>
        <d v="2020-02-10T00:00:00"/>
        <d v="2020-02-11T00:00:00"/>
        <d v="2020-02-12T00:00:00"/>
        <d v="2020-02-13T00:00:00"/>
        <d v="2020-02-16T00:00:00"/>
        <d v="2020-02-17T00:00:00"/>
        <d v="2020-02-18T00:00:00"/>
        <d v="2020-02-19T00:00:00"/>
        <d v="2020-02-20T00:00:00"/>
        <d v="2020-02-23T00:00:00"/>
        <d v="2020-02-24T00:00:00"/>
        <d v="2020-02-25T00:00:00"/>
        <d v="2020-02-26T00:00:00"/>
        <d v="2020-02-27T00:00:00"/>
        <d v="2020-03-01T00:00:00"/>
        <d v="2020-03-02T00:00:00"/>
        <d v="2020-03-03T00:00:00"/>
        <d v="2020-03-04T00:00:00"/>
        <d v="2020-03-05T00:00:00"/>
        <d v="2020-03-08T00:00:00"/>
        <d v="2020-03-09T00:00:00"/>
        <d v="2020-03-10T00:00:00"/>
        <d v="2020-03-11T00:00:00"/>
        <d v="2020-03-12T00:00:00"/>
        <d v="2020-03-15T00:00:00"/>
        <d v="2020-03-16T00:00:00"/>
        <d v="2020-03-17T00:00:00"/>
        <d v="2020-03-18T00:00:00"/>
        <d v="2020-03-19T00:00:00"/>
        <d v="2020-03-22T00:00:00"/>
        <d v="2020-03-23T00:00:00"/>
        <d v="2020-03-30T00:00:00"/>
        <d v="2020-03-31T00:00:00"/>
        <d v="2020-04-01T00:00:00"/>
        <d v="2020-04-02T00:00:00"/>
        <d v="2020-04-05T00:00:00"/>
        <d v="2020-04-07T00:00:00"/>
        <d v="2020-04-08T00:00:00"/>
        <d v="2020-04-13T00:00:00"/>
        <d v="2020-04-14T00:00:00"/>
        <d v="2020-04-15T00:00:00"/>
        <d v="2020-04-16T00:00:00"/>
        <d v="2020-04-19T00:00:00"/>
        <d v="2020-04-20T00:00:00"/>
        <d v="2020-04-21T00:00:00"/>
        <d v="2020-04-22T00:00:00"/>
        <d v="2020-04-23T00:00:00"/>
        <d v="2020-04-26T00:00:00"/>
        <d v="2020-04-27T00:00:00"/>
        <d v="2020-04-28T00:00:00"/>
        <d v="2020-04-29T00:00:00"/>
        <d v="2020-04-30T00:00:00"/>
        <d v="2020-05-03T00:00:00"/>
        <d v="2020-05-04T00:00:00"/>
        <d v="2020-05-05T00:00:00"/>
        <d v="2020-05-06T00:00:00"/>
        <d v="2020-05-07T00:00:00"/>
        <d v="2020-05-10T00:00:00"/>
        <d v="2020-05-11T00:00:00"/>
        <d v="2020-05-12T00:00:00"/>
        <d v="2020-05-13T00:00:00"/>
        <d v="2020-05-14T00:00:00"/>
        <d v="2020-05-18T00:00:00"/>
        <d v="2020-05-19T00:00:00"/>
        <d v="2020-05-20T00:00:00"/>
        <d v="2020-05-21T00:00:00"/>
        <d v="2020-05-27T00:00:00"/>
        <d v="2020-05-28T00:00:00"/>
        <d v="2020-05-31T00:00:00"/>
        <d v="2020-06-01T00:00:00"/>
        <d v="2020-06-02T00:00:00"/>
        <d v="2020-06-03T00:00:00"/>
        <d v="2020-06-04T00:00:00"/>
        <d v="2020-06-07T00:00:00"/>
        <d v="2020-06-08T00:00:00"/>
        <d v="2020-06-09T00:00:00"/>
        <d v="2020-06-10T00:00:00"/>
        <d v="2020-06-11T00:00:00"/>
        <d v="2020-06-14T00:00:00"/>
        <d v="2020-06-15T00:00:00"/>
        <d v="2020-06-16T00:00:00"/>
        <d v="2020-06-17T00:00:00"/>
        <d v="2020-06-18T00:00:00"/>
        <d v="2020-06-21T00:00:00"/>
        <d v="2020-06-22T00:00:00"/>
        <d v="2020-06-23T00:00:00"/>
        <d v="2020-06-24T00:00:00"/>
        <d v="2020-06-25T00:00:00"/>
        <d v="2020-06-28T00:00:00"/>
        <d v="2020-06-29T00:00:00"/>
        <d v="2020-06-30T00:00:00"/>
        <d v="2020-07-01T00:00:00"/>
        <d v="2020-07-02T00:00:00"/>
        <d v="2020-07-06T00:00:00"/>
        <d v="2020-07-07T00:00:00"/>
        <d v="2020-07-08T00:00:00"/>
        <d v="2020-07-09T00:00:00"/>
        <d v="2020-07-12T00:00:00"/>
        <d v="2020-07-13T00:00:00"/>
        <d v="2020-07-31T00:00:00"/>
        <d v="2020-07-14T00:00:00"/>
        <d v="2020-07-15T00:00:00"/>
        <d v="2020-07-16T00:00:00"/>
        <d v="2020-07-20T00:00:00"/>
        <d v="2020-07-21T00:00:00"/>
        <d v="2020-07-22T00:00:00"/>
        <d v="2020-07-23T00:00:00"/>
        <d v="2020-07-26T00:00:00"/>
        <d v="2020-07-27T00:00:00"/>
        <d v="2020-07-28T00:00:00"/>
        <d v="2020-07-29T00:00:00"/>
      </sharedItems>
      <fieldGroup par="2" base="0">
        <rangePr groupBy="days" startDate="2020-01-05T00:00:00" endDate="2020-08-01T00:00:00"/>
        <groupItems count="368">
          <s v="&lt;05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8/2020"/>
        </groupItems>
      </fieldGroup>
    </cacheField>
    <cacheField name="Montant K" numFmtId="165">
      <sharedItems containsSemiMixedTypes="0" containsString="0" containsNumber="1" minValue="-406875" maxValue="11038500"/>
    </cacheField>
    <cacheField name="Mois" numFmtId="0" databaseField="0">
      <fieldGroup base="0">
        <rangePr groupBy="months" startDate="2020-01-05T00:00:00" endDate="2020-08-01T00:00:00"/>
        <groupItems count="14">
          <s v="&lt;05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8/2020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home" refreshedDate="44211.412914583336" createdVersion="6" refreshedVersion="6" minRefreshableVersion="3" recordCount="690">
  <cacheSource type="worksheet">
    <worksheetSource name="TableauS"/>
  </cacheSource>
  <cacheFields count="3">
    <cacheField name="Date S" numFmtId="14">
      <sharedItems containsSemiMixedTypes="0" containsNonDate="0" containsDate="1" containsString="0" minDate="2020-01-05T00:00:00" maxDate="2020-07-31T00:00:00" count="125">
        <d v="2020-01-05T00:00:00"/>
        <d v="2020-01-07T00:00:00"/>
        <d v="2020-01-09T00:00:00"/>
        <d v="2020-01-13T00:00:00"/>
        <d v="2020-01-14T00:00:00"/>
        <d v="2020-01-15T00:00:00"/>
        <d v="2020-01-16T00:00:00"/>
        <d v="2020-01-19T00:00:00"/>
        <d v="2020-01-21T00:00:00"/>
        <d v="2020-01-22T00:00:00"/>
        <d v="2020-01-23T00:00:00"/>
        <d v="2020-01-26T00:00:00"/>
        <d v="2020-01-27T00:00:00"/>
        <d v="2020-01-29T00:00:00"/>
        <d v="2020-01-30T00:00:00"/>
        <d v="2020-02-25T00:00:00"/>
        <d v="2020-02-02T00:00:00"/>
        <d v="2020-02-03T00:00:00"/>
        <d v="2020-02-04T00:00:00"/>
        <d v="2020-02-05T00:00:00"/>
        <d v="2020-02-06T00:00:00"/>
        <d v="2020-02-09T00:00:00"/>
        <d v="2020-02-10T00:00:00"/>
        <d v="2020-02-11T00:00:00"/>
        <d v="2020-02-13T00:00:00"/>
        <d v="2020-02-17T00:00:00"/>
        <d v="2020-02-18T00:00:00"/>
        <d v="2020-02-20T00:00:00"/>
        <d v="2020-02-23T00:00:00"/>
        <d v="2020-02-24T00:00:00"/>
        <d v="2020-02-26T00:00:00"/>
        <d v="2020-02-27T00:00:00"/>
        <d v="2020-03-01T00:00:00"/>
        <d v="2020-03-02T00:00:00"/>
        <d v="2020-03-03T00:00:00"/>
        <d v="2020-03-04T00:00:00"/>
        <d v="2020-03-05T00:00:00"/>
        <d v="2020-03-08T00:00:00"/>
        <d v="2020-03-09T00:00:00"/>
        <d v="2020-03-10T00:00:00"/>
        <d v="2020-03-11T00:00:00"/>
        <d v="2020-03-12T00:00:00"/>
        <d v="2020-03-15T00:00:00"/>
        <d v="2020-03-16T00:00:00"/>
        <d v="2020-03-17T00:00:00"/>
        <d v="2020-03-18T00:00:00"/>
        <d v="2020-03-19T00:00:00"/>
        <d v="2020-03-26T00:00:00"/>
        <d v="2020-03-31T00:00:00"/>
        <d v="2020-04-13T00:00:00"/>
        <d v="2020-04-14T00:00:00"/>
        <d v="2020-04-16T00:00:00"/>
        <d v="2020-04-19T00:00:00"/>
        <d v="2020-04-20T00:00:00"/>
        <d v="2020-04-21T00:00:00"/>
        <d v="2020-04-22T00:00:00"/>
        <d v="2020-04-23T00:00:00"/>
        <d v="2020-04-25T00:00:00"/>
        <d v="2020-04-26T00:00:00"/>
        <d v="2020-04-27T00:00:00"/>
        <d v="2020-04-28T00:00:00"/>
        <d v="2020-04-29T00:00:00"/>
        <d v="2020-04-30T00:00:00"/>
        <d v="2020-05-03T00:00:00"/>
        <d v="2020-05-05T00:00:00"/>
        <d v="2020-05-06T00:00:00"/>
        <d v="2020-05-07T00:00:00"/>
        <d v="2020-05-09T00:00:00"/>
        <d v="2020-05-10T00:00:00"/>
        <d v="2020-05-11T00:00:00"/>
        <d v="2020-05-12T00:00:00"/>
        <d v="2020-05-13T00:00:00"/>
        <d v="2020-05-14T00:00:00"/>
        <d v="2020-05-16T00:00:00"/>
        <d v="2020-05-18T00:00:00"/>
        <d v="2020-05-19T00:00:00"/>
        <d v="2020-05-20T00:00:00"/>
        <d v="2020-05-21T00:00:00"/>
        <d v="2020-05-26T00:00:00"/>
        <d v="2020-05-27T00:00:00"/>
        <d v="2020-05-28T00:00:00"/>
        <d v="2020-05-31T00:00:00"/>
        <d v="2020-06-10T00:00:00"/>
        <d v="2020-06-01T00:00:00"/>
        <d v="2020-06-02T00:00:00"/>
        <d v="2020-06-03T00:00:00"/>
        <d v="2020-06-04T00:00:00"/>
        <d v="2020-06-07T00:00:00"/>
        <d v="2020-06-08T00:00:00"/>
        <d v="2020-06-09T00:00:00"/>
        <d v="2020-06-11T00:00:00"/>
        <d v="2020-06-14T00:00:00"/>
        <d v="2020-06-15T00:00:00"/>
        <d v="2020-06-16T00:00:00"/>
        <d v="2020-06-18T00:00:00"/>
        <d v="2020-06-21T00:00:00"/>
        <d v="2020-06-22T00:00:00"/>
        <d v="2020-06-23T00:00:00"/>
        <d v="2020-06-24T00:00:00"/>
        <d v="2020-06-25T00:00:00"/>
        <d v="2020-06-28T00:00:00"/>
        <d v="2020-06-29T00:00:00"/>
        <d v="2020-06-30T00:00:00"/>
        <d v="2020-07-02T00:00:00"/>
        <d v="2020-07-04T00:00:00"/>
        <d v="2020-07-06T00:00:00"/>
        <d v="2020-07-07T00:00:00"/>
        <d v="2020-07-08T00:00:00"/>
        <d v="2020-07-09T00:00:00"/>
        <d v="2020-07-12T00:00:00"/>
        <d v="2020-07-13T00:00:00"/>
        <d v="2020-07-14T00:00:00"/>
        <d v="2020-07-15T00:00:00"/>
        <d v="2020-07-16T00:00:00"/>
        <d v="2020-07-19T00:00:00"/>
        <d v="2020-07-20T00:00:00"/>
        <d v="2020-07-21T00:00:00"/>
        <d v="2020-07-22T00:00:00"/>
        <d v="2020-07-23T00:00:00"/>
        <d v="2020-07-25T00:00:00"/>
        <d v="2020-07-26T00:00:00"/>
        <d v="2020-07-27T00:00:00"/>
        <d v="2020-07-28T00:00:00"/>
        <d v="2020-07-29T00:00:00"/>
        <d v="2020-07-30T00:00:00"/>
      </sharedItems>
      <fieldGroup par="2" base="0">
        <rangePr groupBy="days" startDate="2020-01-05T00:00:00" endDate="2020-07-31T00:00:00"/>
        <groupItems count="368">
          <s v="&lt;05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07/2020"/>
        </groupItems>
      </fieldGroup>
    </cacheField>
    <cacheField name="Montant S" numFmtId="165">
      <sharedItems containsSemiMixedTypes="0" containsString="0" containsNumber="1" minValue="-832000" maxValue="1312740"/>
    </cacheField>
    <cacheField name="Mois" numFmtId="0" databaseField="0">
      <fieldGroup base="0">
        <rangePr groupBy="months" startDate="2020-01-05T00:00:00" endDate="2020-07-31T00:00:00"/>
        <groupItems count="14">
          <s v="&lt;05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7/2020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home" refreshedDate="44211.413948611109" createdVersion="6" refreshedVersion="6" minRefreshableVersion="3" recordCount="81">
  <cacheSource type="worksheet">
    <worksheetSource name="TableauA"/>
  </cacheSource>
  <cacheFields count="3">
    <cacheField name="Date A" numFmtId="14">
      <sharedItems containsSemiMixedTypes="0" containsNonDate="0" containsDate="1" containsString="0" minDate="2020-01-13T00:00:00" maxDate="2020-07-30T00:00:00" count="40">
        <d v="2020-01-13T00:00:00"/>
        <d v="2020-01-15T00:00:00"/>
        <d v="2020-01-16T00:00:00"/>
        <d v="2020-01-27T00:00:00"/>
        <d v="2020-01-29T00:00:00"/>
        <d v="2020-02-03T00:00:00"/>
        <d v="2020-02-04T00:00:00"/>
        <d v="2020-02-09T00:00:00"/>
        <d v="2020-02-11T00:00:00"/>
        <d v="2020-03-15T00:00:00"/>
        <d v="2020-03-17T00:00:00"/>
        <d v="2020-04-07T00:00:00"/>
        <d v="2020-04-09T00:00:00"/>
        <d v="2020-04-12T00:00:00"/>
        <d v="2020-04-13T00:00:00"/>
        <d v="2020-04-14T00:00:00"/>
        <d v="2020-04-15T00:00:00"/>
        <d v="2020-04-21T00:00:00"/>
        <d v="2020-04-30T00:00:00"/>
        <d v="2020-05-03T00:00:00"/>
        <d v="2020-05-04T00:00:00"/>
        <d v="2020-05-05T00:00:00"/>
        <d v="2020-05-09T00:00:00"/>
        <d v="2020-05-10T00:00:00"/>
        <d v="2020-05-11T00:00:00"/>
        <d v="2020-05-12T00:00:00"/>
        <d v="2020-05-13T00:00:00"/>
        <d v="2020-05-14T00:00:00"/>
        <d v="2020-05-18T00:00:00"/>
        <d v="2020-05-20T00:00:00"/>
        <d v="2020-05-21T00:00:00"/>
        <d v="2020-05-30T00:00:00"/>
        <d v="2020-06-21T00:00:00"/>
        <d v="2020-06-22T00:00:00"/>
        <d v="2020-06-23T00:00:00"/>
        <d v="2020-06-30T00:00:00"/>
        <d v="2020-07-09T00:00:00"/>
        <d v="2020-07-22T00:00:00"/>
        <d v="2020-07-23T00:00:00"/>
        <d v="2020-07-29T00:00:00"/>
      </sharedItems>
      <fieldGroup par="2" base="0">
        <rangePr groupBy="days" startDate="2020-01-13T00:00:00" endDate="2020-07-30T00:00:00"/>
        <groupItems count="368">
          <s v="&lt;13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7/2020"/>
        </groupItems>
      </fieldGroup>
    </cacheField>
    <cacheField name="Montant A" numFmtId="165">
      <sharedItems containsSemiMixedTypes="0" containsString="0" containsNumber="1" minValue="18000" maxValue="2071742.4"/>
    </cacheField>
    <cacheField name="Mois" numFmtId="0" databaseField="0">
      <fieldGroup base="0">
        <rangePr groupBy="months" startDate="2020-01-13T00:00:00" endDate="2020-07-30T00:00:00"/>
        <groupItems count="14">
          <s v="&lt;13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7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4">
  <r>
    <x v="0"/>
    <n v="149778.72"/>
  </r>
  <r>
    <x v="0"/>
    <n v="25280"/>
  </r>
  <r>
    <x v="0"/>
    <n v="153000"/>
  </r>
  <r>
    <x v="0"/>
    <n v="773760"/>
  </r>
  <r>
    <x v="0"/>
    <n v="278141.76"/>
  </r>
  <r>
    <x v="1"/>
    <n v="151680"/>
  </r>
  <r>
    <x v="1"/>
    <n v="26240"/>
  </r>
  <r>
    <x v="2"/>
    <n v="25280"/>
  </r>
  <r>
    <x v="2"/>
    <n v="633600"/>
  </r>
  <r>
    <x v="3"/>
    <n v="76500"/>
  </r>
  <r>
    <x v="3"/>
    <n v="651000"/>
  </r>
  <r>
    <x v="3"/>
    <n v="690222"/>
  </r>
  <r>
    <x v="3"/>
    <n v="240190.88"/>
  </r>
  <r>
    <x v="3"/>
    <n v="72558.720000000001"/>
  </r>
  <r>
    <x v="4"/>
    <n v="237600"/>
  </r>
  <r>
    <x v="4"/>
    <n v="836919.36"/>
  </r>
  <r>
    <x v="5"/>
    <n v="99852.479999999996"/>
  </r>
  <r>
    <x v="5"/>
    <n v="149778.72"/>
  </r>
  <r>
    <x v="5"/>
    <n v="25280"/>
  </r>
  <r>
    <x v="5"/>
    <n v="237600"/>
  </r>
  <r>
    <x v="5"/>
    <n v="813440"/>
  </r>
  <r>
    <x v="5"/>
    <n v="72558.720000000001"/>
  </r>
  <r>
    <x v="5"/>
    <n v="1239255"/>
  </r>
  <r>
    <x v="6"/>
    <n v="161568"/>
  </r>
  <r>
    <x v="6"/>
    <n v="404480"/>
  </r>
  <r>
    <x v="7"/>
    <n v="267321.59999999998"/>
  </r>
  <r>
    <x v="7"/>
    <n v="734400"/>
  </r>
  <r>
    <x v="7"/>
    <n v="960840"/>
  </r>
  <r>
    <x v="8"/>
    <n v="198057.60000000001"/>
  </r>
  <r>
    <x v="8"/>
    <n v="3000"/>
  </r>
  <r>
    <x v="8"/>
    <n v="75840"/>
  </r>
  <r>
    <x v="8"/>
    <n v="237600"/>
  </r>
  <r>
    <x v="8"/>
    <n v="2306016"/>
  </r>
  <r>
    <x v="8"/>
    <n v="75840"/>
  </r>
  <r>
    <x v="9"/>
    <n v="404480"/>
  </r>
  <r>
    <x v="9"/>
    <n v="576504"/>
  </r>
  <r>
    <x v="9"/>
    <n v="758880"/>
  </r>
  <r>
    <x v="9"/>
    <n v="253440"/>
  </r>
  <r>
    <x v="10"/>
    <n v="758880"/>
  </r>
  <r>
    <x v="10"/>
    <n v="237600"/>
  </r>
  <r>
    <x v="10"/>
    <n v="758880"/>
  </r>
  <r>
    <x v="10"/>
    <n v="3074688"/>
  </r>
  <r>
    <x v="11"/>
    <n v="729274.5"/>
  </r>
  <r>
    <x v="11"/>
    <n v="15000"/>
  </r>
  <r>
    <x v="11"/>
    <n v="288252"/>
  </r>
  <r>
    <x v="12"/>
    <n v="15000"/>
  </r>
  <r>
    <x v="12"/>
    <n v="568339.19999999995"/>
  </r>
  <r>
    <x v="12"/>
    <n v="76500"/>
  </r>
  <r>
    <x v="12"/>
    <n v="170000"/>
  </r>
  <r>
    <x v="13"/>
    <n v="247860"/>
  </r>
  <r>
    <x v="13"/>
    <n v="783680"/>
  </r>
  <r>
    <x v="14"/>
    <n v="25280"/>
  </r>
  <r>
    <x v="14"/>
    <n v="145117.44"/>
  </r>
  <r>
    <x v="15"/>
    <n v="76500"/>
  </r>
  <r>
    <x v="15"/>
    <n v="202240"/>
  </r>
  <r>
    <x v="15"/>
    <n v="51012"/>
  </r>
  <r>
    <x v="15"/>
    <n v="1320630"/>
  </r>
  <r>
    <x v="16"/>
    <n v="645840"/>
  </r>
  <r>
    <x v="17"/>
    <n v="25280"/>
  </r>
  <r>
    <x v="17"/>
    <n v="151680"/>
  </r>
  <r>
    <x v="17"/>
    <n v="2034747"/>
  </r>
  <r>
    <x v="17"/>
    <n v="569625"/>
  </r>
  <r>
    <x v="18"/>
    <n v="151680"/>
  </r>
  <r>
    <x v="19"/>
    <n v="76500"/>
  </r>
  <r>
    <x v="19"/>
    <n v="563022"/>
  </r>
  <r>
    <x v="19"/>
    <n v="2978604"/>
  </r>
  <r>
    <x v="20"/>
    <n v="25280"/>
  </r>
  <r>
    <x v="20"/>
    <n v="3016346.8"/>
  </r>
  <r>
    <x v="21"/>
    <n v="787020"/>
  </r>
  <r>
    <x v="21"/>
    <n v="382500"/>
  </r>
  <r>
    <x v="21"/>
    <n v="237600"/>
  </r>
  <r>
    <x v="21"/>
    <n v="783680"/>
  </r>
  <r>
    <x v="21"/>
    <n v="2978604"/>
  </r>
  <r>
    <x v="21"/>
    <n v="161568"/>
  </r>
  <r>
    <x v="21"/>
    <n v="161568"/>
  </r>
  <r>
    <x v="22"/>
    <n v="25280"/>
  </r>
  <r>
    <x v="22"/>
    <n v="237600"/>
  </r>
  <r>
    <x v="23"/>
    <n v="442423.4"/>
  </r>
  <r>
    <x v="23"/>
    <n v="223.04"/>
  </r>
  <r>
    <x v="23"/>
    <n v="9100"/>
  </r>
  <r>
    <x v="24"/>
    <n v="25280"/>
  </r>
  <r>
    <x v="24"/>
    <n v="1979253.9"/>
  </r>
  <r>
    <x v="24"/>
    <n v="237600"/>
  </r>
  <r>
    <x v="25"/>
    <n v="1979253.9"/>
  </r>
  <r>
    <x v="25"/>
    <n v="202240"/>
  </r>
  <r>
    <x v="25"/>
    <n v="237600"/>
  </r>
  <r>
    <x v="25"/>
    <n v="633600"/>
  </r>
  <r>
    <x v="25"/>
    <n v="153000"/>
  </r>
  <r>
    <x v="25"/>
    <n v="253440"/>
  </r>
  <r>
    <x v="26"/>
    <n v="1979253.9"/>
  </r>
  <r>
    <x v="26"/>
    <n v="120627"/>
  </r>
  <r>
    <x v="26"/>
    <n v="151680"/>
  </r>
  <r>
    <x v="27"/>
    <n v="25280"/>
  </r>
  <r>
    <x v="27"/>
    <n v="148543.20000000001"/>
  </r>
  <r>
    <x v="27"/>
    <n v="1979253.9"/>
  </r>
  <r>
    <x v="27"/>
    <n v="404480"/>
  </r>
  <r>
    <x v="27"/>
    <n v="633600"/>
  </r>
  <r>
    <x v="28"/>
    <n v="783680"/>
  </r>
  <r>
    <x v="28"/>
    <n v="2690352"/>
  </r>
  <r>
    <x v="29"/>
    <n v="25280"/>
  </r>
  <r>
    <x v="29"/>
    <n v="1979253.9"/>
  </r>
  <r>
    <x v="29"/>
    <n v="237600"/>
  </r>
  <r>
    <x v="29"/>
    <n v="157842"/>
  </r>
  <r>
    <x v="29"/>
    <n v="971355"/>
  </r>
  <r>
    <x v="29"/>
    <n v="79680"/>
  </r>
  <r>
    <x v="30"/>
    <n v="25280"/>
  </r>
  <r>
    <x v="30"/>
    <n v="1979253.9"/>
  </r>
  <r>
    <x v="30"/>
    <n v="162750"/>
  </r>
  <r>
    <x v="30"/>
    <n v="325500"/>
  </r>
  <r>
    <x v="31"/>
    <n v="1979253.9"/>
  </r>
  <r>
    <x v="31"/>
    <n v="237600"/>
  </r>
  <r>
    <x v="31"/>
    <n v="161568"/>
  </r>
  <r>
    <x v="31"/>
    <n v="161568"/>
  </r>
  <r>
    <x v="31"/>
    <n v="170000"/>
  </r>
  <r>
    <x v="32"/>
    <n v="1639310.4"/>
  </r>
  <r>
    <x v="32"/>
    <n v="569625"/>
  </r>
  <r>
    <x v="32"/>
    <n v="82620"/>
  </r>
  <r>
    <x v="33"/>
    <n v="456960"/>
  </r>
  <r>
    <x v="33"/>
    <n v="1139250"/>
  </r>
  <r>
    <x v="33"/>
    <n v="208095"/>
  </r>
  <r>
    <x v="34"/>
    <n v="1139250"/>
  </r>
  <r>
    <x v="34"/>
    <n v="51012"/>
  </r>
  <r>
    <x v="34"/>
    <n v="237600"/>
  </r>
  <r>
    <x v="34"/>
    <n v="488250"/>
  </r>
  <r>
    <x v="34"/>
    <n v="44880"/>
  </r>
  <r>
    <x v="35"/>
    <n v="1322222.1000000001"/>
  </r>
  <r>
    <x v="35"/>
    <n v="406875"/>
  </r>
  <r>
    <x v="35"/>
    <n v="1139250"/>
  </r>
  <r>
    <x v="35"/>
    <n v="237600"/>
  </r>
  <r>
    <x v="36"/>
    <n v="406875"/>
  </r>
  <r>
    <x v="36"/>
    <n v="325500"/>
  </r>
  <r>
    <x v="36"/>
    <n v="1276704"/>
  </r>
  <r>
    <x v="36"/>
    <n v="406875"/>
  </r>
  <r>
    <x v="37"/>
    <n v="1276704"/>
  </r>
  <r>
    <x v="37"/>
    <n v="237600"/>
  </r>
  <r>
    <x v="37"/>
    <n v="611796.80000000005"/>
  </r>
  <r>
    <x v="37"/>
    <n v="601431"/>
  </r>
  <r>
    <x v="37"/>
    <n v="406875"/>
  </r>
  <r>
    <x v="37"/>
    <n v="237600"/>
  </r>
  <r>
    <x v="37"/>
    <n v="353126.40000000002"/>
  </r>
  <r>
    <x v="37"/>
    <n v="7524000"/>
  </r>
  <r>
    <x v="37"/>
    <n v="-406875"/>
  </r>
  <r>
    <x v="38"/>
    <n v="76500"/>
  </r>
  <r>
    <x v="38"/>
    <n v="406875"/>
  </r>
  <r>
    <x v="39"/>
    <n v="406875"/>
  </r>
  <r>
    <x v="39"/>
    <n v="1276704"/>
  </r>
  <r>
    <x v="39"/>
    <n v="237600"/>
  </r>
  <r>
    <x v="39"/>
    <n v="1093773"/>
  </r>
  <r>
    <x v="40"/>
    <n v="146880"/>
  </r>
  <r>
    <x v="40"/>
    <n v="783680"/>
  </r>
  <r>
    <x v="40"/>
    <n v="375720"/>
  </r>
  <r>
    <x v="41"/>
    <n v="1456175"/>
  </r>
  <r>
    <x v="41"/>
    <n v="2053841.4"/>
  </r>
  <r>
    <x v="41"/>
    <n v="354469.5"/>
  </r>
  <r>
    <x v="42"/>
    <n v="151680"/>
  </r>
  <r>
    <x v="43"/>
    <n v="1336699.5"/>
  </r>
  <r>
    <x v="43"/>
    <n v="176960"/>
  </r>
  <r>
    <x v="43"/>
    <n v="534643.19999999995"/>
  </r>
  <r>
    <x v="43"/>
    <n v="2882520"/>
  </r>
  <r>
    <x v="43"/>
    <n v="2882520"/>
  </r>
  <r>
    <x v="44"/>
    <n v="1276704"/>
  </r>
  <r>
    <x v="44"/>
    <n v="567300"/>
  </r>
  <r>
    <x v="44"/>
    <n v="128520"/>
  </r>
  <r>
    <x v="44"/>
    <n v="1672.8"/>
  </r>
  <r>
    <x v="45"/>
    <n v="1276704"/>
  </r>
  <r>
    <x v="45"/>
    <n v="170000"/>
  </r>
  <r>
    <x v="45"/>
    <n v="427680"/>
  </r>
  <r>
    <x v="45"/>
    <n v="237600"/>
  </r>
  <r>
    <x v="46"/>
    <n v="784742.40000000002"/>
  </r>
  <r>
    <x v="46"/>
    <n v="651000"/>
  </r>
  <r>
    <x v="46"/>
    <n v="1139250"/>
  </r>
  <r>
    <x v="46"/>
    <n v="1057875"/>
  </r>
  <r>
    <x v="47"/>
    <n v="148543.20000000001"/>
  </r>
  <r>
    <x v="47"/>
    <n v="427680"/>
  </r>
  <r>
    <x v="47"/>
    <n v="406875"/>
  </r>
  <r>
    <x v="48"/>
    <n v="50560"/>
  </r>
  <r>
    <x v="48"/>
    <n v="435452.5"/>
  </r>
  <r>
    <x v="48"/>
    <n v="783680"/>
  </r>
  <r>
    <x v="48"/>
    <n v="366445.2"/>
  </r>
  <r>
    <x v="48"/>
    <n v="7920000"/>
  </r>
  <r>
    <x v="48"/>
    <n v="406875"/>
  </r>
  <r>
    <x v="48"/>
    <n v="742716"/>
  </r>
  <r>
    <x v="48"/>
    <n v="237600"/>
  </r>
  <r>
    <x v="48"/>
    <n v="427680"/>
  </r>
  <r>
    <x v="49"/>
    <n v="976500"/>
  </r>
  <r>
    <x v="49"/>
    <n v="75840"/>
  </r>
  <r>
    <x v="50"/>
    <n v="406410"/>
  </r>
  <r>
    <x v="50"/>
    <n v="773760"/>
  </r>
  <r>
    <x v="50"/>
    <n v="69615"/>
  </r>
  <r>
    <x v="51"/>
    <n v="960840"/>
  </r>
  <r>
    <x v="51"/>
    <n v="1701360"/>
  </r>
  <r>
    <x v="51"/>
    <n v="10000"/>
  </r>
  <r>
    <x v="52"/>
    <n v="76500"/>
  </r>
  <r>
    <x v="53"/>
    <n v="82620"/>
  </r>
  <r>
    <x v="53"/>
    <n v="250614"/>
  </r>
  <r>
    <x v="53"/>
    <n v="3345.6"/>
  </r>
  <r>
    <x v="54"/>
    <n v="646272"/>
  </r>
  <r>
    <x v="55"/>
    <n v="82620"/>
  </r>
  <r>
    <x v="56"/>
    <n v="364320"/>
  </r>
  <r>
    <x v="56"/>
    <n v="7920000"/>
  </r>
  <r>
    <x v="57"/>
    <n v="161568"/>
  </r>
  <r>
    <x v="58"/>
    <n v="198057.60000000001"/>
  </r>
  <r>
    <x v="59"/>
    <n v="1287936"/>
  </r>
  <r>
    <x v="60"/>
    <n v="404480"/>
  </r>
  <r>
    <x v="61"/>
    <n v="171360"/>
  </r>
  <r>
    <x v="62"/>
    <n v="82620"/>
  </r>
  <r>
    <x v="62"/>
    <n v="417690"/>
  </r>
  <r>
    <x v="62"/>
    <n v="364320"/>
  </r>
  <r>
    <x v="62"/>
    <n v="7920000"/>
  </r>
  <r>
    <x v="62"/>
    <n v="3960000"/>
  </r>
  <r>
    <x v="62"/>
    <n v="182160"/>
  </r>
  <r>
    <x v="62"/>
    <n v="204015"/>
  </r>
  <r>
    <x v="63"/>
    <n v="257040"/>
  </r>
  <r>
    <x v="64"/>
    <n v="962582.4"/>
  </r>
  <r>
    <x v="65"/>
    <n v="198057.60000000001"/>
  </r>
  <r>
    <x v="65"/>
    <n v="693388.80000000005"/>
  </r>
  <r>
    <x v="65"/>
    <n v="215373.6"/>
  </r>
  <r>
    <x v="66"/>
    <n v="183300"/>
  </r>
  <r>
    <x v="66"/>
    <n v="232015"/>
  </r>
  <r>
    <x v="66"/>
    <n v="69615"/>
  </r>
  <r>
    <x v="67"/>
    <n v="651000"/>
  </r>
  <r>
    <x v="67"/>
    <n v="430560"/>
  </r>
  <r>
    <x v="67"/>
    <n v="215280"/>
  </r>
  <r>
    <x v="67"/>
    <n v="244125"/>
  </r>
  <r>
    <x v="68"/>
    <n v="162750"/>
  </r>
  <r>
    <x v="68"/>
    <n v="1450800"/>
  </r>
  <r>
    <x v="68"/>
    <n v="162750"/>
  </r>
  <r>
    <x v="69"/>
    <n v="406875"/>
  </r>
  <r>
    <x v="69"/>
    <n v="162750"/>
  </r>
  <r>
    <x v="70"/>
    <n v="406875"/>
  </r>
  <r>
    <x v="70"/>
    <n v="76500"/>
  </r>
  <r>
    <x v="70"/>
    <n v="569625"/>
  </r>
  <r>
    <x v="70"/>
    <n v="162750"/>
  </r>
  <r>
    <x v="71"/>
    <n v="162750"/>
  </r>
  <r>
    <x v="71"/>
    <n v="162750"/>
  </r>
  <r>
    <x v="71"/>
    <n v="1139250"/>
  </r>
  <r>
    <x v="71"/>
    <n v="406875"/>
  </r>
  <r>
    <x v="72"/>
    <n v="406875"/>
  </r>
  <r>
    <x v="72"/>
    <n v="417690"/>
  </r>
  <r>
    <x v="72"/>
    <n v="651000"/>
  </r>
  <r>
    <x v="72"/>
    <n v="1082520"/>
  </r>
  <r>
    <x v="73"/>
    <n v="406875"/>
  </r>
  <r>
    <x v="73"/>
    <n v="1338480"/>
  </r>
  <r>
    <x v="73"/>
    <n v="976500"/>
  </r>
  <r>
    <x v="74"/>
    <n v="406875"/>
  </r>
  <r>
    <x v="74"/>
    <n v="1276704"/>
  </r>
  <r>
    <x v="74"/>
    <n v="406875"/>
  </r>
  <r>
    <x v="75"/>
    <n v="257040"/>
  </r>
  <r>
    <x v="75"/>
    <n v="406875"/>
  </r>
  <r>
    <x v="75"/>
    <n v="1910202"/>
  </r>
  <r>
    <x v="75"/>
    <n v="1139250"/>
  </r>
  <r>
    <x v="75"/>
    <n v="218592"/>
  </r>
  <r>
    <x v="75"/>
    <n v="4752000"/>
  </r>
  <r>
    <x v="75"/>
    <n v="122958"/>
  </r>
  <r>
    <x v="75"/>
    <n v="2673000"/>
  </r>
  <r>
    <x v="76"/>
    <n v="1139250"/>
  </r>
  <r>
    <x v="76"/>
    <n v="1139250"/>
  </r>
  <r>
    <x v="76"/>
    <n v="257040"/>
  </r>
  <r>
    <x v="76"/>
    <n v="569625"/>
  </r>
  <r>
    <x v="76"/>
    <n v="1139250"/>
  </r>
  <r>
    <x v="76"/>
    <n v="1111968"/>
  </r>
  <r>
    <x v="77"/>
    <n v="158720"/>
  </r>
  <r>
    <x v="77"/>
    <n v="430560"/>
  </r>
  <r>
    <x v="77"/>
    <n v="406875"/>
  </r>
  <r>
    <x v="77"/>
    <n v="1139250"/>
  </r>
  <r>
    <x v="77"/>
    <n v="1118883"/>
  </r>
  <r>
    <x v="78"/>
    <n v="257040"/>
  </r>
  <r>
    <x v="78"/>
    <n v="267321.59999999998"/>
  </r>
  <r>
    <x v="78"/>
    <n v="1276704"/>
  </r>
  <r>
    <x v="78"/>
    <n v="569625"/>
  </r>
  <r>
    <x v="79"/>
    <n v="139230"/>
  </r>
  <r>
    <x v="79"/>
    <n v="162750"/>
  </r>
  <r>
    <x v="79"/>
    <n v="162750"/>
  </r>
  <r>
    <x v="79"/>
    <n v="576576"/>
  </r>
  <r>
    <x v="79"/>
    <n v="1139250"/>
  </r>
  <r>
    <x v="79"/>
    <n v="569625"/>
  </r>
  <r>
    <x v="80"/>
    <n v="758880"/>
  </r>
  <r>
    <x v="80"/>
    <n v="700128"/>
  </r>
  <r>
    <x v="80"/>
    <n v="807840"/>
  </r>
  <r>
    <x v="80"/>
    <n v="813750"/>
  </r>
  <r>
    <x v="81"/>
    <n v="758880"/>
  </r>
  <r>
    <x v="81"/>
    <n v="162750"/>
  </r>
  <r>
    <x v="81"/>
    <n v="998895"/>
  </r>
  <r>
    <x v="81"/>
    <n v="242352"/>
  </r>
  <r>
    <x v="81"/>
    <n v="569625"/>
  </r>
  <r>
    <x v="82"/>
    <n v="257040"/>
  </r>
  <r>
    <x v="82"/>
    <n v="1276704"/>
  </r>
  <r>
    <x v="83"/>
    <n v="267321.59999999998"/>
  </r>
  <r>
    <x v="83"/>
    <n v="1188810"/>
  </r>
  <r>
    <x v="83"/>
    <n v="427680"/>
  </r>
  <r>
    <x v="83"/>
    <n v="658944"/>
  </r>
  <r>
    <x v="83"/>
    <n v="758880"/>
  </r>
  <r>
    <x v="83"/>
    <n v="18000"/>
  </r>
  <r>
    <x v="83"/>
    <n v="1139250"/>
  </r>
  <r>
    <x v="83"/>
    <n v="1969920"/>
  </r>
  <r>
    <x v="84"/>
    <n v="139230"/>
  </r>
  <r>
    <x v="84"/>
    <n v="1139250"/>
  </r>
  <r>
    <x v="84"/>
    <n v="818680.5"/>
  </r>
  <r>
    <x v="84"/>
    <n v="1645300.8"/>
  </r>
  <r>
    <x v="84"/>
    <n v="1800198"/>
  </r>
  <r>
    <x v="84"/>
    <n v="242352"/>
  </r>
  <r>
    <x v="84"/>
    <n v="2535026.4"/>
  </r>
  <r>
    <x v="85"/>
    <n v="205920"/>
  </r>
  <r>
    <x v="85"/>
    <n v="346983"/>
  </r>
  <r>
    <x v="85"/>
    <n v="52800"/>
  </r>
  <r>
    <x v="85"/>
    <n v="237600"/>
  </r>
  <r>
    <x v="85"/>
    <n v="427680"/>
  </r>
  <r>
    <x v="86"/>
    <n v="569625"/>
  </r>
  <r>
    <x v="86"/>
    <n v="1022208"/>
  </r>
  <r>
    <x v="86"/>
    <n v="309672"/>
  </r>
  <r>
    <x v="86"/>
    <n v="6732000"/>
  </r>
  <r>
    <x v="86"/>
    <n v="309672"/>
  </r>
  <r>
    <x v="86"/>
    <n v="6732000"/>
  </r>
  <r>
    <x v="87"/>
    <n v="237600"/>
  </r>
  <r>
    <x v="87"/>
    <n v="139230"/>
  </r>
  <r>
    <x v="87"/>
    <n v="304640"/>
  </r>
  <r>
    <x v="87"/>
    <n v="516672"/>
  </r>
  <r>
    <x v="87"/>
    <n v="31744"/>
  </r>
  <r>
    <x v="87"/>
    <n v="161568"/>
  </r>
  <r>
    <x v="88"/>
    <n v="49514.400000000001"/>
  </r>
  <r>
    <x v="88"/>
    <n v="237600"/>
  </r>
  <r>
    <x v="89"/>
    <n v="237600"/>
  </r>
  <r>
    <x v="89"/>
    <n v="554400"/>
  </r>
  <r>
    <x v="90"/>
    <n v="1276704"/>
  </r>
  <r>
    <x v="90"/>
    <n v="82620"/>
  </r>
  <r>
    <x v="91"/>
    <n v="257040"/>
  </r>
  <r>
    <x v="91"/>
    <n v="554400"/>
  </r>
  <r>
    <x v="91"/>
    <n v="237600"/>
  </r>
  <r>
    <x v="92"/>
    <n v="1139250"/>
  </r>
  <r>
    <x v="92"/>
    <n v="323136"/>
  </r>
  <r>
    <x v="92"/>
    <n v="8068500"/>
  </r>
  <r>
    <x v="92"/>
    <n v="371151"/>
  </r>
  <r>
    <x v="92"/>
    <n v="3366000"/>
  </r>
  <r>
    <x v="92"/>
    <n v="154836"/>
  </r>
  <r>
    <x v="92"/>
    <n v="406875"/>
  </r>
  <r>
    <x v="93"/>
    <n v="198057.60000000001"/>
  </r>
  <r>
    <x v="93"/>
    <n v="1276704"/>
  </r>
  <r>
    <x v="93"/>
    <n v="976500"/>
  </r>
  <r>
    <x v="93"/>
    <n v="76500"/>
  </r>
  <r>
    <x v="93"/>
    <n v="1549454.4"/>
  </r>
  <r>
    <x v="93"/>
    <n v="406875"/>
  </r>
  <r>
    <x v="94"/>
    <n v="277200"/>
  </r>
  <r>
    <x v="94"/>
    <n v="554400"/>
  </r>
  <r>
    <x v="94"/>
    <n v="1276704"/>
  </r>
  <r>
    <x v="94"/>
    <n v="165240"/>
  </r>
  <r>
    <x v="95"/>
    <n v="569625"/>
  </r>
  <r>
    <x v="95"/>
    <n v="1276704"/>
  </r>
  <r>
    <x v="95"/>
    <n v="406875"/>
  </r>
  <r>
    <x v="96"/>
    <n v="406875"/>
  </r>
  <r>
    <x v="96"/>
    <n v="569625"/>
  </r>
  <r>
    <x v="96"/>
    <n v="1276704"/>
  </r>
  <r>
    <x v="96"/>
    <n v="554400"/>
  </r>
  <r>
    <x v="96"/>
    <n v="277200"/>
  </r>
  <r>
    <x v="96"/>
    <n v="76500"/>
  </r>
  <r>
    <x v="97"/>
    <n v="450786"/>
  </r>
  <r>
    <x v="97"/>
    <n v="406875"/>
  </r>
  <r>
    <x v="97"/>
    <n v="1139250"/>
  </r>
  <r>
    <x v="97"/>
    <n v="1320630"/>
  </r>
  <r>
    <x v="97"/>
    <n v="1276704"/>
  </r>
  <r>
    <x v="97"/>
    <n v="48650"/>
  </r>
  <r>
    <x v="97"/>
    <n v="34000"/>
  </r>
  <r>
    <x v="97"/>
    <n v="12316"/>
  </r>
  <r>
    <x v="97"/>
    <n v="1151850"/>
  </r>
  <r>
    <x v="97"/>
    <n v="277200"/>
  </r>
  <r>
    <x v="98"/>
    <n v="151680"/>
  </r>
  <r>
    <x v="98"/>
    <n v="417198"/>
  </r>
  <r>
    <x v="98"/>
    <n v="76500"/>
  </r>
  <r>
    <x v="98"/>
    <n v="192780"/>
  </r>
  <r>
    <x v="98"/>
    <n v="1139250"/>
  </r>
  <r>
    <x v="98"/>
    <n v="162750"/>
  </r>
  <r>
    <x v="98"/>
    <n v="758880"/>
  </r>
  <r>
    <x v="98"/>
    <n v="194157"/>
  </r>
  <r>
    <x v="98"/>
    <n v="277200"/>
  </r>
  <r>
    <x v="99"/>
    <n v="357027"/>
  </r>
  <r>
    <x v="99"/>
    <n v="1042848"/>
  </r>
  <r>
    <x v="99"/>
    <n v="1139250"/>
  </r>
  <r>
    <x v="99"/>
    <n v="1220625"/>
  </r>
  <r>
    <x v="99"/>
    <n v="277200"/>
  </r>
  <r>
    <x v="99"/>
    <n v="1188709.2"/>
  </r>
  <r>
    <x v="100"/>
    <n v="249240"/>
  </r>
  <r>
    <x v="100"/>
    <n v="554400"/>
  </r>
  <r>
    <x v="100"/>
    <n v="422871"/>
  </r>
  <r>
    <x v="100"/>
    <n v="976500"/>
  </r>
  <r>
    <x v="101"/>
    <n v="1276704"/>
  </r>
  <r>
    <x v="101"/>
    <n v="166320"/>
  </r>
  <r>
    <x v="102"/>
    <n v="237600"/>
  </r>
  <r>
    <x v="102"/>
    <n v="1139250"/>
  </r>
  <r>
    <x v="102"/>
    <n v="427680"/>
  </r>
  <r>
    <x v="103"/>
    <n v="406875"/>
  </r>
  <r>
    <x v="103"/>
    <n v="76500"/>
  </r>
  <r>
    <x v="103"/>
    <n v="3000"/>
  </r>
  <r>
    <x v="103"/>
    <n v="427680"/>
  </r>
  <r>
    <x v="103"/>
    <n v="997332"/>
  </r>
  <r>
    <x v="103"/>
    <n v="1103817"/>
  </r>
  <r>
    <x v="104"/>
    <n v="406875"/>
  </r>
  <r>
    <x v="104"/>
    <n v="10494000"/>
  </r>
  <r>
    <x v="104"/>
    <n v="482724"/>
  </r>
  <r>
    <x v="104"/>
    <n v="7326000"/>
  </r>
  <r>
    <x v="104"/>
    <n v="336996"/>
  </r>
  <r>
    <x v="104"/>
    <n v="588168"/>
  </r>
  <r>
    <x v="104"/>
    <n v="370473.6"/>
  </r>
  <r>
    <x v="104"/>
    <n v="406875"/>
  </r>
  <r>
    <x v="104"/>
    <n v="237600"/>
  </r>
  <r>
    <x v="105"/>
    <n v="148543.20000000001"/>
  </r>
  <r>
    <x v="105"/>
    <n v="151680"/>
  </r>
  <r>
    <x v="105"/>
    <n v="531123"/>
  </r>
  <r>
    <x v="105"/>
    <n v="406875"/>
  </r>
  <r>
    <x v="105"/>
    <n v="427680"/>
  </r>
  <r>
    <x v="105"/>
    <n v="237600"/>
  </r>
  <r>
    <x v="106"/>
    <n v="823360"/>
  </r>
  <r>
    <x v="106"/>
    <n v="76500"/>
  </r>
  <r>
    <x v="106"/>
    <n v="406875"/>
  </r>
  <r>
    <x v="106"/>
    <n v="488250"/>
  </r>
  <r>
    <x v="106"/>
    <n v="427680"/>
  </r>
  <r>
    <x v="106"/>
    <n v="76500"/>
  </r>
  <r>
    <x v="106"/>
    <n v="374325"/>
  </r>
  <r>
    <x v="107"/>
    <n v="569625"/>
  </r>
  <r>
    <x v="107"/>
    <n v="758880"/>
  </r>
  <r>
    <x v="107"/>
    <n v="387504"/>
  </r>
  <r>
    <x v="107"/>
    <n v="380160"/>
  </r>
  <r>
    <x v="108"/>
    <n v="76500"/>
  </r>
  <r>
    <x v="109"/>
    <n v="198057.60000000001"/>
  </r>
  <r>
    <x v="109"/>
    <n v="237600"/>
  </r>
  <r>
    <x v="109"/>
    <n v="1139250"/>
  </r>
  <r>
    <x v="109"/>
    <n v="427680"/>
  </r>
  <r>
    <x v="109"/>
    <n v="208845"/>
  </r>
  <r>
    <x v="110"/>
    <n v="1979253.9"/>
  </r>
  <r>
    <x v="110"/>
    <n v="427680"/>
  </r>
  <r>
    <x v="110"/>
    <n v="87984"/>
  </r>
  <r>
    <x v="110"/>
    <n v="116804.8"/>
  </r>
  <r>
    <x v="111"/>
    <n v="247860"/>
  </r>
  <r>
    <x v="111"/>
    <n v="645840"/>
  </r>
  <r>
    <x v="111"/>
    <n v="131976"/>
  </r>
  <r>
    <x v="111"/>
    <n v="76500"/>
  </r>
  <r>
    <x v="111"/>
    <n v="76500"/>
  </r>
  <r>
    <x v="111"/>
    <n v="427680"/>
  </r>
  <r>
    <x v="112"/>
    <n v="569625"/>
  </r>
  <r>
    <x v="112"/>
    <n v="202240"/>
  </r>
  <r>
    <x v="112"/>
    <n v="1979253.9"/>
  </r>
  <r>
    <x v="112"/>
    <n v="409572"/>
  </r>
  <r>
    <x v="112"/>
    <n v="81179.7"/>
  </r>
  <r>
    <x v="112"/>
    <n v="427680"/>
  </r>
  <r>
    <x v="113"/>
    <n v="1915407"/>
  </r>
  <r>
    <x v="113"/>
    <n v="569625"/>
  </r>
  <r>
    <x v="113"/>
    <n v="26000"/>
  </r>
  <r>
    <x v="113"/>
    <n v="195200"/>
  </r>
  <r>
    <x v="113"/>
    <n v="199200"/>
  </r>
  <r>
    <x v="113"/>
    <n v="76500"/>
  </r>
  <r>
    <x v="113"/>
    <n v="1139250"/>
  </r>
  <r>
    <x v="113"/>
    <n v="162750"/>
  </r>
  <r>
    <x v="114"/>
    <n v="204048"/>
  </r>
  <r>
    <x v="114"/>
    <n v="427680"/>
  </r>
  <r>
    <x v="114"/>
    <n v="124800"/>
  </r>
  <r>
    <x v="114"/>
    <n v="116000"/>
  </r>
  <r>
    <x v="114"/>
    <n v="120200"/>
  </r>
  <r>
    <x v="114"/>
    <n v="237600"/>
  </r>
  <r>
    <x v="114"/>
    <n v="1979253.9"/>
  </r>
  <r>
    <x v="114"/>
    <n v="53703"/>
  </r>
  <r>
    <x v="114"/>
    <n v="969408"/>
  </r>
  <r>
    <x v="114"/>
    <n v="6732000"/>
  </r>
  <r>
    <x v="114"/>
    <n v="309672"/>
  </r>
  <r>
    <x v="114"/>
    <n v="11038500"/>
  </r>
  <r>
    <x v="114"/>
    <n v="507771"/>
  </r>
  <r>
    <x v="114"/>
    <n v="237600"/>
  </r>
  <r>
    <x v="114"/>
    <n v="112300"/>
  </r>
  <r>
    <x v="115"/>
    <n v="267321.59999999998"/>
  </r>
  <r>
    <x v="115"/>
    <n v="237600"/>
  </r>
  <r>
    <x v="115"/>
    <n v="1603375.2"/>
  </r>
  <r>
    <x v="115"/>
    <n v="134400"/>
  </r>
  <r>
    <x v="115"/>
    <n v="126400"/>
  </r>
  <r>
    <x v="115"/>
    <n v="132600"/>
  </r>
  <r>
    <x v="115"/>
    <n v="92600"/>
  </r>
  <r>
    <x v="115"/>
    <n v="156200"/>
  </r>
  <r>
    <x v="115"/>
    <n v="81600"/>
  </r>
  <r>
    <x v="115"/>
    <n v="92400"/>
  </r>
  <r>
    <x v="115"/>
    <n v="110400"/>
  </r>
  <r>
    <x v="115"/>
    <n v="91800"/>
  </r>
  <r>
    <x v="116"/>
    <n v="267321.59999999998"/>
  </r>
  <r>
    <x v="116"/>
    <n v="267321.59999999998"/>
  </r>
  <r>
    <x v="116"/>
    <n v="76500"/>
  </r>
  <r>
    <x v="116"/>
    <n v="76500"/>
  </r>
  <r>
    <x v="116"/>
    <n v="427680"/>
  </r>
  <r>
    <x v="117"/>
    <n v="76500"/>
  </r>
  <r>
    <x v="117"/>
    <n v="237600"/>
  </r>
  <r>
    <x v="117"/>
    <n v="823360"/>
  </r>
  <r>
    <x v="117"/>
    <n v="115000"/>
  </r>
  <r>
    <x v="117"/>
    <n v="125400"/>
  </r>
  <r>
    <x v="117"/>
    <n v="131200"/>
  </r>
  <r>
    <x v="117"/>
    <n v="98800"/>
  </r>
  <r>
    <x v="117"/>
    <n v="120200"/>
  </r>
  <r>
    <x v="117"/>
    <n v="45600"/>
  </r>
  <r>
    <x v="117"/>
    <n v="14200"/>
  </r>
  <r>
    <x v="117"/>
    <n v="864756"/>
  </r>
  <r>
    <x v="117"/>
    <n v="1925"/>
  </r>
  <r>
    <x v="117"/>
    <n v="427680"/>
  </r>
  <r>
    <x v="118"/>
    <n v="960840"/>
  </r>
  <r>
    <x v="118"/>
    <n v="142560"/>
  </r>
  <r>
    <x v="118"/>
    <n v="1139622"/>
  </r>
  <r>
    <x v="119"/>
    <n v="131976"/>
  </r>
  <r>
    <x v="119"/>
    <n v="1057875"/>
  </r>
  <r>
    <x v="119"/>
    <n v="960840"/>
  </r>
  <r>
    <x v="120"/>
    <n v="76500"/>
  </r>
  <r>
    <x v="120"/>
    <n v="960840"/>
  </r>
  <r>
    <x v="120"/>
    <n v="2725"/>
  </r>
  <r>
    <x v="120"/>
    <n v="400982.4"/>
  </r>
  <r>
    <x v="120"/>
    <n v="960840"/>
  </r>
  <r>
    <x v="121"/>
    <n v="1139250"/>
  </r>
  <r>
    <x v="121"/>
    <n v="75840"/>
  </r>
  <r>
    <x v="121"/>
    <n v="960840"/>
  </r>
  <r>
    <x v="122"/>
    <n v="928956"/>
  </r>
  <r>
    <x v="122"/>
    <n v="267321.59999999998"/>
  </r>
  <r>
    <x v="122"/>
    <n v="406875"/>
  </r>
  <r>
    <x v="122"/>
    <n v="1345176"/>
  </r>
  <r>
    <x v="122"/>
    <n v="278460"/>
  </r>
  <r>
    <x v="122"/>
    <n v="823360"/>
  </r>
  <r>
    <x v="122"/>
    <n v="406875"/>
  </r>
  <r>
    <x v="123"/>
    <n v="198057.60000000001"/>
  </r>
  <r>
    <x v="124"/>
    <n v="153000"/>
  </r>
  <r>
    <x v="124"/>
    <n v="406875"/>
  </r>
  <r>
    <x v="125"/>
    <n v="406875"/>
  </r>
  <r>
    <x v="125"/>
    <n v="253440"/>
  </r>
  <r>
    <x v="125"/>
    <n v="1139250"/>
  </r>
  <r>
    <x v="125"/>
    <n v="21580"/>
  </r>
  <r>
    <x v="126"/>
    <n v="569625"/>
  </r>
  <r>
    <x v="126"/>
    <n v="406875"/>
  </r>
  <r>
    <x v="126"/>
    <n v="406875"/>
  </r>
  <r>
    <x v="126"/>
    <n v="488250"/>
  </r>
  <r>
    <x v="126"/>
    <n v="406875"/>
  </r>
  <r>
    <x v="127"/>
    <n v="406875"/>
  </r>
  <r>
    <x v="127"/>
    <n v="453600"/>
  </r>
  <r>
    <x v="127"/>
    <n v="1116186"/>
  </r>
  <r>
    <x v="127"/>
    <n v="237600"/>
  </r>
  <r>
    <x v="128"/>
    <n v="960840"/>
  </r>
  <r>
    <x v="128"/>
    <n v="823360"/>
  </r>
  <r>
    <x v="128"/>
    <n v="34200"/>
  </r>
  <r>
    <x v="128"/>
    <n v="95200"/>
  </r>
  <r>
    <x v="128"/>
    <n v="370600"/>
  </r>
  <r>
    <x v="128"/>
    <n v="173600"/>
  </r>
  <r>
    <x v="128"/>
    <n v="122600"/>
  </r>
  <r>
    <x v="128"/>
    <n v="406875"/>
  </r>
  <r>
    <x v="128"/>
    <n v="1139250"/>
  </r>
  <r>
    <x v="128"/>
    <n v="76500"/>
  </r>
  <r>
    <x v="128"/>
    <n v="1986969.6000000001"/>
  </r>
  <r>
    <x v="128"/>
    <n v="427680"/>
  </r>
  <r>
    <x v="129"/>
    <n v="267321.59999999998"/>
  </r>
  <r>
    <x v="129"/>
    <n v="406875"/>
  </r>
  <r>
    <x v="129"/>
    <n v="960840"/>
  </r>
  <r>
    <x v="129"/>
    <n v="1139250"/>
  </r>
  <r>
    <x v="130"/>
    <n v="237600"/>
  </r>
  <r>
    <x v="130"/>
    <n v="427680"/>
  </r>
  <r>
    <x v="130"/>
    <n v="960840"/>
  </r>
  <r>
    <x v="130"/>
    <n v="406875"/>
  </r>
  <r>
    <x v="131"/>
    <n v="385920"/>
  </r>
  <r>
    <x v="131"/>
    <n v="960840"/>
  </r>
  <r>
    <x v="131"/>
    <n v="1302000"/>
  </r>
  <r>
    <x v="131"/>
    <n v="1139250"/>
  </r>
  <r>
    <x v="131"/>
    <n v="115200"/>
  </r>
  <r>
    <x v="131"/>
    <n v="1750812"/>
  </r>
  <r>
    <x v="132"/>
    <n v="267321.59999999998"/>
  </r>
  <r>
    <x v="132"/>
    <n v="348075"/>
  </r>
  <r>
    <x v="132"/>
    <n v="1302000"/>
  </r>
  <r>
    <x v="132"/>
    <n v="1220625"/>
  </r>
  <r>
    <x v="132"/>
    <n v="488250"/>
  </r>
  <r>
    <x v="133"/>
    <n v="1002456"/>
  </r>
  <r>
    <x v="133"/>
    <n v="1076760"/>
  </r>
  <r>
    <x v="133"/>
    <n v="488250"/>
  </r>
  <r>
    <x v="133"/>
    <n v="960840"/>
  </r>
  <r>
    <x v="133"/>
    <n v="1324646.3999999999"/>
  </r>
  <r>
    <x v="134"/>
    <n v="69615"/>
  </r>
  <r>
    <x v="134"/>
    <n v="866191.2"/>
  </r>
  <r>
    <x v="134"/>
    <n v="9702000"/>
  </r>
  <r>
    <x v="134"/>
    <n v="446292"/>
  </r>
  <r>
    <x v="134"/>
    <n v="7623000"/>
  </r>
  <r>
    <x v="134"/>
    <n v="35065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90">
  <r>
    <x v="0"/>
    <n v="836160"/>
  </r>
  <r>
    <x v="0"/>
    <n v="372240"/>
  </r>
  <r>
    <x v="1"/>
    <n v="332800"/>
  </r>
  <r>
    <x v="1"/>
    <n v="249600"/>
  </r>
  <r>
    <x v="2"/>
    <n v="582400"/>
  </r>
  <r>
    <x v="2"/>
    <n v="517440"/>
  </r>
  <r>
    <x v="3"/>
    <n v="560000"/>
  </r>
  <r>
    <x v="3"/>
    <n v="295680"/>
  </r>
  <r>
    <x v="3"/>
    <n v="295680"/>
  </r>
  <r>
    <x v="3"/>
    <n v="451968"/>
  </r>
  <r>
    <x v="3"/>
    <n v="517440"/>
  </r>
  <r>
    <x v="4"/>
    <n v="249600"/>
  </r>
  <r>
    <x v="4"/>
    <n v="517440"/>
  </r>
  <r>
    <x v="4"/>
    <n v="295680"/>
  </r>
  <r>
    <x v="4"/>
    <n v="221760"/>
  </r>
  <r>
    <x v="4"/>
    <n v="300960"/>
  </r>
  <r>
    <x v="5"/>
    <n v="332800"/>
  </r>
  <r>
    <x v="5"/>
    <n v="221760"/>
  </r>
  <r>
    <x v="5"/>
    <n v="443520"/>
  </r>
  <r>
    <x v="6"/>
    <n v="249600"/>
  </r>
  <r>
    <x v="6"/>
    <n v="73920"/>
  </r>
  <r>
    <x v="6"/>
    <n v="517440"/>
  </r>
  <r>
    <x v="6"/>
    <n v="517440"/>
  </r>
  <r>
    <x v="6"/>
    <n v="480000"/>
  </r>
  <r>
    <x v="6"/>
    <n v="591360"/>
  </r>
  <r>
    <x v="7"/>
    <n v="416000"/>
  </r>
  <r>
    <x v="7"/>
    <n v="443520"/>
  </r>
  <r>
    <x v="7"/>
    <n v="134400"/>
  </r>
  <r>
    <x v="7"/>
    <n v="1269000"/>
  </r>
  <r>
    <x v="7"/>
    <n v="1108800"/>
  </r>
  <r>
    <x v="7"/>
    <n v="665600"/>
  </r>
  <r>
    <x v="7"/>
    <n v="443520"/>
  </r>
  <r>
    <x v="8"/>
    <n v="1144704"/>
  </r>
  <r>
    <x v="8"/>
    <n v="499200"/>
  </r>
  <r>
    <x v="8"/>
    <n v="499200"/>
  </r>
  <r>
    <x v="8"/>
    <n v="316800"/>
  </r>
  <r>
    <x v="8"/>
    <n v="369600"/>
  </r>
  <r>
    <x v="8"/>
    <n v="147840"/>
  </r>
  <r>
    <x v="8"/>
    <n v="186384"/>
  </r>
  <r>
    <x v="8"/>
    <n v="29690"/>
  </r>
  <r>
    <x v="8"/>
    <n v="832000"/>
  </r>
  <r>
    <x v="8"/>
    <n v="295680"/>
  </r>
  <r>
    <x v="8"/>
    <n v="1164800"/>
  </r>
  <r>
    <x v="9"/>
    <n v="517440"/>
  </r>
  <r>
    <x v="9"/>
    <n v="587136"/>
  </r>
  <r>
    <x v="10"/>
    <n v="443520"/>
  </r>
  <r>
    <x v="10"/>
    <n v="249600"/>
  </r>
  <r>
    <x v="10"/>
    <n v="166400"/>
  </r>
  <r>
    <x v="10"/>
    <n v="443520"/>
  </r>
  <r>
    <x v="10"/>
    <n v="147840"/>
  </r>
  <r>
    <x v="10"/>
    <n v="1182720"/>
  </r>
  <r>
    <x v="11"/>
    <n v="1108800"/>
  </r>
  <r>
    <x v="11"/>
    <n v="253440"/>
  </r>
  <r>
    <x v="11"/>
    <n v="295680"/>
  </r>
  <r>
    <x v="11"/>
    <n v="960000"/>
  </r>
  <r>
    <x v="12"/>
    <n v="915200"/>
  </r>
  <r>
    <x v="12"/>
    <n v="147840"/>
  </r>
  <r>
    <x v="12"/>
    <n v="147840"/>
  </r>
  <r>
    <x v="12"/>
    <n v="1182720"/>
  </r>
  <r>
    <x v="13"/>
    <n v="249600"/>
  </r>
  <r>
    <x v="13"/>
    <n v="591360"/>
  </r>
  <r>
    <x v="13"/>
    <n v="295680"/>
  </r>
  <r>
    <x v="14"/>
    <n v="316800"/>
  </r>
  <r>
    <x v="14"/>
    <n v="517440"/>
  </r>
  <r>
    <x v="14"/>
    <n v="73920"/>
  </r>
  <r>
    <x v="14"/>
    <n v="832000"/>
  </r>
  <r>
    <x v="14"/>
    <n v="369600"/>
  </r>
  <r>
    <x v="14"/>
    <n v="1164800"/>
  </r>
  <r>
    <x v="14"/>
    <n v="78900"/>
  </r>
  <r>
    <x v="14"/>
    <n v="157800"/>
  </r>
  <r>
    <x v="14"/>
    <n v="132225"/>
  </r>
  <r>
    <x v="15"/>
    <n v="-26445"/>
  </r>
  <r>
    <x v="15"/>
    <n v="-26445"/>
  </r>
  <r>
    <x v="16"/>
    <n v="1108800"/>
  </r>
  <r>
    <x v="17"/>
    <n v="998400"/>
  </r>
  <r>
    <x v="17"/>
    <n v="147840"/>
  </r>
  <r>
    <x v="17"/>
    <n v="696960"/>
  </r>
  <r>
    <x v="17"/>
    <n v="147840"/>
  </r>
  <r>
    <x v="17"/>
    <n v="332800"/>
  </r>
  <r>
    <x v="17"/>
    <n v="832000"/>
  </r>
  <r>
    <x v="18"/>
    <n v="560000"/>
  </r>
  <r>
    <x v="18"/>
    <n v="517440"/>
  </r>
  <r>
    <x v="19"/>
    <n v="166400"/>
  </r>
  <r>
    <x v="19"/>
    <n v="400660"/>
  </r>
  <r>
    <x v="19"/>
    <n v="499200"/>
  </r>
  <r>
    <x v="20"/>
    <n v="338000"/>
  </r>
  <r>
    <x v="20"/>
    <n v="36000"/>
  </r>
  <r>
    <x v="20"/>
    <n v="36000"/>
  </r>
  <r>
    <x v="20"/>
    <n v="249600"/>
  </r>
  <r>
    <x v="20"/>
    <n v="249600"/>
  </r>
  <r>
    <x v="20"/>
    <n v="320000"/>
  </r>
  <r>
    <x v="20"/>
    <n v="295680"/>
  </r>
  <r>
    <x v="21"/>
    <n v="943008"/>
  </r>
  <r>
    <x v="22"/>
    <n v="312000"/>
  </r>
  <r>
    <x v="22"/>
    <n v="36000"/>
  </r>
  <r>
    <x v="22"/>
    <n v="36000"/>
  </r>
  <r>
    <x v="22"/>
    <n v="252000"/>
  </r>
  <r>
    <x v="22"/>
    <n v="166400"/>
  </r>
  <r>
    <x v="22"/>
    <n v="295680"/>
  </r>
  <r>
    <x v="22"/>
    <n v="201600"/>
  </r>
  <r>
    <x v="22"/>
    <n v="407400"/>
  </r>
  <r>
    <x v="23"/>
    <n v="332800"/>
  </r>
  <r>
    <x v="23"/>
    <n v="400000"/>
  </r>
  <r>
    <x v="23"/>
    <n v="369600"/>
  </r>
  <r>
    <x v="24"/>
    <n v="332800"/>
  </r>
  <r>
    <x v="24"/>
    <n v="499200"/>
  </r>
  <r>
    <x v="24"/>
    <n v="332800"/>
  </r>
  <r>
    <x v="24"/>
    <n v="327600"/>
  </r>
  <r>
    <x v="24"/>
    <n v="332800"/>
  </r>
  <r>
    <x v="24"/>
    <n v="332800"/>
  </r>
  <r>
    <x v="24"/>
    <n v="245440"/>
  </r>
  <r>
    <x v="24"/>
    <n v="73920"/>
  </r>
  <r>
    <x v="25"/>
    <n v="665600"/>
  </r>
  <r>
    <x v="25"/>
    <n v="295680"/>
  </r>
  <r>
    <x v="26"/>
    <n v="221760"/>
  </r>
  <r>
    <x v="26"/>
    <n v="221760"/>
  </r>
  <r>
    <x v="26"/>
    <n v="249600"/>
  </r>
  <r>
    <x v="26"/>
    <n v="332800"/>
  </r>
  <r>
    <x v="26"/>
    <n v="400000"/>
  </r>
  <r>
    <x v="26"/>
    <n v="7200"/>
  </r>
  <r>
    <x v="27"/>
    <n v="83200"/>
  </r>
  <r>
    <x v="27"/>
    <n v="54720"/>
  </r>
  <r>
    <x v="27"/>
    <n v="1034880"/>
  </r>
  <r>
    <x v="28"/>
    <n v="720"/>
  </r>
  <r>
    <x v="28"/>
    <n v="499200"/>
  </r>
  <r>
    <x v="28"/>
    <n v="499200"/>
  </r>
  <r>
    <x v="28"/>
    <n v="249600"/>
  </r>
  <r>
    <x v="28"/>
    <n v="249600"/>
  </r>
  <r>
    <x v="28"/>
    <n v="249600"/>
  </r>
  <r>
    <x v="28"/>
    <n v="295680"/>
  </r>
  <r>
    <x v="29"/>
    <n v="582400"/>
  </r>
  <r>
    <x v="15"/>
    <n v="582400"/>
  </r>
  <r>
    <x v="15"/>
    <n v="517440"/>
  </r>
  <r>
    <x v="15"/>
    <n v="582400"/>
  </r>
  <r>
    <x v="15"/>
    <n v="380160"/>
  </r>
  <r>
    <x v="15"/>
    <n v="166400"/>
  </r>
  <r>
    <x v="15"/>
    <n v="320000"/>
  </r>
  <r>
    <x v="15"/>
    <n v="63360"/>
  </r>
  <r>
    <x v="15"/>
    <n v="591360"/>
  </r>
  <r>
    <x v="30"/>
    <n v="332800"/>
  </r>
  <r>
    <x v="30"/>
    <n v="240000"/>
  </r>
  <r>
    <x v="30"/>
    <n v="517440"/>
  </r>
  <r>
    <x v="31"/>
    <n v="190080"/>
  </r>
  <r>
    <x v="31"/>
    <n v="221760"/>
  </r>
  <r>
    <x v="31"/>
    <n v="60840"/>
  </r>
  <r>
    <x v="31"/>
    <n v="813120"/>
  </r>
  <r>
    <x v="31"/>
    <n v="39450"/>
  </r>
  <r>
    <x v="31"/>
    <n v="39450"/>
  </r>
  <r>
    <x v="31"/>
    <n v="360000"/>
  </r>
  <r>
    <x v="32"/>
    <n v="1248000"/>
  </r>
  <r>
    <x v="32"/>
    <n v="166400"/>
  </r>
  <r>
    <x v="32"/>
    <n v="369600"/>
  </r>
  <r>
    <x v="33"/>
    <n v="579744"/>
  </r>
  <r>
    <x v="33"/>
    <n v="760968"/>
  </r>
  <r>
    <x v="33"/>
    <n v="26445"/>
  </r>
  <r>
    <x v="34"/>
    <n v="421200"/>
  </r>
  <r>
    <x v="34"/>
    <n v="240000"/>
  </r>
  <r>
    <x v="34"/>
    <n v="295680"/>
  </r>
  <r>
    <x v="34"/>
    <n v="295680"/>
  </r>
  <r>
    <x v="34"/>
    <n v="126720"/>
  </r>
  <r>
    <x v="34"/>
    <n v="249600"/>
  </r>
  <r>
    <x v="34"/>
    <n v="83200"/>
  </r>
  <r>
    <x v="34"/>
    <n v="249600"/>
  </r>
  <r>
    <x v="34"/>
    <n v="517440"/>
  </r>
  <r>
    <x v="35"/>
    <n v="691152"/>
  </r>
  <r>
    <x v="35"/>
    <n v="201600"/>
  </r>
  <r>
    <x v="35"/>
    <n v="295680"/>
  </r>
  <r>
    <x v="35"/>
    <n v="185328"/>
  </r>
  <r>
    <x v="36"/>
    <n v="880000"/>
  </r>
  <r>
    <x v="36"/>
    <n v="22967"/>
  </r>
  <r>
    <x v="36"/>
    <n v="260260"/>
  </r>
  <r>
    <x v="36"/>
    <n v="320000"/>
  </r>
  <r>
    <x v="36"/>
    <n v="517440"/>
  </r>
  <r>
    <x v="36"/>
    <n v="646400.04"/>
  </r>
  <r>
    <x v="36"/>
    <n v="26445"/>
  </r>
  <r>
    <x v="37"/>
    <n v="166400"/>
  </r>
  <r>
    <x v="37"/>
    <n v="1037140"/>
  </r>
  <r>
    <x v="37"/>
    <n v="332800"/>
  </r>
  <r>
    <x v="37"/>
    <n v="147840"/>
  </r>
  <r>
    <x v="37"/>
    <n v="591360"/>
  </r>
  <r>
    <x v="38"/>
    <n v="665600"/>
  </r>
  <r>
    <x v="38"/>
    <n v="332800"/>
  </r>
  <r>
    <x v="39"/>
    <n v="221760"/>
  </r>
  <r>
    <x v="39"/>
    <n v="221760"/>
  </r>
  <r>
    <x v="39"/>
    <n v="471640"/>
  </r>
  <r>
    <x v="39"/>
    <n v="166400"/>
  </r>
  <r>
    <x v="39"/>
    <n v="499200"/>
  </r>
  <r>
    <x v="39"/>
    <n v="166400"/>
  </r>
  <r>
    <x v="39"/>
    <n v="249600"/>
  </r>
  <r>
    <x v="39"/>
    <n v="160000"/>
  </r>
  <r>
    <x v="39"/>
    <n v="613440"/>
  </r>
  <r>
    <x v="40"/>
    <n v="83200"/>
  </r>
  <r>
    <x v="40"/>
    <n v="517440"/>
  </r>
  <r>
    <x v="40"/>
    <n v="369600"/>
  </r>
  <r>
    <x v="40"/>
    <n v="147840"/>
  </r>
  <r>
    <x v="40"/>
    <n v="29690"/>
  </r>
  <r>
    <x v="40"/>
    <n v="345600"/>
  </r>
  <r>
    <x v="41"/>
    <n v="249600"/>
  </r>
  <r>
    <x v="41"/>
    <n v="811536"/>
  </r>
  <r>
    <x v="41"/>
    <n v="295680"/>
  </r>
  <r>
    <x v="41"/>
    <n v="295680"/>
  </r>
  <r>
    <x v="41"/>
    <n v="517440"/>
  </r>
  <r>
    <x v="42"/>
    <n v="1224600"/>
  </r>
  <r>
    <x v="42"/>
    <n v="1182720"/>
  </r>
  <r>
    <x v="42"/>
    <n v="443520"/>
  </r>
  <r>
    <x v="42"/>
    <n v="452496"/>
  </r>
  <r>
    <x v="42"/>
    <n v="115200"/>
  </r>
  <r>
    <x v="43"/>
    <n v="240000"/>
  </r>
  <r>
    <x v="43"/>
    <n v="295680"/>
  </r>
  <r>
    <x v="43"/>
    <n v="511200"/>
  </r>
  <r>
    <x v="44"/>
    <n v="332800"/>
  </r>
  <r>
    <x v="44"/>
    <n v="316680"/>
  </r>
  <r>
    <x v="44"/>
    <n v="295680"/>
  </r>
  <r>
    <x v="44"/>
    <n v="249600"/>
  </r>
  <r>
    <x v="44"/>
    <n v="240000"/>
  </r>
  <r>
    <x v="44"/>
    <n v="249600"/>
  </r>
  <r>
    <x v="44"/>
    <n v="332800"/>
  </r>
  <r>
    <x v="44"/>
    <n v="166400"/>
  </r>
  <r>
    <x v="44"/>
    <n v="369600"/>
  </r>
  <r>
    <x v="44"/>
    <n v="130000"/>
  </r>
  <r>
    <x v="44"/>
    <n v="416000"/>
  </r>
  <r>
    <x v="44"/>
    <n v="416000"/>
  </r>
  <r>
    <x v="45"/>
    <n v="613440"/>
  </r>
  <r>
    <x v="45"/>
    <n v="517440"/>
  </r>
  <r>
    <x v="46"/>
    <n v="332800"/>
  </r>
  <r>
    <x v="46"/>
    <n v="517440"/>
  </r>
  <r>
    <x v="46"/>
    <n v="391248"/>
  </r>
  <r>
    <x v="46"/>
    <n v="78384"/>
  </r>
  <r>
    <x v="46"/>
    <n v="540800"/>
  </r>
  <r>
    <x v="46"/>
    <n v="73920"/>
  </r>
  <r>
    <x v="46"/>
    <n v="613440"/>
  </r>
  <r>
    <x v="47"/>
    <n v="54680"/>
  </r>
  <r>
    <x v="47"/>
    <n v="14675"/>
  </r>
  <r>
    <x v="48"/>
    <n v="157800"/>
  </r>
  <r>
    <x v="48"/>
    <n v="78900"/>
  </r>
  <r>
    <x v="49"/>
    <n v="166400"/>
  </r>
  <r>
    <x v="49"/>
    <n v="369600"/>
  </r>
  <r>
    <x v="49"/>
    <n v="16405"/>
  </r>
  <r>
    <x v="50"/>
    <n v="582400"/>
  </r>
  <r>
    <x v="50"/>
    <n v="222000"/>
  </r>
  <r>
    <x v="51"/>
    <n v="987360"/>
  </r>
  <r>
    <x v="52"/>
    <n v="416000"/>
  </r>
  <r>
    <x v="52"/>
    <n v="26445"/>
  </r>
  <r>
    <x v="53"/>
    <n v="1034880"/>
  </r>
  <r>
    <x v="54"/>
    <n v="377000"/>
  </r>
  <r>
    <x v="54"/>
    <n v="249600"/>
  </r>
  <r>
    <x v="54"/>
    <n v="332800"/>
  </r>
  <r>
    <x v="54"/>
    <n v="517440"/>
  </r>
  <r>
    <x v="54"/>
    <n v="515060"/>
  </r>
  <r>
    <x v="54"/>
    <n v="126720"/>
  </r>
  <r>
    <x v="54"/>
    <n v="295680"/>
  </r>
  <r>
    <x v="55"/>
    <n v="260000"/>
  </r>
  <r>
    <x v="55"/>
    <n v="304387.20000000001"/>
  </r>
  <r>
    <x v="55"/>
    <n v="26445"/>
  </r>
  <r>
    <x v="56"/>
    <n v="582400"/>
  </r>
  <r>
    <x v="56"/>
    <n v="582400"/>
  </r>
  <r>
    <x v="56"/>
    <n v="610480"/>
  </r>
  <r>
    <x v="56"/>
    <n v="109980"/>
  </r>
  <r>
    <x v="56"/>
    <n v="378820"/>
  </r>
  <r>
    <x v="56"/>
    <n v="416000"/>
  </r>
  <r>
    <x v="56"/>
    <n v="665600"/>
  </r>
  <r>
    <x v="56"/>
    <n v="83200"/>
  </r>
  <r>
    <x v="56"/>
    <n v="369600"/>
  </r>
  <r>
    <x v="57"/>
    <n v="130000"/>
  </r>
  <r>
    <x v="57"/>
    <n v="558043.19999999995"/>
  </r>
  <r>
    <x v="57"/>
    <n v="998400"/>
  </r>
  <r>
    <x v="58"/>
    <n v="114000"/>
  </r>
  <r>
    <x v="58"/>
    <n v="158600"/>
  </r>
  <r>
    <x v="58"/>
    <n v="332800"/>
  </r>
  <r>
    <x v="58"/>
    <n v="192000"/>
  </r>
  <r>
    <x v="58"/>
    <n v="160000"/>
  </r>
  <r>
    <x v="58"/>
    <n v="369600"/>
  </r>
  <r>
    <x v="59"/>
    <n v="160000"/>
  </r>
  <r>
    <x v="59"/>
    <n v="295680"/>
  </r>
  <r>
    <x v="59"/>
    <n v="140976"/>
  </r>
  <r>
    <x v="59"/>
    <n v="316800"/>
  </r>
  <r>
    <x v="59"/>
    <n v="295680"/>
  </r>
  <r>
    <x v="59"/>
    <n v="253440"/>
  </r>
  <r>
    <x v="60"/>
    <n v="400000"/>
  </r>
  <r>
    <x v="60"/>
    <n v="748800"/>
  </r>
  <r>
    <x v="60"/>
    <n v="1023792"/>
  </r>
  <r>
    <x v="60"/>
    <n v="748800"/>
  </r>
  <r>
    <x v="60"/>
    <n v="400000"/>
  </r>
  <r>
    <x v="60"/>
    <n v="208000"/>
  </r>
  <r>
    <x v="60"/>
    <n v="518000"/>
  </r>
  <r>
    <x v="60"/>
    <n v="52890"/>
  </r>
  <r>
    <x v="60"/>
    <n v="748800"/>
  </r>
  <r>
    <x v="60"/>
    <n v="400000"/>
  </r>
  <r>
    <x v="61"/>
    <n v="320000"/>
  </r>
  <r>
    <x v="61"/>
    <n v="221760"/>
  </r>
  <r>
    <x v="61"/>
    <n v="416000"/>
  </r>
  <r>
    <x v="61"/>
    <n v="499200"/>
  </r>
  <r>
    <x v="61"/>
    <n v="240000"/>
  </r>
  <r>
    <x v="61"/>
    <n v="332800"/>
  </r>
  <r>
    <x v="61"/>
    <n v="166400"/>
  </r>
  <r>
    <x v="61"/>
    <n v="320000"/>
  </r>
  <r>
    <x v="61"/>
    <n v="295680"/>
  </r>
  <r>
    <x v="62"/>
    <n v="760968"/>
  </r>
  <r>
    <x v="62"/>
    <n v="26445"/>
  </r>
  <r>
    <x v="62"/>
    <n v="760968"/>
  </r>
  <r>
    <x v="62"/>
    <n v="26445"/>
  </r>
  <r>
    <x v="62"/>
    <n v="157800"/>
  </r>
  <r>
    <x v="62"/>
    <n v="105780"/>
  </r>
  <r>
    <x v="63"/>
    <n v="665600"/>
  </r>
  <r>
    <x v="63"/>
    <n v="480000"/>
  </r>
  <r>
    <x v="63"/>
    <n v="480000"/>
  </r>
  <r>
    <x v="63"/>
    <n v="221760"/>
  </r>
  <r>
    <x v="63"/>
    <n v="295680"/>
  </r>
  <r>
    <x v="64"/>
    <n v="400000"/>
  </r>
  <r>
    <x v="64"/>
    <n v="166400"/>
  </r>
  <r>
    <x v="64"/>
    <n v="354288"/>
  </r>
  <r>
    <x v="64"/>
    <n v="416000"/>
  </r>
  <r>
    <x v="64"/>
    <n v="83200"/>
  </r>
  <r>
    <x v="64"/>
    <n v="320000"/>
  </r>
  <r>
    <x v="64"/>
    <n v="295680"/>
  </r>
  <r>
    <x v="64"/>
    <n v="29690"/>
  </r>
  <r>
    <x v="64"/>
    <n v="249600"/>
  </r>
  <r>
    <x v="64"/>
    <n v="320000"/>
  </r>
  <r>
    <x v="64"/>
    <n v="73920"/>
  </r>
  <r>
    <x v="64"/>
    <n v="295680"/>
  </r>
  <r>
    <x v="64"/>
    <n v="221760"/>
  </r>
  <r>
    <x v="64"/>
    <n v="240000"/>
  </r>
  <r>
    <x v="64"/>
    <n v="147840"/>
  </r>
  <r>
    <x v="64"/>
    <n v="147840"/>
  </r>
  <r>
    <x v="65"/>
    <n v="499200"/>
  </r>
  <r>
    <x v="65"/>
    <n v="517440"/>
  </r>
  <r>
    <x v="65"/>
    <n v="582400"/>
  </r>
  <r>
    <x v="65"/>
    <n v="400000"/>
  </r>
  <r>
    <x v="65"/>
    <n v="147840"/>
  </r>
  <r>
    <x v="65"/>
    <n v="160000"/>
  </r>
  <r>
    <x v="65"/>
    <n v="295680"/>
  </r>
  <r>
    <x v="66"/>
    <n v="665600"/>
  </r>
  <r>
    <x v="66"/>
    <n v="582400"/>
  </r>
  <r>
    <x v="66"/>
    <n v="320000"/>
  </r>
  <r>
    <x v="66"/>
    <n v="665280"/>
  </r>
  <r>
    <x v="66"/>
    <n v="206448"/>
  </r>
  <r>
    <x v="66"/>
    <n v="147840"/>
  </r>
  <r>
    <x v="66"/>
    <n v="369600"/>
  </r>
  <r>
    <x v="66"/>
    <n v="369600"/>
  </r>
  <r>
    <x v="67"/>
    <n v="748800"/>
  </r>
  <r>
    <x v="67"/>
    <n v="480000"/>
  </r>
  <r>
    <x v="68"/>
    <n v="240000"/>
  </r>
  <r>
    <x v="68"/>
    <n v="369600"/>
  </r>
  <r>
    <x v="68"/>
    <n v="369600"/>
  </r>
  <r>
    <x v="69"/>
    <n v="33300"/>
  </r>
  <r>
    <x v="69"/>
    <n v="172800"/>
  </r>
  <r>
    <x v="69"/>
    <n v="52000"/>
  </r>
  <r>
    <x v="69"/>
    <n v="659505.6"/>
  </r>
  <r>
    <x v="69"/>
    <n v="295680"/>
  </r>
  <r>
    <x v="69"/>
    <n v="591360"/>
  </r>
  <r>
    <x v="69"/>
    <n v="499200"/>
  </r>
  <r>
    <x v="69"/>
    <n v="80000"/>
  </r>
  <r>
    <x v="69"/>
    <n v="416000"/>
  </r>
  <r>
    <x v="69"/>
    <n v="480000"/>
  </r>
  <r>
    <x v="69"/>
    <n v="147840"/>
  </r>
  <r>
    <x v="70"/>
    <n v="369600"/>
  </r>
  <r>
    <x v="70"/>
    <n v="73920"/>
  </r>
  <r>
    <x v="70"/>
    <n v="260000"/>
  </r>
  <r>
    <x v="71"/>
    <n v="582400"/>
  </r>
  <r>
    <x v="71"/>
    <n v="641160"/>
  </r>
  <r>
    <x v="72"/>
    <n v="480000"/>
  </r>
  <r>
    <x v="72"/>
    <n v="295680"/>
  </r>
  <r>
    <x v="72"/>
    <n v="369600"/>
  </r>
  <r>
    <x v="72"/>
    <n v="253440"/>
  </r>
  <r>
    <x v="72"/>
    <n v="249600"/>
  </r>
  <r>
    <x v="72"/>
    <n v="560000"/>
  </r>
  <r>
    <x v="72"/>
    <n v="295680"/>
  </r>
  <r>
    <x v="72"/>
    <n v="499200"/>
  </r>
  <r>
    <x v="72"/>
    <n v="598104"/>
  </r>
  <r>
    <x v="73"/>
    <n v="1164800"/>
  </r>
  <r>
    <x v="74"/>
    <n v="624000"/>
  </r>
  <r>
    <x v="74"/>
    <n v="369600"/>
  </r>
  <r>
    <x v="74"/>
    <n v="295680"/>
  </r>
  <r>
    <x v="74"/>
    <n v="295680"/>
  </r>
  <r>
    <x v="74"/>
    <n v="416000"/>
  </r>
  <r>
    <x v="74"/>
    <n v="147840"/>
  </r>
  <r>
    <x v="75"/>
    <n v="104000"/>
  </r>
  <r>
    <x v="75"/>
    <n v="666336"/>
  </r>
  <r>
    <x v="75"/>
    <n v="52890"/>
  </r>
  <r>
    <x v="75"/>
    <n v="249600"/>
  </r>
  <r>
    <x v="75"/>
    <n v="320000"/>
  </r>
  <r>
    <x v="75"/>
    <n v="517440"/>
  </r>
  <r>
    <x v="75"/>
    <n v="743600"/>
  </r>
  <r>
    <x v="75"/>
    <n v="517440"/>
  </r>
  <r>
    <x v="75"/>
    <n v="416000"/>
  </r>
  <r>
    <x v="75"/>
    <n v="332800"/>
  </r>
  <r>
    <x v="75"/>
    <n v="147840"/>
  </r>
  <r>
    <x v="75"/>
    <n v="221760"/>
  </r>
  <r>
    <x v="75"/>
    <n v="1164800"/>
  </r>
  <r>
    <x v="76"/>
    <n v="416000"/>
  </r>
  <r>
    <x v="76"/>
    <n v="443520"/>
  </r>
  <r>
    <x v="76"/>
    <n v="130416"/>
  </r>
  <r>
    <x v="77"/>
    <n v="166400"/>
  </r>
  <r>
    <x v="77"/>
    <n v="166400"/>
  </r>
  <r>
    <x v="77"/>
    <n v="147840"/>
  </r>
  <r>
    <x v="77"/>
    <n v="517440"/>
  </r>
  <r>
    <x v="78"/>
    <n v="320000"/>
  </r>
  <r>
    <x v="78"/>
    <n v="591360"/>
  </r>
  <r>
    <x v="78"/>
    <n v="147840"/>
  </r>
  <r>
    <x v="78"/>
    <n v="29690"/>
  </r>
  <r>
    <x v="79"/>
    <n v="443520"/>
  </r>
  <r>
    <x v="79"/>
    <n v="147840"/>
  </r>
  <r>
    <x v="80"/>
    <n v="416000"/>
  </r>
  <r>
    <x v="80"/>
    <n v="416000"/>
  </r>
  <r>
    <x v="80"/>
    <n v="320000"/>
  </r>
  <r>
    <x v="80"/>
    <n v="29690"/>
  </r>
  <r>
    <x v="80"/>
    <n v="499200"/>
  </r>
  <r>
    <x v="80"/>
    <n v="369600"/>
  </r>
  <r>
    <x v="80"/>
    <n v="185328"/>
  </r>
  <r>
    <x v="80"/>
    <n v="480000"/>
  </r>
  <r>
    <x v="80"/>
    <n v="295680"/>
  </r>
  <r>
    <x v="80"/>
    <n v="147840"/>
  </r>
  <r>
    <x v="80"/>
    <n v="166400"/>
  </r>
  <r>
    <x v="80"/>
    <n v="400000"/>
  </r>
  <r>
    <x v="80"/>
    <n v="369600"/>
  </r>
  <r>
    <x v="80"/>
    <n v="147840"/>
  </r>
  <r>
    <x v="80"/>
    <n v="1164800"/>
  </r>
  <r>
    <x v="81"/>
    <n v="221760"/>
  </r>
  <r>
    <x v="81"/>
    <n v="221760"/>
  </r>
  <r>
    <x v="81"/>
    <n v="160000"/>
  </r>
  <r>
    <x v="81"/>
    <n v="369600"/>
  </r>
  <r>
    <x v="81"/>
    <n v="295680"/>
  </r>
  <r>
    <x v="81"/>
    <n v="295680"/>
  </r>
  <r>
    <x v="81"/>
    <n v="105780"/>
  </r>
  <r>
    <x v="81"/>
    <n v="197250"/>
  </r>
  <r>
    <x v="81"/>
    <n v="78900"/>
  </r>
  <r>
    <x v="81"/>
    <n v="400000"/>
  </r>
  <r>
    <x v="81"/>
    <n v="295680"/>
  </r>
  <r>
    <x v="81"/>
    <n v="295680"/>
  </r>
  <r>
    <x v="81"/>
    <n v="22967"/>
  </r>
  <r>
    <x v="82"/>
    <n v="-332800"/>
  </r>
  <r>
    <x v="82"/>
    <n v="-192000"/>
  </r>
  <r>
    <x v="82"/>
    <n v="-160000"/>
  </r>
  <r>
    <x v="82"/>
    <n v="-369600"/>
  </r>
  <r>
    <x v="83"/>
    <n v="316800"/>
  </r>
  <r>
    <x v="83"/>
    <n v="591360"/>
  </r>
  <r>
    <x v="83"/>
    <n v="124608"/>
  </r>
  <r>
    <x v="83"/>
    <n v="416000"/>
  </r>
  <r>
    <x v="83"/>
    <n v="26445"/>
  </r>
  <r>
    <x v="83"/>
    <n v="1164800"/>
  </r>
  <r>
    <x v="84"/>
    <n v="582400"/>
  </r>
  <r>
    <x v="84"/>
    <n v="582400"/>
  </r>
  <r>
    <x v="84"/>
    <n v="332800"/>
  </r>
  <r>
    <x v="84"/>
    <n v="332800"/>
  </r>
  <r>
    <x v="84"/>
    <n v="400000"/>
  </r>
  <r>
    <x v="84"/>
    <n v="1164800"/>
  </r>
  <r>
    <x v="84"/>
    <n v="249600"/>
  </r>
  <r>
    <x v="84"/>
    <n v="166400"/>
  </r>
  <r>
    <x v="84"/>
    <n v="160000"/>
  </r>
  <r>
    <x v="84"/>
    <n v="443520"/>
  </r>
  <r>
    <x v="85"/>
    <n v="547200"/>
  </r>
  <r>
    <x v="85"/>
    <n v="424800"/>
  </r>
  <r>
    <x v="85"/>
    <n v="26445"/>
  </r>
  <r>
    <x v="85"/>
    <n v="582400"/>
  </r>
  <r>
    <x v="86"/>
    <n v="582400"/>
  </r>
  <r>
    <x v="86"/>
    <n v="582400"/>
  </r>
  <r>
    <x v="86"/>
    <n v="416000"/>
  </r>
  <r>
    <x v="86"/>
    <n v="416000"/>
  </r>
  <r>
    <x v="86"/>
    <n v="166400"/>
  </r>
  <r>
    <x v="86"/>
    <n v="83200"/>
  </r>
  <r>
    <x v="86"/>
    <n v="63360"/>
  </r>
  <r>
    <x v="86"/>
    <n v="416000"/>
  </r>
  <r>
    <x v="86"/>
    <n v="416000"/>
  </r>
  <r>
    <x v="86"/>
    <n v="320000"/>
  </r>
  <r>
    <x v="86"/>
    <n v="400000"/>
  </r>
  <r>
    <x v="86"/>
    <n v="633600"/>
  </r>
  <r>
    <x v="87"/>
    <n v="478400"/>
  </r>
  <r>
    <x v="87"/>
    <n v="249600"/>
  </r>
  <r>
    <x v="87"/>
    <n v="190080"/>
  </r>
  <r>
    <x v="87"/>
    <n v="582400"/>
  </r>
  <r>
    <x v="87"/>
    <n v="582400"/>
  </r>
  <r>
    <x v="88"/>
    <n v="249600"/>
  </r>
  <r>
    <x v="88"/>
    <n v="221760"/>
  </r>
  <r>
    <x v="88"/>
    <n v="673920"/>
  </r>
  <r>
    <x v="88"/>
    <n v="683020"/>
  </r>
  <r>
    <x v="88"/>
    <n v="109440"/>
  </r>
  <r>
    <x v="88"/>
    <n v="982800"/>
  </r>
  <r>
    <x v="88"/>
    <n v="26445"/>
  </r>
  <r>
    <x v="88"/>
    <n v="499200"/>
  </r>
  <r>
    <x v="88"/>
    <n v="517440"/>
  </r>
  <r>
    <x v="89"/>
    <n v="1312740"/>
  </r>
  <r>
    <x v="82"/>
    <n v="332800"/>
  </r>
  <r>
    <x v="82"/>
    <n v="249600"/>
  </r>
  <r>
    <x v="82"/>
    <n v="160000"/>
  </r>
  <r>
    <x v="82"/>
    <n v="369600"/>
  </r>
  <r>
    <x v="82"/>
    <n v="249600"/>
  </r>
  <r>
    <x v="82"/>
    <n v="560000"/>
  </r>
  <r>
    <x v="82"/>
    <n v="221760"/>
  </r>
  <r>
    <x v="82"/>
    <n v="166400"/>
  </r>
  <r>
    <x v="82"/>
    <n v="253440"/>
  </r>
  <r>
    <x v="90"/>
    <n v="582400"/>
  </r>
  <r>
    <x v="90"/>
    <n v="560000"/>
  </r>
  <r>
    <x v="91"/>
    <n v="332800"/>
  </r>
  <r>
    <x v="91"/>
    <n v="800000"/>
  </r>
  <r>
    <x v="92"/>
    <n v="560000"/>
  </r>
  <r>
    <x v="92"/>
    <n v="517440"/>
  </r>
  <r>
    <x v="92"/>
    <n v="499200"/>
  </r>
  <r>
    <x v="93"/>
    <n v="443520"/>
  </r>
  <r>
    <x v="93"/>
    <n v="83200"/>
  </r>
  <r>
    <x v="93"/>
    <n v="332800"/>
  </r>
  <r>
    <x v="93"/>
    <n v="83200"/>
  </r>
  <r>
    <x v="93"/>
    <n v="320000"/>
  </r>
  <r>
    <x v="93"/>
    <n v="293040"/>
  </r>
  <r>
    <x v="93"/>
    <n v="290640"/>
  </r>
  <r>
    <x v="93"/>
    <n v="180000"/>
  </r>
  <r>
    <x v="94"/>
    <n v="454080"/>
  </r>
  <r>
    <x v="94"/>
    <n v="369600"/>
  </r>
  <r>
    <x v="94"/>
    <n v="73920"/>
  </r>
  <r>
    <x v="94"/>
    <n v="416000"/>
  </r>
  <r>
    <x v="94"/>
    <n v="560000"/>
  </r>
  <r>
    <x v="94"/>
    <n v="73920"/>
  </r>
  <r>
    <x v="94"/>
    <n v="915200"/>
  </r>
  <r>
    <x v="94"/>
    <n v="221760"/>
  </r>
  <r>
    <x v="94"/>
    <n v="320000"/>
  </r>
  <r>
    <x v="94"/>
    <n v="147840"/>
  </r>
  <r>
    <x v="95"/>
    <n v="332800"/>
  </r>
  <r>
    <x v="95"/>
    <n v="416000"/>
  </r>
  <r>
    <x v="95"/>
    <n v="400000"/>
  </r>
  <r>
    <x v="95"/>
    <n v="257136"/>
  </r>
  <r>
    <x v="95"/>
    <n v="395472"/>
  </r>
  <r>
    <x v="95"/>
    <n v="369600"/>
  </r>
  <r>
    <x v="96"/>
    <n v="480000"/>
  </r>
  <r>
    <x v="96"/>
    <n v="443520"/>
  </r>
  <r>
    <x v="97"/>
    <n v="957264"/>
  </r>
  <r>
    <x v="97"/>
    <n v="371280"/>
  </r>
  <r>
    <x v="97"/>
    <n v="665280"/>
  </r>
  <r>
    <x v="97"/>
    <n v="102240"/>
  </r>
  <r>
    <x v="97"/>
    <n v="306800"/>
  </r>
  <r>
    <x v="97"/>
    <n v="249600"/>
  </r>
  <r>
    <x v="97"/>
    <n v="332800"/>
  </r>
  <r>
    <x v="97"/>
    <n v="295680"/>
  </r>
  <r>
    <x v="98"/>
    <n v="582400"/>
  </r>
  <r>
    <x v="98"/>
    <n v="129360"/>
  </r>
  <r>
    <x v="98"/>
    <n v="253440"/>
  </r>
  <r>
    <x v="98"/>
    <n v="480000"/>
  </r>
  <r>
    <x v="99"/>
    <n v="760968"/>
  </r>
  <r>
    <x v="99"/>
    <n v="26445"/>
  </r>
  <r>
    <x v="99"/>
    <n v="332800"/>
  </r>
  <r>
    <x v="99"/>
    <n v="332800"/>
  </r>
  <r>
    <x v="99"/>
    <n v="480000"/>
  </r>
  <r>
    <x v="99"/>
    <n v="416000"/>
  </r>
  <r>
    <x v="99"/>
    <n v="332800"/>
  </r>
  <r>
    <x v="99"/>
    <n v="83200"/>
  </r>
  <r>
    <x v="99"/>
    <n v="320000"/>
  </r>
  <r>
    <x v="100"/>
    <n v="608774.40000000002"/>
  </r>
  <r>
    <x v="100"/>
    <n v="259920"/>
  </r>
  <r>
    <x v="100"/>
    <n v="26445"/>
  </r>
  <r>
    <x v="100"/>
    <n v="166400"/>
  </r>
  <r>
    <x v="100"/>
    <n v="320000"/>
  </r>
  <r>
    <x v="100"/>
    <n v="190080"/>
  </r>
  <r>
    <x v="100"/>
    <n v="285120"/>
  </r>
  <r>
    <x v="100"/>
    <n v="416000"/>
  </r>
  <r>
    <x v="100"/>
    <n v="416000"/>
  </r>
  <r>
    <x v="100"/>
    <n v="295680"/>
  </r>
  <r>
    <x v="100"/>
    <n v="29690"/>
  </r>
  <r>
    <x v="101"/>
    <n v="240000"/>
  </r>
  <r>
    <x v="101"/>
    <n v="73920"/>
  </r>
  <r>
    <x v="101"/>
    <n v="51216"/>
  </r>
  <r>
    <x v="102"/>
    <n v="416000"/>
  </r>
  <r>
    <x v="102"/>
    <n v="320000"/>
  </r>
  <r>
    <x v="102"/>
    <n v="369600"/>
  </r>
  <r>
    <x v="102"/>
    <n v="1248000"/>
  </r>
  <r>
    <x v="102"/>
    <n v="635600"/>
  </r>
  <r>
    <x v="102"/>
    <n v="691200"/>
  </r>
  <r>
    <x v="102"/>
    <n v="355118.4"/>
  </r>
  <r>
    <x v="102"/>
    <n v="26445"/>
  </r>
  <r>
    <x v="102"/>
    <n v="240000"/>
  </r>
  <r>
    <x v="102"/>
    <n v="295680"/>
  </r>
  <r>
    <x v="102"/>
    <n v="915200"/>
  </r>
  <r>
    <x v="102"/>
    <n v="73920"/>
  </r>
  <r>
    <x v="102"/>
    <n v="121800"/>
  </r>
  <r>
    <x v="102"/>
    <n v="665600"/>
  </r>
  <r>
    <x v="102"/>
    <n v="105780"/>
  </r>
  <r>
    <x v="102"/>
    <n v="157800"/>
  </r>
  <r>
    <x v="102"/>
    <n v="118350"/>
  </r>
  <r>
    <x v="103"/>
    <n v="332800"/>
  </r>
  <r>
    <x v="103"/>
    <n v="249600"/>
  </r>
  <r>
    <x v="103"/>
    <n v="295680"/>
  </r>
  <r>
    <x v="103"/>
    <n v="221760"/>
  </r>
  <r>
    <x v="103"/>
    <n v="998400"/>
  </r>
  <r>
    <x v="103"/>
    <n v="112992"/>
  </r>
  <r>
    <x v="104"/>
    <n v="332800"/>
  </r>
  <r>
    <x v="104"/>
    <n v="166400"/>
  </r>
  <r>
    <x v="104"/>
    <n v="18480"/>
  </r>
  <r>
    <x v="104"/>
    <n v="147840"/>
  </r>
  <r>
    <x v="104"/>
    <n v="317856"/>
  </r>
  <r>
    <x v="105"/>
    <n v="83200"/>
  </r>
  <r>
    <x v="105"/>
    <n v="126720"/>
  </r>
  <r>
    <x v="105"/>
    <n v="221760"/>
  </r>
  <r>
    <x v="105"/>
    <n v="36000"/>
  </r>
  <r>
    <x v="106"/>
    <n v="21600"/>
  </r>
  <r>
    <x v="106"/>
    <n v="582400"/>
  </r>
  <r>
    <x v="106"/>
    <n v="249600"/>
  </r>
  <r>
    <x v="106"/>
    <n v="332800"/>
  </r>
  <r>
    <x v="106"/>
    <n v="582400"/>
  </r>
  <r>
    <x v="106"/>
    <n v="560000"/>
  </r>
  <r>
    <x v="106"/>
    <n v="781440"/>
  </r>
  <r>
    <x v="106"/>
    <n v="221760"/>
  </r>
  <r>
    <x v="106"/>
    <n v="960960"/>
  </r>
  <r>
    <x v="107"/>
    <n v="332800"/>
  </r>
  <r>
    <x v="107"/>
    <n v="240000"/>
  </r>
  <r>
    <x v="107"/>
    <n v="517440"/>
  </r>
  <r>
    <x v="108"/>
    <n v="739200"/>
  </r>
  <r>
    <x v="108"/>
    <n v="147840"/>
  </r>
  <r>
    <x v="108"/>
    <n v="147840"/>
  </r>
  <r>
    <x v="108"/>
    <n v="63360"/>
  </r>
  <r>
    <x v="108"/>
    <n v="249600"/>
  </r>
  <r>
    <x v="108"/>
    <n v="78144"/>
  </r>
  <r>
    <x v="108"/>
    <n v="443520"/>
  </r>
  <r>
    <x v="108"/>
    <n v="221760"/>
  </r>
  <r>
    <x v="108"/>
    <n v="416000"/>
  </r>
  <r>
    <x v="108"/>
    <n v="166400"/>
  </r>
  <r>
    <x v="108"/>
    <n v="369600"/>
  </r>
  <r>
    <x v="108"/>
    <n v="147840"/>
  </r>
  <r>
    <x v="109"/>
    <n v="221760"/>
  </r>
  <r>
    <x v="109"/>
    <n v="221760"/>
  </r>
  <r>
    <x v="110"/>
    <n v="526336.19999999995"/>
  </r>
  <r>
    <x v="110"/>
    <n v="432000"/>
  </r>
  <r>
    <x v="110"/>
    <n v="26445"/>
  </r>
  <r>
    <x v="110"/>
    <n v="443520"/>
  </r>
  <r>
    <x v="110"/>
    <n v="221760"/>
  </r>
  <r>
    <x v="110"/>
    <n v="253440"/>
  </r>
  <r>
    <x v="110"/>
    <n v="249600"/>
  </r>
  <r>
    <x v="110"/>
    <n v="332800"/>
  </r>
  <r>
    <x v="111"/>
    <n v="276672"/>
  </r>
  <r>
    <x v="111"/>
    <n v="95568"/>
  </r>
  <r>
    <x v="111"/>
    <n v="21120"/>
  </r>
  <r>
    <x v="111"/>
    <n v="591360"/>
  </r>
  <r>
    <x v="112"/>
    <n v="416000"/>
  </r>
  <r>
    <x v="112"/>
    <n v="83200"/>
  </r>
  <r>
    <x v="112"/>
    <n v="166400"/>
  </r>
  <r>
    <x v="112"/>
    <n v="295680"/>
  </r>
  <r>
    <x v="112"/>
    <n v="63360"/>
  </r>
  <r>
    <x v="112"/>
    <n v="249600"/>
  </r>
  <r>
    <x v="112"/>
    <n v="166400"/>
  </r>
  <r>
    <x v="112"/>
    <n v="249600"/>
  </r>
  <r>
    <x v="112"/>
    <n v="320000"/>
  </r>
  <r>
    <x v="112"/>
    <n v="73920"/>
  </r>
  <r>
    <x v="113"/>
    <n v="739200"/>
  </r>
  <r>
    <x v="114"/>
    <n v="443520"/>
  </r>
  <r>
    <x v="115"/>
    <n v="436128"/>
  </r>
  <r>
    <x v="115"/>
    <n v="147840"/>
  </r>
  <r>
    <x v="115"/>
    <n v="147840"/>
  </r>
  <r>
    <x v="115"/>
    <n v="443520"/>
  </r>
  <r>
    <x v="115"/>
    <n v="166400"/>
  </r>
  <r>
    <x v="116"/>
    <n v="332800"/>
  </r>
  <r>
    <x v="116"/>
    <n v="832000"/>
  </r>
  <r>
    <x v="117"/>
    <n v="788832"/>
  </r>
  <r>
    <x v="117"/>
    <n v="320000"/>
  </r>
  <r>
    <x v="118"/>
    <n v="499200"/>
  </r>
  <r>
    <x v="118"/>
    <n v="253440"/>
  </r>
  <r>
    <x v="118"/>
    <n v="221760"/>
  </r>
  <r>
    <x v="118"/>
    <n v="166400"/>
  </r>
  <r>
    <x v="118"/>
    <n v="887040"/>
  </r>
  <r>
    <x v="119"/>
    <n v="739200"/>
  </r>
  <r>
    <x v="119"/>
    <n v="320000"/>
  </r>
  <r>
    <x v="120"/>
    <n v="832000"/>
  </r>
  <r>
    <x v="120"/>
    <n v="221760"/>
  </r>
  <r>
    <x v="120"/>
    <n v="147840"/>
  </r>
  <r>
    <x v="120"/>
    <n v="443520"/>
  </r>
  <r>
    <x v="120"/>
    <n v="146256"/>
  </r>
  <r>
    <x v="121"/>
    <n v="57600"/>
  </r>
  <r>
    <x v="121"/>
    <n v="166400"/>
  </r>
  <r>
    <x v="121"/>
    <n v="166400"/>
  </r>
  <r>
    <x v="121"/>
    <n v="160000"/>
  </r>
  <r>
    <x v="121"/>
    <n v="591360"/>
  </r>
  <r>
    <x v="121"/>
    <n v="332800"/>
  </r>
  <r>
    <x v="121"/>
    <n v="126720"/>
  </r>
  <r>
    <x v="121"/>
    <n v="517440"/>
  </r>
  <r>
    <x v="121"/>
    <n v="99900"/>
  </r>
  <r>
    <x v="121"/>
    <n v="356400"/>
  </r>
  <r>
    <x v="121"/>
    <n v="101904"/>
  </r>
  <r>
    <x v="121"/>
    <n v="369600"/>
  </r>
  <r>
    <x v="122"/>
    <n v="79335"/>
  </r>
  <r>
    <x v="122"/>
    <n v="295680"/>
  </r>
  <r>
    <x v="122"/>
    <n v="582400"/>
  </r>
  <r>
    <x v="122"/>
    <n v="591360"/>
  </r>
  <r>
    <x v="123"/>
    <n v="960960"/>
  </r>
  <r>
    <x v="123"/>
    <n v="105600"/>
  </r>
  <r>
    <x v="123"/>
    <n v="517440"/>
  </r>
  <r>
    <x v="123"/>
    <n v="413952"/>
  </r>
  <r>
    <x v="124"/>
    <n v="416000"/>
  </r>
  <r>
    <x v="124"/>
    <n v="147840"/>
  </r>
  <r>
    <x v="124"/>
    <n v="78900"/>
  </r>
  <r>
    <x v="124"/>
    <n v="78900"/>
  </r>
  <r>
    <x v="124"/>
    <n v="105780"/>
  </r>
  <r>
    <x v="124"/>
    <n v="799400"/>
  </r>
  <r>
    <x v="122"/>
    <n v="-105780"/>
  </r>
  <r>
    <x v="122"/>
    <n v="-832000"/>
  </r>
  <r>
    <x v="122"/>
    <n v="-29568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1">
  <r>
    <x v="0"/>
    <n v="1948424.4"/>
  </r>
  <r>
    <x v="0"/>
    <n v="18000"/>
  </r>
  <r>
    <x v="1"/>
    <n v="1948424.4"/>
  </r>
  <r>
    <x v="1"/>
    <n v="18000"/>
  </r>
  <r>
    <x v="2"/>
    <n v="1948424.4"/>
  </r>
  <r>
    <x v="2"/>
    <n v="18000"/>
  </r>
  <r>
    <x v="3"/>
    <n v="1276704"/>
  </r>
  <r>
    <x v="3"/>
    <n v="43000"/>
  </r>
  <r>
    <x v="4"/>
    <n v="1276704"/>
  </r>
  <r>
    <x v="4"/>
    <n v="28000"/>
  </r>
  <r>
    <x v="5"/>
    <n v="1276704"/>
  </r>
  <r>
    <x v="5"/>
    <n v="28000"/>
  </r>
  <r>
    <x v="6"/>
    <n v="1979253.9"/>
  </r>
  <r>
    <x v="6"/>
    <n v="28000"/>
  </r>
  <r>
    <x v="7"/>
    <n v="1979253.9"/>
  </r>
  <r>
    <x v="7"/>
    <n v="28000"/>
  </r>
  <r>
    <x v="8"/>
    <n v="1979253.9"/>
  </r>
  <r>
    <x v="8"/>
    <n v="28000"/>
  </r>
  <r>
    <x v="9"/>
    <n v="1276704"/>
  </r>
  <r>
    <x v="10"/>
    <n v="1276704"/>
  </r>
  <r>
    <x v="11"/>
    <n v="1979253.9"/>
  </r>
  <r>
    <x v="11"/>
    <n v="18000"/>
  </r>
  <r>
    <x v="11"/>
    <n v="1979253.9"/>
  </r>
  <r>
    <x v="11"/>
    <n v="18000"/>
  </r>
  <r>
    <x v="11"/>
    <n v="1979253.9"/>
  </r>
  <r>
    <x v="11"/>
    <n v="18000"/>
  </r>
  <r>
    <x v="12"/>
    <n v="1979253.9"/>
  </r>
  <r>
    <x v="12"/>
    <n v="1979253.9"/>
  </r>
  <r>
    <x v="13"/>
    <n v="1979253.9"/>
  </r>
  <r>
    <x v="14"/>
    <n v="1979253.9"/>
  </r>
  <r>
    <x v="15"/>
    <n v="1979253.9"/>
  </r>
  <r>
    <x v="16"/>
    <n v="1979253.9"/>
  </r>
  <r>
    <x v="16"/>
    <n v="1979253.9"/>
  </r>
  <r>
    <x v="17"/>
    <n v="1979253.9"/>
  </r>
  <r>
    <x v="17"/>
    <n v="28000"/>
  </r>
  <r>
    <x v="17"/>
    <n v="1979253.9"/>
  </r>
  <r>
    <x v="17"/>
    <n v="28000"/>
  </r>
  <r>
    <x v="18"/>
    <n v="267321.59999999998"/>
  </r>
  <r>
    <x v="18"/>
    <n v="267321.59999999998"/>
  </r>
  <r>
    <x v="18"/>
    <n v="267321.59999999998"/>
  </r>
  <r>
    <x v="18"/>
    <n v="66830.399999999994"/>
  </r>
  <r>
    <x v="19"/>
    <n v="1979253.9"/>
  </r>
  <r>
    <x v="19"/>
    <n v="1979253.9"/>
  </r>
  <r>
    <x v="20"/>
    <n v="2071742.4"/>
  </r>
  <r>
    <x v="21"/>
    <n v="1979253.9"/>
  </r>
  <r>
    <x v="22"/>
    <n v="1979253.9"/>
  </r>
  <r>
    <x v="22"/>
    <n v="1979253.9"/>
  </r>
  <r>
    <x v="23"/>
    <n v="1979253.9"/>
  </r>
  <r>
    <x v="24"/>
    <n v="1979253.9"/>
  </r>
  <r>
    <x v="25"/>
    <n v="1979253.9"/>
  </r>
  <r>
    <x v="26"/>
    <n v="1979253.9"/>
  </r>
  <r>
    <x v="26"/>
    <n v="446928.3"/>
  </r>
  <r>
    <x v="27"/>
    <n v="1979253.9"/>
  </r>
  <r>
    <x v="28"/>
    <n v="1979253.9"/>
  </r>
  <r>
    <x v="28"/>
    <n v="2047078.8"/>
  </r>
  <r>
    <x v="28"/>
    <n v="26000"/>
  </r>
  <r>
    <x v="29"/>
    <n v="2047078.8"/>
  </r>
  <r>
    <x v="29"/>
    <n v="26000"/>
  </r>
  <r>
    <x v="30"/>
    <n v="1979253.9"/>
  </r>
  <r>
    <x v="30"/>
    <n v="1979253.9"/>
  </r>
  <r>
    <x v="31"/>
    <n v="1979253.9"/>
  </r>
  <r>
    <x v="32"/>
    <n v="1979253.9"/>
  </r>
  <r>
    <x v="33"/>
    <n v="1979253.9"/>
  </r>
  <r>
    <x v="34"/>
    <n v="1276704"/>
  </r>
  <r>
    <x v="35"/>
    <n v="267321.59999999998"/>
  </r>
  <r>
    <x v="35"/>
    <n v="1269777.6000000001"/>
  </r>
  <r>
    <x v="35"/>
    <n v="1603929.6"/>
  </r>
  <r>
    <x v="35"/>
    <n v="69615"/>
  </r>
  <r>
    <x v="35"/>
    <n v="69615"/>
  </r>
  <r>
    <x v="35"/>
    <n v="69615"/>
  </r>
  <r>
    <x v="36"/>
    <n v="1462406.4"/>
  </r>
  <r>
    <x v="36"/>
    <n v="1462406.4"/>
  </r>
  <r>
    <x v="37"/>
    <n v="1462406.4"/>
  </r>
  <r>
    <x v="37"/>
    <n v="1462406.4"/>
  </r>
  <r>
    <x v="37"/>
    <n v="1462406.4"/>
  </r>
  <r>
    <x v="38"/>
    <n v="1462406.4"/>
  </r>
  <r>
    <x v="39"/>
    <n v="1276704"/>
  </r>
  <r>
    <x v="39"/>
    <n v="1276704"/>
  </r>
  <r>
    <x v="39"/>
    <n v="1276704"/>
  </r>
  <r>
    <x v="39"/>
    <n v="1979253.9"/>
  </r>
  <r>
    <x v="39"/>
    <n v="1979253.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2">
  <location ref="D3:E146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5" showAll="0"/>
    <pivotField axis="axisRow" showAll="0" defaultSubtotal="0">
      <items count="14">
        <item sd="0" x="0"/>
        <item x="1"/>
        <item x="2"/>
        <item x="3"/>
        <item x="4"/>
        <item x="5"/>
        <item x="6"/>
        <item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143">
    <i>
      <x v="1"/>
    </i>
    <i r="1">
      <x v="5"/>
    </i>
    <i r="1">
      <x v="6"/>
    </i>
    <i r="1">
      <x v="7"/>
    </i>
    <i r="1">
      <x v="8"/>
    </i>
    <i r="1">
      <x v="9"/>
    </i>
    <i r="1">
      <x v="13"/>
    </i>
    <i r="1">
      <x v="14"/>
    </i>
    <i r="1">
      <x v="15"/>
    </i>
    <i r="1">
      <x v="16"/>
    </i>
    <i r="1">
      <x v="19"/>
    </i>
    <i r="1">
      <x v="20"/>
    </i>
    <i r="1">
      <x v="21"/>
    </i>
    <i r="1">
      <x v="22"/>
    </i>
    <i r="1">
      <x v="23"/>
    </i>
    <i r="1">
      <x v="26"/>
    </i>
    <i r="1">
      <x v="28"/>
    </i>
    <i r="1">
      <x v="29"/>
    </i>
    <i r="1">
      <x v="30"/>
    </i>
    <i>
      <x v="2"/>
    </i>
    <i r="1">
      <x v="33"/>
    </i>
    <i r="1">
      <x v="34"/>
    </i>
    <i r="1">
      <x v="35"/>
    </i>
    <i r="1">
      <x v="36"/>
    </i>
    <i r="1">
      <x v="37"/>
    </i>
    <i r="1">
      <x v="40"/>
    </i>
    <i r="1">
      <x v="41"/>
    </i>
    <i r="1">
      <x v="42"/>
    </i>
    <i r="1">
      <x v="43"/>
    </i>
    <i r="1">
      <x v="44"/>
    </i>
    <i r="1">
      <x v="47"/>
    </i>
    <i r="1">
      <x v="48"/>
    </i>
    <i r="1">
      <x v="49"/>
    </i>
    <i r="1">
      <x v="50"/>
    </i>
    <i r="1">
      <x v="51"/>
    </i>
    <i r="1">
      <x v="54"/>
    </i>
    <i r="1">
      <x v="55"/>
    </i>
    <i r="1">
      <x v="56"/>
    </i>
    <i r="1">
      <x v="57"/>
    </i>
    <i r="1">
      <x v="58"/>
    </i>
    <i>
      <x v="3"/>
    </i>
    <i r="1">
      <x v="61"/>
    </i>
    <i r="1">
      <x v="62"/>
    </i>
    <i r="1">
      <x v="63"/>
    </i>
    <i r="1">
      <x v="64"/>
    </i>
    <i r="1">
      <x v="65"/>
    </i>
    <i r="1">
      <x v="68"/>
    </i>
    <i r="1">
      <x v="69"/>
    </i>
    <i r="1">
      <x v="70"/>
    </i>
    <i r="1">
      <x v="71"/>
    </i>
    <i r="1">
      <x v="72"/>
    </i>
    <i r="1">
      <x v="75"/>
    </i>
    <i r="1">
      <x v="76"/>
    </i>
    <i r="1">
      <x v="77"/>
    </i>
    <i r="1">
      <x v="78"/>
    </i>
    <i r="1">
      <x v="79"/>
    </i>
    <i r="1">
      <x v="82"/>
    </i>
    <i r="1">
      <x v="83"/>
    </i>
    <i r="1">
      <x v="90"/>
    </i>
    <i r="1">
      <x v="91"/>
    </i>
    <i>
      <x v="4"/>
    </i>
    <i r="1">
      <x v="92"/>
    </i>
    <i r="1">
      <x v="93"/>
    </i>
    <i r="1">
      <x v="96"/>
    </i>
    <i r="1">
      <x v="98"/>
    </i>
    <i r="1">
      <x v="99"/>
    </i>
    <i r="1">
      <x v="104"/>
    </i>
    <i r="1">
      <x v="105"/>
    </i>
    <i r="1">
      <x v="106"/>
    </i>
    <i r="1">
      <x v="107"/>
    </i>
    <i r="1">
      <x v="110"/>
    </i>
    <i r="1">
      <x v="111"/>
    </i>
    <i r="1">
      <x v="112"/>
    </i>
    <i r="1">
      <x v="113"/>
    </i>
    <i r="1">
      <x v="114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4"/>
    </i>
    <i r="1">
      <x v="125"/>
    </i>
    <i r="1">
      <x v="126"/>
    </i>
    <i r="1">
      <x v="127"/>
    </i>
    <i r="1">
      <x v="128"/>
    </i>
    <i r="1">
      <x v="131"/>
    </i>
    <i r="1">
      <x v="132"/>
    </i>
    <i r="1">
      <x v="133"/>
    </i>
    <i r="1">
      <x v="134"/>
    </i>
    <i r="1">
      <x v="135"/>
    </i>
    <i r="1">
      <x v="139"/>
    </i>
    <i r="1">
      <x v="140"/>
    </i>
    <i r="1">
      <x v="141"/>
    </i>
    <i r="1">
      <x v="142"/>
    </i>
    <i r="1">
      <x v="148"/>
    </i>
    <i r="1">
      <x v="149"/>
    </i>
    <i r="1">
      <x v="152"/>
    </i>
    <i>
      <x v="6"/>
    </i>
    <i r="1">
      <x v="153"/>
    </i>
    <i r="1">
      <x v="154"/>
    </i>
    <i r="1">
      <x v="155"/>
    </i>
    <i r="1">
      <x v="156"/>
    </i>
    <i r="1">
      <x v="159"/>
    </i>
    <i r="1">
      <x v="160"/>
    </i>
    <i r="1">
      <x v="161"/>
    </i>
    <i r="1">
      <x v="162"/>
    </i>
    <i r="1">
      <x v="163"/>
    </i>
    <i r="1">
      <x v="166"/>
    </i>
    <i r="1">
      <x v="167"/>
    </i>
    <i r="1">
      <x v="168"/>
    </i>
    <i r="1">
      <x v="169"/>
    </i>
    <i r="1">
      <x v="170"/>
    </i>
    <i r="1">
      <x v="173"/>
    </i>
    <i r="1">
      <x v="174"/>
    </i>
    <i r="1">
      <x v="175"/>
    </i>
    <i r="1">
      <x v="176"/>
    </i>
    <i r="1">
      <x v="177"/>
    </i>
    <i r="1">
      <x v="180"/>
    </i>
    <i r="1">
      <x v="181"/>
    </i>
    <i r="1">
      <x v="182"/>
    </i>
    <i>
      <x v="7"/>
    </i>
    <i r="1">
      <x v="183"/>
    </i>
    <i r="1">
      <x v="184"/>
    </i>
    <i r="1">
      <x v="188"/>
    </i>
    <i r="1">
      <x v="189"/>
    </i>
    <i r="1">
      <x v="190"/>
    </i>
    <i r="1">
      <x v="191"/>
    </i>
    <i r="1">
      <x v="194"/>
    </i>
    <i r="1">
      <x v="195"/>
    </i>
    <i r="1">
      <x v="196"/>
    </i>
    <i r="1">
      <x v="197"/>
    </i>
    <i r="1">
      <x v="198"/>
    </i>
    <i r="1">
      <x v="202"/>
    </i>
    <i r="1">
      <x v="203"/>
    </i>
    <i r="1">
      <x v="204"/>
    </i>
    <i r="1">
      <x v="205"/>
    </i>
    <i r="1">
      <x v="208"/>
    </i>
    <i r="1">
      <x v="209"/>
    </i>
    <i r="1">
      <x v="210"/>
    </i>
    <i r="1">
      <x v="211"/>
    </i>
    <i r="1">
      <x v="213"/>
    </i>
    <i t="grand">
      <x/>
    </i>
  </rowItems>
  <colItems count="1">
    <i/>
  </colItems>
  <dataFields count="1">
    <dataField name=" Montant K" fld="1" baseField="2" baseItem="1" numFmtId="165"/>
  </dataFields>
  <formats count="4">
    <format dxfId="163">
      <pivotArea dataOnly="0" labelOnly="1" outline="0" axis="axisValues" fieldPosition="0"/>
    </format>
    <format dxfId="162">
      <pivotArea dataOnly="0" labelOnly="1" outline="0" axis="axisValues" fieldPosition="0"/>
    </format>
    <format dxfId="161">
      <pivotArea dataOnly="0" labelOnly="1" outline="0" axis="axisValues" fieldPosition="0"/>
    </format>
    <format dxfId="160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8">
  <location ref="D4:E137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5" showAll="0"/>
    <pivotField axis="axisRow" showAll="0" defaultSubtotal="0">
      <items count="14">
        <item sd="0" x="0"/>
        <item x="1"/>
        <item x="2"/>
        <item x="3"/>
        <item x="4"/>
        <item x="5"/>
        <item x="6"/>
        <item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133">
    <i>
      <x v="1"/>
    </i>
    <i r="1">
      <x v="5"/>
    </i>
    <i r="1">
      <x v="7"/>
    </i>
    <i r="1">
      <x v="9"/>
    </i>
    <i r="1">
      <x v="13"/>
    </i>
    <i r="1">
      <x v="14"/>
    </i>
    <i r="1">
      <x v="15"/>
    </i>
    <i r="1">
      <x v="16"/>
    </i>
    <i r="1">
      <x v="19"/>
    </i>
    <i r="1">
      <x v="21"/>
    </i>
    <i r="1">
      <x v="22"/>
    </i>
    <i r="1">
      <x v="23"/>
    </i>
    <i r="1">
      <x v="26"/>
    </i>
    <i r="1">
      <x v="27"/>
    </i>
    <i r="1">
      <x v="29"/>
    </i>
    <i r="1">
      <x v="30"/>
    </i>
    <i>
      <x v="2"/>
    </i>
    <i r="1">
      <x v="33"/>
    </i>
    <i r="1">
      <x v="34"/>
    </i>
    <i r="1">
      <x v="35"/>
    </i>
    <i r="1">
      <x v="36"/>
    </i>
    <i r="1">
      <x v="37"/>
    </i>
    <i r="1">
      <x v="40"/>
    </i>
    <i r="1">
      <x v="41"/>
    </i>
    <i r="1">
      <x v="42"/>
    </i>
    <i r="1">
      <x v="44"/>
    </i>
    <i r="1">
      <x v="48"/>
    </i>
    <i r="1">
      <x v="49"/>
    </i>
    <i r="1">
      <x v="51"/>
    </i>
    <i r="1">
      <x v="54"/>
    </i>
    <i r="1">
      <x v="55"/>
    </i>
    <i r="1">
      <x v="56"/>
    </i>
    <i r="1">
      <x v="57"/>
    </i>
    <i r="1">
      <x v="58"/>
    </i>
    <i>
      <x v="3"/>
    </i>
    <i r="1">
      <x v="61"/>
    </i>
    <i r="1">
      <x v="62"/>
    </i>
    <i r="1">
      <x v="63"/>
    </i>
    <i r="1">
      <x v="64"/>
    </i>
    <i r="1">
      <x v="65"/>
    </i>
    <i r="1">
      <x v="68"/>
    </i>
    <i r="1">
      <x v="69"/>
    </i>
    <i r="1">
      <x v="70"/>
    </i>
    <i r="1">
      <x v="71"/>
    </i>
    <i r="1">
      <x v="72"/>
    </i>
    <i r="1">
      <x v="75"/>
    </i>
    <i r="1">
      <x v="76"/>
    </i>
    <i r="1">
      <x v="77"/>
    </i>
    <i r="1">
      <x v="78"/>
    </i>
    <i r="1">
      <x v="79"/>
    </i>
    <i r="1">
      <x v="86"/>
    </i>
    <i r="1">
      <x v="91"/>
    </i>
    <i>
      <x v="4"/>
    </i>
    <i r="1">
      <x v="104"/>
    </i>
    <i r="1">
      <x v="105"/>
    </i>
    <i r="1">
      <x v="107"/>
    </i>
    <i r="1">
      <x v="110"/>
    </i>
    <i r="1">
      <x v="111"/>
    </i>
    <i r="1">
      <x v="112"/>
    </i>
    <i r="1">
      <x v="113"/>
    </i>
    <i r="1">
      <x v="114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4"/>
    </i>
    <i r="1">
      <x v="126"/>
    </i>
    <i r="1">
      <x v="127"/>
    </i>
    <i r="1">
      <x v="128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7"/>
    </i>
    <i r="1">
      <x v="139"/>
    </i>
    <i r="1">
      <x v="140"/>
    </i>
    <i r="1">
      <x v="141"/>
    </i>
    <i r="1">
      <x v="142"/>
    </i>
    <i r="1">
      <x v="147"/>
    </i>
    <i r="1">
      <x v="148"/>
    </i>
    <i r="1">
      <x v="149"/>
    </i>
    <i r="1">
      <x v="152"/>
    </i>
    <i>
      <x v="6"/>
    </i>
    <i r="1">
      <x v="153"/>
    </i>
    <i r="1">
      <x v="154"/>
    </i>
    <i r="1">
      <x v="155"/>
    </i>
    <i r="1">
      <x v="156"/>
    </i>
    <i r="1">
      <x v="159"/>
    </i>
    <i r="1">
      <x v="160"/>
    </i>
    <i r="1">
      <x v="161"/>
    </i>
    <i r="1">
      <x v="162"/>
    </i>
    <i r="1">
      <x v="163"/>
    </i>
    <i r="1">
      <x v="166"/>
    </i>
    <i r="1">
      <x v="167"/>
    </i>
    <i r="1">
      <x v="168"/>
    </i>
    <i r="1">
      <x v="170"/>
    </i>
    <i r="1">
      <x v="173"/>
    </i>
    <i r="1">
      <x v="174"/>
    </i>
    <i r="1">
      <x v="175"/>
    </i>
    <i r="1">
      <x v="176"/>
    </i>
    <i r="1">
      <x v="177"/>
    </i>
    <i r="1">
      <x v="180"/>
    </i>
    <i r="1">
      <x v="181"/>
    </i>
    <i r="1">
      <x v="182"/>
    </i>
    <i>
      <x v="7"/>
    </i>
    <i r="1">
      <x v="184"/>
    </i>
    <i r="1">
      <x v="186"/>
    </i>
    <i r="1">
      <x v="188"/>
    </i>
    <i r="1">
      <x v="189"/>
    </i>
    <i r="1">
      <x v="190"/>
    </i>
    <i r="1">
      <x v="191"/>
    </i>
    <i r="1">
      <x v="194"/>
    </i>
    <i r="1">
      <x v="195"/>
    </i>
    <i r="1">
      <x v="196"/>
    </i>
    <i r="1">
      <x v="197"/>
    </i>
    <i r="1">
      <x v="198"/>
    </i>
    <i r="1">
      <x v="201"/>
    </i>
    <i r="1">
      <x v="202"/>
    </i>
    <i r="1">
      <x v="203"/>
    </i>
    <i r="1">
      <x v="204"/>
    </i>
    <i r="1">
      <x v="205"/>
    </i>
    <i r="1">
      <x v="207"/>
    </i>
    <i r="1">
      <x v="208"/>
    </i>
    <i r="1">
      <x v="209"/>
    </i>
    <i r="1">
      <x v="210"/>
    </i>
    <i r="1">
      <x v="211"/>
    </i>
    <i r="1">
      <x v="212"/>
    </i>
    <i t="grand">
      <x/>
    </i>
  </rowItems>
  <colItems count="1">
    <i/>
  </colItems>
  <dataFields count="1">
    <dataField name=" Montant S" fld="1" baseField="2" baseItem="1" numFmtId="165"/>
  </dataFields>
  <formats count="4">
    <format dxfId="167">
      <pivotArea dataOnly="0" labelOnly="1" outline="0" axis="axisValues" fieldPosition="0"/>
    </format>
    <format dxfId="166">
      <pivotArea dataOnly="0" labelOnly="1" outline="0" axis="axisValues" fieldPosition="0"/>
    </format>
    <format dxfId="165">
      <pivotArea dataOnly="0" labelOnly="1" outline="0" axis="axisValues" fieldPosition="0"/>
    </format>
    <format dxfId="164">
      <pivotArea dataOnly="0" labelOnly="1" outline="0" axis="axisValues" fieldPosition="0"/>
    </format>
  </formats>
  <chartFormats count="1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D4:E52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5" showAll="0"/>
    <pivotField axis="axisRow" showAll="0" defaultSubtotal="0">
      <items count="14">
        <item sd="0" x="0"/>
        <item x="1"/>
        <item x="2"/>
        <item x="3"/>
        <item x="4"/>
        <item x="5"/>
        <item x="6"/>
        <item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48">
    <i>
      <x v="1"/>
    </i>
    <i r="1">
      <x v="13"/>
    </i>
    <i r="1">
      <x v="15"/>
    </i>
    <i r="1">
      <x v="16"/>
    </i>
    <i r="1">
      <x v="27"/>
    </i>
    <i r="1">
      <x v="29"/>
    </i>
    <i>
      <x v="2"/>
    </i>
    <i r="1">
      <x v="34"/>
    </i>
    <i r="1">
      <x v="35"/>
    </i>
    <i r="1">
      <x v="40"/>
    </i>
    <i r="1">
      <x v="42"/>
    </i>
    <i>
      <x v="3"/>
    </i>
    <i r="1">
      <x v="75"/>
    </i>
    <i r="1">
      <x v="77"/>
    </i>
    <i>
      <x v="4"/>
    </i>
    <i r="1">
      <x v="98"/>
    </i>
    <i r="1">
      <x v="100"/>
    </i>
    <i r="1">
      <x v="103"/>
    </i>
    <i r="1">
      <x v="104"/>
    </i>
    <i r="1">
      <x v="105"/>
    </i>
    <i r="1">
      <x v="106"/>
    </i>
    <i r="1">
      <x v="112"/>
    </i>
    <i r="1">
      <x v="121"/>
    </i>
    <i>
      <x v="5"/>
    </i>
    <i r="1">
      <x v="124"/>
    </i>
    <i r="1">
      <x v="125"/>
    </i>
    <i r="1">
      <x v="126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9"/>
    </i>
    <i r="1">
      <x v="141"/>
    </i>
    <i r="1">
      <x v="142"/>
    </i>
    <i r="1">
      <x v="151"/>
    </i>
    <i>
      <x v="6"/>
    </i>
    <i r="1">
      <x v="173"/>
    </i>
    <i r="1">
      <x v="174"/>
    </i>
    <i r="1">
      <x v="175"/>
    </i>
    <i r="1">
      <x v="182"/>
    </i>
    <i>
      <x v="7"/>
    </i>
    <i r="1">
      <x v="191"/>
    </i>
    <i r="1">
      <x v="204"/>
    </i>
    <i r="1">
      <x v="205"/>
    </i>
    <i r="1">
      <x v="211"/>
    </i>
    <i t="grand">
      <x/>
    </i>
  </rowItems>
  <colItems count="1">
    <i/>
  </colItems>
  <dataFields count="1">
    <dataField name=" Montant A" fld="1" baseField="2" baseItem="1" numFmtId="165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K" displayName="TableauK" ref="A1:B575" totalsRowShown="0" dataDxfId="174" dataCellStyle="NiveauLigne_4">
  <autoFilter ref="A1:B575"/>
  <tableColumns count="2">
    <tableColumn id="1" name="Date K" dataDxfId="176" dataCellStyle="NiveauLigne_4"/>
    <tableColumn id="2" name="Montant K" dataDxfId="175" dataCellStyle="NiveauLigne_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S" displayName="TableauS" ref="A1:B691" totalsRowShown="0" dataDxfId="171" dataCellStyle="NiveauLigne_4">
  <autoFilter ref="A1:B691"/>
  <tableColumns count="2">
    <tableColumn id="1" name="Date S" dataDxfId="173" dataCellStyle="NiveauLigne_4"/>
    <tableColumn id="2" name="Montant S" dataDxfId="172" dataCellStyle="NiveauLigne_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A" displayName="TableauA" ref="A1:B82" totalsRowShown="0" dataDxfId="168" dataCellStyle="NiveauLigne_4">
  <autoFilter ref="A1:B82"/>
  <tableColumns count="2">
    <tableColumn id="1" name="Date A" dataDxfId="170" dataCellStyle="NiveauLigne_4"/>
    <tableColumn id="2" name="Montant A" dataDxfId="169" dataCellStyle="NiveauLigne_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A" sourceName="Date A">
  <pivotTables>
    <pivotTable tabId="4" name="Tableau croisé dynamique4"/>
  </pivotTables>
  <state minimalRefreshVersion="6" lastRefreshVersion="6" pivotCacheId="1" filterType="unknown">
    <bounds startDate="2020-01-01T00:00:00" endDate="2021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_S" sourceName="Date S">
  <pivotTables>
    <pivotTable tabId="2" name="Tableau croisé dynamique3"/>
  </pivotTables>
  <state minimalRefreshVersion="6" lastRefreshVersion="6" pivotCacheId="2" filterType="unknown">
    <bounds startDate="2020-01-01T00:00:00" endDate="2021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name="ChronologieNative_Date_K" sourceName="Date K">
  <pivotTables>
    <pivotTable tabId="1" name="Tableau croisé dynamique2"/>
  </pivotTables>
  <state minimalRefreshVersion="6" lastRefreshVersion="6" pivotCacheId="3" filterType="unknown"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K" cache="ChronologieNative_Date_K" caption="Date K" level="2" selectionLevel="2" scrollPosition="2020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K 1" cache="ChronologieNative_Date_K" caption="Date K" level="2" selectionLevel="2" scrollPosition="2020-01-01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S" cache="ChronologieNative_Date_S" caption="Date S" level="2" selectionLevel="3" scrollPosition="2020-01-01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A" cache="ChronologieNative_Date_A" caption="Date A" level="2" selectionLevel="2" scrollPosition="2020-03-15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11/relationships/timeline" Target="../timelines/timelin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4" Type="http://schemas.microsoft.com/office/2011/relationships/timeline" Target="../timelines/timelin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Relationship Id="rId4" Type="http://schemas.microsoft.com/office/2011/relationships/timeline" Target="../timelines/timelin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6"/>
  <sheetViews>
    <sheetView workbookViewId="0">
      <selection activeCell="E146" sqref="E146"/>
    </sheetView>
  </sheetViews>
  <sheetFormatPr baseColWidth="10" defaultRowHeight="15" x14ac:dyDescent="0.25"/>
  <cols>
    <col min="1" max="1" width="16.140625" style="3" customWidth="1"/>
    <col min="2" max="2" width="16.28515625" style="6" customWidth="1"/>
    <col min="4" max="4" width="21" bestFit="1" customWidth="1"/>
    <col min="5" max="5" width="14.85546875" customWidth="1"/>
    <col min="7" max="7" width="18.140625" customWidth="1"/>
  </cols>
  <sheetData>
    <row r="1" spans="1:5" x14ac:dyDescent="0.25">
      <c r="A1" s="1" t="s">
        <v>2</v>
      </c>
      <c r="B1" s="4" t="s">
        <v>3</v>
      </c>
    </row>
    <row r="2" spans="1:5" x14ac:dyDescent="0.25">
      <c r="A2" s="2">
        <v>43835</v>
      </c>
      <c r="B2" s="5">
        <v>149778.72</v>
      </c>
    </row>
    <row r="3" spans="1:5" x14ac:dyDescent="0.25">
      <c r="A3" s="2">
        <v>43835</v>
      </c>
      <c r="B3" s="5">
        <v>25280</v>
      </c>
      <c r="D3" s="11" t="s">
        <v>6</v>
      </c>
      <c r="E3" s="14" t="s">
        <v>161</v>
      </c>
    </row>
    <row r="4" spans="1:5" x14ac:dyDescent="0.25">
      <c r="A4" s="2">
        <v>43835</v>
      </c>
      <c r="B4" s="5">
        <v>153000</v>
      </c>
      <c r="D4" s="12" t="s">
        <v>8</v>
      </c>
      <c r="E4" s="9"/>
    </row>
    <row r="5" spans="1:5" x14ac:dyDescent="0.25">
      <c r="A5" s="2">
        <v>43835</v>
      </c>
      <c r="B5" s="5">
        <v>773760</v>
      </c>
      <c r="D5" s="13" t="s">
        <v>9</v>
      </c>
      <c r="E5" s="9">
        <v>1379960.48</v>
      </c>
    </row>
    <row r="6" spans="1:5" x14ac:dyDescent="0.25">
      <c r="A6" s="2">
        <v>43835</v>
      </c>
      <c r="B6" s="5">
        <v>278141.76</v>
      </c>
      <c r="D6" s="13" t="s">
        <v>10</v>
      </c>
      <c r="E6" s="9">
        <v>177920</v>
      </c>
    </row>
    <row r="7" spans="1:5" x14ac:dyDescent="0.25">
      <c r="A7" s="2">
        <v>43836</v>
      </c>
      <c r="B7" s="5">
        <v>151680</v>
      </c>
      <c r="D7" s="13" t="s">
        <v>11</v>
      </c>
      <c r="E7" s="9">
        <v>658880</v>
      </c>
    </row>
    <row r="8" spans="1:5" x14ac:dyDescent="0.25">
      <c r="A8" s="2">
        <v>43836</v>
      </c>
      <c r="B8" s="5">
        <v>26240</v>
      </c>
      <c r="D8" s="13" t="s">
        <v>12</v>
      </c>
      <c r="E8" s="9">
        <v>1730471.5999999999</v>
      </c>
    </row>
    <row r="9" spans="1:5" x14ac:dyDescent="0.25">
      <c r="A9" s="2">
        <v>43837</v>
      </c>
      <c r="B9" s="5">
        <v>25280</v>
      </c>
      <c r="D9" s="13" t="s">
        <v>13</v>
      </c>
      <c r="E9" s="9">
        <v>1074519.3599999999</v>
      </c>
    </row>
    <row r="10" spans="1:5" x14ac:dyDescent="0.25">
      <c r="A10" s="2">
        <v>43837</v>
      </c>
      <c r="B10" s="5">
        <v>633600</v>
      </c>
      <c r="D10" s="13" t="s">
        <v>14</v>
      </c>
      <c r="E10" s="9">
        <v>2637764.92</v>
      </c>
    </row>
    <row r="11" spans="1:5" x14ac:dyDescent="0.25">
      <c r="A11" s="2">
        <v>43838</v>
      </c>
      <c r="B11" s="5">
        <v>76500</v>
      </c>
      <c r="D11" s="13" t="s">
        <v>15</v>
      </c>
      <c r="E11" s="9">
        <v>566048</v>
      </c>
    </row>
    <row r="12" spans="1:5" x14ac:dyDescent="0.25">
      <c r="A12" s="2">
        <v>43838</v>
      </c>
      <c r="B12" s="5">
        <v>651000</v>
      </c>
      <c r="D12" s="13" t="s">
        <v>16</v>
      </c>
      <c r="E12" s="9">
        <v>1962561.6</v>
      </c>
    </row>
    <row r="13" spans="1:5" x14ac:dyDescent="0.25">
      <c r="A13" s="2">
        <v>43838</v>
      </c>
      <c r="B13" s="5">
        <v>690222</v>
      </c>
      <c r="D13" s="13" t="s">
        <v>17</v>
      </c>
      <c r="E13" s="9">
        <v>2896353.6</v>
      </c>
    </row>
    <row r="14" spans="1:5" x14ac:dyDescent="0.25">
      <c r="A14" s="2">
        <v>43838</v>
      </c>
      <c r="B14" s="5">
        <v>240190.88</v>
      </c>
      <c r="D14" s="13" t="s">
        <v>18</v>
      </c>
      <c r="E14" s="9">
        <v>1993304</v>
      </c>
    </row>
    <row r="15" spans="1:5" x14ac:dyDescent="0.25">
      <c r="A15" s="2">
        <v>43838</v>
      </c>
      <c r="B15" s="5">
        <v>72558.720000000001</v>
      </c>
      <c r="D15" s="13" t="s">
        <v>19</v>
      </c>
      <c r="E15" s="9">
        <v>4830048</v>
      </c>
    </row>
    <row r="16" spans="1:5" x14ac:dyDescent="0.25">
      <c r="A16" s="2">
        <v>43839</v>
      </c>
      <c r="B16" s="5">
        <v>237600</v>
      </c>
      <c r="D16" s="13" t="s">
        <v>20</v>
      </c>
      <c r="E16" s="9">
        <v>1032526.5</v>
      </c>
    </row>
    <row r="17" spans="1:7" x14ac:dyDescent="0.25">
      <c r="A17" s="2">
        <v>43839</v>
      </c>
      <c r="B17" s="5">
        <v>836919.36</v>
      </c>
      <c r="D17" s="13" t="s">
        <v>21</v>
      </c>
      <c r="E17" s="9">
        <v>829839.2</v>
      </c>
    </row>
    <row r="18" spans="1:7" x14ac:dyDescent="0.25">
      <c r="A18" s="2">
        <v>43843</v>
      </c>
      <c r="B18" s="5">
        <v>99852.479999999996</v>
      </c>
      <c r="D18" s="13" t="s">
        <v>22</v>
      </c>
      <c r="E18" s="9">
        <v>1031540</v>
      </c>
    </row>
    <row r="19" spans="1:7" x14ac:dyDescent="0.25">
      <c r="A19" s="2">
        <v>43843</v>
      </c>
      <c r="B19" s="5">
        <v>149778.72</v>
      </c>
      <c r="D19" s="13" t="s">
        <v>23</v>
      </c>
      <c r="E19" s="9">
        <v>170397.44</v>
      </c>
    </row>
    <row r="20" spans="1:7" x14ac:dyDescent="0.25">
      <c r="A20" s="2">
        <v>43843</v>
      </c>
      <c r="B20" s="5">
        <v>25280</v>
      </c>
      <c r="D20" s="13" t="s">
        <v>24</v>
      </c>
      <c r="E20" s="9">
        <v>1650382</v>
      </c>
    </row>
    <row r="21" spans="1:7" x14ac:dyDescent="0.25">
      <c r="A21" s="2">
        <v>43843</v>
      </c>
      <c r="B21" s="5">
        <v>237600</v>
      </c>
      <c r="D21" s="13" t="s">
        <v>25</v>
      </c>
      <c r="E21" s="9">
        <v>645840</v>
      </c>
    </row>
    <row r="22" spans="1:7" x14ac:dyDescent="0.25">
      <c r="A22" s="2">
        <v>43843</v>
      </c>
      <c r="B22" s="5">
        <v>813440</v>
      </c>
      <c r="D22" s="13" t="s">
        <v>26</v>
      </c>
      <c r="E22" s="9">
        <v>2781332</v>
      </c>
    </row>
    <row r="23" spans="1:7" x14ac:dyDescent="0.25">
      <c r="A23" s="2">
        <v>43843</v>
      </c>
      <c r="B23" s="5">
        <v>72558.720000000001</v>
      </c>
      <c r="D23" s="12" t="s">
        <v>27</v>
      </c>
      <c r="E23" s="9"/>
    </row>
    <row r="24" spans="1:7" x14ac:dyDescent="0.25">
      <c r="A24" s="2">
        <v>43843</v>
      </c>
      <c r="B24" s="5">
        <v>1239255</v>
      </c>
      <c r="D24" s="13" t="s">
        <v>28</v>
      </c>
      <c r="E24" s="9">
        <v>151680</v>
      </c>
    </row>
    <row r="25" spans="1:7" x14ac:dyDescent="0.25">
      <c r="A25" s="2">
        <v>43844</v>
      </c>
      <c r="B25" s="5">
        <v>161568</v>
      </c>
      <c r="D25" s="13" t="s">
        <v>29</v>
      </c>
      <c r="E25" s="9">
        <v>3618126</v>
      </c>
    </row>
    <row r="26" spans="1:7" x14ac:dyDescent="0.25">
      <c r="A26" s="2">
        <v>43844</v>
      </c>
      <c r="B26" s="5">
        <v>404480</v>
      </c>
      <c r="D26" s="13" t="s">
        <v>30</v>
      </c>
      <c r="E26" s="9">
        <v>3041626.8</v>
      </c>
    </row>
    <row r="27" spans="1:7" x14ac:dyDescent="0.25">
      <c r="A27" s="2">
        <v>43845</v>
      </c>
      <c r="B27" s="5">
        <v>267321.59999999998</v>
      </c>
      <c r="D27" s="13" t="s">
        <v>31</v>
      </c>
      <c r="E27" s="9">
        <v>5492540</v>
      </c>
    </row>
    <row r="28" spans="1:7" x14ac:dyDescent="0.25">
      <c r="A28" s="2">
        <v>43845</v>
      </c>
      <c r="B28" s="5">
        <v>734400</v>
      </c>
      <c r="D28" s="13" t="s">
        <v>32</v>
      </c>
      <c r="E28" s="9">
        <v>262880</v>
      </c>
    </row>
    <row r="29" spans="1:7" x14ac:dyDescent="0.25">
      <c r="A29" s="2">
        <v>43845</v>
      </c>
      <c r="B29" s="5">
        <v>960840</v>
      </c>
      <c r="D29" s="13" t="s">
        <v>33</v>
      </c>
      <c r="E29" s="9">
        <v>451746.44</v>
      </c>
    </row>
    <row r="30" spans="1:7" ht="15.75" x14ac:dyDescent="0.25">
      <c r="A30" s="2">
        <v>43846</v>
      </c>
      <c r="B30" s="5">
        <v>198057.60000000001</v>
      </c>
      <c r="D30" s="13" t="s">
        <v>34</v>
      </c>
      <c r="E30" s="9">
        <v>2242133.9</v>
      </c>
      <c r="G30" s="15">
        <f>GETPIVOTDATA("Montant K",$D$3)</f>
        <v>426086935.54000008</v>
      </c>
    </row>
    <row r="31" spans="1:7" x14ac:dyDescent="0.25">
      <c r="A31" s="2">
        <v>43846</v>
      </c>
      <c r="B31" s="5">
        <v>3000</v>
      </c>
      <c r="D31" s="13" t="s">
        <v>35</v>
      </c>
      <c r="E31" s="9">
        <v>3459133.9</v>
      </c>
    </row>
    <row r="32" spans="1:7" x14ac:dyDescent="0.25">
      <c r="A32" s="2">
        <v>43846</v>
      </c>
      <c r="B32" s="5">
        <v>75840</v>
      </c>
      <c r="D32" s="13" t="s">
        <v>36</v>
      </c>
      <c r="E32" s="9">
        <v>2251560.9</v>
      </c>
    </row>
    <row r="33" spans="1:5" x14ac:dyDescent="0.25">
      <c r="A33" s="2">
        <v>43846</v>
      </c>
      <c r="B33" s="5">
        <v>237600</v>
      </c>
      <c r="D33" s="13" t="s">
        <v>37</v>
      </c>
      <c r="E33" s="9">
        <v>3191157.1</v>
      </c>
    </row>
    <row r="34" spans="1:5" x14ac:dyDescent="0.25">
      <c r="A34" s="2">
        <v>43846</v>
      </c>
      <c r="B34" s="5">
        <v>2306016</v>
      </c>
      <c r="D34" s="13" t="s">
        <v>38</v>
      </c>
      <c r="E34" s="9">
        <v>3474032</v>
      </c>
    </row>
    <row r="35" spans="1:5" x14ac:dyDescent="0.25">
      <c r="A35" s="2">
        <v>43846</v>
      </c>
      <c r="B35" s="5">
        <v>75840</v>
      </c>
      <c r="D35" s="13" t="s">
        <v>39</v>
      </c>
      <c r="E35" s="9">
        <v>3451010.9</v>
      </c>
    </row>
    <row r="36" spans="1:5" x14ac:dyDescent="0.25">
      <c r="A36" s="2">
        <v>43849</v>
      </c>
      <c r="B36" s="5">
        <v>404480</v>
      </c>
      <c r="D36" s="13" t="s">
        <v>40</v>
      </c>
      <c r="E36" s="9">
        <v>2492783.9</v>
      </c>
    </row>
    <row r="37" spans="1:5" x14ac:dyDescent="0.25">
      <c r="A37" s="2">
        <v>43849</v>
      </c>
      <c r="B37" s="5">
        <v>576504</v>
      </c>
      <c r="D37" s="13" t="s">
        <v>41</v>
      </c>
      <c r="E37" s="9">
        <v>2709989.9</v>
      </c>
    </row>
    <row r="38" spans="1:5" x14ac:dyDescent="0.25">
      <c r="A38" s="2">
        <v>43849</v>
      </c>
      <c r="B38" s="5">
        <v>758880</v>
      </c>
      <c r="D38" s="13" t="s">
        <v>42</v>
      </c>
      <c r="E38" s="9">
        <v>2291555.4</v>
      </c>
    </row>
    <row r="39" spans="1:5" x14ac:dyDescent="0.25">
      <c r="A39" s="2">
        <v>43849</v>
      </c>
      <c r="B39" s="5">
        <v>253440</v>
      </c>
      <c r="D39" s="13" t="s">
        <v>43</v>
      </c>
      <c r="E39" s="9">
        <v>1804305</v>
      </c>
    </row>
    <row r="40" spans="1:5" x14ac:dyDescent="0.25">
      <c r="A40" s="2">
        <v>43850</v>
      </c>
      <c r="B40" s="5">
        <v>758880</v>
      </c>
      <c r="D40" s="13" t="s">
        <v>44</v>
      </c>
      <c r="E40" s="9">
        <v>1960992</v>
      </c>
    </row>
    <row r="41" spans="1:5" x14ac:dyDescent="0.25">
      <c r="A41" s="2">
        <v>43850</v>
      </c>
      <c r="B41" s="5">
        <v>237600</v>
      </c>
      <c r="D41" s="13" t="s">
        <v>45</v>
      </c>
      <c r="E41" s="9">
        <v>3105947.1</v>
      </c>
    </row>
    <row r="42" spans="1:5" x14ac:dyDescent="0.25">
      <c r="A42" s="2">
        <v>43850</v>
      </c>
      <c r="B42" s="5">
        <v>758880</v>
      </c>
      <c r="D42" s="13" t="s">
        <v>46</v>
      </c>
      <c r="E42" s="9">
        <v>2415954</v>
      </c>
    </row>
    <row r="43" spans="1:5" x14ac:dyDescent="0.25">
      <c r="A43" s="2">
        <v>43850</v>
      </c>
      <c r="B43" s="5">
        <v>3074688</v>
      </c>
      <c r="D43" s="13" t="s">
        <v>47</v>
      </c>
      <c r="E43" s="9">
        <v>10842258.199999999</v>
      </c>
    </row>
    <row r="44" spans="1:5" x14ac:dyDescent="0.25">
      <c r="A44" s="2">
        <v>43851</v>
      </c>
      <c r="B44" s="5">
        <v>729274.5</v>
      </c>
      <c r="D44" s="12" t="s">
        <v>48</v>
      </c>
      <c r="E44" s="9"/>
    </row>
    <row r="45" spans="1:5" x14ac:dyDescent="0.25">
      <c r="A45" s="2">
        <v>43851</v>
      </c>
      <c r="B45" s="5">
        <v>15000</v>
      </c>
      <c r="D45" s="13" t="s">
        <v>49</v>
      </c>
      <c r="E45" s="9">
        <v>483375</v>
      </c>
    </row>
    <row r="46" spans="1:5" x14ac:dyDescent="0.25">
      <c r="A46" s="2">
        <v>43851</v>
      </c>
      <c r="B46" s="5">
        <v>288252</v>
      </c>
      <c r="D46" s="13" t="s">
        <v>50</v>
      </c>
      <c r="E46" s="9">
        <v>3014952</v>
      </c>
    </row>
    <row r="47" spans="1:5" x14ac:dyDescent="0.25">
      <c r="A47" s="2">
        <v>43852</v>
      </c>
      <c r="B47" s="5">
        <v>15000</v>
      </c>
      <c r="D47" s="13" t="s">
        <v>51</v>
      </c>
      <c r="E47" s="9">
        <v>1306280</v>
      </c>
    </row>
    <row r="48" spans="1:5" x14ac:dyDescent="0.25">
      <c r="A48" s="2">
        <v>43852</v>
      </c>
      <c r="B48" s="5">
        <v>568339.19999999995</v>
      </c>
      <c r="D48" s="13" t="s">
        <v>52</v>
      </c>
      <c r="E48" s="9">
        <v>3864485.9</v>
      </c>
    </row>
    <row r="49" spans="1:5" x14ac:dyDescent="0.25">
      <c r="A49" s="2">
        <v>43852</v>
      </c>
      <c r="B49" s="5">
        <v>76500</v>
      </c>
      <c r="D49" s="13" t="s">
        <v>53</v>
      </c>
      <c r="E49" s="9">
        <v>151680</v>
      </c>
    </row>
    <row r="50" spans="1:5" x14ac:dyDescent="0.25">
      <c r="A50" s="2">
        <v>43852</v>
      </c>
      <c r="B50" s="5">
        <v>170000</v>
      </c>
      <c r="D50" s="13" t="s">
        <v>54</v>
      </c>
      <c r="E50" s="9">
        <v>7813342.7000000002</v>
      </c>
    </row>
    <row r="51" spans="1:5" x14ac:dyDescent="0.25">
      <c r="A51" s="2">
        <v>43853</v>
      </c>
      <c r="B51" s="5">
        <v>247860</v>
      </c>
      <c r="D51" s="13" t="s">
        <v>55</v>
      </c>
      <c r="E51" s="9">
        <v>1974196.8</v>
      </c>
    </row>
    <row r="52" spans="1:5" x14ac:dyDescent="0.25">
      <c r="A52" s="2">
        <v>43853</v>
      </c>
      <c r="B52" s="5">
        <v>783680</v>
      </c>
      <c r="D52" s="13" t="s">
        <v>56</v>
      </c>
      <c r="E52" s="9">
        <v>2111984</v>
      </c>
    </row>
    <row r="53" spans="1:5" x14ac:dyDescent="0.25">
      <c r="A53" s="2">
        <v>43856</v>
      </c>
      <c r="B53" s="5">
        <v>25280</v>
      </c>
      <c r="D53" s="13" t="s">
        <v>57</v>
      </c>
      <c r="E53" s="9">
        <v>3632867.4</v>
      </c>
    </row>
    <row r="54" spans="1:5" x14ac:dyDescent="0.25">
      <c r="A54" s="2">
        <v>43856</v>
      </c>
      <c r="B54" s="5">
        <v>145117.44</v>
      </c>
      <c r="D54" s="13" t="s">
        <v>58</v>
      </c>
      <c r="E54" s="9">
        <v>983098.2</v>
      </c>
    </row>
    <row r="55" spans="1:5" x14ac:dyDescent="0.25">
      <c r="A55" s="2">
        <v>43858</v>
      </c>
      <c r="B55" s="5">
        <v>76500</v>
      </c>
      <c r="D55" s="13" t="s">
        <v>59</v>
      </c>
      <c r="E55" s="9">
        <v>11371008.699999999</v>
      </c>
    </row>
    <row r="56" spans="1:5" x14ac:dyDescent="0.25">
      <c r="A56" s="2">
        <v>43858</v>
      </c>
      <c r="B56" s="5">
        <v>202240</v>
      </c>
      <c r="D56" s="13" t="s">
        <v>60</v>
      </c>
      <c r="E56" s="9">
        <v>1052340</v>
      </c>
    </row>
    <row r="57" spans="1:5" x14ac:dyDescent="0.25">
      <c r="A57" s="2">
        <v>43858</v>
      </c>
      <c r="B57" s="5">
        <v>51012</v>
      </c>
      <c r="D57" s="13" t="s">
        <v>61</v>
      </c>
      <c r="E57" s="9">
        <v>1249785</v>
      </c>
    </row>
    <row r="58" spans="1:5" x14ac:dyDescent="0.25">
      <c r="A58" s="2">
        <v>43858</v>
      </c>
      <c r="B58" s="5">
        <v>1320630</v>
      </c>
      <c r="D58" s="13" t="s">
        <v>62</v>
      </c>
      <c r="E58" s="9">
        <v>2672200</v>
      </c>
    </row>
    <row r="59" spans="1:5" x14ac:dyDescent="0.25">
      <c r="A59" s="2">
        <v>43859</v>
      </c>
      <c r="B59" s="5">
        <v>645840</v>
      </c>
      <c r="D59" s="13" t="s">
        <v>63</v>
      </c>
      <c r="E59" s="9">
        <v>76500</v>
      </c>
    </row>
    <row r="60" spans="1:5" x14ac:dyDescent="0.25">
      <c r="A60" s="2">
        <v>43860</v>
      </c>
      <c r="B60" s="5">
        <v>25280</v>
      </c>
      <c r="D60" s="13" t="s">
        <v>64</v>
      </c>
      <c r="E60" s="9">
        <v>336579.6</v>
      </c>
    </row>
    <row r="61" spans="1:5" x14ac:dyDescent="0.25">
      <c r="A61" s="2">
        <v>43860</v>
      </c>
      <c r="B61" s="5">
        <v>151680</v>
      </c>
      <c r="D61" s="13" t="s">
        <v>65</v>
      </c>
      <c r="E61" s="9">
        <v>646272</v>
      </c>
    </row>
    <row r="62" spans="1:5" x14ac:dyDescent="0.25">
      <c r="A62" s="2">
        <v>43860</v>
      </c>
      <c r="B62" s="5">
        <v>2034747</v>
      </c>
      <c r="D62" s="13" t="s">
        <v>66</v>
      </c>
      <c r="E62" s="9">
        <v>82620</v>
      </c>
    </row>
    <row r="63" spans="1:5" x14ac:dyDescent="0.25">
      <c r="A63" s="2">
        <v>43860</v>
      </c>
      <c r="B63" s="5">
        <v>569625</v>
      </c>
      <c r="D63" s="13" t="s">
        <v>67</v>
      </c>
      <c r="E63" s="9">
        <v>8284320</v>
      </c>
    </row>
    <row r="64" spans="1:5" x14ac:dyDescent="0.25">
      <c r="A64" s="2">
        <v>43863</v>
      </c>
      <c r="B64" s="5">
        <v>151680</v>
      </c>
      <c r="D64" s="12" t="s">
        <v>68</v>
      </c>
      <c r="E64" s="9"/>
    </row>
    <row r="65" spans="1:5" x14ac:dyDescent="0.25">
      <c r="A65" s="2">
        <v>43864</v>
      </c>
      <c r="B65" s="5">
        <v>76500</v>
      </c>
      <c r="D65" s="13" t="s">
        <v>69</v>
      </c>
      <c r="E65" s="9">
        <v>161568</v>
      </c>
    </row>
    <row r="66" spans="1:5" x14ac:dyDescent="0.25">
      <c r="A66" s="2">
        <v>43864</v>
      </c>
      <c r="B66" s="5">
        <v>563022</v>
      </c>
      <c r="D66" s="13" t="s">
        <v>70</v>
      </c>
      <c r="E66" s="9">
        <v>198057.60000000001</v>
      </c>
    </row>
    <row r="67" spans="1:5" x14ac:dyDescent="0.25">
      <c r="A67" s="2">
        <v>43864</v>
      </c>
      <c r="B67" s="5">
        <v>2978604</v>
      </c>
      <c r="D67" s="13" t="s">
        <v>71</v>
      </c>
      <c r="E67" s="9">
        <v>1287936</v>
      </c>
    </row>
    <row r="68" spans="1:5" x14ac:dyDescent="0.25">
      <c r="A68" s="2">
        <v>43865</v>
      </c>
      <c r="B68" s="5">
        <v>25280</v>
      </c>
      <c r="D68" s="13" t="s">
        <v>72</v>
      </c>
      <c r="E68" s="9">
        <v>404480</v>
      </c>
    </row>
    <row r="69" spans="1:5" x14ac:dyDescent="0.25">
      <c r="A69" s="2">
        <v>43865</v>
      </c>
      <c r="B69" s="5">
        <v>3016346.8</v>
      </c>
      <c r="D69" s="13" t="s">
        <v>73</v>
      </c>
      <c r="E69" s="9">
        <v>171360</v>
      </c>
    </row>
    <row r="70" spans="1:5" x14ac:dyDescent="0.25">
      <c r="A70" s="2">
        <v>43866</v>
      </c>
      <c r="B70" s="5">
        <v>787020</v>
      </c>
      <c r="D70" s="13" t="s">
        <v>74</v>
      </c>
      <c r="E70" s="9">
        <v>13130805</v>
      </c>
    </row>
    <row r="71" spans="1:5" x14ac:dyDescent="0.25">
      <c r="A71" s="2">
        <v>43866</v>
      </c>
      <c r="B71" s="5">
        <v>382500</v>
      </c>
      <c r="D71" s="13" t="s">
        <v>75</v>
      </c>
      <c r="E71" s="9">
        <v>257040</v>
      </c>
    </row>
    <row r="72" spans="1:5" x14ac:dyDescent="0.25">
      <c r="A72" s="2">
        <v>43866</v>
      </c>
      <c r="B72" s="5">
        <v>237600</v>
      </c>
      <c r="D72" s="13" t="s">
        <v>76</v>
      </c>
      <c r="E72" s="9">
        <v>962582.4</v>
      </c>
    </row>
    <row r="73" spans="1:5" x14ac:dyDescent="0.25">
      <c r="A73" s="2">
        <v>43866</v>
      </c>
      <c r="B73" s="5">
        <v>783680</v>
      </c>
      <c r="D73" s="13" t="s">
        <v>77</v>
      </c>
      <c r="E73" s="9">
        <v>1106820</v>
      </c>
    </row>
    <row r="74" spans="1:5" x14ac:dyDescent="0.25">
      <c r="A74" s="2">
        <v>43866</v>
      </c>
      <c r="B74" s="5">
        <v>2978604</v>
      </c>
      <c r="D74" s="13" t="s">
        <v>78</v>
      </c>
      <c r="E74" s="9">
        <v>484930</v>
      </c>
    </row>
    <row r="75" spans="1:5" x14ac:dyDescent="0.25">
      <c r="A75" s="2">
        <v>43866</v>
      </c>
      <c r="B75" s="5">
        <v>161568</v>
      </c>
      <c r="D75" s="13" t="s">
        <v>79</v>
      </c>
      <c r="E75" s="9">
        <v>1540965</v>
      </c>
    </row>
    <row r="76" spans="1:5" x14ac:dyDescent="0.25">
      <c r="A76" s="2">
        <v>43866</v>
      </c>
      <c r="B76" s="5">
        <v>161568</v>
      </c>
      <c r="D76" s="13" t="s">
        <v>80</v>
      </c>
      <c r="E76" s="9">
        <v>1776300</v>
      </c>
    </row>
    <row r="77" spans="1:5" x14ac:dyDescent="0.25">
      <c r="A77" s="2">
        <v>43867</v>
      </c>
      <c r="B77" s="5">
        <v>25280</v>
      </c>
      <c r="D77" s="13" t="s">
        <v>81</v>
      </c>
      <c r="E77" s="9">
        <v>569625</v>
      </c>
    </row>
    <row r="78" spans="1:5" x14ac:dyDescent="0.25">
      <c r="A78" s="2">
        <v>43867</v>
      </c>
      <c r="B78" s="5">
        <v>237600</v>
      </c>
      <c r="D78" s="13" t="s">
        <v>82</v>
      </c>
      <c r="E78" s="9">
        <v>1215750</v>
      </c>
    </row>
    <row r="79" spans="1:5" x14ac:dyDescent="0.25">
      <c r="A79" s="2">
        <v>43870</v>
      </c>
      <c r="B79" s="5">
        <v>442423.4</v>
      </c>
      <c r="D79" s="13" t="s">
        <v>83</v>
      </c>
      <c r="E79" s="9">
        <v>1871625</v>
      </c>
    </row>
    <row r="80" spans="1:5" x14ac:dyDescent="0.25">
      <c r="A80" s="2">
        <v>43870</v>
      </c>
      <c r="B80" s="5">
        <v>223.04</v>
      </c>
      <c r="D80" s="13" t="s">
        <v>84</v>
      </c>
      <c r="E80" s="9">
        <v>2558085</v>
      </c>
    </row>
    <row r="81" spans="1:5" x14ac:dyDescent="0.25">
      <c r="A81" s="2">
        <v>43870</v>
      </c>
      <c r="B81" s="5">
        <v>9100</v>
      </c>
      <c r="D81" s="13" t="s">
        <v>85</v>
      </c>
      <c r="E81" s="9">
        <v>2721855</v>
      </c>
    </row>
    <row r="82" spans="1:5" x14ac:dyDescent="0.25">
      <c r="A82" s="2">
        <v>43871</v>
      </c>
      <c r="B82" s="5">
        <v>25280</v>
      </c>
      <c r="D82" s="13" t="s">
        <v>86</v>
      </c>
      <c r="E82" s="9">
        <v>2090454</v>
      </c>
    </row>
    <row r="83" spans="1:5" x14ac:dyDescent="0.25">
      <c r="A83" s="2">
        <v>43871</v>
      </c>
      <c r="B83" s="5">
        <v>1979253.9</v>
      </c>
      <c r="D83" s="13" t="s">
        <v>87</v>
      </c>
      <c r="E83" s="9">
        <v>11479917</v>
      </c>
    </row>
    <row r="84" spans="1:5" x14ac:dyDescent="0.25">
      <c r="A84" s="2">
        <v>43871</v>
      </c>
      <c r="B84" s="5">
        <v>237600</v>
      </c>
      <c r="D84" s="12" t="s">
        <v>88</v>
      </c>
      <c r="E84" s="9"/>
    </row>
    <row r="85" spans="1:5" x14ac:dyDescent="0.25">
      <c r="A85" s="2">
        <v>43872</v>
      </c>
      <c r="B85" s="5">
        <v>1979253.9</v>
      </c>
      <c r="D85" s="13" t="s">
        <v>89</v>
      </c>
      <c r="E85" s="9">
        <v>5356383</v>
      </c>
    </row>
    <row r="86" spans="1:5" x14ac:dyDescent="0.25">
      <c r="A86" s="2">
        <v>43872</v>
      </c>
      <c r="B86" s="5">
        <v>202240</v>
      </c>
      <c r="D86" s="13" t="s">
        <v>90</v>
      </c>
      <c r="E86" s="9">
        <v>3254288</v>
      </c>
    </row>
    <row r="87" spans="1:5" x14ac:dyDescent="0.25">
      <c r="A87" s="2">
        <v>43872</v>
      </c>
      <c r="B87" s="5">
        <v>237600</v>
      </c>
      <c r="D87" s="13" t="s">
        <v>91</v>
      </c>
      <c r="E87" s="9">
        <v>2370690.6</v>
      </c>
    </row>
    <row r="88" spans="1:5" x14ac:dyDescent="0.25">
      <c r="A88" s="2">
        <v>43872</v>
      </c>
      <c r="B88" s="5">
        <v>633600</v>
      </c>
      <c r="D88" s="13" t="s">
        <v>92</v>
      </c>
      <c r="E88" s="9">
        <v>2750181</v>
      </c>
    </row>
    <row r="89" spans="1:5" x14ac:dyDescent="0.25">
      <c r="A89" s="2">
        <v>43872</v>
      </c>
      <c r="B89" s="5">
        <v>153000</v>
      </c>
      <c r="D89" s="13" t="s">
        <v>93</v>
      </c>
      <c r="E89" s="9">
        <v>3080598</v>
      </c>
    </row>
    <row r="90" spans="1:5" x14ac:dyDescent="0.25">
      <c r="A90" s="2">
        <v>43872</v>
      </c>
      <c r="B90" s="5">
        <v>253440</v>
      </c>
      <c r="D90" s="13" t="s">
        <v>94</v>
      </c>
      <c r="E90" s="9">
        <v>2732502</v>
      </c>
    </row>
    <row r="91" spans="1:5" x14ac:dyDescent="0.25">
      <c r="A91" s="2">
        <v>43873</v>
      </c>
      <c r="B91" s="5">
        <v>1979253.9</v>
      </c>
      <c r="D91" s="13" t="s">
        <v>95</v>
      </c>
      <c r="E91" s="9">
        <v>1533744</v>
      </c>
    </row>
    <row r="92" spans="1:5" x14ac:dyDescent="0.25">
      <c r="A92" s="2">
        <v>43873</v>
      </c>
      <c r="B92" s="5">
        <v>120627</v>
      </c>
      <c r="D92" s="13" t="s">
        <v>96</v>
      </c>
      <c r="E92" s="9">
        <v>6428805.5999999996</v>
      </c>
    </row>
    <row r="93" spans="1:5" x14ac:dyDescent="0.25">
      <c r="A93" s="2">
        <v>43873</v>
      </c>
      <c r="B93" s="5">
        <v>151680</v>
      </c>
      <c r="D93" s="13" t="s">
        <v>97</v>
      </c>
      <c r="E93" s="9">
        <v>8320037.6999999993</v>
      </c>
    </row>
    <row r="94" spans="1:5" x14ac:dyDescent="0.25">
      <c r="A94" s="2">
        <v>43874</v>
      </c>
      <c r="B94" s="5">
        <v>25280</v>
      </c>
      <c r="D94" s="13" t="s">
        <v>98</v>
      </c>
      <c r="E94" s="9">
        <v>1270983</v>
      </c>
    </row>
    <row r="95" spans="1:5" x14ac:dyDescent="0.25">
      <c r="A95" s="2">
        <v>43874</v>
      </c>
      <c r="B95" s="5">
        <v>148543.20000000001</v>
      </c>
      <c r="D95" s="13" t="s">
        <v>99</v>
      </c>
      <c r="E95" s="9">
        <v>15675177</v>
      </c>
    </row>
    <row r="96" spans="1:5" x14ac:dyDescent="0.25">
      <c r="A96" s="2">
        <v>43874</v>
      </c>
      <c r="B96" s="5">
        <v>1979253.9</v>
      </c>
      <c r="D96" s="13" t="s">
        <v>100</v>
      </c>
      <c r="E96" s="9">
        <v>1391454</v>
      </c>
    </row>
    <row r="97" spans="1:5" x14ac:dyDescent="0.25">
      <c r="A97" s="2">
        <v>43874</v>
      </c>
      <c r="B97" s="5">
        <v>404480</v>
      </c>
      <c r="D97" s="13" t="s">
        <v>101</v>
      </c>
      <c r="E97" s="9">
        <v>287114.40000000002</v>
      </c>
    </row>
    <row r="98" spans="1:5" x14ac:dyDescent="0.25">
      <c r="A98" s="2">
        <v>43874</v>
      </c>
      <c r="B98" s="5">
        <v>633600</v>
      </c>
      <c r="D98" s="13" t="s">
        <v>102</v>
      </c>
      <c r="E98" s="9">
        <v>792000</v>
      </c>
    </row>
    <row r="99" spans="1:5" x14ac:dyDescent="0.25">
      <c r="A99" s="2">
        <v>43877</v>
      </c>
      <c r="B99" s="5">
        <v>783680</v>
      </c>
      <c r="D99" s="13" t="s">
        <v>103</v>
      </c>
      <c r="E99" s="9">
        <v>1359324</v>
      </c>
    </row>
    <row r="100" spans="1:5" x14ac:dyDescent="0.25">
      <c r="A100" s="2">
        <v>43877</v>
      </c>
      <c r="B100" s="5">
        <v>2690352</v>
      </c>
      <c r="D100" s="13" t="s">
        <v>104</v>
      </c>
      <c r="E100" s="9">
        <v>1049040</v>
      </c>
    </row>
    <row r="101" spans="1:5" x14ac:dyDescent="0.25">
      <c r="A101" s="2">
        <v>43878</v>
      </c>
      <c r="B101" s="5">
        <v>25280</v>
      </c>
      <c r="D101" s="13" t="s">
        <v>105</v>
      </c>
      <c r="E101" s="9">
        <v>13829748</v>
      </c>
    </row>
    <row r="102" spans="1:5" x14ac:dyDescent="0.25">
      <c r="A102" s="2">
        <v>43878</v>
      </c>
      <c r="B102" s="5">
        <v>1979253.9</v>
      </c>
      <c r="D102" s="12" t="s">
        <v>106</v>
      </c>
      <c r="E102" s="9"/>
    </row>
    <row r="103" spans="1:5" x14ac:dyDescent="0.25">
      <c r="A103" s="2">
        <v>43878</v>
      </c>
      <c r="B103" s="5">
        <v>237600</v>
      </c>
      <c r="D103" s="13" t="s">
        <v>107</v>
      </c>
      <c r="E103" s="9">
        <v>4484091</v>
      </c>
    </row>
    <row r="104" spans="1:5" x14ac:dyDescent="0.25">
      <c r="A104" s="2">
        <v>43878</v>
      </c>
      <c r="B104" s="5">
        <v>157842</v>
      </c>
      <c r="D104" s="13" t="s">
        <v>108</v>
      </c>
      <c r="E104" s="9">
        <v>2273544</v>
      </c>
    </row>
    <row r="105" spans="1:5" x14ac:dyDescent="0.25">
      <c r="A105" s="2">
        <v>43878</v>
      </c>
      <c r="B105" s="5">
        <v>971355</v>
      </c>
      <c r="D105" s="13" t="s">
        <v>109</v>
      </c>
      <c r="E105" s="9">
        <v>2253204</v>
      </c>
    </row>
    <row r="106" spans="1:5" x14ac:dyDescent="0.25">
      <c r="A106" s="2">
        <v>43878</v>
      </c>
      <c r="B106" s="5">
        <v>79680</v>
      </c>
      <c r="D106" s="13" t="s">
        <v>110</v>
      </c>
      <c r="E106" s="9">
        <v>3161304</v>
      </c>
    </row>
    <row r="107" spans="1:5" x14ac:dyDescent="0.25">
      <c r="A107" s="2">
        <v>43879</v>
      </c>
      <c r="B107" s="5">
        <v>25280</v>
      </c>
      <c r="D107" s="13" t="s">
        <v>111</v>
      </c>
      <c r="E107" s="9">
        <v>6118261</v>
      </c>
    </row>
    <row r="108" spans="1:5" x14ac:dyDescent="0.25">
      <c r="A108" s="2">
        <v>43879</v>
      </c>
      <c r="B108" s="5">
        <v>1979253.9</v>
      </c>
      <c r="D108" s="13" t="s">
        <v>112</v>
      </c>
      <c r="E108" s="9">
        <v>3370395</v>
      </c>
    </row>
    <row r="109" spans="1:5" x14ac:dyDescent="0.25">
      <c r="A109" s="2">
        <v>43879</v>
      </c>
      <c r="B109" s="5">
        <v>162750</v>
      </c>
      <c r="D109" s="13" t="s">
        <v>113</v>
      </c>
      <c r="E109" s="9">
        <v>5225659.2</v>
      </c>
    </row>
    <row r="110" spans="1:5" x14ac:dyDescent="0.25">
      <c r="A110" s="2">
        <v>43879</v>
      </c>
      <c r="B110" s="5">
        <v>325500</v>
      </c>
      <c r="D110" s="13" t="s">
        <v>114</v>
      </c>
      <c r="E110" s="9">
        <v>2203011</v>
      </c>
    </row>
    <row r="111" spans="1:5" x14ac:dyDescent="0.25">
      <c r="A111" s="2">
        <v>43880</v>
      </c>
      <c r="B111" s="5">
        <v>1979253.9</v>
      </c>
      <c r="D111" s="13" t="s">
        <v>115</v>
      </c>
      <c r="E111" s="9">
        <v>1443024</v>
      </c>
    </row>
    <row r="112" spans="1:5" x14ac:dyDescent="0.25">
      <c r="A112" s="2">
        <v>43880</v>
      </c>
      <c r="B112" s="5">
        <v>237600</v>
      </c>
      <c r="D112" s="13" t="s">
        <v>116</v>
      </c>
      <c r="E112" s="9">
        <v>1804530</v>
      </c>
    </row>
    <row r="113" spans="1:5" x14ac:dyDescent="0.25">
      <c r="A113" s="2">
        <v>43880</v>
      </c>
      <c r="B113" s="5">
        <v>161568</v>
      </c>
      <c r="D113" s="13" t="s">
        <v>117</v>
      </c>
      <c r="E113" s="9">
        <v>3015204</v>
      </c>
    </row>
    <row r="114" spans="1:5" x14ac:dyDescent="0.25">
      <c r="A114" s="2">
        <v>43880</v>
      </c>
      <c r="B114" s="5">
        <v>161568</v>
      </c>
      <c r="D114" s="13" t="s">
        <v>118</v>
      </c>
      <c r="E114" s="9">
        <v>20649711.600000001</v>
      </c>
    </row>
    <row r="115" spans="1:5" x14ac:dyDescent="0.25">
      <c r="A115" s="2">
        <v>43880</v>
      </c>
      <c r="B115" s="5">
        <v>170000</v>
      </c>
      <c r="D115" s="13" t="s">
        <v>119</v>
      </c>
      <c r="E115" s="9">
        <v>1903501.2</v>
      </c>
    </row>
    <row r="116" spans="1:5" x14ac:dyDescent="0.25">
      <c r="A116" s="2">
        <v>43881</v>
      </c>
      <c r="B116" s="5">
        <v>1639310.4</v>
      </c>
      <c r="D116" s="13" t="s">
        <v>120</v>
      </c>
      <c r="E116" s="9">
        <v>2673490</v>
      </c>
    </row>
    <row r="117" spans="1:5" x14ac:dyDescent="0.25">
      <c r="A117" s="2">
        <v>43881</v>
      </c>
      <c r="B117" s="5">
        <v>569625</v>
      </c>
      <c r="D117" s="13" t="s">
        <v>121</v>
      </c>
      <c r="E117" s="9">
        <v>2096169</v>
      </c>
    </row>
    <row r="118" spans="1:5" x14ac:dyDescent="0.25">
      <c r="A118" s="2">
        <v>43881</v>
      </c>
      <c r="B118" s="5">
        <v>82620</v>
      </c>
      <c r="D118" s="13" t="s">
        <v>122</v>
      </c>
      <c r="E118" s="9">
        <v>76500</v>
      </c>
    </row>
    <row r="119" spans="1:5" x14ac:dyDescent="0.25">
      <c r="A119" s="2">
        <v>43884</v>
      </c>
      <c r="B119" s="5">
        <v>456960</v>
      </c>
      <c r="D119" s="13" t="s">
        <v>123</v>
      </c>
      <c r="E119" s="9">
        <v>2211432.6</v>
      </c>
    </row>
    <row r="120" spans="1:5" x14ac:dyDescent="0.25">
      <c r="A120" s="2">
        <v>43884</v>
      </c>
      <c r="B120" s="5">
        <v>1139250</v>
      </c>
      <c r="D120" s="13" t="s">
        <v>124</v>
      </c>
      <c r="E120" s="9">
        <v>2611722.6999999997</v>
      </c>
    </row>
    <row r="121" spans="1:5" x14ac:dyDescent="0.25">
      <c r="A121" s="2">
        <v>43884</v>
      </c>
      <c r="B121" s="5">
        <v>208095</v>
      </c>
      <c r="D121" s="13" t="s">
        <v>125</v>
      </c>
      <c r="E121" s="9">
        <v>1606356</v>
      </c>
    </row>
    <row r="122" spans="1:5" x14ac:dyDescent="0.25">
      <c r="A122" s="2">
        <v>43885</v>
      </c>
      <c r="B122" s="5">
        <v>1139250</v>
      </c>
      <c r="D122" s="13" t="s">
        <v>126</v>
      </c>
      <c r="E122" s="9">
        <v>3669550.6</v>
      </c>
    </row>
    <row r="123" spans="1:5" x14ac:dyDescent="0.25">
      <c r="A123" s="2">
        <v>43885</v>
      </c>
      <c r="B123" s="5">
        <v>51012</v>
      </c>
      <c r="D123" s="13" t="s">
        <v>127</v>
      </c>
      <c r="E123" s="9">
        <v>4283932</v>
      </c>
    </row>
    <row r="124" spans="1:5" x14ac:dyDescent="0.25">
      <c r="A124" s="2">
        <v>43885</v>
      </c>
      <c r="B124" s="5">
        <v>237600</v>
      </c>
      <c r="D124" s="13" t="s">
        <v>128</v>
      </c>
      <c r="E124" s="9">
        <v>23170535.899999999</v>
      </c>
    </row>
    <row r="125" spans="1:5" x14ac:dyDescent="0.25">
      <c r="A125" s="2">
        <v>43885</v>
      </c>
      <c r="B125" s="5">
        <v>488250</v>
      </c>
      <c r="D125" s="12" t="s">
        <v>129</v>
      </c>
      <c r="E125" s="9"/>
    </row>
    <row r="126" spans="1:5" x14ac:dyDescent="0.25">
      <c r="A126" s="2">
        <v>43885</v>
      </c>
      <c r="B126" s="5">
        <v>44880</v>
      </c>
      <c r="D126" s="13" t="s">
        <v>130</v>
      </c>
      <c r="E126" s="9">
        <v>3126696.8</v>
      </c>
    </row>
    <row r="127" spans="1:5" x14ac:dyDescent="0.25">
      <c r="A127" s="2">
        <v>43886</v>
      </c>
      <c r="B127" s="5">
        <v>1322222.1000000001</v>
      </c>
      <c r="D127" s="13" t="s">
        <v>131</v>
      </c>
      <c r="E127" s="9">
        <v>1115323.2</v>
      </c>
    </row>
    <row r="128" spans="1:5" x14ac:dyDescent="0.25">
      <c r="A128" s="2">
        <v>43886</v>
      </c>
      <c r="B128" s="5">
        <v>406875</v>
      </c>
      <c r="D128" s="13" t="s">
        <v>132</v>
      </c>
      <c r="E128" s="9">
        <v>3082221</v>
      </c>
    </row>
    <row r="129" spans="1:5" x14ac:dyDescent="0.25">
      <c r="A129" s="2">
        <v>43886</v>
      </c>
      <c r="B129" s="5">
        <v>1139250</v>
      </c>
      <c r="D129" s="13" t="s">
        <v>133</v>
      </c>
      <c r="E129" s="9">
        <v>2243022</v>
      </c>
    </row>
    <row r="130" spans="1:5" x14ac:dyDescent="0.25">
      <c r="A130" s="2">
        <v>43886</v>
      </c>
      <c r="B130" s="5">
        <v>237600</v>
      </c>
      <c r="D130" s="13" t="s">
        <v>134</v>
      </c>
      <c r="E130" s="9">
        <v>2150691</v>
      </c>
    </row>
    <row r="131" spans="1:5" x14ac:dyDescent="0.25">
      <c r="A131" s="2">
        <v>43887</v>
      </c>
      <c r="B131" s="5">
        <v>406875</v>
      </c>
      <c r="D131" s="13" t="s">
        <v>135</v>
      </c>
      <c r="E131" s="9">
        <v>2401887.4</v>
      </c>
    </row>
    <row r="132" spans="1:5" x14ac:dyDescent="0.25">
      <c r="A132" s="2">
        <v>43887</v>
      </c>
      <c r="B132" s="5">
        <v>325500</v>
      </c>
      <c r="D132" s="13" t="s">
        <v>136</v>
      </c>
      <c r="E132" s="9">
        <v>2175930</v>
      </c>
    </row>
    <row r="133" spans="1:5" x14ac:dyDescent="0.25">
      <c r="A133" s="2">
        <v>43887</v>
      </c>
      <c r="B133" s="5">
        <v>1276704</v>
      </c>
      <c r="D133" s="13" t="s">
        <v>137</v>
      </c>
      <c r="E133" s="9">
        <v>4457023.5999999996</v>
      </c>
    </row>
    <row r="134" spans="1:5" x14ac:dyDescent="0.25">
      <c r="A134" s="2">
        <v>43887</v>
      </c>
      <c r="B134" s="5">
        <v>406875</v>
      </c>
      <c r="D134" s="13" t="s">
        <v>138</v>
      </c>
      <c r="E134" s="9">
        <v>559875</v>
      </c>
    </row>
    <row r="135" spans="1:5" x14ac:dyDescent="0.25">
      <c r="A135" s="2">
        <v>43888</v>
      </c>
      <c r="B135" s="5">
        <v>1276704</v>
      </c>
      <c r="D135" s="13" t="s">
        <v>139</v>
      </c>
      <c r="E135" s="9">
        <v>1821145</v>
      </c>
    </row>
    <row r="136" spans="1:5" x14ac:dyDescent="0.25">
      <c r="A136" s="2">
        <v>43888</v>
      </c>
      <c r="B136" s="5">
        <v>237600</v>
      </c>
      <c r="D136" s="13" t="s">
        <v>140</v>
      </c>
      <c r="E136" s="9">
        <v>2278500</v>
      </c>
    </row>
    <row r="137" spans="1:5" x14ac:dyDescent="0.25">
      <c r="A137" s="2">
        <v>43888</v>
      </c>
      <c r="B137" s="5">
        <v>611796.80000000005</v>
      </c>
      <c r="D137" s="13" t="s">
        <v>141</v>
      </c>
      <c r="E137" s="9">
        <v>2214261</v>
      </c>
    </row>
    <row r="138" spans="1:5" x14ac:dyDescent="0.25">
      <c r="A138" s="2">
        <v>43888</v>
      </c>
      <c r="B138" s="5">
        <v>601431</v>
      </c>
      <c r="D138" s="13" t="s">
        <v>142</v>
      </c>
      <c r="E138" s="9">
        <v>6617674.5999999996</v>
      </c>
    </row>
    <row r="139" spans="1:5" x14ac:dyDescent="0.25">
      <c r="A139" s="2">
        <v>43888</v>
      </c>
      <c r="B139" s="5">
        <v>406875</v>
      </c>
      <c r="D139" s="13" t="s">
        <v>143</v>
      </c>
      <c r="E139" s="9">
        <v>2774286.6</v>
      </c>
    </row>
    <row r="140" spans="1:5" x14ac:dyDescent="0.25">
      <c r="A140" s="2">
        <v>43888</v>
      </c>
      <c r="B140" s="5">
        <v>237600</v>
      </c>
      <c r="D140" s="13" t="s">
        <v>144</v>
      </c>
      <c r="E140" s="9">
        <v>2032995</v>
      </c>
    </row>
    <row r="141" spans="1:5" x14ac:dyDescent="0.25">
      <c r="A141" s="2">
        <v>43888</v>
      </c>
      <c r="B141" s="5">
        <v>353126.40000000002</v>
      </c>
      <c r="D141" s="13" t="s">
        <v>145</v>
      </c>
      <c r="E141" s="9">
        <v>5654022</v>
      </c>
    </row>
    <row r="142" spans="1:5" x14ac:dyDescent="0.25">
      <c r="A142" s="2">
        <v>43888</v>
      </c>
      <c r="B142" s="5">
        <v>7524000</v>
      </c>
      <c r="D142" s="13" t="s">
        <v>146</v>
      </c>
      <c r="E142" s="9">
        <v>3626271.6</v>
      </c>
    </row>
    <row r="143" spans="1:5" x14ac:dyDescent="0.25">
      <c r="A143" s="2">
        <v>43888</v>
      </c>
      <c r="B143" s="5">
        <v>-406875</v>
      </c>
      <c r="D143" s="13" t="s">
        <v>147</v>
      </c>
      <c r="E143" s="9">
        <v>4852952.4000000004</v>
      </c>
    </row>
    <row r="144" spans="1:5" x14ac:dyDescent="0.25">
      <c r="A144" s="2">
        <v>43891</v>
      </c>
      <c r="B144" s="5">
        <v>76500</v>
      </c>
      <c r="D144" s="13" t="s">
        <v>148</v>
      </c>
      <c r="E144" s="9">
        <v>19057756.199999999</v>
      </c>
    </row>
    <row r="145" spans="1:5" x14ac:dyDescent="0.25">
      <c r="A145" s="2">
        <v>43891</v>
      </c>
      <c r="B145" s="5">
        <v>406875</v>
      </c>
      <c r="D145" s="13" t="s">
        <v>149</v>
      </c>
      <c r="E145" s="9">
        <v>198057.60000000001</v>
      </c>
    </row>
    <row r="146" spans="1:5" x14ac:dyDescent="0.25">
      <c r="A146" s="2">
        <v>43892</v>
      </c>
      <c r="B146" s="5">
        <v>406875</v>
      </c>
      <c r="D146" s="12" t="s">
        <v>7</v>
      </c>
      <c r="E146" s="9">
        <v>426086935.54000008</v>
      </c>
    </row>
    <row r="147" spans="1:5" x14ac:dyDescent="0.25">
      <c r="A147" s="2">
        <v>43892</v>
      </c>
      <c r="B147" s="5">
        <v>1276704</v>
      </c>
    </row>
    <row r="148" spans="1:5" x14ac:dyDescent="0.25">
      <c r="A148" s="2">
        <v>43892</v>
      </c>
      <c r="B148" s="5">
        <v>237600</v>
      </c>
    </row>
    <row r="149" spans="1:5" x14ac:dyDescent="0.25">
      <c r="A149" s="2">
        <v>43892</v>
      </c>
      <c r="B149" s="5">
        <v>1093773</v>
      </c>
    </row>
    <row r="150" spans="1:5" x14ac:dyDescent="0.25">
      <c r="A150" s="2">
        <v>43893</v>
      </c>
      <c r="B150" s="5">
        <v>146880</v>
      </c>
    </row>
    <row r="151" spans="1:5" x14ac:dyDescent="0.25">
      <c r="A151" s="2">
        <v>43893</v>
      </c>
      <c r="B151" s="5">
        <v>783680</v>
      </c>
    </row>
    <row r="152" spans="1:5" x14ac:dyDescent="0.25">
      <c r="A152" s="2">
        <v>43893</v>
      </c>
      <c r="B152" s="5">
        <v>375720</v>
      </c>
    </row>
    <row r="153" spans="1:5" x14ac:dyDescent="0.25">
      <c r="A153" s="2">
        <v>43894</v>
      </c>
      <c r="B153" s="5">
        <v>1456175</v>
      </c>
    </row>
    <row r="154" spans="1:5" x14ac:dyDescent="0.25">
      <c r="A154" s="2">
        <v>43894</v>
      </c>
      <c r="B154" s="5">
        <v>2053841.4</v>
      </c>
    </row>
    <row r="155" spans="1:5" x14ac:dyDescent="0.25">
      <c r="A155" s="2">
        <v>43894</v>
      </c>
      <c r="B155" s="5">
        <v>354469.5</v>
      </c>
    </row>
    <row r="156" spans="1:5" x14ac:dyDescent="0.25">
      <c r="A156" s="2">
        <v>43895</v>
      </c>
      <c r="B156" s="5">
        <v>151680</v>
      </c>
    </row>
    <row r="157" spans="1:5" x14ac:dyDescent="0.25">
      <c r="A157" s="2">
        <v>43898</v>
      </c>
      <c r="B157" s="5">
        <v>1336699.5</v>
      </c>
    </row>
    <row r="158" spans="1:5" x14ac:dyDescent="0.25">
      <c r="A158" s="2">
        <v>43898</v>
      </c>
      <c r="B158" s="5">
        <v>176960</v>
      </c>
    </row>
    <row r="159" spans="1:5" x14ac:dyDescent="0.25">
      <c r="A159" s="2">
        <v>43898</v>
      </c>
      <c r="B159" s="5">
        <v>534643.19999999995</v>
      </c>
    </row>
    <row r="160" spans="1:5" x14ac:dyDescent="0.25">
      <c r="A160" s="2">
        <v>43898</v>
      </c>
      <c r="B160" s="5">
        <v>2882520</v>
      </c>
    </row>
    <row r="161" spans="1:2" x14ac:dyDescent="0.25">
      <c r="A161" s="2">
        <v>43898</v>
      </c>
      <c r="B161" s="5">
        <v>2882520</v>
      </c>
    </row>
    <row r="162" spans="1:2" x14ac:dyDescent="0.25">
      <c r="A162" s="2">
        <v>43899</v>
      </c>
      <c r="B162" s="5">
        <v>1276704</v>
      </c>
    </row>
    <row r="163" spans="1:2" x14ac:dyDescent="0.25">
      <c r="A163" s="2">
        <v>43899</v>
      </c>
      <c r="B163" s="5">
        <v>567300</v>
      </c>
    </row>
    <row r="164" spans="1:2" x14ac:dyDescent="0.25">
      <c r="A164" s="2">
        <v>43899</v>
      </c>
      <c r="B164" s="5">
        <v>128520</v>
      </c>
    </row>
    <row r="165" spans="1:2" x14ac:dyDescent="0.25">
      <c r="A165" s="2">
        <v>43899</v>
      </c>
      <c r="B165" s="5">
        <v>1672.8</v>
      </c>
    </row>
    <row r="166" spans="1:2" x14ac:dyDescent="0.25">
      <c r="A166" s="2">
        <v>43900</v>
      </c>
      <c r="B166" s="5">
        <v>1276704</v>
      </c>
    </row>
    <row r="167" spans="1:2" x14ac:dyDescent="0.25">
      <c r="A167" s="2">
        <v>43900</v>
      </c>
      <c r="B167" s="5">
        <v>170000</v>
      </c>
    </row>
    <row r="168" spans="1:2" x14ac:dyDescent="0.25">
      <c r="A168" s="2">
        <v>43900</v>
      </c>
      <c r="B168" s="5">
        <v>427680</v>
      </c>
    </row>
    <row r="169" spans="1:2" x14ac:dyDescent="0.25">
      <c r="A169" s="2">
        <v>43900</v>
      </c>
      <c r="B169" s="5">
        <v>237600</v>
      </c>
    </row>
    <row r="170" spans="1:2" x14ac:dyDescent="0.25">
      <c r="A170" s="2">
        <v>43901</v>
      </c>
      <c r="B170" s="5">
        <v>784742.40000000002</v>
      </c>
    </row>
    <row r="171" spans="1:2" x14ac:dyDescent="0.25">
      <c r="A171" s="2">
        <v>43901</v>
      </c>
      <c r="B171" s="5">
        <v>651000</v>
      </c>
    </row>
    <row r="172" spans="1:2" x14ac:dyDescent="0.25">
      <c r="A172" s="2">
        <v>43901</v>
      </c>
      <c r="B172" s="5">
        <v>1139250</v>
      </c>
    </row>
    <row r="173" spans="1:2" x14ac:dyDescent="0.25">
      <c r="A173" s="2">
        <v>43901</v>
      </c>
      <c r="B173" s="5">
        <v>1057875</v>
      </c>
    </row>
    <row r="174" spans="1:2" x14ac:dyDescent="0.25">
      <c r="A174" s="2">
        <v>43902</v>
      </c>
      <c r="B174" s="5">
        <v>148543.20000000001</v>
      </c>
    </row>
    <row r="175" spans="1:2" x14ac:dyDescent="0.25">
      <c r="A175" s="2">
        <v>43902</v>
      </c>
      <c r="B175" s="5">
        <v>427680</v>
      </c>
    </row>
    <row r="176" spans="1:2" x14ac:dyDescent="0.25">
      <c r="A176" s="2">
        <v>43902</v>
      </c>
      <c r="B176" s="5">
        <v>406875</v>
      </c>
    </row>
    <row r="177" spans="1:2" x14ac:dyDescent="0.25">
      <c r="A177" s="2">
        <v>43905</v>
      </c>
      <c r="B177" s="5">
        <v>50560</v>
      </c>
    </row>
    <row r="178" spans="1:2" x14ac:dyDescent="0.25">
      <c r="A178" s="2">
        <v>43905</v>
      </c>
      <c r="B178" s="5">
        <v>435452.5</v>
      </c>
    </row>
    <row r="179" spans="1:2" x14ac:dyDescent="0.25">
      <c r="A179" s="2">
        <v>43905</v>
      </c>
      <c r="B179" s="5">
        <v>783680</v>
      </c>
    </row>
    <row r="180" spans="1:2" x14ac:dyDescent="0.25">
      <c r="A180" s="2">
        <v>43905</v>
      </c>
      <c r="B180" s="5">
        <v>366445.2</v>
      </c>
    </row>
    <row r="181" spans="1:2" x14ac:dyDescent="0.25">
      <c r="A181" s="2">
        <v>43905</v>
      </c>
      <c r="B181" s="5">
        <v>7920000</v>
      </c>
    </row>
    <row r="182" spans="1:2" x14ac:dyDescent="0.25">
      <c r="A182" s="2">
        <v>43905</v>
      </c>
      <c r="B182" s="5">
        <v>406875</v>
      </c>
    </row>
    <row r="183" spans="1:2" x14ac:dyDescent="0.25">
      <c r="A183" s="2">
        <v>43905</v>
      </c>
      <c r="B183" s="5">
        <v>742716</v>
      </c>
    </row>
    <row r="184" spans="1:2" x14ac:dyDescent="0.25">
      <c r="A184" s="2">
        <v>43905</v>
      </c>
      <c r="B184" s="5">
        <v>237600</v>
      </c>
    </row>
    <row r="185" spans="1:2" x14ac:dyDescent="0.25">
      <c r="A185" s="2">
        <v>43905</v>
      </c>
      <c r="B185" s="5">
        <v>427680</v>
      </c>
    </row>
    <row r="186" spans="1:2" x14ac:dyDescent="0.25">
      <c r="A186" s="2">
        <v>43906</v>
      </c>
      <c r="B186" s="5">
        <v>976500</v>
      </c>
    </row>
    <row r="187" spans="1:2" x14ac:dyDescent="0.25">
      <c r="A187" s="2">
        <v>43906</v>
      </c>
      <c r="B187" s="5">
        <v>75840</v>
      </c>
    </row>
    <row r="188" spans="1:2" x14ac:dyDescent="0.25">
      <c r="A188" s="2">
        <v>43907</v>
      </c>
      <c r="B188" s="5">
        <v>406410</v>
      </c>
    </row>
    <row r="189" spans="1:2" x14ac:dyDescent="0.25">
      <c r="A189" s="2">
        <v>43907</v>
      </c>
      <c r="B189" s="5">
        <v>773760</v>
      </c>
    </row>
    <row r="190" spans="1:2" x14ac:dyDescent="0.25">
      <c r="A190" s="2">
        <v>43907</v>
      </c>
      <c r="B190" s="5">
        <v>69615</v>
      </c>
    </row>
    <row r="191" spans="1:2" x14ac:dyDescent="0.25">
      <c r="A191" s="2">
        <v>43908</v>
      </c>
      <c r="B191" s="5">
        <v>960840</v>
      </c>
    </row>
    <row r="192" spans="1:2" x14ac:dyDescent="0.25">
      <c r="A192" s="2">
        <v>43908</v>
      </c>
      <c r="B192" s="5">
        <v>1701360</v>
      </c>
    </row>
    <row r="193" spans="1:2" x14ac:dyDescent="0.25">
      <c r="A193" s="2">
        <v>43908</v>
      </c>
      <c r="B193" s="5">
        <v>10000</v>
      </c>
    </row>
    <row r="194" spans="1:2" x14ac:dyDescent="0.25">
      <c r="A194" s="2">
        <v>43909</v>
      </c>
      <c r="B194" s="5">
        <v>76500</v>
      </c>
    </row>
    <row r="195" spans="1:2" x14ac:dyDescent="0.25">
      <c r="A195" s="2">
        <v>43912</v>
      </c>
      <c r="B195" s="5">
        <v>82620</v>
      </c>
    </row>
    <row r="196" spans="1:2" x14ac:dyDescent="0.25">
      <c r="A196" s="2">
        <v>43912</v>
      </c>
      <c r="B196" s="5">
        <v>250614</v>
      </c>
    </row>
    <row r="197" spans="1:2" x14ac:dyDescent="0.25">
      <c r="A197" s="2">
        <v>43912</v>
      </c>
      <c r="B197" s="5">
        <v>3345.6</v>
      </c>
    </row>
    <row r="198" spans="1:2" x14ac:dyDescent="0.25">
      <c r="A198" s="2">
        <v>43913</v>
      </c>
      <c r="B198" s="5">
        <v>646272</v>
      </c>
    </row>
    <row r="199" spans="1:2" x14ac:dyDescent="0.25">
      <c r="A199" s="2">
        <v>43920</v>
      </c>
      <c r="B199" s="5">
        <v>82620</v>
      </c>
    </row>
    <row r="200" spans="1:2" x14ac:dyDescent="0.25">
      <c r="A200" s="2">
        <v>43921</v>
      </c>
      <c r="B200" s="5">
        <v>364320</v>
      </c>
    </row>
    <row r="201" spans="1:2" x14ac:dyDescent="0.25">
      <c r="A201" s="2">
        <v>43921</v>
      </c>
      <c r="B201" s="5">
        <v>7920000</v>
      </c>
    </row>
    <row r="202" spans="1:2" x14ac:dyDescent="0.25">
      <c r="A202" s="2">
        <v>43922</v>
      </c>
      <c r="B202" s="5">
        <v>161568</v>
      </c>
    </row>
    <row r="203" spans="1:2" x14ac:dyDescent="0.25">
      <c r="A203" s="2">
        <v>43923</v>
      </c>
      <c r="B203" s="5">
        <v>198057.60000000001</v>
      </c>
    </row>
    <row r="204" spans="1:2" x14ac:dyDescent="0.25">
      <c r="A204" s="2">
        <v>43926</v>
      </c>
      <c r="B204" s="5">
        <v>1287936</v>
      </c>
    </row>
    <row r="205" spans="1:2" x14ac:dyDescent="0.25">
      <c r="A205" s="2">
        <v>43928</v>
      </c>
      <c r="B205" s="5">
        <v>404480</v>
      </c>
    </row>
    <row r="206" spans="1:2" x14ac:dyDescent="0.25">
      <c r="A206" s="2">
        <v>43929</v>
      </c>
      <c r="B206" s="5">
        <v>171360</v>
      </c>
    </row>
    <row r="207" spans="1:2" x14ac:dyDescent="0.25">
      <c r="A207" s="2">
        <v>43934</v>
      </c>
      <c r="B207" s="5">
        <v>82620</v>
      </c>
    </row>
    <row r="208" spans="1:2" x14ac:dyDescent="0.25">
      <c r="A208" s="2">
        <v>43934</v>
      </c>
      <c r="B208" s="5">
        <v>417690</v>
      </c>
    </row>
    <row r="209" spans="1:2" x14ac:dyDescent="0.25">
      <c r="A209" s="2">
        <v>43934</v>
      </c>
      <c r="B209" s="5">
        <v>364320</v>
      </c>
    </row>
    <row r="210" spans="1:2" x14ac:dyDescent="0.25">
      <c r="A210" s="2">
        <v>43934</v>
      </c>
      <c r="B210" s="5">
        <v>7920000</v>
      </c>
    </row>
    <row r="211" spans="1:2" x14ac:dyDescent="0.25">
      <c r="A211" s="2">
        <v>43934</v>
      </c>
      <c r="B211" s="5">
        <v>3960000</v>
      </c>
    </row>
    <row r="212" spans="1:2" x14ac:dyDescent="0.25">
      <c r="A212" s="2">
        <v>43934</v>
      </c>
      <c r="B212" s="5">
        <v>182160</v>
      </c>
    </row>
    <row r="213" spans="1:2" x14ac:dyDescent="0.25">
      <c r="A213" s="2">
        <v>43934</v>
      </c>
      <c r="B213" s="5">
        <v>204015</v>
      </c>
    </row>
    <row r="214" spans="1:2" x14ac:dyDescent="0.25">
      <c r="A214" s="2">
        <v>43935</v>
      </c>
      <c r="B214" s="5">
        <v>257040</v>
      </c>
    </row>
    <row r="215" spans="1:2" x14ac:dyDescent="0.25">
      <c r="A215" s="2">
        <v>43936</v>
      </c>
      <c r="B215" s="5">
        <v>962582.4</v>
      </c>
    </row>
    <row r="216" spans="1:2" x14ac:dyDescent="0.25">
      <c r="A216" s="2">
        <v>43937</v>
      </c>
      <c r="B216" s="5">
        <v>198057.60000000001</v>
      </c>
    </row>
    <row r="217" spans="1:2" x14ac:dyDescent="0.25">
      <c r="A217" s="2">
        <v>43937</v>
      </c>
      <c r="B217" s="5">
        <v>693388.80000000005</v>
      </c>
    </row>
    <row r="218" spans="1:2" x14ac:dyDescent="0.25">
      <c r="A218" s="2">
        <v>43937</v>
      </c>
      <c r="B218" s="5">
        <v>215373.6</v>
      </c>
    </row>
    <row r="219" spans="1:2" x14ac:dyDescent="0.25">
      <c r="A219" s="2">
        <v>43940</v>
      </c>
      <c r="B219" s="5">
        <v>183300</v>
      </c>
    </row>
    <row r="220" spans="1:2" x14ac:dyDescent="0.25">
      <c r="A220" s="2">
        <v>43940</v>
      </c>
      <c r="B220" s="5">
        <v>232015</v>
      </c>
    </row>
    <row r="221" spans="1:2" x14ac:dyDescent="0.25">
      <c r="A221" s="2">
        <v>43940</v>
      </c>
      <c r="B221" s="5">
        <v>69615</v>
      </c>
    </row>
    <row r="222" spans="1:2" x14ac:dyDescent="0.25">
      <c r="A222" s="2">
        <v>43941</v>
      </c>
      <c r="B222" s="5">
        <v>651000</v>
      </c>
    </row>
    <row r="223" spans="1:2" x14ac:dyDescent="0.25">
      <c r="A223" s="2">
        <v>43941</v>
      </c>
      <c r="B223" s="5">
        <v>430560</v>
      </c>
    </row>
    <row r="224" spans="1:2" x14ac:dyDescent="0.25">
      <c r="A224" s="2">
        <v>43941</v>
      </c>
      <c r="B224" s="5">
        <v>215280</v>
      </c>
    </row>
    <row r="225" spans="1:2" x14ac:dyDescent="0.25">
      <c r="A225" s="2">
        <v>43941</v>
      </c>
      <c r="B225" s="5">
        <v>244125</v>
      </c>
    </row>
    <row r="226" spans="1:2" x14ac:dyDescent="0.25">
      <c r="A226" s="2">
        <v>43942</v>
      </c>
      <c r="B226" s="5">
        <v>162750</v>
      </c>
    </row>
    <row r="227" spans="1:2" x14ac:dyDescent="0.25">
      <c r="A227" s="2">
        <v>43942</v>
      </c>
      <c r="B227" s="5">
        <v>1450800</v>
      </c>
    </row>
    <row r="228" spans="1:2" x14ac:dyDescent="0.25">
      <c r="A228" s="2">
        <v>43942</v>
      </c>
      <c r="B228" s="5">
        <v>162750</v>
      </c>
    </row>
    <row r="229" spans="1:2" x14ac:dyDescent="0.25">
      <c r="A229" s="2">
        <v>43943</v>
      </c>
      <c r="B229" s="5">
        <v>406875</v>
      </c>
    </row>
    <row r="230" spans="1:2" x14ac:dyDescent="0.25">
      <c r="A230" s="2">
        <v>43943</v>
      </c>
      <c r="B230" s="5">
        <v>162750</v>
      </c>
    </row>
    <row r="231" spans="1:2" x14ac:dyDescent="0.25">
      <c r="A231" s="2">
        <v>43944</v>
      </c>
      <c r="B231" s="5">
        <v>406875</v>
      </c>
    </row>
    <row r="232" spans="1:2" x14ac:dyDescent="0.25">
      <c r="A232" s="2">
        <v>43944</v>
      </c>
      <c r="B232" s="5">
        <v>76500</v>
      </c>
    </row>
    <row r="233" spans="1:2" x14ac:dyDescent="0.25">
      <c r="A233" s="2">
        <v>43944</v>
      </c>
      <c r="B233" s="5">
        <v>569625</v>
      </c>
    </row>
    <row r="234" spans="1:2" x14ac:dyDescent="0.25">
      <c r="A234" s="2">
        <v>43944</v>
      </c>
      <c r="B234" s="5">
        <v>162750</v>
      </c>
    </row>
    <row r="235" spans="1:2" x14ac:dyDescent="0.25">
      <c r="A235" s="2">
        <v>43947</v>
      </c>
      <c r="B235" s="5">
        <v>162750</v>
      </c>
    </row>
    <row r="236" spans="1:2" x14ac:dyDescent="0.25">
      <c r="A236" s="2">
        <v>43947</v>
      </c>
      <c r="B236" s="5">
        <v>162750</v>
      </c>
    </row>
    <row r="237" spans="1:2" x14ac:dyDescent="0.25">
      <c r="A237" s="2">
        <v>43947</v>
      </c>
      <c r="B237" s="5">
        <v>1139250</v>
      </c>
    </row>
    <row r="238" spans="1:2" x14ac:dyDescent="0.25">
      <c r="A238" s="2">
        <v>43947</v>
      </c>
      <c r="B238" s="5">
        <v>406875</v>
      </c>
    </row>
    <row r="239" spans="1:2" x14ac:dyDescent="0.25">
      <c r="A239" s="2">
        <v>43948</v>
      </c>
      <c r="B239" s="5">
        <v>406875</v>
      </c>
    </row>
    <row r="240" spans="1:2" x14ac:dyDescent="0.25">
      <c r="A240" s="2">
        <v>43948</v>
      </c>
      <c r="B240" s="5">
        <v>417690</v>
      </c>
    </row>
    <row r="241" spans="1:2" x14ac:dyDescent="0.25">
      <c r="A241" s="2">
        <v>43948</v>
      </c>
      <c r="B241" s="5">
        <v>651000</v>
      </c>
    </row>
    <row r="242" spans="1:2" x14ac:dyDescent="0.25">
      <c r="A242" s="2">
        <v>43948</v>
      </c>
      <c r="B242" s="5">
        <v>1082520</v>
      </c>
    </row>
    <row r="243" spans="1:2" x14ac:dyDescent="0.25">
      <c r="A243" s="2">
        <v>43949</v>
      </c>
      <c r="B243" s="5">
        <v>406875</v>
      </c>
    </row>
    <row r="244" spans="1:2" x14ac:dyDescent="0.25">
      <c r="A244" s="2">
        <v>43949</v>
      </c>
      <c r="B244" s="5">
        <v>1338480</v>
      </c>
    </row>
    <row r="245" spans="1:2" x14ac:dyDescent="0.25">
      <c r="A245" s="2">
        <v>43949</v>
      </c>
      <c r="B245" s="5">
        <v>976500</v>
      </c>
    </row>
    <row r="246" spans="1:2" x14ac:dyDescent="0.25">
      <c r="A246" s="2">
        <v>43950</v>
      </c>
      <c r="B246" s="5">
        <v>406875</v>
      </c>
    </row>
    <row r="247" spans="1:2" x14ac:dyDescent="0.25">
      <c r="A247" s="2">
        <v>43950</v>
      </c>
      <c r="B247" s="5">
        <v>1276704</v>
      </c>
    </row>
    <row r="248" spans="1:2" x14ac:dyDescent="0.25">
      <c r="A248" s="2">
        <v>43950</v>
      </c>
      <c r="B248" s="5">
        <v>406875</v>
      </c>
    </row>
    <row r="249" spans="1:2" x14ac:dyDescent="0.25">
      <c r="A249" s="2">
        <v>43951</v>
      </c>
      <c r="B249" s="5">
        <v>257040</v>
      </c>
    </row>
    <row r="250" spans="1:2" x14ac:dyDescent="0.25">
      <c r="A250" s="2">
        <v>43951</v>
      </c>
      <c r="B250" s="5">
        <v>406875</v>
      </c>
    </row>
    <row r="251" spans="1:2" x14ac:dyDescent="0.25">
      <c r="A251" s="2">
        <v>43951</v>
      </c>
      <c r="B251" s="5">
        <v>1910202</v>
      </c>
    </row>
    <row r="252" spans="1:2" x14ac:dyDescent="0.25">
      <c r="A252" s="2">
        <v>43951</v>
      </c>
      <c r="B252" s="5">
        <v>1139250</v>
      </c>
    </row>
    <row r="253" spans="1:2" x14ac:dyDescent="0.25">
      <c r="A253" s="2">
        <v>43951</v>
      </c>
      <c r="B253" s="5">
        <v>218592</v>
      </c>
    </row>
    <row r="254" spans="1:2" x14ac:dyDescent="0.25">
      <c r="A254" s="2">
        <v>43951</v>
      </c>
      <c r="B254" s="5">
        <v>4752000</v>
      </c>
    </row>
    <row r="255" spans="1:2" x14ac:dyDescent="0.25">
      <c r="A255" s="2">
        <v>43951</v>
      </c>
      <c r="B255" s="5">
        <v>122958</v>
      </c>
    </row>
    <row r="256" spans="1:2" x14ac:dyDescent="0.25">
      <c r="A256" s="2">
        <v>43951</v>
      </c>
      <c r="B256" s="5">
        <v>2673000</v>
      </c>
    </row>
    <row r="257" spans="1:2" x14ac:dyDescent="0.25">
      <c r="A257" s="2">
        <v>43954</v>
      </c>
      <c r="B257" s="5">
        <v>1139250</v>
      </c>
    </row>
    <row r="258" spans="1:2" x14ac:dyDescent="0.25">
      <c r="A258" s="2">
        <v>43954</v>
      </c>
      <c r="B258" s="5">
        <v>1139250</v>
      </c>
    </row>
    <row r="259" spans="1:2" x14ac:dyDescent="0.25">
      <c r="A259" s="2">
        <v>43954</v>
      </c>
      <c r="B259" s="5">
        <v>257040</v>
      </c>
    </row>
    <row r="260" spans="1:2" x14ac:dyDescent="0.25">
      <c r="A260" s="2">
        <v>43954</v>
      </c>
      <c r="B260" s="5">
        <v>569625</v>
      </c>
    </row>
    <row r="261" spans="1:2" x14ac:dyDescent="0.25">
      <c r="A261" s="2">
        <v>43954</v>
      </c>
      <c r="B261" s="5">
        <v>1139250</v>
      </c>
    </row>
    <row r="262" spans="1:2" x14ac:dyDescent="0.25">
      <c r="A262" s="2">
        <v>43954</v>
      </c>
      <c r="B262" s="5">
        <v>1111968</v>
      </c>
    </row>
    <row r="263" spans="1:2" x14ac:dyDescent="0.25">
      <c r="A263" s="2">
        <v>43955</v>
      </c>
      <c r="B263" s="5">
        <v>158720</v>
      </c>
    </row>
    <row r="264" spans="1:2" x14ac:dyDescent="0.25">
      <c r="A264" s="2">
        <v>43955</v>
      </c>
      <c r="B264" s="5">
        <v>430560</v>
      </c>
    </row>
    <row r="265" spans="1:2" x14ac:dyDescent="0.25">
      <c r="A265" s="2">
        <v>43955</v>
      </c>
      <c r="B265" s="5">
        <v>406875</v>
      </c>
    </row>
    <row r="266" spans="1:2" x14ac:dyDescent="0.25">
      <c r="A266" s="2">
        <v>43955</v>
      </c>
      <c r="B266" s="5">
        <v>1139250</v>
      </c>
    </row>
    <row r="267" spans="1:2" x14ac:dyDescent="0.25">
      <c r="A267" s="2">
        <v>43955</v>
      </c>
      <c r="B267" s="5">
        <v>1118883</v>
      </c>
    </row>
    <row r="268" spans="1:2" x14ac:dyDescent="0.25">
      <c r="A268" s="2">
        <v>43956</v>
      </c>
      <c r="B268" s="5">
        <v>257040</v>
      </c>
    </row>
    <row r="269" spans="1:2" x14ac:dyDescent="0.25">
      <c r="A269" s="2">
        <v>43956</v>
      </c>
      <c r="B269" s="5">
        <v>267321.59999999998</v>
      </c>
    </row>
    <row r="270" spans="1:2" x14ac:dyDescent="0.25">
      <c r="A270" s="2">
        <v>43956</v>
      </c>
      <c r="B270" s="5">
        <v>1276704</v>
      </c>
    </row>
    <row r="271" spans="1:2" x14ac:dyDescent="0.25">
      <c r="A271" s="2">
        <v>43956</v>
      </c>
      <c r="B271" s="5">
        <v>569625</v>
      </c>
    </row>
    <row r="272" spans="1:2" x14ac:dyDescent="0.25">
      <c r="A272" s="2">
        <v>43957</v>
      </c>
      <c r="B272" s="5">
        <v>139230</v>
      </c>
    </row>
    <row r="273" spans="1:2" x14ac:dyDescent="0.25">
      <c r="A273" s="2">
        <v>43957</v>
      </c>
      <c r="B273" s="5">
        <v>162750</v>
      </c>
    </row>
    <row r="274" spans="1:2" x14ac:dyDescent="0.25">
      <c r="A274" s="2">
        <v>43957</v>
      </c>
      <c r="B274" s="5">
        <v>162750</v>
      </c>
    </row>
    <row r="275" spans="1:2" x14ac:dyDescent="0.25">
      <c r="A275" s="2">
        <v>43957</v>
      </c>
      <c r="B275" s="5">
        <v>576576</v>
      </c>
    </row>
    <row r="276" spans="1:2" x14ac:dyDescent="0.25">
      <c r="A276" s="2">
        <v>43957</v>
      </c>
      <c r="B276" s="5">
        <v>1139250</v>
      </c>
    </row>
    <row r="277" spans="1:2" x14ac:dyDescent="0.25">
      <c r="A277" s="2">
        <v>43957</v>
      </c>
      <c r="B277" s="5">
        <v>569625</v>
      </c>
    </row>
    <row r="278" spans="1:2" x14ac:dyDescent="0.25">
      <c r="A278" s="2">
        <v>43958</v>
      </c>
      <c r="B278" s="5">
        <v>758880</v>
      </c>
    </row>
    <row r="279" spans="1:2" x14ac:dyDescent="0.25">
      <c r="A279" s="2">
        <v>43958</v>
      </c>
      <c r="B279" s="5">
        <v>700128</v>
      </c>
    </row>
    <row r="280" spans="1:2" x14ac:dyDescent="0.25">
      <c r="A280" s="2">
        <v>43958</v>
      </c>
      <c r="B280" s="5">
        <v>807840</v>
      </c>
    </row>
    <row r="281" spans="1:2" x14ac:dyDescent="0.25">
      <c r="A281" s="2">
        <v>43958</v>
      </c>
      <c r="B281" s="5">
        <v>813750</v>
      </c>
    </row>
    <row r="282" spans="1:2" x14ac:dyDescent="0.25">
      <c r="A282" s="2">
        <v>43961</v>
      </c>
      <c r="B282" s="5">
        <v>758880</v>
      </c>
    </row>
    <row r="283" spans="1:2" x14ac:dyDescent="0.25">
      <c r="A283" s="2">
        <v>43961</v>
      </c>
      <c r="B283" s="5">
        <v>162750</v>
      </c>
    </row>
    <row r="284" spans="1:2" x14ac:dyDescent="0.25">
      <c r="A284" s="2">
        <v>43961</v>
      </c>
      <c r="B284" s="5">
        <v>998895</v>
      </c>
    </row>
    <row r="285" spans="1:2" x14ac:dyDescent="0.25">
      <c r="A285" s="2">
        <v>43961</v>
      </c>
      <c r="B285" s="5">
        <v>242352</v>
      </c>
    </row>
    <row r="286" spans="1:2" x14ac:dyDescent="0.25">
      <c r="A286" s="2">
        <v>43961</v>
      </c>
      <c r="B286" s="5">
        <v>569625</v>
      </c>
    </row>
    <row r="287" spans="1:2" x14ac:dyDescent="0.25">
      <c r="A287" s="2">
        <v>43962</v>
      </c>
      <c r="B287" s="5">
        <v>257040</v>
      </c>
    </row>
    <row r="288" spans="1:2" x14ac:dyDescent="0.25">
      <c r="A288" s="2">
        <v>43962</v>
      </c>
      <c r="B288" s="5">
        <v>1276704</v>
      </c>
    </row>
    <row r="289" spans="1:2" x14ac:dyDescent="0.25">
      <c r="A289" s="2">
        <v>43963</v>
      </c>
      <c r="B289" s="5">
        <v>267321.59999999998</v>
      </c>
    </row>
    <row r="290" spans="1:2" x14ac:dyDescent="0.25">
      <c r="A290" s="2">
        <v>43963</v>
      </c>
      <c r="B290" s="5">
        <v>1188810</v>
      </c>
    </row>
    <row r="291" spans="1:2" x14ac:dyDescent="0.25">
      <c r="A291" s="2">
        <v>43963</v>
      </c>
      <c r="B291" s="5">
        <v>427680</v>
      </c>
    </row>
    <row r="292" spans="1:2" x14ac:dyDescent="0.25">
      <c r="A292" s="2">
        <v>43963</v>
      </c>
      <c r="B292" s="5">
        <v>658944</v>
      </c>
    </row>
    <row r="293" spans="1:2" x14ac:dyDescent="0.25">
      <c r="A293" s="2">
        <v>43963</v>
      </c>
      <c r="B293" s="5">
        <v>758880</v>
      </c>
    </row>
    <row r="294" spans="1:2" x14ac:dyDescent="0.25">
      <c r="A294" s="2">
        <v>43963</v>
      </c>
      <c r="B294" s="5">
        <v>18000</v>
      </c>
    </row>
    <row r="295" spans="1:2" x14ac:dyDescent="0.25">
      <c r="A295" s="2">
        <v>43963</v>
      </c>
      <c r="B295" s="5">
        <v>1139250</v>
      </c>
    </row>
    <row r="296" spans="1:2" x14ac:dyDescent="0.25">
      <c r="A296" s="2">
        <v>43963</v>
      </c>
      <c r="B296" s="5">
        <v>1969920</v>
      </c>
    </row>
    <row r="297" spans="1:2" x14ac:dyDescent="0.25">
      <c r="A297" s="2">
        <v>43964</v>
      </c>
      <c r="B297" s="5">
        <v>139230</v>
      </c>
    </row>
    <row r="298" spans="1:2" x14ac:dyDescent="0.25">
      <c r="A298" s="2">
        <v>43964</v>
      </c>
      <c r="B298" s="5">
        <v>1139250</v>
      </c>
    </row>
    <row r="299" spans="1:2" x14ac:dyDescent="0.25">
      <c r="A299" s="2">
        <v>43964</v>
      </c>
      <c r="B299" s="5">
        <v>818680.5</v>
      </c>
    </row>
    <row r="300" spans="1:2" x14ac:dyDescent="0.25">
      <c r="A300" s="2">
        <v>43964</v>
      </c>
      <c r="B300" s="5">
        <v>1645300.8</v>
      </c>
    </row>
    <row r="301" spans="1:2" x14ac:dyDescent="0.25">
      <c r="A301" s="2">
        <v>43964</v>
      </c>
      <c r="B301" s="5">
        <v>1800198</v>
      </c>
    </row>
    <row r="302" spans="1:2" x14ac:dyDescent="0.25">
      <c r="A302" s="2">
        <v>43964</v>
      </c>
      <c r="B302" s="5">
        <v>242352</v>
      </c>
    </row>
    <row r="303" spans="1:2" x14ac:dyDescent="0.25">
      <c r="A303" s="2">
        <v>43964</v>
      </c>
      <c r="B303" s="5">
        <v>2535026.4</v>
      </c>
    </row>
    <row r="304" spans="1:2" x14ac:dyDescent="0.25">
      <c r="A304" s="2">
        <v>43965</v>
      </c>
      <c r="B304" s="5">
        <v>205920</v>
      </c>
    </row>
    <row r="305" spans="1:2" x14ac:dyDescent="0.25">
      <c r="A305" s="2">
        <v>43965</v>
      </c>
      <c r="B305" s="5">
        <v>346983</v>
      </c>
    </row>
    <row r="306" spans="1:2" x14ac:dyDescent="0.25">
      <c r="A306" s="2">
        <v>43965</v>
      </c>
      <c r="B306" s="5">
        <v>52800</v>
      </c>
    </row>
    <row r="307" spans="1:2" x14ac:dyDescent="0.25">
      <c r="A307" s="2">
        <v>43965</v>
      </c>
      <c r="B307" s="5">
        <v>237600</v>
      </c>
    </row>
    <row r="308" spans="1:2" x14ac:dyDescent="0.25">
      <c r="A308" s="2">
        <v>43965</v>
      </c>
      <c r="B308" s="5">
        <v>427680</v>
      </c>
    </row>
    <row r="309" spans="1:2" x14ac:dyDescent="0.25">
      <c r="A309" s="2">
        <v>43969</v>
      </c>
      <c r="B309" s="5">
        <v>569625</v>
      </c>
    </row>
    <row r="310" spans="1:2" x14ac:dyDescent="0.25">
      <c r="A310" s="2">
        <v>43969</v>
      </c>
      <c r="B310" s="5">
        <v>1022208</v>
      </c>
    </row>
    <row r="311" spans="1:2" x14ac:dyDescent="0.25">
      <c r="A311" s="2">
        <v>43969</v>
      </c>
      <c r="B311" s="5">
        <v>309672</v>
      </c>
    </row>
    <row r="312" spans="1:2" x14ac:dyDescent="0.25">
      <c r="A312" s="2">
        <v>43969</v>
      </c>
      <c r="B312" s="5">
        <v>6732000</v>
      </c>
    </row>
    <row r="313" spans="1:2" x14ac:dyDescent="0.25">
      <c r="A313" s="2">
        <v>43969</v>
      </c>
      <c r="B313" s="5">
        <v>309672</v>
      </c>
    </row>
    <row r="314" spans="1:2" x14ac:dyDescent="0.25">
      <c r="A314" s="2">
        <v>43969</v>
      </c>
      <c r="B314" s="5">
        <v>6732000</v>
      </c>
    </row>
    <row r="315" spans="1:2" x14ac:dyDescent="0.25">
      <c r="A315" s="2">
        <v>43970</v>
      </c>
      <c r="B315" s="5">
        <v>237600</v>
      </c>
    </row>
    <row r="316" spans="1:2" x14ac:dyDescent="0.25">
      <c r="A316" s="2">
        <v>43970</v>
      </c>
      <c r="B316" s="5">
        <v>139230</v>
      </c>
    </row>
    <row r="317" spans="1:2" x14ac:dyDescent="0.25">
      <c r="A317" s="2">
        <v>43970</v>
      </c>
      <c r="B317" s="5">
        <v>304640</v>
      </c>
    </row>
    <row r="318" spans="1:2" x14ac:dyDescent="0.25">
      <c r="A318" s="2">
        <v>43970</v>
      </c>
      <c r="B318" s="5">
        <v>516672</v>
      </c>
    </row>
    <row r="319" spans="1:2" x14ac:dyDescent="0.25">
      <c r="A319" s="2">
        <v>43970</v>
      </c>
      <c r="B319" s="5">
        <v>31744</v>
      </c>
    </row>
    <row r="320" spans="1:2" x14ac:dyDescent="0.25">
      <c r="A320" s="2">
        <v>43970</v>
      </c>
      <c r="B320" s="5">
        <v>161568</v>
      </c>
    </row>
    <row r="321" spans="1:2" x14ac:dyDescent="0.25">
      <c r="A321" s="2">
        <v>43971</v>
      </c>
      <c r="B321" s="5">
        <v>49514.400000000001</v>
      </c>
    </row>
    <row r="322" spans="1:2" x14ac:dyDescent="0.25">
      <c r="A322" s="2">
        <v>43971</v>
      </c>
      <c r="B322" s="5">
        <v>237600</v>
      </c>
    </row>
    <row r="323" spans="1:2" x14ac:dyDescent="0.25">
      <c r="A323" s="2">
        <v>43972</v>
      </c>
      <c r="B323" s="5">
        <v>237600</v>
      </c>
    </row>
    <row r="324" spans="1:2" x14ac:dyDescent="0.25">
      <c r="A324" s="2">
        <v>43972</v>
      </c>
      <c r="B324" s="5">
        <v>554400</v>
      </c>
    </row>
    <row r="325" spans="1:2" x14ac:dyDescent="0.25">
      <c r="A325" s="2">
        <v>43978</v>
      </c>
      <c r="B325" s="5">
        <v>1276704</v>
      </c>
    </row>
    <row r="326" spans="1:2" x14ac:dyDescent="0.25">
      <c r="A326" s="2">
        <v>43978</v>
      </c>
      <c r="B326" s="5">
        <v>82620</v>
      </c>
    </row>
    <row r="327" spans="1:2" x14ac:dyDescent="0.25">
      <c r="A327" s="2">
        <v>43979</v>
      </c>
      <c r="B327" s="5">
        <v>257040</v>
      </c>
    </row>
    <row r="328" spans="1:2" x14ac:dyDescent="0.25">
      <c r="A328" s="2">
        <v>43979</v>
      </c>
      <c r="B328" s="5">
        <v>554400</v>
      </c>
    </row>
    <row r="329" spans="1:2" x14ac:dyDescent="0.25">
      <c r="A329" s="2">
        <v>43979</v>
      </c>
      <c r="B329" s="5">
        <v>237600</v>
      </c>
    </row>
    <row r="330" spans="1:2" x14ac:dyDescent="0.25">
      <c r="A330" s="2">
        <v>43982</v>
      </c>
      <c r="B330" s="5">
        <v>1139250</v>
      </c>
    </row>
    <row r="331" spans="1:2" x14ac:dyDescent="0.25">
      <c r="A331" s="2">
        <v>43982</v>
      </c>
      <c r="B331" s="5">
        <v>323136</v>
      </c>
    </row>
    <row r="332" spans="1:2" x14ac:dyDescent="0.25">
      <c r="A332" s="2">
        <v>43982</v>
      </c>
      <c r="B332" s="5">
        <v>8068500</v>
      </c>
    </row>
    <row r="333" spans="1:2" x14ac:dyDescent="0.25">
      <c r="A333" s="2">
        <v>43982</v>
      </c>
      <c r="B333" s="5">
        <v>371151</v>
      </c>
    </row>
    <row r="334" spans="1:2" x14ac:dyDescent="0.25">
      <c r="A334" s="2">
        <v>43982</v>
      </c>
      <c r="B334" s="5">
        <v>3366000</v>
      </c>
    </row>
    <row r="335" spans="1:2" x14ac:dyDescent="0.25">
      <c r="A335" s="2">
        <v>43982</v>
      </c>
      <c r="B335" s="5">
        <v>154836</v>
      </c>
    </row>
    <row r="336" spans="1:2" x14ac:dyDescent="0.25">
      <c r="A336" s="2">
        <v>43982</v>
      </c>
      <c r="B336" s="5">
        <v>406875</v>
      </c>
    </row>
    <row r="337" spans="1:2" x14ac:dyDescent="0.25">
      <c r="A337" s="2">
        <v>43983</v>
      </c>
      <c r="B337" s="5">
        <v>198057.60000000001</v>
      </c>
    </row>
    <row r="338" spans="1:2" x14ac:dyDescent="0.25">
      <c r="A338" s="2">
        <v>43983</v>
      </c>
      <c r="B338" s="5">
        <v>1276704</v>
      </c>
    </row>
    <row r="339" spans="1:2" x14ac:dyDescent="0.25">
      <c r="A339" s="2">
        <v>43983</v>
      </c>
      <c r="B339" s="5">
        <v>976500</v>
      </c>
    </row>
    <row r="340" spans="1:2" x14ac:dyDescent="0.25">
      <c r="A340" s="2">
        <v>43983</v>
      </c>
      <c r="B340" s="5">
        <v>76500</v>
      </c>
    </row>
    <row r="341" spans="1:2" x14ac:dyDescent="0.25">
      <c r="A341" s="2">
        <v>43983</v>
      </c>
      <c r="B341" s="5">
        <v>1549454.4</v>
      </c>
    </row>
    <row r="342" spans="1:2" x14ac:dyDescent="0.25">
      <c r="A342" s="2">
        <v>43983</v>
      </c>
      <c r="B342" s="5">
        <v>406875</v>
      </c>
    </row>
    <row r="343" spans="1:2" x14ac:dyDescent="0.25">
      <c r="A343" s="2">
        <v>43984</v>
      </c>
      <c r="B343" s="5">
        <v>277200</v>
      </c>
    </row>
    <row r="344" spans="1:2" x14ac:dyDescent="0.25">
      <c r="A344" s="2">
        <v>43984</v>
      </c>
      <c r="B344" s="5">
        <v>554400</v>
      </c>
    </row>
    <row r="345" spans="1:2" x14ac:dyDescent="0.25">
      <c r="A345" s="2">
        <v>43984</v>
      </c>
      <c r="B345" s="5">
        <v>1276704</v>
      </c>
    </row>
    <row r="346" spans="1:2" x14ac:dyDescent="0.25">
      <c r="A346" s="2">
        <v>43984</v>
      </c>
      <c r="B346" s="5">
        <v>165240</v>
      </c>
    </row>
    <row r="347" spans="1:2" x14ac:dyDescent="0.25">
      <c r="A347" s="2">
        <v>43985</v>
      </c>
      <c r="B347" s="5">
        <v>569625</v>
      </c>
    </row>
    <row r="348" spans="1:2" x14ac:dyDescent="0.25">
      <c r="A348" s="2">
        <v>43985</v>
      </c>
      <c r="B348" s="5">
        <v>1276704</v>
      </c>
    </row>
    <row r="349" spans="1:2" x14ac:dyDescent="0.25">
      <c r="A349" s="2">
        <v>43985</v>
      </c>
      <c r="B349" s="5">
        <v>406875</v>
      </c>
    </row>
    <row r="350" spans="1:2" x14ac:dyDescent="0.25">
      <c r="A350" s="2">
        <v>43986</v>
      </c>
      <c r="B350" s="5">
        <v>406875</v>
      </c>
    </row>
    <row r="351" spans="1:2" x14ac:dyDescent="0.25">
      <c r="A351" s="2">
        <v>43986</v>
      </c>
      <c r="B351" s="5">
        <v>569625</v>
      </c>
    </row>
    <row r="352" spans="1:2" x14ac:dyDescent="0.25">
      <c r="A352" s="2">
        <v>43986</v>
      </c>
      <c r="B352" s="5">
        <v>1276704</v>
      </c>
    </row>
    <row r="353" spans="1:2" x14ac:dyDescent="0.25">
      <c r="A353" s="2">
        <v>43986</v>
      </c>
      <c r="B353" s="5">
        <v>554400</v>
      </c>
    </row>
    <row r="354" spans="1:2" x14ac:dyDescent="0.25">
      <c r="A354" s="2">
        <v>43986</v>
      </c>
      <c r="B354" s="5">
        <v>277200</v>
      </c>
    </row>
    <row r="355" spans="1:2" x14ac:dyDescent="0.25">
      <c r="A355" s="2">
        <v>43986</v>
      </c>
      <c r="B355" s="5">
        <v>76500</v>
      </c>
    </row>
    <row r="356" spans="1:2" x14ac:dyDescent="0.25">
      <c r="A356" s="2">
        <v>43989</v>
      </c>
      <c r="B356" s="5">
        <v>450786</v>
      </c>
    </row>
    <row r="357" spans="1:2" x14ac:dyDescent="0.25">
      <c r="A357" s="2">
        <v>43989</v>
      </c>
      <c r="B357" s="5">
        <v>406875</v>
      </c>
    </row>
    <row r="358" spans="1:2" x14ac:dyDescent="0.25">
      <c r="A358" s="2">
        <v>43989</v>
      </c>
      <c r="B358" s="5">
        <v>1139250</v>
      </c>
    </row>
    <row r="359" spans="1:2" x14ac:dyDescent="0.25">
      <c r="A359" s="2">
        <v>43989</v>
      </c>
      <c r="B359" s="5">
        <v>1320630</v>
      </c>
    </row>
    <row r="360" spans="1:2" x14ac:dyDescent="0.25">
      <c r="A360" s="2">
        <v>43989</v>
      </c>
      <c r="B360" s="5">
        <v>1276704</v>
      </c>
    </row>
    <row r="361" spans="1:2" x14ac:dyDescent="0.25">
      <c r="A361" s="2">
        <v>43989</v>
      </c>
      <c r="B361" s="5">
        <v>48650</v>
      </c>
    </row>
    <row r="362" spans="1:2" x14ac:dyDescent="0.25">
      <c r="A362" s="2">
        <v>43989</v>
      </c>
      <c r="B362" s="5">
        <v>34000</v>
      </c>
    </row>
    <row r="363" spans="1:2" x14ac:dyDescent="0.25">
      <c r="A363" s="2">
        <v>43989</v>
      </c>
      <c r="B363" s="5">
        <v>12316</v>
      </c>
    </row>
    <row r="364" spans="1:2" x14ac:dyDescent="0.25">
      <c r="A364" s="2">
        <v>43989</v>
      </c>
      <c r="B364" s="5">
        <v>1151850</v>
      </c>
    </row>
    <row r="365" spans="1:2" x14ac:dyDescent="0.25">
      <c r="A365" s="2">
        <v>43989</v>
      </c>
      <c r="B365" s="5">
        <v>277200</v>
      </c>
    </row>
    <row r="366" spans="1:2" x14ac:dyDescent="0.25">
      <c r="A366" s="2">
        <v>43990</v>
      </c>
      <c r="B366" s="5">
        <v>151680</v>
      </c>
    </row>
    <row r="367" spans="1:2" x14ac:dyDescent="0.25">
      <c r="A367" s="2">
        <v>43990</v>
      </c>
      <c r="B367" s="5">
        <v>417198</v>
      </c>
    </row>
    <row r="368" spans="1:2" x14ac:dyDescent="0.25">
      <c r="A368" s="2">
        <v>43990</v>
      </c>
      <c r="B368" s="5">
        <v>76500</v>
      </c>
    </row>
    <row r="369" spans="1:2" x14ac:dyDescent="0.25">
      <c r="A369" s="2">
        <v>43990</v>
      </c>
      <c r="B369" s="5">
        <v>192780</v>
      </c>
    </row>
    <row r="370" spans="1:2" x14ac:dyDescent="0.25">
      <c r="A370" s="2">
        <v>43990</v>
      </c>
      <c r="B370" s="5">
        <v>1139250</v>
      </c>
    </row>
    <row r="371" spans="1:2" x14ac:dyDescent="0.25">
      <c r="A371" s="2">
        <v>43990</v>
      </c>
      <c r="B371" s="5">
        <v>162750</v>
      </c>
    </row>
    <row r="372" spans="1:2" x14ac:dyDescent="0.25">
      <c r="A372" s="2">
        <v>43990</v>
      </c>
      <c r="B372" s="5">
        <v>758880</v>
      </c>
    </row>
    <row r="373" spans="1:2" x14ac:dyDescent="0.25">
      <c r="A373" s="2">
        <v>43990</v>
      </c>
      <c r="B373" s="5">
        <v>194157</v>
      </c>
    </row>
    <row r="374" spans="1:2" x14ac:dyDescent="0.25">
      <c r="A374" s="2">
        <v>43990</v>
      </c>
      <c r="B374" s="5">
        <v>277200</v>
      </c>
    </row>
    <row r="375" spans="1:2" x14ac:dyDescent="0.25">
      <c r="A375" s="2">
        <v>43991</v>
      </c>
      <c r="B375" s="5">
        <v>357027</v>
      </c>
    </row>
    <row r="376" spans="1:2" x14ac:dyDescent="0.25">
      <c r="A376" s="2">
        <v>43991</v>
      </c>
      <c r="B376" s="5">
        <v>1042848</v>
      </c>
    </row>
    <row r="377" spans="1:2" x14ac:dyDescent="0.25">
      <c r="A377" s="2">
        <v>43991</v>
      </c>
      <c r="B377" s="5">
        <v>1139250</v>
      </c>
    </row>
    <row r="378" spans="1:2" x14ac:dyDescent="0.25">
      <c r="A378" s="2">
        <v>43991</v>
      </c>
      <c r="B378" s="5">
        <v>1220625</v>
      </c>
    </row>
    <row r="379" spans="1:2" x14ac:dyDescent="0.25">
      <c r="A379" s="2">
        <v>43991</v>
      </c>
      <c r="B379" s="5">
        <v>277200</v>
      </c>
    </row>
    <row r="380" spans="1:2" x14ac:dyDescent="0.25">
      <c r="A380" s="2">
        <v>43991</v>
      </c>
      <c r="B380" s="5">
        <v>1188709.2</v>
      </c>
    </row>
    <row r="381" spans="1:2" x14ac:dyDescent="0.25">
      <c r="A381" s="2">
        <v>43992</v>
      </c>
      <c r="B381" s="5">
        <v>249240</v>
      </c>
    </row>
    <row r="382" spans="1:2" x14ac:dyDescent="0.25">
      <c r="A382" s="2">
        <v>43992</v>
      </c>
      <c r="B382" s="5">
        <v>554400</v>
      </c>
    </row>
    <row r="383" spans="1:2" x14ac:dyDescent="0.25">
      <c r="A383" s="2">
        <v>43992</v>
      </c>
      <c r="B383" s="5">
        <v>422871</v>
      </c>
    </row>
    <row r="384" spans="1:2" x14ac:dyDescent="0.25">
      <c r="A384" s="2">
        <v>43992</v>
      </c>
      <c r="B384" s="5">
        <v>976500</v>
      </c>
    </row>
    <row r="385" spans="1:2" x14ac:dyDescent="0.25">
      <c r="A385" s="2">
        <v>43993</v>
      </c>
      <c r="B385" s="5">
        <v>1276704</v>
      </c>
    </row>
    <row r="386" spans="1:2" x14ac:dyDescent="0.25">
      <c r="A386" s="2">
        <v>43993</v>
      </c>
      <c r="B386" s="5">
        <v>166320</v>
      </c>
    </row>
    <row r="387" spans="1:2" x14ac:dyDescent="0.25">
      <c r="A387" s="2">
        <v>43996</v>
      </c>
      <c r="B387" s="5">
        <v>237600</v>
      </c>
    </row>
    <row r="388" spans="1:2" x14ac:dyDescent="0.25">
      <c r="A388" s="2">
        <v>43996</v>
      </c>
      <c r="B388" s="5">
        <v>1139250</v>
      </c>
    </row>
    <row r="389" spans="1:2" x14ac:dyDescent="0.25">
      <c r="A389" s="2">
        <v>43996</v>
      </c>
      <c r="B389" s="5">
        <v>427680</v>
      </c>
    </row>
    <row r="390" spans="1:2" x14ac:dyDescent="0.25">
      <c r="A390" s="2">
        <v>43997</v>
      </c>
      <c r="B390" s="5">
        <v>406875</v>
      </c>
    </row>
    <row r="391" spans="1:2" x14ac:dyDescent="0.25">
      <c r="A391" s="2">
        <v>43997</v>
      </c>
      <c r="B391" s="5">
        <v>76500</v>
      </c>
    </row>
    <row r="392" spans="1:2" x14ac:dyDescent="0.25">
      <c r="A392" s="2">
        <v>43997</v>
      </c>
      <c r="B392" s="5">
        <v>3000</v>
      </c>
    </row>
    <row r="393" spans="1:2" x14ac:dyDescent="0.25">
      <c r="A393" s="2">
        <v>43997</v>
      </c>
      <c r="B393" s="5">
        <v>427680</v>
      </c>
    </row>
    <row r="394" spans="1:2" x14ac:dyDescent="0.25">
      <c r="A394" s="2">
        <v>43997</v>
      </c>
      <c r="B394" s="5">
        <v>997332</v>
      </c>
    </row>
    <row r="395" spans="1:2" x14ac:dyDescent="0.25">
      <c r="A395" s="2">
        <v>43997</v>
      </c>
      <c r="B395" s="5">
        <v>1103817</v>
      </c>
    </row>
    <row r="396" spans="1:2" x14ac:dyDescent="0.25">
      <c r="A396" s="2">
        <v>43998</v>
      </c>
      <c r="B396" s="5">
        <v>406875</v>
      </c>
    </row>
    <row r="397" spans="1:2" x14ac:dyDescent="0.25">
      <c r="A397" s="2">
        <v>43998</v>
      </c>
      <c r="B397" s="5">
        <v>10494000</v>
      </c>
    </row>
    <row r="398" spans="1:2" x14ac:dyDescent="0.25">
      <c r="A398" s="2">
        <v>43998</v>
      </c>
      <c r="B398" s="5">
        <v>482724</v>
      </c>
    </row>
    <row r="399" spans="1:2" x14ac:dyDescent="0.25">
      <c r="A399" s="2">
        <v>43998</v>
      </c>
      <c r="B399" s="5">
        <v>7326000</v>
      </c>
    </row>
    <row r="400" spans="1:2" x14ac:dyDescent="0.25">
      <c r="A400" s="2">
        <v>43998</v>
      </c>
      <c r="B400" s="5">
        <v>336996</v>
      </c>
    </row>
    <row r="401" spans="1:2" x14ac:dyDescent="0.25">
      <c r="A401" s="2">
        <v>43998</v>
      </c>
      <c r="B401" s="5">
        <v>588168</v>
      </c>
    </row>
    <row r="402" spans="1:2" x14ac:dyDescent="0.25">
      <c r="A402" s="2">
        <v>43998</v>
      </c>
      <c r="B402" s="5">
        <v>370473.6</v>
      </c>
    </row>
    <row r="403" spans="1:2" x14ac:dyDescent="0.25">
      <c r="A403" s="2">
        <v>43998</v>
      </c>
      <c r="B403" s="5">
        <v>406875</v>
      </c>
    </row>
    <row r="404" spans="1:2" x14ac:dyDescent="0.25">
      <c r="A404" s="2">
        <v>43998</v>
      </c>
      <c r="B404" s="5">
        <v>237600</v>
      </c>
    </row>
    <row r="405" spans="1:2" x14ac:dyDescent="0.25">
      <c r="A405" s="2">
        <v>43999</v>
      </c>
      <c r="B405" s="5">
        <v>148543.20000000001</v>
      </c>
    </row>
    <row r="406" spans="1:2" x14ac:dyDescent="0.25">
      <c r="A406" s="2">
        <v>43999</v>
      </c>
      <c r="B406" s="5">
        <v>151680</v>
      </c>
    </row>
    <row r="407" spans="1:2" x14ac:dyDescent="0.25">
      <c r="A407" s="2">
        <v>43999</v>
      </c>
      <c r="B407" s="5">
        <v>531123</v>
      </c>
    </row>
    <row r="408" spans="1:2" x14ac:dyDescent="0.25">
      <c r="A408" s="2">
        <v>43999</v>
      </c>
      <c r="B408" s="5">
        <v>406875</v>
      </c>
    </row>
    <row r="409" spans="1:2" x14ac:dyDescent="0.25">
      <c r="A409" s="2">
        <v>43999</v>
      </c>
      <c r="B409" s="5">
        <v>427680</v>
      </c>
    </row>
    <row r="410" spans="1:2" x14ac:dyDescent="0.25">
      <c r="A410" s="2">
        <v>43999</v>
      </c>
      <c r="B410" s="5">
        <v>237600</v>
      </c>
    </row>
    <row r="411" spans="1:2" x14ac:dyDescent="0.25">
      <c r="A411" s="2">
        <v>44000</v>
      </c>
      <c r="B411" s="5">
        <v>823360</v>
      </c>
    </row>
    <row r="412" spans="1:2" x14ac:dyDescent="0.25">
      <c r="A412" s="2">
        <v>44000</v>
      </c>
      <c r="B412" s="5">
        <v>76500</v>
      </c>
    </row>
    <row r="413" spans="1:2" x14ac:dyDescent="0.25">
      <c r="A413" s="2">
        <v>44000</v>
      </c>
      <c r="B413" s="5">
        <v>406875</v>
      </c>
    </row>
    <row r="414" spans="1:2" x14ac:dyDescent="0.25">
      <c r="A414" s="2">
        <v>44000</v>
      </c>
      <c r="B414" s="5">
        <v>488250</v>
      </c>
    </row>
    <row r="415" spans="1:2" x14ac:dyDescent="0.25">
      <c r="A415" s="2">
        <v>44000</v>
      </c>
      <c r="B415" s="5">
        <v>427680</v>
      </c>
    </row>
    <row r="416" spans="1:2" x14ac:dyDescent="0.25">
      <c r="A416" s="2">
        <v>44000</v>
      </c>
      <c r="B416" s="5">
        <v>76500</v>
      </c>
    </row>
    <row r="417" spans="1:2" x14ac:dyDescent="0.25">
      <c r="A417" s="2">
        <v>44000</v>
      </c>
      <c r="B417" s="5">
        <v>374325</v>
      </c>
    </row>
    <row r="418" spans="1:2" x14ac:dyDescent="0.25">
      <c r="A418" s="2">
        <v>44003</v>
      </c>
      <c r="B418" s="5">
        <v>569625</v>
      </c>
    </row>
    <row r="419" spans="1:2" x14ac:dyDescent="0.25">
      <c r="A419" s="2">
        <v>44003</v>
      </c>
      <c r="B419" s="5">
        <v>758880</v>
      </c>
    </row>
    <row r="420" spans="1:2" x14ac:dyDescent="0.25">
      <c r="A420" s="2">
        <v>44003</v>
      </c>
      <c r="B420" s="5">
        <v>387504</v>
      </c>
    </row>
    <row r="421" spans="1:2" x14ac:dyDescent="0.25">
      <c r="A421" s="2">
        <v>44003</v>
      </c>
      <c r="B421" s="5">
        <v>380160</v>
      </c>
    </row>
    <row r="422" spans="1:2" x14ac:dyDescent="0.25">
      <c r="A422" s="2">
        <v>44004</v>
      </c>
      <c r="B422" s="5">
        <v>76500</v>
      </c>
    </row>
    <row r="423" spans="1:2" x14ac:dyDescent="0.25">
      <c r="A423" s="2">
        <v>44005</v>
      </c>
      <c r="B423" s="5">
        <v>198057.60000000001</v>
      </c>
    </row>
    <row r="424" spans="1:2" x14ac:dyDescent="0.25">
      <c r="A424" s="2">
        <v>44005</v>
      </c>
      <c r="B424" s="5">
        <v>237600</v>
      </c>
    </row>
    <row r="425" spans="1:2" x14ac:dyDescent="0.25">
      <c r="A425" s="2">
        <v>44005</v>
      </c>
      <c r="B425" s="5">
        <v>1139250</v>
      </c>
    </row>
    <row r="426" spans="1:2" x14ac:dyDescent="0.25">
      <c r="A426" s="2">
        <v>44005</v>
      </c>
      <c r="B426" s="5">
        <v>427680</v>
      </c>
    </row>
    <row r="427" spans="1:2" x14ac:dyDescent="0.25">
      <c r="A427" s="2">
        <v>44005</v>
      </c>
      <c r="B427" s="5">
        <v>208845</v>
      </c>
    </row>
    <row r="428" spans="1:2" x14ac:dyDescent="0.25">
      <c r="A428" s="2">
        <v>44006</v>
      </c>
      <c r="B428" s="5">
        <v>1979253.9</v>
      </c>
    </row>
    <row r="429" spans="1:2" x14ac:dyDescent="0.25">
      <c r="A429" s="2">
        <v>44006</v>
      </c>
      <c r="B429" s="5">
        <v>427680</v>
      </c>
    </row>
    <row r="430" spans="1:2" x14ac:dyDescent="0.25">
      <c r="A430" s="2">
        <v>44006</v>
      </c>
      <c r="B430" s="5">
        <v>87984</v>
      </c>
    </row>
    <row r="431" spans="1:2" x14ac:dyDescent="0.25">
      <c r="A431" s="2">
        <v>44006</v>
      </c>
      <c r="B431" s="5">
        <v>116804.8</v>
      </c>
    </row>
    <row r="432" spans="1:2" x14ac:dyDescent="0.25">
      <c r="A432" s="2">
        <v>44007</v>
      </c>
      <c r="B432" s="5">
        <v>247860</v>
      </c>
    </row>
    <row r="433" spans="1:2" x14ac:dyDescent="0.25">
      <c r="A433" s="2">
        <v>44007</v>
      </c>
      <c r="B433" s="5">
        <v>645840</v>
      </c>
    </row>
    <row r="434" spans="1:2" x14ac:dyDescent="0.25">
      <c r="A434" s="2">
        <v>44007</v>
      </c>
      <c r="B434" s="5">
        <v>131976</v>
      </c>
    </row>
    <row r="435" spans="1:2" x14ac:dyDescent="0.25">
      <c r="A435" s="2">
        <v>44007</v>
      </c>
      <c r="B435" s="5">
        <v>76500</v>
      </c>
    </row>
    <row r="436" spans="1:2" x14ac:dyDescent="0.25">
      <c r="A436" s="2">
        <v>44007</v>
      </c>
      <c r="B436" s="5">
        <v>76500</v>
      </c>
    </row>
    <row r="437" spans="1:2" x14ac:dyDescent="0.25">
      <c r="A437" s="2">
        <v>44007</v>
      </c>
      <c r="B437" s="5">
        <v>427680</v>
      </c>
    </row>
    <row r="438" spans="1:2" x14ac:dyDescent="0.25">
      <c r="A438" s="2">
        <v>44010</v>
      </c>
      <c r="B438" s="5">
        <v>569625</v>
      </c>
    </row>
    <row r="439" spans="1:2" x14ac:dyDescent="0.25">
      <c r="A439" s="2">
        <v>44010</v>
      </c>
      <c r="B439" s="5">
        <v>202240</v>
      </c>
    </row>
    <row r="440" spans="1:2" x14ac:dyDescent="0.25">
      <c r="A440" s="2">
        <v>44010</v>
      </c>
      <c r="B440" s="5">
        <v>1979253.9</v>
      </c>
    </row>
    <row r="441" spans="1:2" x14ac:dyDescent="0.25">
      <c r="A441" s="2">
        <v>44010</v>
      </c>
      <c r="B441" s="5">
        <v>409572</v>
      </c>
    </row>
    <row r="442" spans="1:2" x14ac:dyDescent="0.25">
      <c r="A442" s="2">
        <v>44010</v>
      </c>
      <c r="B442" s="5">
        <v>81179.7</v>
      </c>
    </row>
    <row r="443" spans="1:2" x14ac:dyDescent="0.25">
      <c r="A443" s="2">
        <v>44010</v>
      </c>
      <c r="B443" s="5">
        <v>427680</v>
      </c>
    </row>
    <row r="444" spans="1:2" x14ac:dyDescent="0.25">
      <c r="A444" s="2">
        <v>44011</v>
      </c>
      <c r="B444" s="5">
        <v>1915407</v>
      </c>
    </row>
    <row r="445" spans="1:2" x14ac:dyDescent="0.25">
      <c r="A445" s="2">
        <v>44011</v>
      </c>
      <c r="B445" s="5">
        <v>569625</v>
      </c>
    </row>
    <row r="446" spans="1:2" x14ac:dyDescent="0.25">
      <c r="A446" s="2">
        <v>44011</v>
      </c>
      <c r="B446" s="5">
        <v>26000</v>
      </c>
    </row>
    <row r="447" spans="1:2" x14ac:dyDescent="0.25">
      <c r="A447" s="2">
        <v>44011</v>
      </c>
      <c r="B447" s="5">
        <v>195200</v>
      </c>
    </row>
    <row r="448" spans="1:2" x14ac:dyDescent="0.25">
      <c r="A448" s="2">
        <v>44011</v>
      </c>
      <c r="B448" s="5">
        <v>199200</v>
      </c>
    </row>
    <row r="449" spans="1:2" x14ac:dyDescent="0.25">
      <c r="A449" s="2">
        <v>44011</v>
      </c>
      <c r="B449" s="5">
        <v>76500</v>
      </c>
    </row>
    <row r="450" spans="1:2" x14ac:dyDescent="0.25">
      <c r="A450" s="2">
        <v>44011</v>
      </c>
      <c r="B450" s="5">
        <v>1139250</v>
      </c>
    </row>
    <row r="451" spans="1:2" x14ac:dyDescent="0.25">
      <c r="A451" s="2">
        <v>44011</v>
      </c>
      <c r="B451" s="5">
        <v>162750</v>
      </c>
    </row>
    <row r="452" spans="1:2" x14ac:dyDescent="0.25">
      <c r="A452" s="2">
        <v>44012</v>
      </c>
      <c r="B452" s="5">
        <v>204048</v>
      </c>
    </row>
    <row r="453" spans="1:2" x14ac:dyDescent="0.25">
      <c r="A453" s="2">
        <v>44012</v>
      </c>
      <c r="B453" s="5">
        <v>427680</v>
      </c>
    </row>
    <row r="454" spans="1:2" x14ac:dyDescent="0.25">
      <c r="A454" s="2">
        <v>44012</v>
      </c>
      <c r="B454" s="5">
        <v>124800</v>
      </c>
    </row>
    <row r="455" spans="1:2" x14ac:dyDescent="0.25">
      <c r="A455" s="2">
        <v>44012</v>
      </c>
      <c r="B455" s="5">
        <v>116000</v>
      </c>
    </row>
    <row r="456" spans="1:2" x14ac:dyDescent="0.25">
      <c r="A456" s="2">
        <v>44012</v>
      </c>
      <c r="B456" s="5">
        <v>120200</v>
      </c>
    </row>
    <row r="457" spans="1:2" x14ac:dyDescent="0.25">
      <c r="A457" s="2">
        <v>44012</v>
      </c>
      <c r="B457" s="5">
        <v>237600</v>
      </c>
    </row>
    <row r="458" spans="1:2" x14ac:dyDescent="0.25">
      <c r="A458" s="2">
        <v>44012</v>
      </c>
      <c r="B458" s="5">
        <v>1979253.9</v>
      </c>
    </row>
    <row r="459" spans="1:2" x14ac:dyDescent="0.25">
      <c r="A459" s="2">
        <v>44012</v>
      </c>
      <c r="B459" s="5">
        <v>53703</v>
      </c>
    </row>
    <row r="460" spans="1:2" x14ac:dyDescent="0.25">
      <c r="A460" s="2">
        <v>44012</v>
      </c>
      <c r="B460" s="5">
        <v>969408</v>
      </c>
    </row>
    <row r="461" spans="1:2" x14ac:dyDescent="0.25">
      <c r="A461" s="2">
        <v>44012</v>
      </c>
      <c r="B461" s="5">
        <v>6732000</v>
      </c>
    </row>
    <row r="462" spans="1:2" x14ac:dyDescent="0.25">
      <c r="A462" s="2">
        <v>44012</v>
      </c>
      <c r="B462" s="5">
        <v>309672</v>
      </c>
    </row>
    <row r="463" spans="1:2" x14ac:dyDescent="0.25">
      <c r="A463" s="2">
        <v>44012</v>
      </c>
      <c r="B463" s="5">
        <v>11038500</v>
      </c>
    </row>
    <row r="464" spans="1:2" x14ac:dyDescent="0.25">
      <c r="A464" s="2">
        <v>44012</v>
      </c>
      <c r="B464" s="5">
        <v>507771</v>
      </c>
    </row>
    <row r="465" spans="1:2" x14ac:dyDescent="0.25">
      <c r="A465" s="2">
        <v>44012</v>
      </c>
      <c r="B465" s="5">
        <v>237600</v>
      </c>
    </row>
    <row r="466" spans="1:2" x14ac:dyDescent="0.25">
      <c r="A466" s="2">
        <v>44012</v>
      </c>
      <c r="B466" s="5">
        <v>112300</v>
      </c>
    </row>
    <row r="467" spans="1:2" x14ac:dyDescent="0.25">
      <c r="A467" s="2">
        <v>44013</v>
      </c>
      <c r="B467" s="5">
        <v>267321.59999999998</v>
      </c>
    </row>
    <row r="468" spans="1:2" x14ac:dyDescent="0.25">
      <c r="A468" s="2">
        <v>44013</v>
      </c>
      <c r="B468" s="5">
        <v>237600</v>
      </c>
    </row>
    <row r="469" spans="1:2" x14ac:dyDescent="0.25">
      <c r="A469" s="2">
        <v>44013</v>
      </c>
      <c r="B469" s="5">
        <v>1603375.2</v>
      </c>
    </row>
    <row r="470" spans="1:2" x14ac:dyDescent="0.25">
      <c r="A470" s="2">
        <v>44013</v>
      </c>
      <c r="B470" s="5">
        <v>134400</v>
      </c>
    </row>
    <row r="471" spans="1:2" x14ac:dyDescent="0.25">
      <c r="A471" s="2">
        <v>44013</v>
      </c>
      <c r="B471" s="5">
        <v>126400</v>
      </c>
    </row>
    <row r="472" spans="1:2" x14ac:dyDescent="0.25">
      <c r="A472" s="2">
        <v>44013</v>
      </c>
      <c r="B472" s="5">
        <v>132600</v>
      </c>
    </row>
    <row r="473" spans="1:2" x14ac:dyDescent="0.25">
      <c r="A473" s="2">
        <v>44013</v>
      </c>
      <c r="B473" s="5">
        <v>92600</v>
      </c>
    </row>
    <row r="474" spans="1:2" x14ac:dyDescent="0.25">
      <c r="A474" s="2">
        <v>44013</v>
      </c>
      <c r="B474" s="5">
        <v>156200</v>
      </c>
    </row>
    <row r="475" spans="1:2" x14ac:dyDescent="0.25">
      <c r="A475" s="2">
        <v>44013</v>
      </c>
      <c r="B475" s="5">
        <v>81600</v>
      </c>
    </row>
    <row r="476" spans="1:2" x14ac:dyDescent="0.25">
      <c r="A476" s="2">
        <v>44013</v>
      </c>
      <c r="B476" s="5">
        <v>92400</v>
      </c>
    </row>
    <row r="477" spans="1:2" x14ac:dyDescent="0.25">
      <c r="A477" s="2">
        <v>44013</v>
      </c>
      <c r="B477" s="5">
        <v>110400</v>
      </c>
    </row>
    <row r="478" spans="1:2" x14ac:dyDescent="0.25">
      <c r="A478" s="2">
        <v>44013</v>
      </c>
      <c r="B478" s="5">
        <v>91800</v>
      </c>
    </row>
    <row r="479" spans="1:2" x14ac:dyDescent="0.25">
      <c r="A479" s="2">
        <v>44014</v>
      </c>
      <c r="B479" s="5">
        <v>267321.59999999998</v>
      </c>
    </row>
    <row r="480" spans="1:2" x14ac:dyDescent="0.25">
      <c r="A480" s="2">
        <v>44014</v>
      </c>
      <c r="B480" s="5">
        <v>267321.59999999998</v>
      </c>
    </row>
    <row r="481" spans="1:2" x14ac:dyDescent="0.25">
      <c r="A481" s="2">
        <v>44014</v>
      </c>
      <c r="B481" s="5">
        <v>76500</v>
      </c>
    </row>
    <row r="482" spans="1:2" x14ac:dyDescent="0.25">
      <c r="A482" s="2">
        <v>44014</v>
      </c>
      <c r="B482" s="5">
        <v>76500</v>
      </c>
    </row>
    <row r="483" spans="1:2" x14ac:dyDescent="0.25">
      <c r="A483" s="2">
        <v>44014</v>
      </c>
      <c r="B483" s="5">
        <v>427680</v>
      </c>
    </row>
    <row r="484" spans="1:2" x14ac:dyDescent="0.25">
      <c r="A484" s="2">
        <v>44018</v>
      </c>
      <c r="B484" s="5">
        <v>76500</v>
      </c>
    </row>
    <row r="485" spans="1:2" x14ac:dyDescent="0.25">
      <c r="A485" s="2">
        <v>44018</v>
      </c>
      <c r="B485" s="5">
        <v>237600</v>
      </c>
    </row>
    <row r="486" spans="1:2" x14ac:dyDescent="0.25">
      <c r="A486" s="2">
        <v>44018</v>
      </c>
      <c r="B486" s="5">
        <v>823360</v>
      </c>
    </row>
    <row r="487" spans="1:2" x14ac:dyDescent="0.25">
      <c r="A487" s="2">
        <v>44018</v>
      </c>
      <c r="B487" s="5">
        <v>115000</v>
      </c>
    </row>
    <row r="488" spans="1:2" x14ac:dyDescent="0.25">
      <c r="A488" s="2">
        <v>44018</v>
      </c>
      <c r="B488" s="5">
        <v>125400</v>
      </c>
    </row>
    <row r="489" spans="1:2" x14ac:dyDescent="0.25">
      <c r="A489" s="2">
        <v>44018</v>
      </c>
      <c r="B489" s="5">
        <v>131200</v>
      </c>
    </row>
    <row r="490" spans="1:2" x14ac:dyDescent="0.25">
      <c r="A490" s="2">
        <v>44018</v>
      </c>
      <c r="B490" s="5">
        <v>98800</v>
      </c>
    </row>
    <row r="491" spans="1:2" x14ac:dyDescent="0.25">
      <c r="A491" s="2">
        <v>44018</v>
      </c>
      <c r="B491" s="5">
        <v>120200</v>
      </c>
    </row>
    <row r="492" spans="1:2" x14ac:dyDescent="0.25">
      <c r="A492" s="2">
        <v>44018</v>
      </c>
      <c r="B492" s="5">
        <v>45600</v>
      </c>
    </row>
    <row r="493" spans="1:2" x14ac:dyDescent="0.25">
      <c r="A493" s="2">
        <v>44018</v>
      </c>
      <c r="B493" s="5">
        <v>14200</v>
      </c>
    </row>
    <row r="494" spans="1:2" x14ac:dyDescent="0.25">
      <c r="A494" s="2">
        <v>44018</v>
      </c>
      <c r="B494" s="5">
        <v>864756</v>
      </c>
    </row>
    <row r="495" spans="1:2" x14ac:dyDescent="0.25">
      <c r="A495" s="2">
        <v>44018</v>
      </c>
      <c r="B495" s="5">
        <v>1925</v>
      </c>
    </row>
    <row r="496" spans="1:2" x14ac:dyDescent="0.25">
      <c r="A496" s="2">
        <v>44018</v>
      </c>
      <c r="B496" s="5">
        <v>427680</v>
      </c>
    </row>
    <row r="497" spans="1:2" x14ac:dyDescent="0.25">
      <c r="A497" s="2">
        <v>44019</v>
      </c>
      <c r="B497" s="5">
        <v>960840</v>
      </c>
    </row>
    <row r="498" spans="1:2" x14ac:dyDescent="0.25">
      <c r="A498" s="2">
        <v>44019</v>
      </c>
      <c r="B498" s="5">
        <v>142560</v>
      </c>
    </row>
    <row r="499" spans="1:2" x14ac:dyDescent="0.25">
      <c r="A499" s="2">
        <v>44019</v>
      </c>
      <c r="B499" s="5">
        <v>1139622</v>
      </c>
    </row>
    <row r="500" spans="1:2" x14ac:dyDescent="0.25">
      <c r="A500" s="2">
        <v>44020</v>
      </c>
      <c r="B500" s="5">
        <v>131976</v>
      </c>
    </row>
    <row r="501" spans="1:2" x14ac:dyDescent="0.25">
      <c r="A501" s="2">
        <v>44020</v>
      </c>
      <c r="B501" s="5">
        <v>1057875</v>
      </c>
    </row>
    <row r="502" spans="1:2" x14ac:dyDescent="0.25">
      <c r="A502" s="2">
        <v>44020</v>
      </c>
      <c r="B502" s="5">
        <v>960840</v>
      </c>
    </row>
    <row r="503" spans="1:2" x14ac:dyDescent="0.25">
      <c r="A503" s="2">
        <v>44021</v>
      </c>
      <c r="B503" s="5">
        <v>76500</v>
      </c>
    </row>
    <row r="504" spans="1:2" x14ac:dyDescent="0.25">
      <c r="A504" s="2">
        <v>44021</v>
      </c>
      <c r="B504" s="5">
        <v>960840</v>
      </c>
    </row>
    <row r="505" spans="1:2" x14ac:dyDescent="0.25">
      <c r="A505" s="2">
        <v>44021</v>
      </c>
      <c r="B505" s="5">
        <v>2725</v>
      </c>
    </row>
    <row r="506" spans="1:2" x14ac:dyDescent="0.25">
      <c r="A506" s="2">
        <v>44021</v>
      </c>
      <c r="B506" s="5">
        <v>400982.4</v>
      </c>
    </row>
    <row r="507" spans="1:2" x14ac:dyDescent="0.25">
      <c r="A507" s="2">
        <v>44021</v>
      </c>
      <c r="B507" s="5">
        <v>960840</v>
      </c>
    </row>
    <row r="508" spans="1:2" x14ac:dyDescent="0.25">
      <c r="A508" s="2">
        <v>44024</v>
      </c>
      <c r="B508" s="5">
        <v>1139250</v>
      </c>
    </row>
    <row r="509" spans="1:2" x14ac:dyDescent="0.25">
      <c r="A509" s="2">
        <v>44024</v>
      </c>
      <c r="B509" s="5">
        <v>75840</v>
      </c>
    </row>
    <row r="510" spans="1:2" x14ac:dyDescent="0.25">
      <c r="A510" s="2">
        <v>44024</v>
      </c>
      <c r="B510" s="5">
        <v>960840</v>
      </c>
    </row>
    <row r="511" spans="1:2" x14ac:dyDescent="0.25">
      <c r="A511" s="2">
        <v>44025</v>
      </c>
      <c r="B511" s="5">
        <v>928956</v>
      </c>
    </row>
    <row r="512" spans="1:2" x14ac:dyDescent="0.25">
      <c r="A512" s="2">
        <v>44025</v>
      </c>
      <c r="B512" s="5">
        <v>267321.59999999998</v>
      </c>
    </row>
    <row r="513" spans="1:2" x14ac:dyDescent="0.25">
      <c r="A513" s="2">
        <v>44025</v>
      </c>
      <c r="B513" s="5">
        <v>406875</v>
      </c>
    </row>
    <row r="514" spans="1:2" x14ac:dyDescent="0.25">
      <c r="A514" s="2">
        <v>44025</v>
      </c>
      <c r="B514" s="5">
        <v>1345176</v>
      </c>
    </row>
    <row r="515" spans="1:2" x14ac:dyDescent="0.25">
      <c r="A515" s="2">
        <v>44025</v>
      </c>
      <c r="B515" s="5">
        <v>278460</v>
      </c>
    </row>
    <row r="516" spans="1:2" x14ac:dyDescent="0.25">
      <c r="A516" s="2">
        <v>44025</v>
      </c>
      <c r="B516" s="5">
        <v>823360</v>
      </c>
    </row>
    <row r="517" spans="1:2" x14ac:dyDescent="0.25">
      <c r="A517" s="2">
        <v>44025</v>
      </c>
      <c r="B517" s="5">
        <v>406875</v>
      </c>
    </row>
    <row r="518" spans="1:2" x14ac:dyDescent="0.25">
      <c r="A518" s="2">
        <v>44043</v>
      </c>
      <c r="B518" s="5">
        <v>198057.60000000001</v>
      </c>
    </row>
    <row r="519" spans="1:2" x14ac:dyDescent="0.25">
      <c r="A519" s="2">
        <v>44026</v>
      </c>
      <c r="B519" s="5">
        <v>153000</v>
      </c>
    </row>
    <row r="520" spans="1:2" x14ac:dyDescent="0.25">
      <c r="A520" s="2">
        <v>44026</v>
      </c>
      <c r="B520" s="5">
        <v>406875</v>
      </c>
    </row>
    <row r="521" spans="1:2" x14ac:dyDescent="0.25">
      <c r="A521" s="2">
        <v>44027</v>
      </c>
      <c r="B521" s="5">
        <v>406875</v>
      </c>
    </row>
    <row r="522" spans="1:2" x14ac:dyDescent="0.25">
      <c r="A522" s="2">
        <v>44027</v>
      </c>
      <c r="B522" s="5">
        <v>253440</v>
      </c>
    </row>
    <row r="523" spans="1:2" x14ac:dyDescent="0.25">
      <c r="A523" s="2">
        <v>44027</v>
      </c>
      <c r="B523" s="5">
        <v>1139250</v>
      </c>
    </row>
    <row r="524" spans="1:2" x14ac:dyDescent="0.25">
      <c r="A524" s="2">
        <v>44027</v>
      </c>
      <c r="B524" s="5">
        <v>21580</v>
      </c>
    </row>
    <row r="525" spans="1:2" x14ac:dyDescent="0.25">
      <c r="A525" s="2">
        <v>44028</v>
      </c>
      <c r="B525" s="5">
        <v>569625</v>
      </c>
    </row>
    <row r="526" spans="1:2" x14ac:dyDescent="0.25">
      <c r="A526" s="2">
        <v>44028</v>
      </c>
      <c r="B526" s="5">
        <v>406875</v>
      </c>
    </row>
    <row r="527" spans="1:2" x14ac:dyDescent="0.25">
      <c r="A527" s="2">
        <v>44028</v>
      </c>
      <c r="B527" s="5">
        <v>406875</v>
      </c>
    </row>
    <row r="528" spans="1:2" x14ac:dyDescent="0.25">
      <c r="A528" s="2">
        <v>44028</v>
      </c>
      <c r="B528" s="5">
        <v>488250</v>
      </c>
    </row>
    <row r="529" spans="1:2" x14ac:dyDescent="0.25">
      <c r="A529" s="2">
        <v>44028</v>
      </c>
      <c r="B529" s="5">
        <v>406875</v>
      </c>
    </row>
    <row r="530" spans="1:2" x14ac:dyDescent="0.25">
      <c r="A530" s="2">
        <v>44032</v>
      </c>
      <c r="B530" s="5">
        <v>406875</v>
      </c>
    </row>
    <row r="531" spans="1:2" x14ac:dyDescent="0.25">
      <c r="A531" s="2">
        <v>44032</v>
      </c>
      <c r="B531" s="5">
        <v>453600</v>
      </c>
    </row>
    <row r="532" spans="1:2" x14ac:dyDescent="0.25">
      <c r="A532" s="2">
        <v>44032</v>
      </c>
      <c r="B532" s="5">
        <v>1116186</v>
      </c>
    </row>
    <row r="533" spans="1:2" x14ac:dyDescent="0.25">
      <c r="A533" s="2">
        <v>44032</v>
      </c>
      <c r="B533" s="5">
        <v>237600</v>
      </c>
    </row>
    <row r="534" spans="1:2" x14ac:dyDescent="0.25">
      <c r="A534" s="2">
        <v>44033</v>
      </c>
      <c r="B534" s="5">
        <v>960840</v>
      </c>
    </row>
    <row r="535" spans="1:2" x14ac:dyDescent="0.25">
      <c r="A535" s="2">
        <v>44033</v>
      </c>
      <c r="B535" s="5">
        <v>823360</v>
      </c>
    </row>
    <row r="536" spans="1:2" x14ac:dyDescent="0.25">
      <c r="A536" s="2">
        <v>44033</v>
      </c>
      <c r="B536" s="5">
        <v>34200</v>
      </c>
    </row>
    <row r="537" spans="1:2" x14ac:dyDescent="0.25">
      <c r="A537" s="2">
        <v>44033</v>
      </c>
      <c r="B537" s="5">
        <v>95200</v>
      </c>
    </row>
    <row r="538" spans="1:2" x14ac:dyDescent="0.25">
      <c r="A538" s="2">
        <v>44033</v>
      </c>
      <c r="B538" s="5">
        <v>370600</v>
      </c>
    </row>
    <row r="539" spans="1:2" x14ac:dyDescent="0.25">
      <c r="A539" s="2">
        <v>44033</v>
      </c>
      <c r="B539" s="5">
        <v>173600</v>
      </c>
    </row>
    <row r="540" spans="1:2" x14ac:dyDescent="0.25">
      <c r="A540" s="2">
        <v>44033</v>
      </c>
      <c r="B540" s="5">
        <v>122600</v>
      </c>
    </row>
    <row r="541" spans="1:2" x14ac:dyDescent="0.25">
      <c r="A541" s="2">
        <v>44033</v>
      </c>
      <c r="B541" s="5">
        <v>406875</v>
      </c>
    </row>
    <row r="542" spans="1:2" x14ac:dyDescent="0.25">
      <c r="A542" s="2">
        <v>44033</v>
      </c>
      <c r="B542" s="5">
        <v>1139250</v>
      </c>
    </row>
    <row r="543" spans="1:2" x14ac:dyDescent="0.25">
      <c r="A543" s="2">
        <v>44033</v>
      </c>
      <c r="B543" s="5">
        <v>76500</v>
      </c>
    </row>
    <row r="544" spans="1:2" x14ac:dyDescent="0.25">
      <c r="A544" s="2">
        <v>44033</v>
      </c>
      <c r="B544" s="5">
        <v>1986969.6000000001</v>
      </c>
    </row>
    <row r="545" spans="1:2" x14ac:dyDescent="0.25">
      <c r="A545" s="2">
        <v>44033</v>
      </c>
      <c r="B545" s="5">
        <v>427680</v>
      </c>
    </row>
    <row r="546" spans="1:2" x14ac:dyDescent="0.25">
      <c r="A546" s="2">
        <v>44034</v>
      </c>
      <c r="B546" s="5">
        <v>267321.59999999998</v>
      </c>
    </row>
    <row r="547" spans="1:2" x14ac:dyDescent="0.25">
      <c r="A547" s="2">
        <v>44034</v>
      </c>
      <c r="B547" s="5">
        <v>406875</v>
      </c>
    </row>
    <row r="548" spans="1:2" x14ac:dyDescent="0.25">
      <c r="A548" s="2">
        <v>44034</v>
      </c>
      <c r="B548" s="5">
        <v>960840</v>
      </c>
    </row>
    <row r="549" spans="1:2" x14ac:dyDescent="0.25">
      <c r="A549" s="2">
        <v>44034</v>
      </c>
      <c r="B549" s="5">
        <v>1139250</v>
      </c>
    </row>
    <row r="550" spans="1:2" x14ac:dyDescent="0.25">
      <c r="A550" s="2">
        <v>44035</v>
      </c>
      <c r="B550" s="5">
        <v>237600</v>
      </c>
    </row>
    <row r="551" spans="1:2" x14ac:dyDescent="0.25">
      <c r="A551" s="2">
        <v>44035</v>
      </c>
      <c r="B551" s="5">
        <v>427680</v>
      </c>
    </row>
    <row r="552" spans="1:2" x14ac:dyDescent="0.25">
      <c r="A552" s="2">
        <v>44035</v>
      </c>
      <c r="B552" s="5">
        <v>960840</v>
      </c>
    </row>
    <row r="553" spans="1:2" x14ac:dyDescent="0.25">
      <c r="A553" s="2">
        <v>44035</v>
      </c>
      <c r="B553" s="5">
        <v>406875</v>
      </c>
    </row>
    <row r="554" spans="1:2" x14ac:dyDescent="0.25">
      <c r="A554" s="2">
        <v>44038</v>
      </c>
      <c r="B554" s="5">
        <v>385920</v>
      </c>
    </row>
    <row r="555" spans="1:2" x14ac:dyDescent="0.25">
      <c r="A555" s="2">
        <v>44038</v>
      </c>
      <c r="B555" s="5">
        <v>960840</v>
      </c>
    </row>
    <row r="556" spans="1:2" x14ac:dyDescent="0.25">
      <c r="A556" s="2">
        <v>44038</v>
      </c>
      <c r="B556" s="5">
        <v>1302000</v>
      </c>
    </row>
    <row r="557" spans="1:2" x14ac:dyDescent="0.25">
      <c r="A557" s="2">
        <v>44038</v>
      </c>
      <c r="B557" s="5">
        <v>1139250</v>
      </c>
    </row>
    <row r="558" spans="1:2" x14ac:dyDescent="0.25">
      <c r="A558" s="2">
        <v>44038</v>
      </c>
      <c r="B558" s="5">
        <v>115200</v>
      </c>
    </row>
    <row r="559" spans="1:2" x14ac:dyDescent="0.25">
      <c r="A559" s="2">
        <v>44038</v>
      </c>
      <c r="B559" s="5">
        <v>1750812</v>
      </c>
    </row>
    <row r="560" spans="1:2" x14ac:dyDescent="0.25">
      <c r="A560" s="2">
        <v>44039</v>
      </c>
      <c r="B560" s="5">
        <v>267321.59999999998</v>
      </c>
    </row>
    <row r="561" spans="1:2" x14ac:dyDescent="0.25">
      <c r="A561" s="2">
        <v>44039</v>
      </c>
      <c r="B561" s="5">
        <v>348075</v>
      </c>
    </row>
    <row r="562" spans="1:2" x14ac:dyDescent="0.25">
      <c r="A562" s="2">
        <v>44039</v>
      </c>
      <c r="B562" s="5">
        <v>1302000</v>
      </c>
    </row>
    <row r="563" spans="1:2" x14ac:dyDescent="0.25">
      <c r="A563" s="2">
        <v>44039</v>
      </c>
      <c r="B563" s="5">
        <v>1220625</v>
      </c>
    </row>
    <row r="564" spans="1:2" x14ac:dyDescent="0.25">
      <c r="A564" s="2">
        <v>44039</v>
      </c>
      <c r="B564" s="5">
        <v>488250</v>
      </c>
    </row>
    <row r="565" spans="1:2" x14ac:dyDescent="0.25">
      <c r="A565" s="2">
        <v>44040</v>
      </c>
      <c r="B565" s="5">
        <v>1002456</v>
      </c>
    </row>
    <row r="566" spans="1:2" x14ac:dyDescent="0.25">
      <c r="A566" s="2">
        <v>44040</v>
      </c>
      <c r="B566" s="5">
        <v>1076760</v>
      </c>
    </row>
    <row r="567" spans="1:2" x14ac:dyDescent="0.25">
      <c r="A567" s="2">
        <v>44040</v>
      </c>
      <c r="B567" s="5">
        <v>488250</v>
      </c>
    </row>
    <row r="568" spans="1:2" x14ac:dyDescent="0.25">
      <c r="A568" s="2">
        <v>44040</v>
      </c>
      <c r="B568" s="5">
        <v>960840</v>
      </c>
    </row>
    <row r="569" spans="1:2" x14ac:dyDescent="0.25">
      <c r="A569" s="2">
        <v>44040</v>
      </c>
      <c r="B569" s="5">
        <v>1324646.3999999999</v>
      </c>
    </row>
    <row r="570" spans="1:2" x14ac:dyDescent="0.25">
      <c r="A570" s="2">
        <v>44041</v>
      </c>
      <c r="B570" s="5">
        <v>69615</v>
      </c>
    </row>
    <row r="571" spans="1:2" x14ac:dyDescent="0.25">
      <c r="A571" s="2">
        <v>44041</v>
      </c>
      <c r="B571" s="5">
        <v>866191.2</v>
      </c>
    </row>
    <row r="572" spans="1:2" x14ac:dyDescent="0.25">
      <c r="A572" s="2">
        <v>44041</v>
      </c>
      <c r="B572" s="5">
        <v>9702000</v>
      </c>
    </row>
    <row r="573" spans="1:2" x14ac:dyDescent="0.25">
      <c r="A573" s="2">
        <v>44041</v>
      </c>
      <c r="B573" s="5">
        <v>446292</v>
      </c>
    </row>
    <row r="574" spans="1:2" x14ac:dyDescent="0.25">
      <c r="A574" s="2">
        <v>44041</v>
      </c>
      <c r="B574" s="5">
        <v>7623000</v>
      </c>
    </row>
    <row r="575" spans="1:2" x14ac:dyDescent="0.25">
      <c r="A575" s="2">
        <v>44041</v>
      </c>
      <c r="B575" s="5">
        <v>350658</v>
      </c>
    </row>
    <row r="576" spans="1:2" x14ac:dyDescent="0.25">
      <c r="B576" s="5"/>
    </row>
  </sheetData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0:M20"/>
  <sheetViews>
    <sheetView workbookViewId="0">
      <selection activeCell="C23" sqref="C23"/>
    </sheetView>
  </sheetViews>
  <sheetFormatPr baseColWidth="10" defaultRowHeight="15" x14ac:dyDescent="0.25"/>
  <cols>
    <col min="3" max="3" width="19.28515625" customWidth="1"/>
    <col min="8" max="8" width="18.28515625" customWidth="1"/>
    <col min="13" max="13" width="18.140625" customWidth="1"/>
  </cols>
  <sheetData>
    <row r="20" spans="3:13" ht="15.75" x14ac:dyDescent="0.25">
      <c r="C20" s="15">
        <f>GETPIVOTDATA("Montant K",K!$D$3)</f>
        <v>426086935.54000008</v>
      </c>
      <c r="H20" s="16">
        <f>GETPIVOTDATA("Montant S",S!$D$4)</f>
        <v>247366062.04000002</v>
      </c>
      <c r="M20" s="16">
        <f>GETPIVOTDATA("Montant A",A!$D$4)</f>
        <v>102655923.59999999</v>
      </c>
    </row>
  </sheetData>
  <pageMargins left="0.7" right="0.7" top="0.75" bottom="0.75" header="0.3" footer="0.3"/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1"/>
  <sheetViews>
    <sheetView topLeftCell="B1" workbookViewId="0">
      <selection activeCell="K34" sqref="K34"/>
    </sheetView>
  </sheetViews>
  <sheetFormatPr baseColWidth="10" defaultRowHeight="12.75" x14ac:dyDescent="0.2"/>
  <cols>
    <col min="1" max="1" width="19.28515625" style="8" customWidth="1"/>
    <col min="2" max="2" width="19.85546875" style="10" customWidth="1"/>
    <col min="3" max="3" width="11.42578125" style="7"/>
    <col min="4" max="4" width="21" style="7" bestFit="1" customWidth="1"/>
    <col min="5" max="5" width="14.85546875" style="7" customWidth="1"/>
    <col min="6" max="249" width="11.42578125" style="7"/>
    <col min="250" max="250" width="6.7109375" style="7" customWidth="1"/>
    <col min="251" max="251" width="15.42578125" style="7" customWidth="1"/>
    <col min="252" max="252" width="6.140625" style="7" customWidth="1"/>
    <col min="253" max="253" width="10.85546875" style="7" customWidth="1"/>
    <col min="254" max="254" width="5.5703125" style="7" customWidth="1"/>
    <col min="255" max="255" width="14.5703125" style="7" customWidth="1"/>
    <col min="256" max="256" width="50.28515625" style="7" customWidth="1"/>
    <col min="257" max="257" width="12.5703125" style="7" customWidth="1"/>
    <col min="258" max="258" width="12.28515625" style="7" customWidth="1"/>
    <col min="259" max="505" width="11.42578125" style="7"/>
    <col min="506" max="506" width="6.7109375" style="7" customWidth="1"/>
    <col min="507" max="507" width="15.42578125" style="7" customWidth="1"/>
    <col min="508" max="508" width="6.140625" style="7" customWidth="1"/>
    <col min="509" max="509" width="10.85546875" style="7" customWidth="1"/>
    <col min="510" max="510" width="5.5703125" style="7" customWidth="1"/>
    <col min="511" max="511" width="14.5703125" style="7" customWidth="1"/>
    <col min="512" max="512" width="50.28515625" style="7" customWidth="1"/>
    <col min="513" max="513" width="12.5703125" style="7" customWidth="1"/>
    <col min="514" max="514" width="12.28515625" style="7" customWidth="1"/>
    <col min="515" max="761" width="11.42578125" style="7"/>
    <col min="762" max="762" width="6.7109375" style="7" customWidth="1"/>
    <col min="763" max="763" width="15.42578125" style="7" customWidth="1"/>
    <col min="764" max="764" width="6.140625" style="7" customWidth="1"/>
    <col min="765" max="765" width="10.85546875" style="7" customWidth="1"/>
    <col min="766" max="766" width="5.5703125" style="7" customWidth="1"/>
    <col min="767" max="767" width="14.5703125" style="7" customWidth="1"/>
    <col min="768" max="768" width="50.28515625" style="7" customWidth="1"/>
    <col min="769" max="769" width="12.5703125" style="7" customWidth="1"/>
    <col min="770" max="770" width="12.28515625" style="7" customWidth="1"/>
    <col min="771" max="1017" width="11.42578125" style="7"/>
    <col min="1018" max="1018" width="6.7109375" style="7" customWidth="1"/>
    <col min="1019" max="1019" width="15.42578125" style="7" customWidth="1"/>
    <col min="1020" max="1020" width="6.140625" style="7" customWidth="1"/>
    <col min="1021" max="1021" width="10.85546875" style="7" customWidth="1"/>
    <col min="1022" max="1022" width="5.5703125" style="7" customWidth="1"/>
    <col min="1023" max="1023" width="14.5703125" style="7" customWidth="1"/>
    <col min="1024" max="1024" width="50.28515625" style="7" customWidth="1"/>
    <col min="1025" max="1025" width="12.5703125" style="7" customWidth="1"/>
    <col min="1026" max="1026" width="12.28515625" style="7" customWidth="1"/>
    <col min="1027" max="1273" width="11.42578125" style="7"/>
    <col min="1274" max="1274" width="6.7109375" style="7" customWidth="1"/>
    <col min="1275" max="1275" width="15.42578125" style="7" customWidth="1"/>
    <col min="1276" max="1276" width="6.140625" style="7" customWidth="1"/>
    <col min="1277" max="1277" width="10.85546875" style="7" customWidth="1"/>
    <col min="1278" max="1278" width="5.5703125" style="7" customWidth="1"/>
    <col min="1279" max="1279" width="14.5703125" style="7" customWidth="1"/>
    <col min="1280" max="1280" width="50.28515625" style="7" customWidth="1"/>
    <col min="1281" max="1281" width="12.5703125" style="7" customWidth="1"/>
    <col min="1282" max="1282" width="12.28515625" style="7" customWidth="1"/>
    <col min="1283" max="1529" width="11.42578125" style="7"/>
    <col min="1530" max="1530" width="6.7109375" style="7" customWidth="1"/>
    <col min="1531" max="1531" width="15.42578125" style="7" customWidth="1"/>
    <col min="1532" max="1532" width="6.140625" style="7" customWidth="1"/>
    <col min="1533" max="1533" width="10.85546875" style="7" customWidth="1"/>
    <col min="1534" max="1534" width="5.5703125" style="7" customWidth="1"/>
    <col min="1535" max="1535" width="14.5703125" style="7" customWidth="1"/>
    <col min="1536" max="1536" width="50.28515625" style="7" customWidth="1"/>
    <col min="1537" max="1537" width="12.5703125" style="7" customWidth="1"/>
    <col min="1538" max="1538" width="12.28515625" style="7" customWidth="1"/>
    <col min="1539" max="1785" width="11.42578125" style="7"/>
    <col min="1786" max="1786" width="6.7109375" style="7" customWidth="1"/>
    <col min="1787" max="1787" width="15.42578125" style="7" customWidth="1"/>
    <col min="1788" max="1788" width="6.140625" style="7" customWidth="1"/>
    <col min="1789" max="1789" width="10.85546875" style="7" customWidth="1"/>
    <col min="1790" max="1790" width="5.5703125" style="7" customWidth="1"/>
    <col min="1791" max="1791" width="14.5703125" style="7" customWidth="1"/>
    <col min="1792" max="1792" width="50.28515625" style="7" customWidth="1"/>
    <col min="1793" max="1793" width="12.5703125" style="7" customWidth="1"/>
    <col min="1794" max="1794" width="12.28515625" style="7" customWidth="1"/>
    <col min="1795" max="2041" width="11.42578125" style="7"/>
    <col min="2042" max="2042" width="6.7109375" style="7" customWidth="1"/>
    <col min="2043" max="2043" width="15.42578125" style="7" customWidth="1"/>
    <col min="2044" max="2044" width="6.140625" style="7" customWidth="1"/>
    <col min="2045" max="2045" width="10.85546875" style="7" customWidth="1"/>
    <col min="2046" max="2046" width="5.5703125" style="7" customWidth="1"/>
    <col min="2047" max="2047" width="14.5703125" style="7" customWidth="1"/>
    <col min="2048" max="2048" width="50.28515625" style="7" customWidth="1"/>
    <col min="2049" max="2049" width="12.5703125" style="7" customWidth="1"/>
    <col min="2050" max="2050" width="12.28515625" style="7" customWidth="1"/>
    <col min="2051" max="2297" width="11.42578125" style="7"/>
    <col min="2298" max="2298" width="6.7109375" style="7" customWidth="1"/>
    <col min="2299" max="2299" width="15.42578125" style="7" customWidth="1"/>
    <col min="2300" max="2300" width="6.140625" style="7" customWidth="1"/>
    <col min="2301" max="2301" width="10.85546875" style="7" customWidth="1"/>
    <col min="2302" max="2302" width="5.5703125" style="7" customWidth="1"/>
    <col min="2303" max="2303" width="14.5703125" style="7" customWidth="1"/>
    <col min="2304" max="2304" width="50.28515625" style="7" customWidth="1"/>
    <col min="2305" max="2305" width="12.5703125" style="7" customWidth="1"/>
    <col min="2306" max="2306" width="12.28515625" style="7" customWidth="1"/>
    <col min="2307" max="2553" width="11.42578125" style="7"/>
    <col min="2554" max="2554" width="6.7109375" style="7" customWidth="1"/>
    <col min="2555" max="2555" width="15.42578125" style="7" customWidth="1"/>
    <col min="2556" max="2556" width="6.140625" style="7" customWidth="1"/>
    <col min="2557" max="2557" width="10.85546875" style="7" customWidth="1"/>
    <col min="2558" max="2558" width="5.5703125" style="7" customWidth="1"/>
    <col min="2559" max="2559" width="14.5703125" style="7" customWidth="1"/>
    <col min="2560" max="2560" width="50.28515625" style="7" customWidth="1"/>
    <col min="2561" max="2561" width="12.5703125" style="7" customWidth="1"/>
    <col min="2562" max="2562" width="12.28515625" style="7" customWidth="1"/>
    <col min="2563" max="2809" width="11.42578125" style="7"/>
    <col min="2810" max="2810" width="6.7109375" style="7" customWidth="1"/>
    <col min="2811" max="2811" width="15.42578125" style="7" customWidth="1"/>
    <col min="2812" max="2812" width="6.140625" style="7" customWidth="1"/>
    <col min="2813" max="2813" width="10.85546875" style="7" customWidth="1"/>
    <col min="2814" max="2814" width="5.5703125" style="7" customWidth="1"/>
    <col min="2815" max="2815" width="14.5703125" style="7" customWidth="1"/>
    <col min="2816" max="2816" width="50.28515625" style="7" customWidth="1"/>
    <col min="2817" max="2817" width="12.5703125" style="7" customWidth="1"/>
    <col min="2818" max="2818" width="12.28515625" style="7" customWidth="1"/>
    <col min="2819" max="3065" width="11.42578125" style="7"/>
    <col min="3066" max="3066" width="6.7109375" style="7" customWidth="1"/>
    <col min="3067" max="3067" width="15.42578125" style="7" customWidth="1"/>
    <col min="3068" max="3068" width="6.140625" style="7" customWidth="1"/>
    <col min="3069" max="3069" width="10.85546875" style="7" customWidth="1"/>
    <col min="3070" max="3070" width="5.5703125" style="7" customWidth="1"/>
    <col min="3071" max="3071" width="14.5703125" style="7" customWidth="1"/>
    <col min="3072" max="3072" width="50.28515625" style="7" customWidth="1"/>
    <col min="3073" max="3073" width="12.5703125" style="7" customWidth="1"/>
    <col min="3074" max="3074" width="12.28515625" style="7" customWidth="1"/>
    <col min="3075" max="3321" width="11.42578125" style="7"/>
    <col min="3322" max="3322" width="6.7109375" style="7" customWidth="1"/>
    <col min="3323" max="3323" width="15.42578125" style="7" customWidth="1"/>
    <col min="3324" max="3324" width="6.140625" style="7" customWidth="1"/>
    <col min="3325" max="3325" width="10.85546875" style="7" customWidth="1"/>
    <col min="3326" max="3326" width="5.5703125" style="7" customWidth="1"/>
    <col min="3327" max="3327" width="14.5703125" style="7" customWidth="1"/>
    <col min="3328" max="3328" width="50.28515625" style="7" customWidth="1"/>
    <col min="3329" max="3329" width="12.5703125" style="7" customWidth="1"/>
    <col min="3330" max="3330" width="12.28515625" style="7" customWidth="1"/>
    <col min="3331" max="3577" width="11.42578125" style="7"/>
    <col min="3578" max="3578" width="6.7109375" style="7" customWidth="1"/>
    <col min="3579" max="3579" width="15.42578125" style="7" customWidth="1"/>
    <col min="3580" max="3580" width="6.140625" style="7" customWidth="1"/>
    <col min="3581" max="3581" width="10.85546875" style="7" customWidth="1"/>
    <col min="3582" max="3582" width="5.5703125" style="7" customWidth="1"/>
    <col min="3583" max="3583" width="14.5703125" style="7" customWidth="1"/>
    <col min="3584" max="3584" width="50.28515625" style="7" customWidth="1"/>
    <col min="3585" max="3585" width="12.5703125" style="7" customWidth="1"/>
    <col min="3586" max="3586" width="12.28515625" style="7" customWidth="1"/>
    <col min="3587" max="3833" width="11.42578125" style="7"/>
    <col min="3834" max="3834" width="6.7109375" style="7" customWidth="1"/>
    <col min="3835" max="3835" width="15.42578125" style="7" customWidth="1"/>
    <col min="3836" max="3836" width="6.140625" style="7" customWidth="1"/>
    <col min="3837" max="3837" width="10.85546875" style="7" customWidth="1"/>
    <col min="3838" max="3838" width="5.5703125" style="7" customWidth="1"/>
    <col min="3839" max="3839" width="14.5703125" style="7" customWidth="1"/>
    <col min="3840" max="3840" width="50.28515625" style="7" customWidth="1"/>
    <col min="3841" max="3841" width="12.5703125" style="7" customWidth="1"/>
    <col min="3842" max="3842" width="12.28515625" style="7" customWidth="1"/>
    <col min="3843" max="4089" width="11.42578125" style="7"/>
    <col min="4090" max="4090" width="6.7109375" style="7" customWidth="1"/>
    <col min="4091" max="4091" width="15.42578125" style="7" customWidth="1"/>
    <col min="4092" max="4092" width="6.140625" style="7" customWidth="1"/>
    <col min="4093" max="4093" width="10.85546875" style="7" customWidth="1"/>
    <col min="4094" max="4094" width="5.5703125" style="7" customWidth="1"/>
    <col min="4095" max="4095" width="14.5703125" style="7" customWidth="1"/>
    <col min="4096" max="4096" width="50.28515625" style="7" customWidth="1"/>
    <col min="4097" max="4097" width="12.5703125" style="7" customWidth="1"/>
    <col min="4098" max="4098" width="12.28515625" style="7" customWidth="1"/>
    <col min="4099" max="4345" width="11.42578125" style="7"/>
    <col min="4346" max="4346" width="6.7109375" style="7" customWidth="1"/>
    <col min="4347" max="4347" width="15.42578125" style="7" customWidth="1"/>
    <col min="4348" max="4348" width="6.140625" style="7" customWidth="1"/>
    <col min="4349" max="4349" width="10.85546875" style="7" customWidth="1"/>
    <col min="4350" max="4350" width="5.5703125" style="7" customWidth="1"/>
    <col min="4351" max="4351" width="14.5703125" style="7" customWidth="1"/>
    <col min="4352" max="4352" width="50.28515625" style="7" customWidth="1"/>
    <col min="4353" max="4353" width="12.5703125" style="7" customWidth="1"/>
    <col min="4354" max="4354" width="12.28515625" style="7" customWidth="1"/>
    <col min="4355" max="4601" width="11.42578125" style="7"/>
    <col min="4602" max="4602" width="6.7109375" style="7" customWidth="1"/>
    <col min="4603" max="4603" width="15.42578125" style="7" customWidth="1"/>
    <col min="4604" max="4604" width="6.140625" style="7" customWidth="1"/>
    <col min="4605" max="4605" width="10.85546875" style="7" customWidth="1"/>
    <col min="4606" max="4606" width="5.5703125" style="7" customWidth="1"/>
    <col min="4607" max="4607" width="14.5703125" style="7" customWidth="1"/>
    <col min="4608" max="4608" width="50.28515625" style="7" customWidth="1"/>
    <col min="4609" max="4609" width="12.5703125" style="7" customWidth="1"/>
    <col min="4610" max="4610" width="12.28515625" style="7" customWidth="1"/>
    <col min="4611" max="4857" width="11.42578125" style="7"/>
    <col min="4858" max="4858" width="6.7109375" style="7" customWidth="1"/>
    <col min="4859" max="4859" width="15.42578125" style="7" customWidth="1"/>
    <col min="4860" max="4860" width="6.140625" style="7" customWidth="1"/>
    <col min="4861" max="4861" width="10.85546875" style="7" customWidth="1"/>
    <col min="4862" max="4862" width="5.5703125" style="7" customWidth="1"/>
    <col min="4863" max="4863" width="14.5703125" style="7" customWidth="1"/>
    <col min="4864" max="4864" width="50.28515625" style="7" customWidth="1"/>
    <col min="4865" max="4865" width="12.5703125" style="7" customWidth="1"/>
    <col min="4866" max="4866" width="12.28515625" style="7" customWidth="1"/>
    <col min="4867" max="5113" width="11.42578125" style="7"/>
    <col min="5114" max="5114" width="6.7109375" style="7" customWidth="1"/>
    <col min="5115" max="5115" width="15.42578125" style="7" customWidth="1"/>
    <col min="5116" max="5116" width="6.140625" style="7" customWidth="1"/>
    <col min="5117" max="5117" width="10.85546875" style="7" customWidth="1"/>
    <col min="5118" max="5118" width="5.5703125" style="7" customWidth="1"/>
    <col min="5119" max="5119" width="14.5703125" style="7" customWidth="1"/>
    <col min="5120" max="5120" width="50.28515625" style="7" customWidth="1"/>
    <col min="5121" max="5121" width="12.5703125" style="7" customWidth="1"/>
    <col min="5122" max="5122" width="12.28515625" style="7" customWidth="1"/>
    <col min="5123" max="5369" width="11.42578125" style="7"/>
    <col min="5370" max="5370" width="6.7109375" style="7" customWidth="1"/>
    <col min="5371" max="5371" width="15.42578125" style="7" customWidth="1"/>
    <col min="5372" max="5372" width="6.140625" style="7" customWidth="1"/>
    <col min="5373" max="5373" width="10.85546875" style="7" customWidth="1"/>
    <col min="5374" max="5374" width="5.5703125" style="7" customWidth="1"/>
    <col min="5375" max="5375" width="14.5703125" style="7" customWidth="1"/>
    <col min="5376" max="5376" width="50.28515625" style="7" customWidth="1"/>
    <col min="5377" max="5377" width="12.5703125" style="7" customWidth="1"/>
    <col min="5378" max="5378" width="12.28515625" style="7" customWidth="1"/>
    <col min="5379" max="5625" width="11.42578125" style="7"/>
    <col min="5626" max="5626" width="6.7109375" style="7" customWidth="1"/>
    <col min="5627" max="5627" width="15.42578125" style="7" customWidth="1"/>
    <col min="5628" max="5628" width="6.140625" style="7" customWidth="1"/>
    <col min="5629" max="5629" width="10.85546875" style="7" customWidth="1"/>
    <col min="5630" max="5630" width="5.5703125" style="7" customWidth="1"/>
    <col min="5631" max="5631" width="14.5703125" style="7" customWidth="1"/>
    <col min="5632" max="5632" width="50.28515625" style="7" customWidth="1"/>
    <col min="5633" max="5633" width="12.5703125" style="7" customWidth="1"/>
    <col min="5634" max="5634" width="12.28515625" style="7" customWidth="1"/>
    <col min="5635" max="5881" width="11.42578125" style="7"/>
    <col min="5882" max="5882" width="6.7109375" style="7" customWidth="1"/>
    <col min="5883" max="5883" width="15.42578125" style="7" customWidth="1"/>
    <col min="5884" max="5884" width="6.140625" style="7" customWidth="1"/>
    <col min="5885" max="5885" width="10.85546875" style="7" customWidth="1"/>
    <col min="5886" max="5886" width="5.5703125" style="7" customWidth="1"/>
    <col min="5887" max="5887" width="14.5703125" style="7" customWidth="1"/>
    <col min="5888" max="5888" width="50.28515625" style="7" customWidth="1"/>
    <col min="5889" max="5889" width="12.5703125" style="7" customWidth="1"/>
    <col min="5890" max="5890" width="12.28515625" style="7" customWidth="1"/>
    <col min="5891" max="6137" width="11.42578125" style="7"/>
    <col min="6138" max="6138" width="6.7109375" style="7" customWidth="1"/>
    <col min="6139" max="6139" width="15.42578125" style="7" customWidth="1"/>
    <col min="6140" max="6140" width="6.140625" style="7" customWidth="1"/>
    <col min="6141" max="6141" width="10.85546875" style="7" customWidth="1"/>
    <col min="6142" max="6142" width="5.5703125" style="7" customWidth="1"/>
    <col min="6143" max="6143" width="14.5703125" style="7" customWidth="1"/>
    <col min="6144" max="6144" width="50.28515625" style="7" customWidth="1"/>
    <col min="6145" max="6145" width="12.5703125" style="7" customWidth="1"/>
    <col min="6146" max="6146" width="12.28515625" style="7" customWidth="1"/>
    <col min="6147" max="6393" width="11.42578125" style="7"/>
    <col min="6394" max="6394" width="6.7109375" style="7" customWidth="1"/>
    <col min="6395" max="6395" width="15.42578125" style="7" customWidth="1"/>
    <col min="6396" max="6396" width="6.140625" style="7" customWidth="1"/>
    <col min="6397" max="6397" width="10.85546875" style="7" customWidth="1"/>
    <col min="6398" max="6398" width="5.5703125" style="7" customWidth="1"/>
    <col min="6399" max="6399" width="14.5703125" style="7" customWidth="1"/>
    <col min="6400" max="6400" width="50.28515625" style="7" customWidth="1"/>
    <col min="6401" max="6401" width="12.5703125" style="7" customWidth="1"/>
    <col min="6402" max="6402" width="12.28515625" style="7" customWidth="1"/>
    <col min="6403" max="6649" width="11.42578125" style="7"/>
    <col min="6650" max="6650" width="6.7109375" style="7" customWidth="1"/>
    <col min="6651" max="6651" width="15.42578125" style="7" customWidth="1"/>
    <col min="6652" max="6652" width="6.140625" style="7" customWidth="1"/>
    <col min="6653" max="6653" width="10.85546875" style="7" customWidth="1"/>
    <col min="6654" max="6654" width="5.5703125" style="7" customWidth="1"/>
    <col min="6655" max="6655" width="14.5703125" style="7" customWidth="1"/>
    <col min="6656" max="6656" width="50.28515625" style="7" customWidth="1"/>
    <col min="6657" max="6657" width="12.5703125" style="7" customWidth="1"/>
    <col min="6658" max="6658" width="12.28515625" style="7" customWidth="1"/>
    <col min="6659" max="6905" width="11.42578125" style="7"/>
    <col min="6906" max="6906" width="6.7109375" style="7" customWidth="1"/>
    <col min="6907" max="6907" width="15.42578125" style="7" customWidth="1"/>
    <col min="6908" max="6908" width="6.140625" style="7" customWidth="1"/>
    <col min="6909" max="6909" width="10.85546875" style="7" customWidth="1"/>
    <col min="6910" max="6910" width="5.5703125" style="7" customWidth="1"/>
    <col min="6911" max="6911" width="14.5703125" style="7" customWidth="1"/>
    <col min="6912" max="6912" width="50.28515625" style="7" customWidth="1"/>
    <col min="6913" max="6913" width="12.5703125" style="7" customWidth="1"/>
    <col min="6914" max="6914" width="12.28515625" style="7" customWidth="1"/>
    <col min="6915" max="7161" width="11.42578125" style="7"/>
    <col min="7162" max="7162" width="6.7109375" style="7" customWidth="1"/>
    <col min="7163" max="7163" width="15.42578125" style="7" customWidth="1"/>
    <col min="7164" max="7164" width="6.140625" style="7" customWidth="1"/>
    <col min="7165" max="7165" width="10.85546875" style="7" customWidth="1"/>
    <col min="7166" max="7166" width="5.5703125" style="7" customWidth="1"/>
    <col min="7167" max="7167" width="14.5703125" style="7" customWidth="1"/>
    <col min="7168" max="7168" width="50.28515625" style="7" customWidth="1"/>
    <col min="7169" max="7169" width="12.5703125" style="7" customWidth="1"/>
    <col min="7170" max="7170" width="12.28515625" style="7" customWidth="1"/>
    <col min="7171" max="7417" width="11.42578125" style="7"/>
    <col min="7418" max="7418" width="6.7109375" style="7" customWidth="1"/>
    <col min="7419" max="7419" width="15.42578125" style="7" customWidth="1"/>
    <col min="7420" max="7420" width="6.140625" style="7" customWidth="1"/>
    <col min="7421" max="7421" width="10.85546875" style="7" customWidth="1"/>
    <col min="7422" max="7422" width="5.5703125" style="7" customWidth="1"/>
    <col min="7423" max="7423" width="14.5703125" style="7" customWidth="1"/>
    <col min="7424" max="7424" width="50.28515625" style="7" customWidth="1"/>
    <col min="7425" max="7425" width="12.5703125" style="7" customWidth="1"/>
    <col min="7426" max="7426" width="12.28515625" style="7" customWidth="1"/>
    <col min="7427" max="7673" width="11.42578125" style="7"/>
    <col min="7674" max="7674" width="6.7109375" style="7" customWidth="1"/>
    <col min="7675" max="7675" width="15.42578125" style="7" customWidth="1"/>
    <col min="7676" max="7676" width="6.140625" style="7" customWidth="1"/>
    <col min="7677" max="7677" width="10.85546875" style="7" customWidth="1"/>
    <col min="7678" max="7678" width="5.5703125" style="7" customWidth="1"/>
    <col min="7679" max="7679" width="14.5703125" style="7" customWidth="1"/>
    <col min="7680" max="7680" width="50.28515625" style="7" customWidth="1"/>
    <col min="7681" max="7681" width="12.5703125" style="7" customWidth="1"/>
    <col min="7682" max="7682" width="12.28515625" style="7" customWidth="1"/>
    <col min="7683" max="7929" width="11.42578125" style="7"/>
    <col min="7930" max="7930" width="6.7109375" style="7" customWidth="1"/>
    <col min="7931" max="7931" width="15.42578125" style="7" customWidth="1"/>
    <col min="7932" max="7932" width="6.140625" style="7" customWidth="1"/>
    <col min="7933" max="7933" width="10.85546875" style="7" customWidth="1"/>
    <col min="7934" max="7934" width="5.5703125" style="7" customWidth="1"/>
    <col min="7935" max="7935" width="14.5703125" style="7" customWidth="1"/>
    <col min="7936" max="7936" width="50.28515625" style="7" customWidth="1"/>
    <col min="7937" max="7937" width="12.5703125" style="7" customWidth="1"/>
    <col min="7938" max="7938" width="12.28515625" style="7" customWidth="1"/>
    <col min="7939" max="8185" width="11.42578125" style="7"/>
    <col min="8186" max="8186" width="6.7109375" style="7" customWidth="1"/>
    <col min="8187" max="8187" width="15.42578125" style="7" customWidth="1"/>
    <col min="8188" max="8188" width="6.140625" style="7" customWidth="1"/>
    <col min="8189" max="8189" width="10.85546875" style="7" customWidth="1"/>
    <col min="8190" max="8190" width="5.5703125" style="7" customWidth="1"/>
    <col min="8191" max="8191" width="14.5703125" style="7" customWidth="1"/>
    <col min="8192" max="8192" width="50.28515625" style="7" customWidth="1"/>
    <col min="8193" max="8193" width="12.5703125" style="7" customWidth="1"/>
    <col min="8194" max="8194" width="12.28515625" style="7" customWidth="1"/>
    <col min="8195" max="8441" width="11.42578125" style="7"/>
    <col min="8442" max="8442" width="6.7109375" style="7" customWidth="1"/>
    <col min="8443" max="8443" width="15.42578125" style="7" customWidth="1"/>
    <col min="8444" max="8444" width="6.140625" style="7" customWidth="1"/>
    <col min="8445" max="8445" width="10.85546875" style="7" customWidth="1"/>
    <col min="8446" max="8446" width="5.5703125" style="7" customWidth="1"/>
    <col min="8447" max="8447" width="14.5703125" style="7" customWidth="1"/>
    <col min="8448" max="8448" width="50.28515625" style="7" customWidth="1"/>
    <col min="8449" max="8449" width="12.5703125" style="7" customWidth="1"/>
    <col min="8450" max="8450" width="12.28515625" style="7" customWidth="1"/>
    <col min="8451" max="8697" width="11.42578125" style="7"/>
    <col min="8698" max="8698" width="6.7109375" style="7" customWidth="1"/>
    <col min="8699" max="8699" width="15.42578125" style="7" customWidth="1"/>
    <col min="8700" max="8700" width="6.140625" style="7" customWidth="1"/>
    <col min="8701" max="8701" width="10.85546875" style="7" customWidth="1"/>
    <col min="8702" max="8702" width="5.5703125" style="7" customWidth="1"/>
    <col min="8703" max="8703" width="14.5703125" style="7" customWidth="1"/>
    <col min="8704" max="8704" width="50.28515625" style="7" customWidth="1"/>
    <col min="8705" max="8705" width="12.5703125" style="7" customWidth="1"/>
    <col min="8706" max="8706" width="12.28515625" style="7" customWidth="1"/>
    <col min="8707" max="8953" width="11.42578125" style="7"/>
    <col min="8954" max="8954" width="6.7109375" style="7" customWidth="1"/>
    <col min="8955" max="8955" width="15.42578125" style="7" customWidth="1"/>
    <col min="8956" max="8956" width="6.140625" style="7" customWidth="1"/>
    <col min="8957" max="8957" width="10.85546875" style="7" customWidth="1"/>
    <col min="8958" max="8958" width="5.5703125" style="7" customWidth="1"/>
    <col min="8959" max="8959" width="14.5703125" style="7" customWidth="1"/>
    <col min="8960" max="8960" width="50.28515625" style="7" customWidth="1"/>
    <col min="8961" max="8961" width="12.5703125" style="7" customWidth="1"/>
    <col min="8962" max="8962" width="12.28515625" style="7" customWidth="1"/>
    <col min="8963" max="9209" width="11.42578125" style="7"/>
    <col min="9210" max="9210" width="6.7109375" style="7" customWidth="1"/>
    <col min="9211" max="9211" width="15.42578125" style="7" customWidth="1"/>
    <col min="9212" max="9212" width="6.140625" style="7" customWidth="1"/>
    <col min="9213" max="9213" width="10.85546875" style="7" customWidth="1"/>
    <col min="9214" max="9214" width="5.5703125" style="7" customWidth="1"/>
    <col min="9215" max="9215" width="14.5703125" style="7" customWidth="1"/>
    <col min="9216" max="9216" width="50.28515625" style="7" customWidth="1"/>
    <col min="9217" max="9217" width="12.5703125" style="7" customWidth="1"/>
    <col min="9218" max="9218" width="12.28515625" style="7" customWidth="1"/>
    <col min="9219" max="9465" width="11.42578125" style="7"/>
    <col min="9466" max="9466" width="6.7109375" style="7" customWidth="1"/>
    <col min="9467" max="9467" width="15.42578125" style="7" customWidth="1"/>
    <col min="9468" max="9468" width="6.140625" style="7" customWidth="1"/>
    <col min="9469" max="9469" width="10.85546875" style="7" customWidth="1"/>
    <col min="9470" max="9470" width="5.5703125" style="7" customWidth="1"/>
    <col min="9471" max="9471" width="14.5703125" style="7" customWidth="1"/>
    <col min="9472" max="9472" width="50.28515625" style="7" customWidth="1"/>
    <col min="9473" max="9473" width="12.5703125" style="7" customWidth="1"/>
    <col min="9474" max="9474" width="12.28515625" style="7" customWidth="1"/>
    <col min="9475" max="9721" width="11.42578125" style="7"/>
    <col min="9722" max="9722" width="6.7109375" style="7" customWidth="1"/>
    <col min="9723" max="9723" width="15.42578125" style="7" customWidth="1"/>
    <col min="9724" max="9724" width="6.140625" style="7" customWidth="1"/>
    <col min="9725" max="9725" width="10.85546875" style="7" customWidth="1"/>
    <col min="9726" max="9726" width="5.5703125" style="7" customWidth="1"/>
    <col min="9727" max="9727" width="14.5703125" style="7" customWidth="1"/>
    <col min="9728" max="9728" width="50.28515625" style="7" customWidth="1"/>
    <col min="9729" max="9729" width="12.5703125" style="7" customWidth="1"/>
    <col min="9730" max="9730" width="12.28515625" style="7" customWidth="1"/>
    <col min="9731" max="9977" width="11.42578125" style="7"/>
    <col min="9978" max="9978" width="6.7109375" style="7" customWidth="1"/>
    <col min="9979" max="9979" width="15.42578125" style="7" customWidth="1"/>
    <col min="9980" max="9980" width="6.140625" style="7" customWidth="1"/>
    <col min="9981" max="9981" width="10.85546875" style="7" customWidth="1"/>
    <col min="9982" max="9982" width="5.5703125" style="7" customWidth="1"/>
    <col min="9983" max="9983" width="14.5703125" style="7" customWidth="1"/>
    <col min="9984" max="9984" width="50.28515625" style="7" customWidth="1"/>
    <col min="9985" max="9985" width="12.5703125" style="7" customWidth="1"/>
    <col min="9986" max="9986" width="12.28515625" style="7" customWidth="1"/>
    <col min="9987" max="10233" width="11.42578125" style="7"/>
    <col min="10234" max="10234" width="6.7109375" style="7" customWidth="1"/>
    <col min="10235" max="10235" width="15.42578125" style="7" customWidth="1"/>
    <col min="10236" max="10236" width="6.140625" style="7" customWidth="1"/>
    <col min="10237" max="10237" width="10.85546875" style="7" customWidth="1"/>
    <col min="10238" max="10238" width="5.5703125" style="7" customWidth="1"/>
    <col min="10239" max="10239" width="14.5703125" style="7" customWidth="1"/>
    <col min="10240" max="10240" width="50.28515625" style="7" customWidth="1"/>
    <col min="10241" max="10241" width="12.5703125" style="7" customWidth="1"/>
    <col min="10242" max="10242" width="12.28515625" style="7" customWidth="1"/>
    <col min="10243" max="10489" width="11.42578125" style="7"/>
    <col min="10490" max="10490" width="6.7109375" style="7" customWidth="1"/>
    <col min="10491" max="10491" width="15.42578125" style="7" customWidth="1"/>
    <col min="10492" max="10492" width="6.140625" style="7" customWidth="1"/>
    <col min="10493" max="10493" width="10.85546875" style="7" customWidth="1"/>
    <col min="10494" max="10494" width="5.5703125" style="7" customWidth="1"/>
    <col min="10495" max="10495" width="14.5703125" style="7" customWidth="1"/>
    <col min="10496" max="10496" width="50.28515625" style="7" customWidth="1"/>
    <col min="10497" max="10497" width="12.5703125" style="7" customWidth="1"/>
    <col min="10498" max="10498" width="12.28515625" style="7" customWidth="1"/>
    <col min="10499" max="10745" width="11.42578125" style="7"/>
    <col min="10746" max="10746" width="6.7109375" style="7" customWidth="1"/>
    <col min="10747" max="10747" width="15.42578125" style="7" customWidth="1"/>
    <col min="10748" max="10748" width="6.140625" style="7" customWidth="1"/>
    <col min="10749" max="10749" width="10.85546875" style="7" customWidth="1"/>
    <col min="10750" max="10750" width="5.5703125" style="7" customWidth="1"/>
    <col min="10751" max="10751" width="14.5703125" style="7" customWidth="1"/>
    <col min="10752" max="10752" width="50.28515625" style="7" customWidth="1"/>
    <col min="10753" max="10753" width="12.5703125" style="7" customWidth="1"/>
    <col min="10754" max="10754" width="12.28515625" style="7" customWidth="1"/>
    <col min="10755" max="11001" width="11.42578125" style="7"/>
    <col min="11002" max="11002" width="6.7109375" style="7" customWidth="1"/>
    <col min="11003" max="11003" width="15.42578125" style="7" customWidth="1"/>
    <col min="11004" max="11004" width="6.140625" style="7" customWidth="1"/>
    <col min="11005" max="11005" width="10.85546875" style="7" customWidth="1"/>
    <col min="11006" max="11006" width="5.5703125" style="7" customWidth="1"/>
    <col min="11007" max="11007" width="14.5703125" style="7" customWidth="1"/>
    <col min="11008" max="11008" width="50.28515625" style="7" customWidth="1"/>
    <col min="11009" max="11009" width="12.5703125" style="7" customWidth="1"/>
    <col min="11010" max="11010" width="12.28515625" style="7" customWidth="1"/>
    <col min="11011" max="11257" width="11.42578125" style="7"/>
    <col min="11258" max="11258" width="6.7109375" style="7" customWidth="1"/>
    <col min="11259" max="11259" width="15.42578125" style="7" customWidth="1"/>
    <col min="11260" max="11260" width="6.140625" style="7" customWidth="1"/>
    <col min="11261" max="11261" width="10.85546875" style="7" customWidth="1"/>
    <col min="11262" max="11262" width="5.5703125" style="7" customWidth="1"/>
    <col min="11263" max="11263" width="14.5703125" style="7" customWidth="1"/>
    <col min="11264" max="11264" width="50.28515625" style="7" customWidth="1"/>
    <col min="11265" max="11265" width="12.5703125" style="7" customWidth="1"/>
    <col min="11266" max="11266" width="12.28515625" style="7" customWidth="1"/>
    <col min="11267" max="11513" width="11.42578125" style="7"/>
    <col min="11514" max="11514" width="6.7109375" style="7" customWidth="1"/>
    <col min="11515" max="11515" width="15.42578125" style="7" customWidth="1"/>
    <col min="11516" max="11516" width="6.140625" style="7" customWidth="1"/>
    <col min="11517" max="11517" width="10.85546875" style="7" customWidth="1"/>
    <col min="11518" max="11518" width="5.5703125" style="7" customWidth="1"/>
    <col min="11519" max="11519" width="14.5703125" style="7" customWidth="1"/>
    <col min="11520" max="11520" width="50.28515625" style="7" customWidth="1"/>
    <col min="11521" max="11521" width="12.5703125" style="7" customWidth="1"/>
    <col min="11522" max="11522" width="12.28515625" style="7" customWidth="1"/>
    <col min="11523" max="11769" width="11.42578125" style="7"/>
    <col min="11770" max="11770" width="6.7109375" style="7" customWidth="1"/>
    <col min="11771" max="11771" width="15.42578125" style="7" customWidth="1"/>
    <col min="11772" max="11772" width="6.140625" style="7" customWidth="1"/>
    <col min="11773" max="11773" width="10.85546875" style="7" customWidth="1"/>
    <col min="11774" max="11774" width="5.5703125" style="7" customWidth="1"/>
    <col min="11775" max="11775" width="14.5703125" style="7" customWidth="1"/>
    <col min="11776" max="11776" width="50.28515625" style="7" customWidth="1"/>
    <col min="11777" max="11777" width="12.5703125" style="7" customWidth="1"/>
    <col min="11778" max="11778" width="12.28515625" style="7" customWidth="1"/>
    <col min="11779" max="12025" width="11.42578125" style="7"/>
    <col min="12026" max="12026" width="6.7109375" style="7" customWidth="1"/>
    <col min="12027" max="12027" width="15.42578125" style="7" customWidth="1"/>
    <col min="12028" max="12028" width="6.140625" style="7" customWidth="1"/>
    <col min="12029" max="12029" width="10.85546875" style="7" customWidth="1"/>
    <col min="12030" max="12030" width="5.5703125" style="7" customWidth="1"/>
    <col min="12031" max="12031" width="14.5703125" style="7" customWidth="1"/>
    <col min="12032" max="12032" width="50.28515625" style="7" customWidth="1"/>
    <col min="12033" max="12033" width="12.5703125" style="7" customWidth="1"/>
    <col min="12034" max="12034" width="12.28515625" style="7" customWidth="1"/>
    <col min="12035" max="12281" width="11.42578125" style="7"/>
    <col min="12282" max="12282" width="6.7109375" style="7" customWidth="1"/>
    <col min="12283" max="12283" width="15.42578125" style="7" customWidth="1"/>
    <col min="12284" max="12284" width="6.140625" style="7" customWidth="1"/>
    <col min="12285" max="12285" width="10.85546875" style="7" customWidth="1"/>
    <col min="12286" max="12286" width="5.5703125" style="7" customWidth="1"/>
    <col min="12287" max="12287" width="14.5703125" style="7" customWidth="1"/>
    <col min="12288" max="12288" width="50.28515625" style="7" customWidth="1"/>
    <col min="12289" max="12289" width="12.5703125" style="7" customWidth="1"/>
    <col min="12290" max="12290" width="12.28515625" style="7" customWidth="1"/>
    <col min="12291" max="12537" width="11.42578125" style="7"/>
    <col min="12538" max="12538" width="6.7109375" style="7" customWidth="1"/>
    <col min="12539" max="12539" width="15.42578125" style="7" customWidth="1"/>
    <col min="12540" max="12540" width="6.140625" style="7" customWidth="1"/>
    <col min="12541" max="12541" width="10.85546875" style="7" customWidth="1"/>
    <col min="12542" max="12542" width="5.5703125" style="7" customWidth="1"/>
    <col min="12543" max="12543" width="14.5703125" style="7" customWidth="1"/>
    <col min="12544" max="12544" width="50.28515625" style="7" customWidth="1"/>
    <col min="12545" max="12545" width="12.5703125" style="7" customWidth="1"/>
    <col min="12546" max="12546" width="12.28515625" style="7" customWidth="1"/>
    <col min="12547" max="12793" width="11.42578125" style="7"/>
    <col min="12794" max="12794" width="6.7109375" style="7" customWidth="1"/>
    <col min="12795" max="12795" width="15.42578125" style="7" customWidth="1"/>
    <col min="12796" max="12796" width="6.140625" style="7" customWidth="1"/>
    <col min="12797" max="12797" width="10.85546875" style="7" customWidth="1"/>
    <col min="12798" max="12798" width="5.5703125" style="7" customWidth="1"/>
    <col min="12799" max="12799" width="14.5703125" style="7" customWidth="1"/>
    <col min="12800" max="12800" width="50.28515625" style="7" customWidth="1"/>
    <col min="12801" max="12801" width="12.5703125" style="7" customWidth="1"/>
    <col min="12802" max="12802" width="12.28515625" style="7" customWidth="1"/>
    <col min="12803" max="13049" width="11.42578125" style="7"/>
    <col min="13050" max="13050" width="6.7109375" style="7" customWidth="1"/>
    <col min="13051" max="13051" width="15.42578125" style="7" customWidth="1"/>
    <col min="13052" max="13052" width="6.140625" style="7" customWidth="1"/>
    <col min="13053" max="13053" width="10.85546875" style="7" customWidth="1"/>
    <col min="13054" max="13054" width="5.5703125" style="7" customWidth="1"/>
    <col min="13055" max="13055" width="14.5703125" style="7" customWidth="1"/>
    <col min="13056" max="13056" width="50.28515625" style="7" customWidth="1"/>
    <col min="13057" max="13057" width="12.5703125" style="7" customWidth="1"/>
    <col min="13058" max="13058" width="12.28515625" style="7" customWidth="1"/>
    <col min="13059" max="13305" width="11.42578125" style="7"/>
    <col min="13306" max="13306" width="6.7109375" style="7" customWidth="1"/>
    <col min="13307" max="13307" width="15.42578125" style="7" customWidth="1"/>
    <col min="13308" max="13308" width="6.140625" style="7" customWidth="1"/>
    <col min="13309" max="13309" width="10.85546875" style="7" customWidth="1"/>
    <col min="13310" max="13310" width="5.5703125" style="7" customWidth="1"/>
    <col min="13311" max="13311" width="14.5703125" style="7" customWidth="1"/>
    <col min="13312" max="13312" width="50.28515625" style="7" customWidth="1"/>
    <col min="13313" max="13313" width="12.5703125" style="7" customWidth="1"/>
    <col min="13314" max="13314" width="12.28515625" style="7" customWidth="1"/>
    <col min="13315" max="13561" width="11.42578125" style="7"/>
    <col min="13562" max="13562" width="6.7109375" style="7" customWidth="1"/>
    <col min="13563" max="13563" width="15.42578125" style="7" customWidth="1"/>
    <col min="13564" max="13564" width="6.140625" style="7" customWidth="1"/>
    <col min="13565" max="13565" width="10.85546875" style="7" customWidth="1"/>
    <col min="13566" max="13566" width="5.5703125" style="7" customWidth="1"/>
    <col min="13567" max="13567" width="14.5703125" style="7" customWidth="1"/>
    <col min="13568" max="13568" width="50.28515625" style="7" customWidth="1"/>
    <col min="13569" max="13569" width="12.5703125" style="7" customWidth="1"/>
    <col min="13570" max="13570" width="12.28515625" style="7" customWidth="1"/>
    <col min="13571" max="13817" width="11.42578125" style="7"/>
    <col min="13818" max="13818" width="6.7109375" style="7" customWidth="1"/>
    <col min="13819" max="13819" width="15.42578125" style="7" customWidth="1"/>
    <col min="13820" max="13820" width="6.140625" style="7" customWidth="1"/>
    <col min="13821" max="13821" width="10.85546875" style="7" customWidth="1"/>
    <col min="13822" max="13822" width="5.5703125" style="7" customWidth="1"/>
    <col min="13823" max="13823" width="14.5703125" style="7" customWidth="1"/>
    <col min="13824" max="13824" width="50.28515625" style="7" customWidth="1"/>
    <col min="13825" max="13825" width="12.5703125" style="7" customWidth="1"/>
    <col min="13826" max="13826" width="12.28515625" style="7" customWidth="1"/>
    <col min="13827" max="14073" width="11.42578125" style="7"/>
    <col min="14074" max="14074" width="6.7109375" style="7" customWidth="1"/>
    <col min="14075" max="14075" width="15.42578125" style="7" customWidth="1"/>
    <col min="14076" max="14076" width="6.140625" style="7" customWidth="1"/>
    <col min="14077" max="14077" width="10.85546875" style="7" customWidth="1"/>
    <col min="14078" max="14078" width="5.5703125" style="7" customWidth="1"/>
    <col min="14079" max="14079" width="14.5703125" style="7" customWidth="1"/>
    <col min="14080" max="14080" width="50.28515625" style="7" customWidth="1"/>
    <col min="14081" max="14081" width="12.5703125" style="7" customWidth="1"/>
    <col min="14082" max="14082" width="12.28515625" style="7" customWidth="1"/>
    <col min="14083" max="14329" width="11.42578125" style="7"/>
    <col min="14330" max="14330" width="6.7109375" style="7" customWidth="1"/>
    <col min="14331" max="14331" width="15.42578125" style="7" customWidth="1"/>
    <col min="14332" max="14332" width="6.140625" style="7" customWidth="1"/>
    <col min="14333" max="14333" width="10.85546875" style="7" customWidth="1"/>
    <col min="14334" max="14334" width="5.5703125" style="7" customWidth="1"/>
    <col min="14335" max="14335" width="14.5703125" style="7" customWidth="1"/>
    <col min="14336" max="14336" width="50.28515625" style="7" customWidth="1"/>
    <col min="14337" max="14337" width="12.5703125" style="7" customWidth="1"/>
    <col min="14338" max="14338" width="12.28515625" style="7" customWidth="1"/>
    <col min="14339" max="14585" width="11.42578125" style="7"/>
    <col min="14586" max="14586" width="6.7109375" style="7" customWidth="1"/>
    <col min="14587" max="14587" width="15.42578125" style="7" customWidth="1"/>
    <col min="14588" max="14588" width="6.140625" style="7" customWidth="1"/>
    <col min="14589" max="14589" width="10.85546875" style="7" customWidth="1"/>
    <col min="14590" max="14590" width="5.5703125" style="7" customWidth="1"/>
    <col min="14591" max="14591" width="14.5703125" style="7" customWidth="1"/>
    <col min="14592" max="14592" width="50.28515625" style="7" customWidth="1"/>
    <col min="14593" max="14593" width="12.5703125" style="7" customWidth="1"/>
    <col min="14594" max="14594" width="12.28515625" style="7" customWidth="1"/>
    <col min="14595" max="14841" width="11.42578125" style="7"/>
    <col min="14842" max="14842" width="6.7109375" style="7" customWidth="1"/>
    <col min="14843" max="14843" width="15.42578125" style="7" customWidth="1"/>
    <col min="14844" max="14844" width="6.140625" style="7" customWidth="1"/>
    <col min="14845" max="14845" width="10.85546875" style="7" customWidth="1"/>
    <col min="14846" max="14846" width="5.5703125" style="7" customWidth="1"/>
    <col min="14847" max="14847" width="14.5703125" style="7" customWidth="1"/>
    <col min="14848" max="14848" width="50.28515625" style="7" customWidth="1"/>
    <col min="14849" max="14849" width="12.5703125" style="7" customWidth="1"/>
    <col min="14850" max="14850" width="12.28515625" style="7" customWidth="1"/>
    <col min="14851" max="15097" width="11.42578125" style="7"/>
    <col min="15098" max="15098" width="6.7109375" style="7" customWidth="1"/>
    <col min="15099" max="15099" width="15.42578125" style="7" customWidth="1"/>
    <col min="15100" max="15100" width="6.140625" style="7" customWidth="1"/>
    <col min="15101" max="15101" width="10.85546875" style="7" customWidth="1"/>
    <col min="15102" max="15102" width="5.5703125" style="7" customWidth="1"/>
    <col min="15103" max="15103" width="14.5703125" style="7" customWidth="1"/>
    <col min="15104" max="15104" width="50.28515625" style="7" customWidth="1"/>
    <col min="15105" max="15105" width="12.5703125" style="7" customWidth="1"/>
    <col min="15106" max="15106" width="12.28515625" style="7" customWidth="1"/>
    <col min="15107" max="15353" width="11.42578125" style="7"/>
    <col min="15354" max="15354" width="6.7109375" style="7" customWidth="1"/>
    <col min="15355" max="15355" width="15.42578125" style="7" customWidth="1"/>
    <col min="15356" max="15356" width="6.140625" style="7" customWidth="1"/>
    <col min="15357" max="15357" width="10.85546875" style="7" customWidth="1"/>
    <col min="15358" max="15358" width="5.5703125" style="7" customWidth="1"/>
    <col min="15359" max="15359" width="14.5703125" style="7" customWidth="1"/>
    <col min="15360" max="15360" width="50.28515625" style="7" customWidth="1"/>
    <col min="15361" max="15361" width="12.5703125" style="7" customWidth="1"/>
    <col min="15362" max="15362" width="12.28515625" style="7" customWidth="1"/>
    <col min="15363" max="15609" width="11.42578125" style="7"/>
    <col min="15610" max="15610" width="6.7109375" style="7" customWidth="1"/>
    <col min="15611" max="15611" width="15.42578125" style="7" customWidth="1"/>
    <col min="15612" max="15612" width="6.140625" style="7" customWidth="1"/>
    <col min="15613" max="15613" width="10.85546875" style="7" customWidth="1"/>
    <col min="15614" max="15614" width="5.5703125" style="7" customWidth="1"/>
    <col min="15615" max="15615" width="14.5703125" style="7" customWidth="1"/>
    <col min="15616" max="15616" width="50.28515625" style="7" customWidth="1"/>
    <col min="15617" max="15617" width="12.5703125" style="7" customWidth="1"/>
    <col min="15618" max="15618" width="12.28515625" style="7" customWidth="1"/>
    <col min="15619" max="15865" width="11.42578125" style="7"/>
    <col min="15866" max="15866" width="6.7109375" style="7" customWidth="1"/>
    <col min="15867" max="15867" width="15.42578125" style="7" customWidth="1"/>
    <col min="15868" max="15868" width="6.140625" style="7" customWidth="1"/>
    <col min="15869" max="15869" width="10.85546875" style="7" customWidth="1"/>
    <col min="15870" max="15870" width="5.5703125" style="7" customWidth="1"/>
    <col min="15871" max="15871" width="14.5703125" style="7" customWidth="1"/>
    <col min="15872" max="15872" width="50.28515625" style="7" customWidth="1"/>
    <col min="15873" max="15873" width="12.5703125" style="7" customWidth="1"/>
    <col min="15874" max="15874" width="12.28515625" style="7" customWidth="1"/>
    <col min="15875" max="16121" width="11.42578125" style="7"/>
    <col min="16122" max="16122" width="6.7109375" style="7" customWidth="1"/>
    <col min="16123" max="16123" width="15.42578125" style="7" customWidth="1"/>
    <col min="16124" max="16124" width="6.140625" style="7" customWidth="1"/>
    <col min="16125" max="16125" width="10.85546875" style="7" customWidth="1"/>
    <col min="16126" max="16126" width="5.5703125" style="7" customWidth="1"/>
    <col min="16127" max="16127" width="14.5703125" style="7" customWidth="1"/>
    <col min="16128" max="16128" width="50.28515625" style="7" customWidth="1"/>
    <col min="16129" max="16129" width="12.5703125" style="7" customWidth="1"/>
    <col min="16130" max="16130" width="12.28515625" style="7" customWidth="1"/>
    <col min="16131" max="16384" width="11.42578125" style="7"/>
  </cols>
  <sheetData>
    <row r="1" spans="1:6" ht="15" x14ac:dyDescent="0.2">
      <c r="A1" s="1" t="s">
        <v>0</v>
      </c>
      <c r="B1" s="4" t="s">
        <v>1</v>
      </c>
    </row>
    <row r="2" spans="1:6" ht="12" customHeight="1" x14ac:dyDescent="0.2">
      <c r="A2" s="2">
        <v>43835</v>
      </c>
      <c r="B2" s="5">
        <v>836160</v>
      </c>
    </row>
    <row r="3" spans="1:6" ht="12" customHeight="1" x14ac:dyDescent="0.2">
      <c r="A3" s="2">
        <v>43835</v>
      </c>
      <c r="B3" s="5">
        <v>372240</v>
      </c>
    </row>
    <row r="4" spans="1:6" ht="12" customHeight="1" x14ac:dyDescent="0.25">
      <c r="A4" s="2">
        <v>43837</v>
      </c>
      <c r="B4" s="5">
        <v>332800</v>
      </c>
      <c r="D4" s="11" t="s">
        <v>6</v>
      </c>
      <c r="E4" s="14" t="s">
        <v>160</v>
      </c>
      <c r="F4"/>
    </row>
    <row r="5" spans="1:6" ht="12" customHeight="1" x14ac:dyDescent="0.25">
      <c r="A5" s="2">
        <v>43837</v>
      </c>
      <c r="B5" s="5">
        <v>249600</v>
      </c>
      <c r="D5" s="12" t="s">
        <v>8</v>
      </c>
      <c r="E5" s="9"/>
      <c r="F5"/>
    </row>
    <row r="6" spans="1:6" ht="12" customHeight="1" x14ac:dyDescent="0.25">
      <c r="A6" s="2">
        <v>43839</v>
      </c>
      <c r="B6" s="5">
        <v>582400</v>
      </c>
      <c r="D6" s="13" t="s">
        <v>9</v>
      </c>
      <c r="E6" s="9">
        <v>1208400</v>
      </c>
      <c r="F6"/>
    </row>
    <row r="7" spans="1:6" ht="12" customHeight="1" x14ac:dyDescent="0.25">
      <c r="A7" s="2">
        <v>43839</v>
      </c>
      <c r="B7" s="5">
        <v>517440</v>
      </c>
      <c r="D7" s="13" t="s">
        <v>11</v>
      </c>
      <c r="E7" s="9">
        <v>582400</v>
      </c>
      <c r="F7"/>
    </row>
    <row r="8" spans="1:6" ht="12" customHeight="1" x14ac:dyDescent="0.25">
      <c r="A8" s="2">
        <v>43843</v>
      </c>
      <c r="B8" s="5">
        <v>560000</v>
      </c>
      <c r="D8" s="13" t="s">
        <v>13</v>
      </c>
      <c r="E8" s="9">
        <v>1099840</v>
      </c>
      <c r="F8"/>
    </row>
    <row r="9" spans="1:6" ht="12" customHeight="1" x14ac:dyDescent="0.25">
      <c r="A9" s="2">
        <v>43843</v>
      </c>
      <c r="B9" s="5">
        <v>295680</v>
      </c>
      <c r="D9" s="13" t="s">
        <v>14</v>
      </c>
      <c r="E9" s="9">
        <v>2120768</v>
      </c>
      <c r="F9"/>
    </row>
    <row r="10" spans="1:6" ht="12" customHeight="1" x14ac:dyDescent="0.25">
      <c r="A10" s="2">
        <v>43843</v>
      </c>
      <c r="B10" s="5">
        <v>295680</v>
      </c>
      <c r="D10" s="13" t="s">
        <v>15</v>
      </c>
      <c r="E10" s="9">
        <v>1585440</v>
      </c>
      <c r="F10"/>
    </row>
    <row r="11" spans="1:6" ht="12" customHeight="1" x14ac:dyDescent="0.25">
      <c r="A11" s="2">
        <v>43843</v>
      </c>
      <c r="B11" s="5">
        <v>451968</v>
      </c>
      <c r="D11" s="13" t="s">
        <v>16</v>
      </c>
      <c r="E11" s="9">
        <v>998080</v>
      </c>
      <c r="F11"/>
    </row>
    <row r="12" spans="1:6" ht="12" customHeight="1" x14ac:dyDescent="0.25">
      <c r="A12" s="2">
        <v>43843</v>
      </c>
      <c r="B12" s="5">
        <v>517440</v>
      </c>
      <c r="D12" s="13" t="s">
        <v>17</v>
      </c>
      <c r="E12" s="9">
        <v>2429760</v>
      </c>
      <c r="F12"/>
    </row>
    <row r="13" spans="1:6" ht="12" customHeight="1" x14ac:dyDescent="0.25">
      <c r="A13" s="2">
        <v>43844</v>
      </c>
      <c r="B13" s="5">
        <v>249600</v>
      </c>
      <c r="D13" s="13" t="s">
        <v>18</v>
      </c>
      <c r="E13" s="9">
        <v>4480840</v>
      </c>
      <c r="F13"/>
    </row>
    <row r="14" spans="1:6" ht="12" customHeight="1" x14ac:dyDescent="0.25">
      <c r="A14" s="2">
        <v>43844</v>
      </c>
      <c r="B14" s="5">
        <v>517440</v>
      </c>
      <c r="D14" s="13" t="s">
        <v>20</v>
      </c>
      <c r="E14" s="9">
        <v>5485898</v>
      </c>
      <c r="F14"/>
    </row>
    <row r="15" spans="1:6" ht="12" customHeight="1" x14ac:dyDescent="0.25">
      <c r="A15" s="2">
        <v>43844</v>
      </c>
      <c r="B15" s="5">
        <v>295680</v>
      </c>
      <c r="D15" s="13" t="s">
        <v>21</v>
      </c>
      <c r="E15" s="9">
        <v>1104576</v>
      </c>
      <c r="F15"/>
    </row>
    <row r="16" spans="1:6" ht="12" customHeight="1" x14ac:dyDescent="0.25">
      <c r="A16" s="2">
        <v>43844</v>
      </c>
      <c r="B16" s="5">
        <v>221760</v>
      </c>
      <c r="D16" s="13" t="s">
        <v>22</v>
      </c>
      <c r="E16" s="9">
        <v>2633600</v>
      </c>
      <c r="F16"/>
    </row>
    <row r="17" spans="1:6" ht="12" customHeight="1" x14ac:dyDescent="0.25">
      <c r="A17" s="2">
        <v>43844</v>
      </c>
      <c r="B17" s="5">
        <v>300960</v>
      </c>
      <c r="D17" s="13" t="s">
        <v>23</v>
      </c>
      <c r="E17" s="9">
        <v>2617920</v>
      </c>
      <c r="F17"/>
    </row>
    <row r="18" spans="1:6" ht="12" customHeight="1" x14ac:dyDescent="0.25">
      <c r="A18" s="2">
        <v>43845</v>
      </c>
      <c r="B18" s="5">
        <v>332800</v>
      </c>
      <c r="D18" s="13" t="s">
        <v>150</v>
      </c>
      <c r="E18" s="9">
        <v>2393600</v>
      </c>
      <c r="F18"/>
    </row>
    <row r="19" spans="1:6" ht="12" customHeight="1" x14ac:dyDescent="0.25">
      <c r="A19" s="2">
        <v>43845</v>
      </c>
      <c r="B19" s="5">
        <v>221760</v>
      </c>
      <c r="D19" s="13" t="s">
        <v>25</v>
      </c>
      <c r="E19" s="9">
        <v>1136640</v>
      </c>
      <c r="F19"/>
    </row>
    <row r="20" spans="1:6" ht="12" customHeight="1" x14ac:dyDescent="0.25">
      <c r="A20" s="2">
        <v>43845</v>
      </c>
      <c r="B20" s="5">
        <v>443520</v>
      </c>
      <c r="D20" s="13" t="s">
        <v>26</v>
      </c>
      <c r="E20" s="9">
        <v>3643485</v>
      </c>
      <c r="F20"/>
    </row>
    <row r="21" spans="1:6" ht="12" customHeight="1" x14ac:dyDescent="0.25">
      <c r="A21" s="2">
        <v>43846</v>
      </c>
      <c r="B21" s="5">
        <v>249600</v>
      </c>
      <c r="D21" s="12" t="s">
        <v>27</v>
      </c>
      <c r="E21" s="9"/>
      <c r="F21"/>
    </row>
    <row r="22" spans="1:6" ht="12" customHeight="1" x14ac:dyDescent="0.25">
      <c r="A22" s="2">
        <v>43846</v>
      </c>
      <c r="B22" s="5">
        <v>73920</v>
      </c>
      <c r="D22" s="13" t="s">
        <v>28</v>
      </c>
      <c r="E22" s="9">
        <v>1108800</v>
      </c>
    </row>
    <row r="23" spans="1:6" ht="12" customHeight="1" x14ac:dyDescent="0.25">
      <c r="A23" s="2">
        <v>43846</v>
      </c>
      <c r="B23" s="5">
        <v>517440</v>
      </c>
      <c r="D23" s="13" t="s">
        <v>29</v>
      </c>
      <c r="E23" s="9">
        <v>3155840</v>
      </c>
    </row>
    <row r="24" spans="1:6" ht="12" customHeight="1" x14ac:dyDescent="0.25">
      <c r="A24" s="2">
        <v>43846</v>
      </c>
      <c r="B24" s="5">
        <v>517440</v>
      </c>
      <c r="D24" s="13" t="s">
        <v>30</v>
      </c>
      <c r="E24" s="9">
        <v>1077440</v>
      </c>
    </row>
    <row r="25" spans="1:6" ht="12" customHeight="1" x14ac:dyDescent="0.25">
      <c r="A25" s="2">
        <v>43846</v>
      </c>
      <c r="B25" s="5">
        <v>480000</v>
      </c>
      <c r="D25" s="13" t="s">
        <v>31</v>
      </c>
      <c r="E25" s="9">
        <v>1066260</v>
      </c>
    </row>
    <row r="26" spans="1:6" ht="12" customHeight="1" x14ac:dyDescent="0.25">
      <c r="A26" s="2">
        <v>43846</v>
      </c>
      <c r="B26" s="5">
        <v>591360</v>
      </c>
      <c r="D26" s="13" t="s">
        <v>32</v>
      </c>
      <c r="E26" s="9">
        <v>1524880</v>
      </c>
    </row>
    <row r="27" spans="1:6" ht="12" customHeight="1" x14ac:dyDescent="0.25">
      <c r="A27" s="2">
        <v>43849</v>
      </c>
      <c r="B27" s="5">
        <v>416000</v>
      </c>
      <c r="D27" s="13" t="s">
        <v>33</v>
      </c>
      <c r="E27" s="9">
        <v>943008</v>
      </c>
    </row>
    <row r="28" spans="1:6" ht="12" customHeight="1" x14ac:dyDescent="0.25">
      <c r="A28" s="2">
        <v>43849</v>
      </c>
      <c r="B28" s="5">
        <v>443520</v>
      </c>
      <c r="D28" s="13" t="s">
        <v>34</v>
      </c>
      <c r="E28" s="9">
        <v>1707080</v>
      </c>
    </row>
    <row r="29" spans="1:6" ht="12" customHeight="1" x14ac:dyDescent="0.25">
      <c r="A29" s="2">
        <v>43849</v>
      </c>
      <c r="B29" s="5">
        <v>134400</v>
      </c>
      <c r="D29" s="13" t="s">
        <v>35</v>
      </c>
      <c r="E29" s="9">
        <v>1102400</v>
      </c>
    </row>
    <row r="30" spans="1:6" ht="12" customHeight="1" x14ac:dyDescent="0.25">
      <c r="A30" s="2">
        <v>43849</v>
      </c>
      <c r="B30" s="5">
        <v>1269000</v>
      </c>
      <c r="D30" s="13" t="s">
        <v>37</v>
      </c>
      <c r="E30" s="9">
        <v>2477360</v>
      </c>
    </row>
    <row r="31" spans="1:6" ht="12" customHeight="1" x14ac:dyDescent="0.25">
      <c r="A31" s="2">
        <v>43849</v>
      </c>
      <c r="B31" s="5">
        <v>1108800</v>
      </c>
      <c r="D31" s="13" t="s">
        <v>39</v>
      </c>
      <c r="E31" s="9">
        <v>961280</v>
      </c>
    </row>
    <row r="32" spans="1:6" ht="12" customHeight="1" x14ac:dyDescent="0.25">
      <c r="A32" s="2">
        <v>43849</v>
      </c>
      <c r="B32" s="5">
        <v>665600</v>
      </c>
      <c r="D32" s="13" t="s">
        <v>40</v>
      </c>
      <c r="E32" s="9">
        <v>1433120</v>
      </c>
    </row>
    <row r="33" spans="1:5" ht="12" customHeight="1" x14ac:dyDescent="0.25">
      <c r="A33" s="2">
        <v>43849</v>
      </c>
      <c r="B33" s="5">
        <v>443520</v>
      </c>
      <c r="D33" s="13" t="s">
        <v>42</v>
      </c>
      <c r="E33" s="9">
        <v>1172800</v>
      </c>
    </row>
    <row r="34" spans="1:5" ht="12" customHeight="1" x14ac:dyDescent="0.25">
      <c r="A34" s="2">
        <v>43851</v>
      </c>
      <c r="B34" s="5">
        <v>1144704</v>
      </c>
      <c r="D34" s="13" t="s">
        <v>43</v>
      </c>
      <c r="E34" s="9">
        <v>2043600</v>
      </c>
    </row>
    <row r="35" spans="1:5" ht="12" customHeight="1" x14ac:dyDescent="0.25">
      <c r="A35" s="2">
        <v>43851</v>
      </c>
      <c r="B35" s="5">
        <v>499200</v>
      </c>
      <c r="D35" s="13" t="s">
        <v>44</v>
      </c>
      <c r="E35" s="9">
        <v>582400</v>
      </c>
    </row>
    <row r="36" spans="1:5" ht="12" customHeight="1" x14ac:dyDescent="0.25">
      <c r="A36" s="2">
        <v>43851</v>
      </c>
      <c r="B36" s="5">
        <v>499200</v>
      </c>
      <c r="D36" s="13" t="s">
        <v>45</v>
      </c>
      <c r="E36" s="9">
        <v>3150630</v>
      </c>
    </row>
    <row r="37" spans="1:5" ht="12" customHeight="1" x14ac:dyDescent="0.25">
      <c r="A37" s="2">
        <v>43851</v>
      </c>
      <c r="B37" s="5">
        <v>316800</v>
      </c>
      <c r="D37" s="13" t="s">
        <v>46</v>
      </c>
      <c r="E37" s="9">
        <v>1090240</v>
      </c>
    </row>
    <row r="38" spans="1:5" ht="12" customHeight="1" x14ac:dyDescent="0.25">
      <c r="A38" s="2">
        <v>43851</v>
      </c>
      <c r="B38" s="5">
        <v>369600</v>
      </c>
      <c r="D38" s="13" t="s">
        <v>47</v>
      </c>
      <c r="E38" s="9">
        <v>1724700</v>
      </c>
    </row>
    <row r="39" spans="1:5" ht="12" customHeight="1" x14ac:dyDescent="0.25">
      <c r="A39" s="2">
        <v>43851</v>
      </c>
      <c r="B39" s="5">
        <v>147840</v>
      </c>
      <c r="D39" s="12" t="s">
        <v>48</v>
      </c>
      <c r="E39" s="9"/>
    </row>
    <row r="40" spans="1:5" ht="12" customHeight="1" x14ac:dyDescent="0.25">
      <c r="A40" s="2">
        <v>43851</v>
      </c>
      <c r="B40" s="5">
        <v>186384</v>
      </c>
      <c r="D40" s="13" t="s">
        <v>49</v>
      </c>
      <c r="E40" s="9">
        <v>1784000</v>
      </c>
    </row>
    <row r="41" spans="1:5" ht="12" customHeight="1" x14ac:dyDescent="0.25">
      <c r="A41" s="2">
        <v>43851</v>
      </c>
      <c r="B41" s="5">
        <v>29690</v>
      </c>
      <c r="D41" s="13" t="s">
        <v>50</v>
      </c>
      <c r="E41" s="9">
        <v>1367157</v>
      </c>
    </row>
    <row r="42" spans="1:5" ht="12" customHeight="1" x14ac:dyDescent="0.25">
      <c r="A42" s="2">
        <v>43851</v>
      </c>
      <c r="B42" s="5">
        <v>832000</v>
      </c>
      <c r="D42" s="13" t="s">
        <v>51</v>
      </c>
      <c r="E42" s="9">
        <v>2479120</v>
      </c>
    </row>
    <row r="43" spans="1:5" ht="12" customHeight="1" x14ac:dyDescent="0.25">
      <c r="A43" s="2">
        <v>43851</v>
      </c>
      <c r="B43" s="5">
        <v>295680</v>
      </c>
      <c r="D43" s="13" t="s">
        <v>52</v>
      </c>
      <c r="E43" s="9">
        <v>1373760</v>
      </c>
    </row>
    <row r="44" spans="1:5" ht="12" customHeight="1" x14ac:dyDescent="0.25">
      <c r="A44" s="2">
        <v>43851</v>
      </c>
      <c r="B44" s="5">
        <v>1164800</v>
      </c>
      <c r="D44" s="13" t="s">
        <v>53</v>
      </c>
      <c r="E44" s="9">
        <v>2673512.04</v>
      </c>
    </row>
    <row r="45" spans="1:5" ht="12" customHeight="1" x14ac:dyDescent="0.25">
      <c r="A45" s="2">
        <v>43852</v>
      </c>
      <c r="B45" s="5">
        <v>517440</v>
      </c>
      <c r="D45" s="13" t="s">
        <v>54</v>
      </c>
      <c r="E45" s="9">
        <v>2275540</v>
      </c>
    </row>
    <row r="46" spans="1:5" ht="12" customHeight="1" x14ac:dyDescent="0.25">
      <c r="A46" s="2">
        <v>43852</v>
      </c>
      <c r="B46" s="5">
        <v>587136</v>
      </c>
      <c r="D46" s="13" t="s">
        <v>55</v>
      </c>
      <c r="E46" s="9">
        <v>998400</v>
      </c>
    </row>
    <row r="47" spans="1:5" ht="12" customHeight="1" x14ac:dyDescent="0.25">
      <c r="A47" s="2">
        <v>43853</v>
      </c>
      <c r="B47" s="5">
        <v>443520</v>
      </c>
      <c r="D47" s="13" t="s">
        <v>56</v>
      </c>
      <c r="E47" s="9">
        <v>2770200</v>
      </c>
    </row>
    <row r="48" spans="1:5" ht="12" customHeight="1" x14ac:dyDescent="0.25">
      <c r="A48" s="2">
        <v>43853</v>
      </c>
      <c r="B48" s="5">
        <v>249600</v>
      </c>
      <c r="D48" s="13" t="s">
        <v>57</v>
      </c>
      <c r="E48" s="9">
        <v>1493370</v>
      </c>
    </row>
    <row r="49" spans="1:5" ht="12" customHeight="1" x14ac:dyDescent="0.25">
      <c r="A49" s="2">
        <v>43853</v>
      </c>
      <c r="B49" s="5">
        <v>166400</v>
      </c>
      <c r="D49" s="13" t="s">
        <v>58</v>
      </c>
      <c r="E49" s="9">
        <v>2169936</v>
      </c>
    </row>
    <row r="50" spans="1:5" ht="12" customHeight="1" x14ac:dyDescent="0.25">
      <c r="A50" s="2">
        <v>43853</v>
      </c>
      <c r="B50" s="5">
        <v>443520</v>
      </c>
      <c r="D50" s="13" t="s">
        <v>59</v>
      </c>
      <c r="E50" s="9">
        <v>3418536</v>
      </c>
    </row>
    <row r="51" spans="1:5" ht="12" customHeight="1" x14ac:dyDescent="0.25">
      <c r="A51" s="2">
        <v>43853</v>
      </c>
      <c r="B51" s="5">
        <v>147840</v>
      </c>
      <c r="D51" s="13" t="s">
        <v>60</v>
      </c>
      <c r="E51" s="9">
        <v>1046880</v>
      </c>
    </row>
    <row r="52" spans="1:5" ht="12" customHeight="1" x14ac:dyDescent="0.25">
      <c r="A52" s="2">
        <v>43853</v>
      </c>
      <c r="B52" s="5">
        <v>1182720</v>
      </c>
      <c r="D52" s="13" t="s">
        <v>61</v>
      </c>
      <c r="E52" s="9">
        <v>3515160</v>
      </c>
    </row>
    <row r="53" spans="1:5" ht="12" customHeight="1" x14ac:dyDescent="0.25">
      <c r="A53" s="2">
        <v>43856</v>
      </c>
      <c r="B53" s="5">
        <v>1108800</v>
      </c>
      <c r="D53" s="13" t="s">
        <v>62</v>
      </c>
      <c r="E53" s="9">
        <v>1130880</v>
      </c>
    </row>
    <row r="54" spans="1:5" ht="12" customHeight="1" x14ac:dyDescent="0.25">
      <c r="A54" s="2">
        <v>43856</v>
      </c>
      <c r="B54" s="5">
        <v>253440</v>
      </c>
      <c r="D54" s="13" t="s">
        <v>63</v>
      </c>
      <c r="E54" s="9">
        <v>2548032</v>
      </c>
    </row>
    <row r="55" spans="1:5" ht="12" customHeight="1" x14ac:dyDescent="0.25">
      <c r="A55" s="2">
        <v>43856</v>
      </c>
      <c r="B55" s="5">
        <v>295680</v>
      </c>
      <c r="D55" s="13" t="s">
        <v>151</v>
      </c>
      <c r="E55" s="9">
        <v>69355</v>
      </c>
    </row>
    <row r="56" spans="1:5" ht="12" customHeight="1" x14ac:dyDescent="0.25">
      <c r="A56" s="2">
        <v>43856</v>
      </c>
      <c r="B56" s="5">
        <v>960000</v>
      </c>
      <c r="D56" s="13" t="s">
        <v>67</v>
      </c>
      <c r="E56" s="9">
        <v>236700</v>
      </c>
    </row>
    <row r="57" spans="1:5" ht="12" customHeight="1" x14ac:dyDescent="0.25">
      <c r="A57" s="2">
        <v>43857</v>
      </c>
      <c r="B57" s="5">
        <v>915200</v>
      </c>
      <c r="D57" s="12" t="s">
        <v>68</v>
      </c>
      <c r="E57" s="9"/>
    </row>
    <row r="58" spans="1:5" ht="12" customHeight="1" x14ac:dyDescent="0.25">
      <c r="A58" s="2">
        <v>43857</v>
      </c>
      <c r="B58" s="5">
        <v>147840</v>
      </c>
      <c r="D58" s="13" t="s">
        <v>74</v>
      </c>
      <c r="E58" s="9">
        <v>552405</v>
      </c>
    </row>
    <row r="59" spans="1:5" ht="12" customHeight="1" x14ac:dyDescent="0.25">
      <c r="A59" s="2">
        <v>43857</v>
      </c>
      <c r="B59" s="5">
        <v>147840</v>
      </c>
      <c r="D59" s="13" t="s">
        <v>75</v>
      </c>
      <c r="E59" s="9">
        <v>804400</v>
      </c>
    </row>
    <row r="60" spans="1:5" ht="12" customHeight="1" x14ac:dyDescent="0.25">
      <c r="A60" s="2">
        <v>43857</v>
      </c>
      <c r="B60" s="5">
        <v>1182720</v>
      </c>
      <c r="D60" s="13" t="s">
        <v>77</v>
      </c>
      <c r="E60" s="9">
        <v>987360</v>
      </c>
    </row>
    <row r="61" spans="1:5" ht="12" customHeight="1" x14ac:dyDescent="0.25">
      <c r="A61" s="2">
        <v>43859</v>
      </c>
      <c r="B61" s="5">
        <v>249600</v>
      </c>
      <c r="D61" s="13" t="s">
        <v>78</v>
      </c>
      <c r="E61" s="9">
        <v>442445</v>
      </c>
    </row>
    <row r="62" spans="1:5" ht="12" customHeight="1" x14ac:dyDescent="0.25">
      <c r="A62" s="2">
        <v>43859</v>
      </c>
      <c r="B62" s="5">
        <v>591360</v>
      </c>
      <c r="D62" s="13" t="s">
        <v>79</v>
      </c>
      <c r="E62" s="9">
        <v>1034880</v>
      </c>
    </row>
    <row r="63" spans="1:5" ht="12" customHeight="1" x14ac:dyDescent="0.25">
      <c r="A63" s="2">
        <v>43859</v>
      </c>
      <c r="B63" s="5">
        <v>295680</v>
      </c>
      <c r="D63" s="13" t="s">
        <v>80</v>
      </c>
      <c r="E63" s="9">
        <v>2414300</v>
      </c>
    </row>
    <row r="64" spans="1:5" ht="12" customHeight="1" x14ac:dyDescent="0.25">
      <c r="A64" s="2">
        <v>43860</v>
      </c>
      <c r="B64" s="5">
        <v>316800</v>
      </c>
      <c r="D64" s="13" t="s">
        <v>81</v>
      </c>
      <c r="E64" s="9">
        <v>590832.19999999995</v>
      </c>
    </row>
    <row r="65" spans="1:5" ht="12" customHeight="1" x14ac:dyDescent="0.25">
      <c r="A65" s="2">
        <v>43860</v>
      </c>
      <c r="B65" s="5">
        <v>517440</v>
      </c>
      <c r="D65" s="13" t="s">
        <v>82</v>
      </c>
      <c r="E65" s="9">
        <v>3798480</v>
      </c>
    </row>
    <row r="66" spans="1:5" ht="12" customHeight="1" x14ac:dyDescent="0.25">
      <c r="A66" s="2">
        <v>43860</v>
      </c>
      <c r="B66" s="5">
        <v>73920</v>
      </c>
      <c r="D66" s="13" t="s">
        <v>152</v>
      </c>
      <c r="E66" s="9">
        <v>1686443.2</v>
      </c>
    </row>
    <row r="67" spans="1:5" ht="12" customHeight="1" x14ac:dyDescent="0.25">
      <c r="A67" s="2">
        <v>43860</v>
      </c>
      <c r="B67" s="5">
        <v>832000</v>
      </c>
      <c r="D67" s="13" t="s">
        <v>83</v>
      </c>
      <c r="E67" s="9">
        <v>1327000</v>
      </c>
    </row>
    <row r="68" spans="1:5" ht="12" customHeight="1" x14ac:dyDescent="0.25">
      <c r="A68" s="2">
        <v>43860</v>
      </c>
      <c r="B68" s="5">
        <v>369600</v>
      </c>
      <c r="D68" s="13" t="s">
        <v>84</v>
      </c>
      <c r="E68" s="9">
        <v>1462576</v>
      </c>
    </row>
    <row r="69" spans="1:5" ht="12" customHeight="1" x14ac:dyDescent="0.25">
      <c r="A69" s="2">
        <v>43860</v>
      </c>
      <c r="B69" s="5">
        <v>1164800</v>
      </c>
      <c r="D69" s="13" t="s">
        <v>85</v>
      </c>
      <c r="E69" s="9">
        <v>5249082</v>
      </c>
    </row>
    <row r="70" spans="1:5" ht="12" customHeight="1" x14ac:dyDescent="0.25">
      <c r="A70" s="2">
        <v>43860</v>
      </c>
      <c r="B70" s="5">
        <v>78900</v>
      </c>
      <c r="D70" s="13" t="s">
        <v>86</v>
      </c>
      <c r="E70" s="9">
        <v>2811840</v>
      </c>
    </row>
    <row r="71" spans="1:5" ht="12" customHeight="1" x14ac:dyDescent="0.25">
      <c r="A71" s="2">
        <v>43860</v>
      </c>
      <c r="B71" s="5">
        <v>157800</v>
      </c>
      <c r="D71" s="13" t="s">
        <v>87</v>
      </c>
      <c r="E71" s="9">
        <v>1838406</v>
      </c>
    </row>
    <row r="72" spans="1:5" ht="12" customHeight="1" x14ac:dyDescent="0.25">
      <c r="A72" s="2">
        <v>43860</v>
      </c>
      <c r="B72" s="5">
        <v>132225</v>
      </c>
      <c r="D72" s="12" t="s">
        <v>88</v>
      </c>
      <c r="E72" s="9"/>
    </row>
    <row r="73" spans="1:5" ht="12" customHeight="1" x14ac:dyDescent="0.25">
      <c r="A73" s="2">
        <v>43886</v>
      </c>
      <c r="B73" s="5">
        <v>-26445</v>
      </c>
      <c r="D73" s="13" t="s">
        <v>89</v>
      </c>
      <c r="E73" s="9">
        <v>2143040</v>
      </c>
    </row>
    <row r="74" spans="1:5" ht="12" customHeight="1" x14ac:dyDescent="0.25">
      <c r="A74" s="2">
        <v>43886</v>
      </c>
      <c r="B74" s="5">
        <v>-26445</v>
      </c>
      <c r="D74" s="13" t="s">
        <v>91</v>
      </c>
      <c r="E74" s="9">
        <v>3761898</v>
      </c>
    </row>
    <row r="75" spans="1:5" ht="12" customHeight="1" x14ac:dyDescent="0.25">
      <c r="A75" s="2">
        <v>43863</v>
      </c>
      <c r="B75" s="5">
        <v>1108800</v>
      </c>
      <c r="D75" s="13" t="s">
        <v>92</v>
      </c>
      <c r="E75" s="9">
        <v>2602560</v>
      </c>
    </row>
    <row r="76" spans="1:5" ht="12" customHeight="1" x14ac:dyDescent="0.25">
      <c r="A76" s="2">
        <v>43864</v>
      </c>
      <c r="B76" s="5">
        <v>998400</v>
      </c>
      <c r="D76" s="13" t="s">
        <v>93</v>
      </c>
      <c r="E76" s="9">
        <v>3326768</v>
      </c>
    </row>
    <row r="77" spans="1:5" ht="12" customHeight="1" x14ac:dyDescent="0.25">
      <c r="A77" s="2">
        <v>43864</v>
      </c>
      <c r="B77" s="5">
        <v>147840</v>
      </c>
      <c r="D77" s="13" t="s">
        <v>153</v>
      </c>
      <c r="E77" s="9">
        <v>1228800</v>
      </c>
    </row>
    <row r="78" spans="1:5" ht="12" customHeight="1" x14ac:dyDescent="0.25">
      <c r="A78" s="2">
        <v>43864</v>
      </c>
      <c r="B78" s="5">
        <v>696960</v>
      </c>
      <c r="D78" s="13" t="s">
        <v>94</v>
      </c>
      <c r="E78" s="9">
        <v>979200</v>
      </c>
    </row>
    <row r="79" spans="1:5" ht="12" customHeight="1" x14ac:dyDescent="0.25">
      <c r="A79" s="2">
        <v>43864</v>
      </c>
      <c r="B79" s="5">
        <v>147840</v>
      </c>
      <c r="D79" s="13" t="s">
        <v>95</v>
      </c>
      <c r="E79" s="9">
        <v>3427685.6</v>
      </c>
    </row>
    <row r="80" spans="1:5" ht="12" customHeight="1" x14ac:dyDescent="0.25">
      <c r="A80" s="2">
        <v>43864</v>
      </c>
      <c r="B80" s="5">
        <v>332800</v>
      </c>
      <c r="D80" s="13" t="s">
        <v>96</v>
      </c>
      <c r="E80" s="9">
        <v>703520</v>
      </c>
    </row>
    <row r="81" spans="1:5" ht="12" customHeight="1" x14ac:dyDescent="0.25">
      <c r="A81" s="2">
        <v>43864</v>
      </c>
      <c r="B81" s="5">
        <v>832000</v>
      </c>
      <c r="D81" s="13" t="s">
        <v>97</v>
      </c>
      <c r="E81" s="9">
        <v>1223560</v>
      </c>
    </row>
    <row r="82" spans="1:5" ht="12" customHeight="1" x14ac:dyDescent="0.25">
      <c r="A82" s="2">
        <v>43865</v>
      </c>
      <c r="B82" s="5">
        <v>560000</v>
      </c>
      <c r="D82" s="13" t="s">
        <v>98</v>
      </c>
      <c r="E82" s="9">
        <v>3601304</v>
      </c>
    </row>
    <row r="83" spans="1:5" ht="12" customHeight="1" x14ac:dyDescent="0.25">
      <c r="A83" s="2">
        <v>43865</v>
      </c>
      <c r="B83" s="5">
        <v>517440</v>
      </c>
      <c r="D83" s="13" t="s">
        <v>154</v>
      </c>
      <c r="E83" s="9">
        <v>1164800</v>
      </c>
    </row>
    <row r="84" spans="1:5" ht="12" customHeight="1" x14ac:dyDescent="0.25">
      <c r="A84" s="2">
        <v>43866</v>
      </c>
      <c r="B84" s="5">
        <v>166400</v>
      </c>
      <c r="D84" s="13" t="s">
        <v>99</v>
      </c>
      <c r="E84" s="9">
        <v>2148800</v>
      </c>
    </row>
    <row r="85" spans="1:5" ht="12" customHeight="1" x14ac:dyDescent="0.25">
      <c r="A85" s="2">
        <v>43866</v>
      </c>
      <c r="B85" s="5">
        <v>400660</v>
      </c>
      <c r="D85" s="13" t="s">
        <v>100</v>
      </c>
      <c r="E85" s="9">
        <v>5454506</v>
      </c>
    </row>
    <row r="86" spans="1:5" ht="12" customHeight="1" x14ac:dyDescent="0.25">
      <c r="A86" s="2">
        <v>43866</v>
      </c>
      <c r="B86" s="5">
        <v>499200</v>
      </c>
      <c r="D86" s="13" t="s">
        <v>101</v>
      </c>
      <c r="E86" s="9">
        <v>989936</v>
      </c>
    </row>
    <row r="87" spans="1:5" ht="12" customHeight="1" x14ac:dyDescent="0.25">
      <c r="A87" s="2">
        <v>43867</v>
      </c>
      <c r="B87" s="5">
        <v>338000</v>
      </c>
      <c r="D87" s="13" t="s">
        <v>102</v>
      </c>
      <c r="E87" s="9">
        <v>998080</v>
      </c>
    </row>
    <row r="88" spans="1:5" ht="12" customHeight="1" x14ac:dyDescent="0.25">
      <c r="A88" s="2">
        <v>43867</v>
      </c>
      <c r="B88" s="5">
        <v>36000</v>
      </c>
      <c r="D88" s="13" t="s">
        <v>155</v>
      </c>
      <c r="E88" s="9">
        <v>1088890</v>
      </c>
    </row>
    <row r="89" spans="1:5" ht="12" customHeight="1" x14ac:dyDescent="0.25">
      <c r="A89" s="2">
        <v>43867</v>
      </c>
      <c r="B89" s="5">
        <v>36000</v>
      </c>
      <c r="D89" s="13" t="s">
        <v>103</v>
      </c>
      <c r="E89" s="9">
        <v>591360</v>
      </c>
    </row>
    <row r="90" spans="1:5" ht="12" customHeight="1" x14ac:dyDescent="0.25">
      <c r="A90" s="2">
        <v>43867</v>
      </c>
      <c r="B90" s="5">
        <v>249600</v>
      </c>
      <c r="D90" s="13" t="s">
        <v>104</v>
      </c>
      <c r="E90" s="9">
        <v>5407978</v>
      </c>
    </row>
    <row r="91" spans="1:5" ht="12" customHeight="1" x14ac:dyDescent="0.25">
      <c r="A91" s="2">
        <v>43867</v>
      </c>
      <c r="B91" s="5">
        <v>249600</v>
      </c>
      <c r="D91" s="13" t="s">
        <v>105</v>
      </c>
      <c r="E91" s="9">
        <v>2960737</v>
      </c>
    </row>
    <row r="92" spans="1:5" ht="12" customHeight="1" x14ac:dyDescent="0.25">
      <c r="A92" s="2">
        <v>43867</v>
      </c>
      <c r="B92" s="5">
        <v>320000</v>
      </c>
      <c r="D92" s="12" t="s">
        <v>106</v>
      </c>
      <c r="E92" s="9"/>
    </row>
    <row r="93" spans="1:5" ht="12" customHeight="1" x14ac:dyDescent="0.25">
      <c r="A93" s="2">
        <v>43867</v>
      </c>
      <c r="B93" s="5">
        <v>295680</v>
      </c>
      <c r="D93" s="13" t="s">
        <v>107</v>
      </c>
      <c r="E93" s="9">
        <v>2640013</v>
      </c>
    </row>
    <row r="94" spans="1:5" ht="12" customHeight="1" x14ac:dyDescent="0.25">
      <c r="A94" s="2">
        <v>43870</v>
      </c>
      <c r="B94" s="5">
        <v>943008</v>
      </c>
      <c r="D94" s="13" t="s">
        <v>108</v>
      </c>
      <c r="E94" s="9">
        <v>4414720</v>
      </c>
    </row>
    <row r="95" spans="1:5" ht="12" customHeight="1" x14ac:dyDescent="0.25">
      <c r="A95" s="2">
        <v>43871</v>
      </c>
      <c r="B95" s="5">
        <v>312000</v>
      </c>
      <c r="D95" s="13" t="s">
        <v>109</v>
      </c>
      <c r="E95" s="9">
        <v>1580845</v>
      </c>
    </row>
    <row r="96" spans="1:5" ht="12" customHeight="1" x14ac:dyDescent="0.25">
      <c r="A96" s="2">
        <v>43871</v>
      </c>
      <c r="B96" s="5">
        <v>36000</v>
      </c>
      <c r="D96" s="13" t="s">
        <v>110</v>
      </c>
      <c r="E96" s="9">
        <v>4495360</v>
      </c>
    </row>
    <row r="97" spans="1:5" ht="12" customHeight="1" x14ac:dyDescent="0.25">
      <c r="A97" s="2">
        <v>43871</v>
      </c>
      <c r="B97" s="5">
        <v>36000</v>
      </c>
      <c r="D97" s="13" t="s">
        <v>111</v>
      </c>
      <c r="E97" s="9">
        <v>2082880</v>
      </c>
    </row>
    <row r="98" spans="1:5" ht="12" customHeight="1" x14ac:dyDescent="0.25">
      <c r="A98" s="2">
        <v>43871</v>
      </c>
      <c r="B98" s="5">
        <v>252000</v>
      </c>
      <c r="D98" s="13" t="s">
        <v>112</v>
      </c>
      <c r="E98" s="9">
        <v>3963625</v>
      </c>
    </row>
    <row r="99" spans="1:5" ht="12" customHeight="1" x14ac:dyDescent="0.25">
      <c r="A99" s="2">
        <v>43871</v>
      </c>
      <c r="B99" s="5">
        <v>166400</v>
      </c>
      <c r="D99" s="13" t="s">
        <v>113</v>
      </c>
      <c r="E99" s="9">
        <v>1312740</v>
      </c>
    </row>
    <row r="100" spans="1:5" ht="12" customHeight="1" x14ac:dyDescent="0.25">
      <c r="A100" s="2">
        <v>43871</v>
      </c>
      <c r="B100" s="5">
        <v>295680</v>
      </c>
      <c r="D100" s="13" t="s">
        <v>114</v>
      </c>
      <c r="E100" s="9">
        <v>1508800</v>
      </c>
    </row>
    <row r="101" spans="1:5" ht="12" customHeight="1" x14ac:dyDescent="0.25">
      <c r="A101" s="2">
        <v>43871</v>
      </c>
      <c r="B101" s="5">
        <v>201600</v>
      </c>
      <c r="D101" s="13" t="s">
        <v>115</v>
      </c>
      <c r="E101" s="9">
        <v>1142400</v>
      </c>
    </row>
    <row r="102" spans="1:5" ht="12" customHeight="1" x14ac:dyDescent="0.25">
      <c r="A102" s="2">
        <v>43871</v>
      </c>
      <c r="B102" s="5">
        <v>407400</v>
      </c>
      <c r="D102" s="13" t="s">
        <v>116</v>
      </c>
      <c r="E102" s="9">
        <v>1132800</v>
      </c>
    </row>
    <row r="103" spans="1:5" ht="12" customHeight="1" x14ac:dyDescent="0.25">
      <c r="A103" s="2">
        <v>43872</v>
      </c>
      <c r="B103" s="5">
        <v>332800</v>
      </c>
      <c r="D103" s="13" t="s">
        <v>117</v>
      </c>
      <c r="E103" s="9">
        <v>1576640</v>
      </c>
    </row>
    <row r="104" spans="1:5" ht="12" customHeight="1" x14ac:dyDescent="0.25">
      <c r="A104" s="2">
        <v>43872</v>
      </c>
      <c r="B104" s="5">
        <v>400000</v>
      </c>
      <c r="D104" s="13" t="s">
        <v>118</v>
      </c>
      <c r="E104" s="9">
        <v>2026400</v>
      </c>
    </row>
    <row r="105" spans="1:5" ht="12" customHeight="1" x14ac:dyDescent="0.25">
      <c r="A105" s="2">
        <v>43872</v>
      </c>
      <c r="B105" s="5">
        <v>369600</v>
      </c>
      <c r="D105" s="13" t="s">
        <v>120</v>
      </c>
      <c r="E105" s="9">
        <v>3552320</v>
      </c>
    </row>
    <row r="106" spans="1:5" ht="12" customHeight="1" x14ac:dyDescent="0.25">
      <c r="A106" s="2">
        <v>43874</v>
      </c>
      <c r="B106" s="5">
        <v>332800</v>
      </c>
      <c r="D106" s="13" t="s">
        <v>121</v>
      </c>
      <c r="E106" s="9">
        <v>2171008</v>
      </c>
    </row>
    <row r="107" spans="1:5" ht="12" customHeight="1" x14ac:dyDescent="0.25">
      <c r="A107" s="2">
        <v>43874</v>
      </c>
      <c r="B107" s="5">
        <v>499200</v>
      </c>
      <c r="D107" s="13" t="s">
        <v>122</v>
      </c>
      <c r="E107" s="9">
        <v>923520</v>
      </c>
    </row>
    <row r="108" spans="1:5" ht="12" customHeight="1" x14ac:dyDescent="0.25">
      <c r="A108" s="2">
        <v>43874</v>
      </c>
      <c r="B108" s="5">
        <v>332800</v>
      </c>
      <c r="D108" s="13" t="s">
        <v>123</v>
      </c>
      <c r="E108" s="9">
        <v>3280944</v>
      </c>
    </row>
    <row r="109" spans="1:5" ht="12" customHeight="1" x14ac:dyDescent="0.25">
      <c r="A109" s="2">
        <v>43874</v>
      </c>
      <c r="B109" s="5">
        <v>327600</v>
      </c>
      <c r="D109" s="13" t="s">
        <v>124</v>
      </c>
      <c r="E109" s="9">
        <v>1445200</v>
      </c>
    </row>
    <row r="110" spans="1:5" ht="12" customHeight="1" x14ac:dyDescent="0.25">
      <c r="A110" s="2">
        <v>43874</v>
      </c>
      <c r="B110" s="5">
        <v>332800</v>
      </c>
      <c r="D110" s="13" t="s">
        <v>125</v>
      </c>
      <c r="E110" s="9">
        <v>3085013</v>
      </c>
    </row>
    <row r="111" spans="1:5" ht="12" customHeight="1" x14ac:dyDescent="0.25">
      <c r="A111" s="2">
        <v>43874</v>
      </c>
      <c r="B111" s="5">
        <v>332800</v>
      </c>
      <c r="D111" s="13" t="s">
        <v>126</v>
      </c>
      <c r="E111" s="9">
        <v>3014109.4</v>
      </c>
    </row>
    <row r="112" spans="1:5" ht="12" customHeight="1" x14ac:dyDescent="0.25">
      <c r="A112" s="2">
        <v>43874</v>
      </c>
      <c r="B112" s="5">
        <v>245440</v>
      </c>
      <c r="D112" s="13" t="s">
        <v>127</v>
      </c>
      <c r="E112" s="9">
        <v>365136</v>
      </c>
    </row>
    <row r="113" spans="1:5" ht="12" customHeight="1" x14ac:dyDescent="0.25">
      <c r="A113" s="2">
        <v>43874</v>
      </c>
      <c r="B113" s="5">
        <v>73920</v>
      </c>
      <c r="D113" s="13" t="s">
        <v>128</v>
      </c>
      <c r="E113" s="9">
        <v>6756093.4000000004</v>
      </c>
    </row>
    <row r="114" spans="1:5" ht="12" customHeight="1" x14ac:dyDescent="0.25">
      <c r="A114" s="2">
        <v>43878</v>
      </c>
      <c r="B114" s="5">
        <v>665600</v>
      </c>
      <c r="D114" s="12" t="s">
        <v>129</v>
      </c>
      <c r="E114" s="9"/>
    </row>
    <row r="115" spans="1:5" ht="12" customHeight="1" x14ac:dyDescent="0.25">
      <c r="A115" s="2">
        <v>43878</v>
      </c>
      <c r="B115" s="5">
        <v>295680</v>
      </c>
      <c r="D115" s="13" t="s">
        <v>131</v>
      </c>
      <c r="E115" s="9">
        <v>2211232</v>
      </c>
    </row>
    <row r="116" spans="1:5" ht="12" customHeight="1" x14ac:dyDescent="0.25">
      <c r="A116" s="2">
        <v>43879</v>
      </c>
      <c r="B116" s="5">
        <v>221760</v>
      </c>
      <c r="D116" s="13" t="s">
        <v>156</v>
      </c>
      <c r="E116" s="9">
        <v>983376</v>
      </c>
    </row>
    <row r="117" spans="1:5" ht="12" customHeight="1" x14ac:dyDescent="0.25">
      <c r="A117" s="2">
        <v>43879</v>
      </c>
      <c r="B117" s="5">
        <v>221760</v>
      </c>
      <c r="D117" s="13" t="s">
        <v>132</v>
      </c>
      <c r="E117" s="9">
        <v>467680</v>
      </c>
    </row>
    <row r="118" spans="1:5" ht="12" customHeight="1" x14ac:dyDescent="0.25">
      <c r="A118" s="2">
        <v>43879</v>
      </c>
      <c r="B118" s="5">
        <v>249600</v>
      </c>
      <c r="D118" s="13" t="s">
        <v>133</v>
      </c>
      <c r="E118" s="9">
        <v>4292960</v>
      </c>
    </row>
    <row r="119" spans="1:5" ht="12" customHeight="1" x14ac:dyDescent="0.25">
      <c r="A119" s="2">
        <v>43879</v>
      </c>
      <c r="B119" s="5">
        <v>332800</v>
      </c>
      <c r="D119" s="13" t="s">
        <v>134</v>
      </c>
      <c r="E119" s="9">
        <v>1090240</v>
      </c>
    </row>
    <row r="120" spans="1:5" ht="12" customHeight="1" x14ac:dyDescent="0.25">
      <c r="A120" s="2">
        <v>43879</v>
      </c>
      <c r="B120" s="5">
        <v>400000</v>
      </c>
      <c r="D120" s="13" t="s">
        <v>135</v>
      </c>
      <c r="E120" s="9">
        <v>3191104</v>
      </c>
    </row>
    <row r="121" spans="1:5" ht="12" customHeight="1" x14ac:dyDescent="0.25">
      <c r="A121" s="2">
        <v>43879</v>
      </c>
      <c r="B121" s="5">
        <v>7200</v>
      </c>
      <c r="D121" s="13" t="s">
        <v>136</v>
      </c>
      <c r="E121" s="9">
        <v>443520</v>
      </c>
    </row>
    <row r="122" spans="1:5" ht="12" customHeight="1" x14ac:dyDescent="0.25">
      <c r="A122" s="2">
        <v>43881</v>
      </c>
      <c r="B122" s="5">
        <v>83200</v>
      </c>
      <c r="D122" s="13" t="s">
        <v>137</v>
      </c>
      <c r="E122" s="9">
        <v>2485901.2000000002</v>
      </c>
    </row>
    <row r="123" spans="1:5" ht="12" customHeight="1" x14ac:dyDescent="0.25">
      <c r="A123" s="2">
        <v>43881</v>
      </c>
      <c r="B123" s="5">
        <v>54720</v>
      </c>
      <c r="D123" s="13" t="s">
        <v>138</v>
      </c>
      <c r="E123" s="9">
        <v>984720</v>
      </c>
    </row>
    <row r="124" spans="1:5" ht="12" customHeight="1" x14ac:dyDescent="0.25">
      <c r="A124" s="2">
        <v>43881</v>
      </c>
      <c r="B124" s="5">
        <v>1034880</v>
      </c>
      <c r="D124" s="13" t="s">
        <v>139</v>
      </c>
      <c r="E124" s="9">
        <v>2084160</v>
      </c>
    </row>
    <row r="125" spans="1:5" ht="12" customHeight="1" x14ac:dyDescent="0.25">
      <c r="A125" s="2">
        <v>43884</v>
      </c>
      <c r="B125" s="5">
        <v>720</v>
      </c>
      <c r="D125" s="13" t="s">
        <v>140</v>
      </c>
      <c r="E125" s="9">
        <v>739200</v>
      </c>
    </row>
    <row r="126" spans="1:5" ht="12" customHeight="1" x14ac:dyDescent="0.25">
      <c r="A126" s="2">
        <v>43884</v>
      </c>
      <c r="B126" s="5">
        <v>499200</v>
      </c>
      <c r="D126" s="13" t="s">
        <v>157</v>
      </c>
      <c r="E126" s="9">
        <v>443520</v>
      </c>
    </row>
    <row r="127" spans="1:5" ht="12" customHeight="1" x14ac:dyDescent="0.25">
      <c r="A127" s="2">
        <v>43884</v>
      </c>
      <c r="B127" s="5">
        <v>499200</v>
      </c>
      <c r="D127" s="13" t="s">
        <v>141</v>
      </c>
      <c r="E127" s="9">
        <v>1341728</v>
      </c>
    </row>
    <row r="128" spans="1:5" ht="12" customHeight="1" x14ac:dyDescent="0.25">
      <c r="A128" s="2">
        <v>43884</v>
      </c>
      <c r="B128" s="5">
        <v>249600</v>
      </c>
      <c r="D128" s="13" t="s">
        <v>142</v>
      </c>
      <c r="E128" s="9">
        <v>1164800</v>
      </c>
    </row>
    <row r="129" spans="1:5" ht="12" customHeight="1" x14ac:dyDescent="0.25">
      <c r="A129" s="2">
        <v>43884</v>
      </c>
      <c r="B129" s="5">
        <v>249600</v>
      </c>
      <c r="D129" s="13" t="s">
        <v>143</v>
      </c>
      <c r="E129" s="9">
        <v>1108832</v>
      </c>
    </row>
    <row r="130" spans="1:5" ht="12" customHeight="1" x14ac:dyDescent="0.25">
      <c r="A130" s="2">
        <v>43884</v>
      </c>
      <c r="B130" s="5">
        <v>249600</v>
      </c>
      <c r="D130" s="13" t="s">
        <v>144</v>
      </c>
      <c r="E130" s="9">
        <v>2027840</v>
      </c>
    </row>
    <row r="131" spans="1:5" ht="12" customHeight="1" x14ac:dyDescent="0.25">
      <c r="A131" s="2">
        <v>43884</v>
      </c>
      <c r="B131" s="5">
        <v>295680</v>
      </c>
      <c r="D131" s="13" t="s">
        <v>158</v>
      </c>
      <c r="E131" s="9">
        <v>1059200</v>
      </c>
    </row>
    <row r="132" spans="1:5" ht="12" customHeight="1" x14ac:dyDescent="0.25">
      <c r="A132" s="2">
        <v>43885</v>
      </c>
      <c r="B132" s="5">
        <v>582400</v>
      </c>
      <c r="D132" s="13" t="s">
        <v>145</v>
      </c>
      <c r="E132" s="9">
        <v>1791376</v>
      </c>
    </row>
    <row r="133" spans="1:5" ht="12" customHeight="1" x14ac:dyDescent="0.25">
      <c r="A133" s="2">
        <v>43886</v>
      </c>
      <c r="B133" s="5">
        <v>582400</v>
      </c>
      <c r="D133" s="13" t="s">
        <v>146</v>
      </c>
      <c r="E133" s="9">
        <v>3046524</v>
      </c>
    </row>
    <row r="134" spans="1:5" ht="12" customHeight="1" x14ac:dyDescent="0.25">
      <c r="A134" s="2">
        <v>43886</v>
      </c>
      <c r="B134" s="5">
        <v>517440</v>
      </c>
      <c r="D134" s="13" t="s">
        <v>147</v>
      </c>
      <c r="E134" s="9">
        <v>315315</v>
      </c>
    </row>
    <row r="135" spans="1:5" ht="12" customHeight="1" x14ac:dyDescent="0.25">
      <c r="A135" s="2">
        <v>43886</v>
      </c>
      <c r="B135" s="5">
        <v>582400</v>
      </c>
      <c r="D135" s="13" t="s">
        <v>148</v>
      </c>
      <c r="E135" s="9">
        <v>1997952</v>
      </c>
    </row>
    <row r="136" spans="1:5" ht="12" customHeight="1" x14ac:dyDescent="0.25">
      <c r="A136" s="2">
        <v>43886</v>
      </c>
      <c r="B136" s="5">
        <v>380160</v>
      </c>
      <c r="D136" s="13" t="s">
        <v>159</v>
      </c>
      <c r="E136" s="9">
        <v>1626820</v>
      </c>
    </row>
    <row r="137" spans="1:5" ht="12" customHeight="1" x14ac:dyDescent="0.25">
      <c r="A137" s="2">
        <v>43886</v>
      </c>
      <c r="B137" s="5">
        <v>166400</v>
      </c>
      <c r="D137" s="12" t="s">
        <v>7</v>
      </c>
      <c r="E137" s="9">
        <v>247366062.04000002</v>
      </c>
    </row>
    <row r="138" spans="1:5" ht="12" customHeight="1" x14ac:dyDescent="0.2">
      <c r="A138" s="2">
        <v>43886</v>
      </c>
      <c r="B138" s="5">
        <v>320000</v>
      </c>
    </row>
    <row r="139" spans="1:5" ht="12" customHeight="1" x14ac:dyDescent="0.2">
      <c r="A139" s="2">
        <v>43886</v>
      </c>
      <c r="B139" s="5">
        <v>63360</v>
      </c>
    </row>
    <row r="140" spans="1:5" ht="12" customHeight="1" x14ac:dyDescent="0.2">
      <c r="A140" s="2">
        <v>43886</v>
      </c>
      <c r="B140" s="5">
        <v>591360</v>
      </c>
    </row>
    <row r="141" spans="1:5" ht="12" customHeight="1" x14ac:dyDescent="0.2">
      <c r="A141" s="2">
        <v>43887</v>
      </c>
      <c r="B141" s="5">
        <v>332800</v>
      </c>
    </row>
    <row r="142" spans="1:5" ht="12" customHeight="1" x14ac:dyDescent="0.2">
      <c r="A142" s="2">
        <v>43887</v>
      </c>
      <c r="B142" s="5">
        <v>240000</v>
      </c>
    </row>
    <row r="143" spans="1:5" ht="12" customHeight="1" x14ac:dyDescent="0.2">
      <c r="A143" s="2">
        <v>43887</v>
      </c>
      <c r="B143" s="5">
        <v>517440</v>
      </c>
    </row>
    <row r="144" spans="1:5" ht="12" customHeight="1" x14ac:dyDescent="0.2">
      <c r="A144" s="2">
        <v>43888</v>
      </c>
      <c r="B144" s="5">
        <v>190080</v>
      </c>
    </row>
    <row r="145" spans="1:2" ht="12" customHeight="1" x14ac:dyDescent="0.2">
      <c r="A145" s="2">
        <v>43888</v>
      </c>
      <c r="B145" s="5">
        <v>221760</v>
      </c>
    </row>
    <row r="146" spans="1:2" ht="12" customHeight="1" x14ac:dyDescent="0.2">
      <c r="A146" s="2">
        <v>43888</v>
      </c>
      <c r="B146" s="5">
        <v>60840</v>
      </c>
    </row>
    <row r="147" spans="1:2" ht="12" customHeight="1" x14ac:dyDescent="0.2">
      <c r="A147" s="2">
        <v>43888</v>
      </c>
      <c r="B147" s="5">
        <v>813120</v>
      </c>
    </row>
    <row r="148" spans="1:2" ht="12" customHeight="1" x14ac:dyDescent="0.2">
      <c r="A148" s="2">
        <v>43888</v>
      </c>
      <c r="B148" s="5">
        <v>39450</v>
      </c>
    </row>
    <row r="149" spans="1:2" ht="12" customHeight="1" x14ac:dyDescent="0.2">
      <c r="A149" s="2">
        <v>43888</v>
      </c>
      <c r="B149" s="5">
        <v>39450</v>
      </c>
    </row>
    <row r="150" spans="1:2" ht="12" customHeight="1" x14ac:dyDescent="0.2">
      <c r="A150" s="2">
        <v>43888</v>
      </c>
      <c r="B150" s="5">
        <v>360000</v>
      </c>
    </row>
    <row r="151" spans="1:2" ht="12" customHeight="1" x14ac:dyDescent="0.2">
      <c r="A151" s="2">
        <v>43891</v>
      </c>
      <c r="B151" s="5">
        <v>1248000</v>
      </c>
    </row>
    <row r="152" spans="1:2" ht="12" customHeight="1" x14ac:dyDescent="0.2">
      <c r="A152" s="2">
        <v>43891</v>
      </c>
      <c r="B152" s="5">
        <v>166400</v>
      </c>
    </row>
    <row r="153" spans="1:2" ht="12" customHeight="1" x14ac:dyDescent="0.2">
      <c r="A153" s="2">
        <v>43891</v>
      </c>
      <c r="B153" s="5">
        <v>369600</v>
      </c>
    </row>
    <row r="154" spans="1:2" ht="12" customHeight="1" x14ac:dyDescent="0.2">
      <c r="A154" s="2">
        <v>43892</v>
      </c>
      <c r="B154" s="5">
        <v>579744</v>
      </c>
    </row>
    <row r="155" spans="1:2" ht="12" customHeight="1" x14ac:dyDescent="0.2">
      <c r="A155" s="2">
        <v>43892</v>
      </c>
      <c r="B155" s="5">
        <v>760968</v>
      </c>
    </row>
    <row r="156" spans="1:2" ht="12" customHeight="1" x14ac:dyDescent="0.2">
      <c r="A156" s="2">
        <v>43892</v>
      </c>
      <c r="B156" s="5">
        <v>26445</v>
      </c>
    </row>
    <row r="157" spans="1:2" ht="12" customHeight="1" x14ac:dyDescent="0.2">
      <c r="A157" s="2">
        <v>43893</v>
      </c>
      <c r="B157" s="5">
        <v>421200</v>
      </c>
    </row>
    <row r="158" spans="1:2" ht="12" customHeight="1" x14ac:dyDescent="0.2">
      <c r="A158" s="2">
        <v>43893</v>
      </c>
      <c r="B158" s="5">
        <v>240000</v>
      </c>
    </row>
    <row r="159" spans="1:2" ht="12" customHeight="1" x14ac:dyDescent="0.2">
      <c r="A159" s="2">
        <v>43893</v>
      </c>
      <c r="B159" s="5">
        <v>295680</v>
      </c>
    </row>
    <row r="160" spans="1:2" ht="12" customHeight="1" x14ac:dyDescent="0.2">
      <c r="A160" s="2">
        <v>43893</v>
      </c>
      <c r="B160" s="5">
        <v>295680</v>
      </c>
    </row>
    <row r="161" spans="1:2" ht="12" customHeight="1" x14ac:dyDescent="0.2">
      <c r="A161" s="2">
        <v>43893</v>
      </c>
      <c r="B161" s="5">
        <v>126720</v>
      </c>
    </row>
    <row r="162" spans="1:2" ht="12" customHeight="1" x14ac:dyDescent="0.2">
      <c r="A162" s="2">
        <v>43893</v>
      </c>
      <c r="B162" s="5">
        <v>249600</v>
      </c>
    </row>
    <row r="163" spans="1:2" ht="12" customHeight="1" x14ac:dyDescent="0.2">
      <c r="A163" s="2">
        <v>43893</v>
      </c>
      <c r="B163" s="5">
        <v>83200</v>
      </c>
    </row>
    <row r="164" spans="1:2" ht="12" customHeight="1" x14ac:dyDescent="0.2">
      <c r="A164" s="2">
        <v>43893</v>
      </c>
      <c r="B164" s="5">
        <v>249600</v>
      </c>
    </row>
    <row r="165" spans="1:2" ht="12" customHeight="1" x14ac:dyDescent="0.2">
      <c r="A165" s="2">
        <v>43893</v>
      </c>
      <c r="B165" s="5">
        <v>517440</v>
      </c>
    </row>
    <row r="166" spans="1:2" ht="12" customHeight="1" x14ac:dyDescent="0.2">
      <c r="A166" s="2">
        <v>43894</v>
      </c>
      <c r="B166" s="5">
        <v>691152</v>
      </c>
    </row>
    <row r="167" spans="1:2" ht="12" customHeight="1" x14ac:dyDescent="0.2">
      <c r="A167" s="2">
        <v>43894</v>
      </c>
      <c r="B167" s="5">
        <v>201600</v>
      </c>
    </row>
    <row r="168" spans="1:2" ht="12" customHeight="1" x14ac:dyDescent="0.2">
      <c r="A168" s="2">
        <v>43894</v>
      </c>
      <c r="B168" s="5">
        <v>295680</v>
      </c>
    </row>
    <row r="169" spans="1:2" ht="12" customHeight="1" x14ac:dyDescent="0.2">
      <c r="A169" s="2">
        <v>43894</v>
      </c>
      <c r="B169" s="5">
        <v>185328</v>
      </c>
    </row>
    <row r="170" spans="1:2" ht="12" customHeight="1" x14ac:dyDescent="0.2">
      <c r="A170" s="2">
        <v>43895</v>
      </c>
      <c r="B170" s="5">
        <v>880000</v>
      </c>
    </row>
    <row r="171" spans="1:2" ht="12" customHeight="1" x14ac:dyDescent="0.2">
      <c r="A171" s="2">
        <v>43895</v>
      </c>
      <c r="B171" s="5">
        <v>22967</v>
      </c>
    </row>
    <row r="172" spans="1:2" ht="12" customHeight="1" x14ac:dyDescent="0.2">
      <c r="A172" s="2">
        <v>43895</v>
      </c>
      <c r="B172" s="5">
        <v>260260</v>
      </c>
    </row>
    <row r="173" spans="1:2" ht="12" customHeight="1" x14ac:dyDescent="0.2">
      <c r="A173" s="2">
        <v>43895</v>
      </c>
      <c r="B173" s="5">
        <v>320000</v>
      </c>
    </row>
    <row r="174" spans="1:2" ht="12" customHeight="1" x14ac:dyDescent="0.2">
      <c r="A174" s="2">
        <v>43895</v>
      </c>
      <c r="B174" s="5">
        <v>517440</v>
      </c>
    </row>
    <row r="175" spans="1:2" ht="12" customHeight="1" x14ac:dyDescent="0.2">
      <c r="A175" s="2">
        <v>43895</v>
      </c>
      <c r="B175" s="5">
        <v>646400.04</v>
      </c>
    </row>
    <row r="176" spans="1:2" ht="12" customHeight="1" x14ac:dyDescent="0.2">
      <c r="A176" s="2">
        <v>43895</v>
      </c>
      <c r="B176" s="5">
        <v>26445</v>
      </c>
    </row>
    <row r="177" spans="1:2" ht="12" customHeight="1" x14ac:dyDescent="0.2">
      <c r="A177" s="2">
        <v>43898</v>
      </c>
      <c r="B177" s="5">
        <v>166400</v>
      </c>
    </row>
    <row r="178" spans="1:2" ht="12" customHeight="1" x14ac:dyDescent="0.2">
      <c r="A178" s="2">
        <v>43898</v>
      </c>
      <c r="B178" s="5">
        <v>1037140</v>
      </c>
    </row>
    <row r="179" spans="1:2" ht="12" customHeight="1" x14ac:dyDescent="0.2">
      <c r="A179" s="2">
        <v>43898</v>
      </c>
      <c r="B179" s="5">
        <v>332800</v>
      </c>
    </row>
    <row r="180" spans="1:2" ht="12" customHeight="1" x14ac:dyDescent="0.2">
      <c r="A180" s="2">
        <v>43898</v>
      </c>
      <c r="B180" s="5">
        <v>147840</v>
      </c>
    </row>
    <row r="181" spans="1:2" ht="12" customHeight="1" x14ac:dyDescent="0.2">
      <c r="A181" s="2">
        <v>43898</v>
      </c>
      <c r="B181" s="5">
        <v>591360</v>
      </c>
    </row>
    <row r="182" spans="1:2" ht="12" customHeight="1" x14ac:dyDescent="0.2">
      <c r="A182" s="2">
        <v>43899</v>
      </c>
      <c r="B182" s="5">
        <v>665600</v>
      </c>
    </row>
    <row r="183" spans="1:2" ht="12" customHeight="1" x14ac:dyDescent="0.2">
      <c r="A183" s="2">
        <v>43899</v>
      </c>
      <c r="B183" s="5">
        <v>332800</v>
      </c>
    </row>
    <row r="184" spans="1:2" ht="12" customHeight="1" x14ac:dyDescent="0.2">
      <c r="A184" s="2">
        <v>43900</v>
      </c>
      <c r="B184" s="5">
        <v>221760</v>
      </c>
    </row>
    <row r="185" spans="1:2" ht="12" customHeight="1" x14ac:dyDescent="0.2">
      <c r="A185" s="2">
        <v>43900</v>
      </c>
      <c r="B185" s="5">
        <v>221760</v>
      </c>
    </row>
    <row r="186" spans="1:2" ht="12" customHeight="1" x14ac:dyDescent="0.2">
      <c r="A186" s="2">
        <v>43900</v>
      </c>
      <c r="B186" s="5">
        <v>471640</v>
      </c>
    </row>
    <row r="187" spans="1:2" ht="12" customHeight="1" x14ac:dyDescent="0.2">
      <c r="A187" s="2">
        <v>43900</v>
      </c>
      <c r="B187" s="5">
        <v>166400</v>
      </c>
    </row>
    <row r="188" spans="1:2" ht="12" customHeight="1" x14ac:dyDescent="0.2">
      <c r="A188" s="2">
        <v>43900</v>
      </c>
      <c r="B188" s="5">
        <v>499200</v>
      </c>
    </row>
    <row r="189" spans="1:2" ht="12" customHeight="1" x14ac:dyDescent="0.2">
      <c r="A189" s="2">
        <v>43900</v>
      </c>
      <c r="B189" s="5">
        <v>166400</v>
      </c>
    </row>
    <row r="190" spans="1:2" ht="12" customHeight="1" x14ac:dyDescent="0.2">
      <c r="A190" s="2">
        <v>43900</v>
      </c>
      <c r="B190" s="5">
        <v>249600</v>
      </c>
    </row>
    <row r="191" spans="1:2" ht="12" customHeight="1" x14ac:dyDescent="0.2">
      <c r="A191" s="2">
        <v>43900</v>
      </c>
      <c r="B191" s="5">
        <v>160000</v>
      </c>
    </row>
    <row r="192" spans="1:2" ht="12" customHeight="1" x14ac:dyDescent="0.2">
      <c r="A192" s="2">
        <v>43900</v>
      </c>
      <c r="B192" s="5">
        <v>613440</v>
      </c>
    </row>
    <row r="193" spans="1:2" ht="12" customHeight="1" x14ac:dyDescent="0.2">
      <c r="A193" s="2">
        <v>43901</v>
      </c>
      <c r="B193" s="5">
        <v>83200</v>
      </c>
    </row>
    <row r="194" spans="1:2" ht="12" customHeight="1" x14ac:dyDescent="0.2">
      <c r="A194" s="2">
        <v>43901</v>
      </c>
      <c r="B194" s="5">
        <v>517440</v>
      </c>
    </row>
    <row r="195" spans="1:2" ht="12" customHeight="1" x14ac:dyDescent="0.2">
      <c r="A195" s="2">
        <v>43901</v>
      </c>
      <c r="B195" s="5">
        <v>369600</v>
      </c>
    </row>
    <row r="196" spans="1:2" ht="12" customHeight="1" x14ac:dyDescent="0.2">
      <c r="A196" s="2">
        <v>43901</v>
      </c>
      <c r="B196" s="5">
        <v>147840</v>
      </c>
    </row>
    <row r="197" spans="1:2" ht="12" customHeight="1" x14ac:dyDescent="0.2">
      <c r="A197" s="2">
        <v>43901</v>
      </c>
      <c r="B197" s="5">
        <v>29690</v>
      </c>
    </row>
    <row r="198" spans="1:2" ht="12" customHeight="1" x14ac:dyDescent="0.2">
      <c r="A198" s="2">
        <v>43901</v>
      </c>
      <c r="B198" s="5">
        <v>345600</v>
      </c>
    </row>
    <row r="199" spans="1:2" ht="12" customHeight="1" x14ac:dyDescent="0.2">
      <c r="A199" s="2">
        <v>43902</v>
      </c>
      <c r="B199" s="5">
        <v>249600</v>
      </c>
    </row>
    <row r="200" spans="1:2" ht="12" customHeight="1" x14ac:dyDescent="0.2">
      <c r="A200" s="2">
        <v>43902</v>
      </c>
      <c r="B200" s="5">
        <v>811536</v>
      </c>
    </row>
    <row r="201" spans="1:2" ht="12" customHeight="1" x14ac:dyDescent="0.2">
      <c r="A201" s="2">
        <v>43902</v>
      </c>
      <c r="B201" s="5">
        <v>295680</v>
      </c>
    </row>
    <row r="202" spans="1:2" ht="12" customHeight="1" x14ac:dyDescent="0.2">
      <c r="A202" s="2">
        <v>43902</v>
      </c>
      <c r="B202" s="5">
        <v>295680</v>
      </c>
    </row>
    <row r="203" spans="1:2" ht="12" customHeight="1" x14ac:dyDescent="0.2">
      <c r="A203" s="2">
        <v>43902</v>
      </c>
      <c r="B203" s="5">
        <v>517440</v>
      </c>
    </row>
    <row r="204" spans="1:2" ht="12" customHeight="1" x14ac:dyDescent="0.2">
      <c r="A204" s="2">
        <v>43905</v>
      </c>
      <c r="B204" s="5">
        <v>1224600</v>
      </c>
    </row>
    <row r="205" spans="1:2" ht="12" customHeight="1" x14ac:dyDescent="0.2">
      <c r="A205" s="2">
        <v>43905</v>
      </c>
      <c r="B205" s="5">
        <v>1182720</v>
      </c>
    </row>
    <row r="206" spans="1:2" ht="12" customHeight="1" x14ac:dyDescent="0.2">
      <c r="A206" s="2">
        <v>43905</v>
      </c>
      <c r="B206" s="5">
        <v>443520</v>
      </c>
    </row>
    <row r="207" spans="1:2" ht="12" customHeight="1" x14ac:dyDescent="0.2">
      <c r="A207" s="2">
        <v>43905</v>
      </c>
      <c r="B207" s="5">
        <v>452496</v>
      </c>
    </row>
    <row r="208" spans="1:2" ht="12" customHeight="1" x14ac:dyDescent="0.2">
      <c r="A208" s="2">
        <v>43905</v>
      </c>
      <c r="B208" s="5">
        <v>115200</v>
      </c>
    </row>
    <row r="209" spans="1:2" ht="12" customHeight="1" x14ac:dyDescent="0.2">
      <c r="A209" s="2">
        <v>43906</v>
      </c>
      <c r="B209" s="5">
        <v>240000</v>
      </c>
    </row>
    <row r="210" spans="1:2" ht="12" customHeight="1" x14ac:dyDescent="0.2">
      <c r="A210" s="2">
        <v>43906</v>
      </c>
      <c r="B210" s="5">
        <v>295680</v>
      </c>
    </row>
    <row r="211" spans="1:2" ht="12" customHeight="1" x14ac:dyDescent="0.2">
      <c r="A211" s="2">
        <v>43906</v>
      </c>
      <c r="B211" s="5">
        <v>511200</v>
      </c>
    </row>
    <row r="212" spans="1:2" ht="12" customHeight="1" x14ac:dyDescent="0.2">
      <c r="A212" s="2">
        <v>43907</v>
      </c>
      <c r="B212" s="5">
        <v>332800</v>
      </c>
    </row>
    <row r="213" spans="1:2" ht="12" customHeight="1" x14ac:dyDescent="0.2">
      <c r="A213" s="2">
        <v>43907</v>
      </c>
      <c r="B213" s="5">
        <v>316680</v>
      </c>
    </row>
    <row r="214" spans="1:2" ht="12" customHeight="1" x14ac:dyDescent="0.2">
      <c r="A214" s="2">
        <v>43907</v>
      </c>
      <c r="B214" s="5">
        <v>295680</v>
      </c>
    </row>
    <row r="215" spans="1:2" ht="12" customHeight="1" x14ac:dyDescent="0.2">
      <c r="A215" s="2">
        <v>43907</v>
      </c>
      <c r="B215" s="5">
        <v>249600</v>
      </c>
    </row>
    <row r="216" spans="1:2" ht="12" customHeight="1" x14ac:dyDescent="0.2">
      <c r="A216" s="2">
        <v>43907</v>
      </c>
      <c r="B216" s="5">
        <v>240000</v>
      </c>
    </row>
    <row r="217" spans="1:2" ht="12" customHeight="1" x14ac:dyDescent="0.2">
      <c r="A217" s="2">
        <v>43907</v>
      </c>
      <c r="B217" s="5">
        <v>249600</v>
      </c>
    </row>
    <row r="218" spans="1:2" ht="12" customHeight="1" x14ac:dyDescent="0.2">
      <c r="A218" s="2">
        <v>43907</v>
      </c>
      <c r="B218" s="5">
        <v>332800</v>
      </c>
    </row>
    <row r="219" spans="1:2" ht="12" customHeight="1" x14ac:dyDescent="0.2">
      <c r="A219" s="2">
        <v>43907</v>
      </c>
      <c r="B219" s="5">
        <v>166400</v>
      </c>
    </row>
    <row r="220" spans="1:2" ht="12" customHeight="1" x14ac:dyDescent="0.2">
      <c r="A220" s="2">
        <v>43907</v>
      </c>
      <c r="B220" s="5">
        <v>369600</v>
      </c>
    </row>
    <row r="221" spans="1:2" ht="12" customHeight="1" x14ac:dyDescent="0.2">
      <c r="A221" s="2">
        <v>43907</v>
      </c>
      <c r="B221" s="5">
        <v>130000</v>
      </c>
    </row>
    <row r="222" spans="1:2" ht="12" customHeight="1" x14ac:dyDescent="0.2">
      <c r="A222" s="2">
        <v>43907</v>
      </c>
      <c r="B222" s="5">
        <v>416000</v>
      </c>
    </row>
    <row r="223" spans="1:2" ht="12" customHeight="1" x14ac:dyDescent="0.2">
      <c r="A223" s="2">
        <v>43907</v>
      </c>
      <c r="B223" s="5">
        <v>416000</v>
      </c>
    </row>
    <row r="224" spans="1:2" ht="12" customHeight="1" x14ac:dyDescent="0.2">
      <c r="A224" s="2">
        <v>43908</v>
      </c>
      <c r="B224" s="5">
        <v>613440</v>
      </c>
    </row>
    <row r="225" spans="1:2" ht="12" customHeight="1" x14ac:dyDescent="0.2">
      <c r="A225" s="2">
        <v>43908</v>
      </c>
      <c r="B225" s="5">
        <v>517440</v>
      </c>
    </row>
    <row r="226" spans="1:2" ht="12" customHeight="1" x14ac:dyDescent="0.2">
      <c r="A226" s="2">
        <v>43909</v>
      </c>
      <c r="B226" s="5">
        <v>332800</v>
      </c>
    </row>
    <row r="227" spans="1:2" ht="12" customHeight="1" x14ac:dyDescent="0.2">
      <c r="A227" s="2">
        <v>43909</v>
      </c>
      <c r="B227" s="5">
        <v>517440</v>
      </c>
    </row>
    <row r="228" spans="1:2" ht="12" customHeight="1" x14ac:dyDescent="0.2">
      <c r="A228" s="2">
        <v>43909</v>
      </c>
      <c r="B228" s="5">
        <v>391248</v>
      </c>
    </row>
    <row r="229" spans="1:2" ht="12" customHeight="1" x14ac:dyDescent="0.2">
      <c r="A229" s="2">
        <v>43909</v>
      </c>
      <c r="B229" s="5">
        <v>78384</v>
      </c>
    </row>
    <row r="230" spans="1:2" ht="12" customHeight="1" x14ac:dyDescent="0.2">
      <c r="A230" s="2">
        <v>43909</v>
      </c>
      <c r="B230" s="5">
        <v>540800</v>
      </c>
    </row>
    <row r="231" spans="1:2" ht="12" customHeight="1" x14ac:dyDescent="0.2">
      <c r="A231" s="2">
        <v>43909</v>
      </c>
      <c r="B231" s="5">
        <v>73920</v>
      </c>
    </row>
    <row r="232" spans="1:2" ht="12" customHeight="1" x14ac:dyDescent="0.2">
      <c r="A232" s="2">
        <v>43909</v>
      </c>
      <c r="B232" s="5">
        <v>613440</v>
      </c>
    </row>
    <row r="233" spans="1:2" ht="12" customHeight="1" x14ac:dyDescent="0.2">
      <c r="A233" s="2">
        <v>43916</v>
      </c>
      <c r="B233" s="5">
        <v>54680</v>
      </c>
    </row>
    <row r="234" spans="1:2" ht="12" customHeight="1" x14ac:dyDescent="0.2">
      <c r="A234" s="2">
        <v>43916</v>
      </c>
      <c r="B234" s="5">
        <v>14675</v>
      </c>
    </row>
    <row r="235" spans="1:2" ht="12" customHeight="1" x14ac:dyDescent="0.2">
      <c r="A235" s="2">
        <v>43921</v>
      </c>
      <c r="B235" s="5">
        <v>157800</v>
      </c>
    </row>
    <row r="236" spans="1:2" ht="12" customHeight="1" x14ac:dyDescent="0.2">
      <c r="A236" s="2">
        <v>43921</v>
      </c>
      <c r="B236" s="5">
        <v>78900</v>
      </c>
    </row>
    <row r="237" spans="1:2" ht="12" customHeight="1" x14ac:dyDescent="0.2">
      <c r="A237" s="2">
        <v>43934</v>
      </c>
      <c r="B237" s="5">
        <v>166400</v>
      </c>
    </row>
    <row r="238" spans="1:2" ht="12" customHeight="1" x14ac:dyDescent="0.2">
      <c r="A238" s="2">
        <v>43934</v>
      </c>
      <c r="B238" s="5">
        <v>369600</v>
      </c>
    </row>
    <row r="239" spans="1:2" ht="12" customHeight="1" x14ac:dyDescent="0.2">
      <c r="A239" s="2">
        <v>43934</v>
      </c>
      <c r="B239" s="5">
        <v>16405</v>
      </c>
    </row>
    <row r="240" spans="1:2" ht="12" customHeight="1" x14ac:dyDescent="0.2">
      <c r="A240" s="2">
        <v>43935</v>
      </c>
      <c r="B240" s="5">
        <v>582400</v>
      </c>
    </row>
    <row r="241" spans="1:2" ht="12" customHeight="1" x14ac:dyDescent="0.2">
      <c r="A241" s="2">
        <v>43935</v>
      </c>
      <c r="B241" s="5">
        <v>222000</v>
      </c>
    </row>
    <row r="242" spans="1:2" ht="12" customHeight="1" x14ac:dyDescent="0.2">
      <c r="A242" s="2">
        <v>43937</v>
      </c>
      <c r="B242" s="5">
        <v>987360</v>
      </c>
    </row>
    <row r="243" spans="1:2" ht="12" customHeight="1" x14ac:dyDescent="0.2">
      <c r="A243" s="2">
        <v>43940</v>
      </c>
      <c r="B243" s="5">
        <v>416000</v>
      </c>
    </row>
    <row r="244" spans="1:2" ht="12" customHeight="1" x14ac:dyDescent="0.2">
      <c r="A244" s="2">
        <v>43940</v>
      </c>
      <c r="B244" s="5">
        <v>26445</v>
      </c>
    </row>
    <row r="245" spans="1:2" ht="12" customHeight="1" x14ac:dyDescent="0.2">
      <c r="A245" s="2">
        <v>43941</v>
      </c>
      <c r="B245" s="5">
        <v>1034880</v>
      </c>
    </row>
    <row r="246" spans="1:2" ht="12" customHeight="1" x14ac:dyDescent="0.2">
      <c r="A246" s="2">
        <v>43942</v>
      </c>
      <c r="B246" s="5">
        <v>377000</v>
      </c>
    </row>
    <row r="247" spans="1:2" ht="12" customHeight="1" x14ac:dyDescent="0.2">
      <c r="A247" s="2">
        <v>43942</v>
      </c>
      <c r="B247" s="5">
        <v>249600</v>
      </c>
    </row>
    <row r="248" spans="1:2" ht="12" customHeight="1" x14ac:dyDescent="0.2">
      <c r="A248" s="2">
        <v>43942</v>
      </c>
      <c r="B248" s="5">
        <v>332800</v>
      </c>
    </row>
    <row r="249" spans="1:2" ht="12" customHeight="1" x14ac:dyDescent="0.2">
      <c r="A249" s="2">
        <v>43942</v>
      </c>
      <c r="B249" s="5">
        <v>517440</v>
      </c>
    </row>
    <row r="250" spans="1:2" ht="12" customHeight="1" x14ac:dyDescent="0.2">
      <c r="A250" s="2">
        <v>43942</v>
      </c>
      <c r="B250" s="5">
        <v>515060</v>
      </c>
    </row>
    <row r="251" spans="1:2" ht="12" customHeight="1" x14ac:dyDescent="0.2">
      <c r="A251" s="2">
        <v>43942</v>
      </c>
      <c r="B251" s="5">
        <v>126720</v>
      </c>
    </row>
    <row r="252" spans="1:2" ht="12" customHeight="1" x14ac:dyDescent="0.2">
      <c r="A252" s="2">
        <v>43942</v>
      </c>
      <c r="B252" s="5">
        <v>295680</v>
      </c>
    </row>
    <row r="253" spans="1:2" ht="12" customHeight="1" x14ac:dyDescent="0.2">
      <c r="A253" s="2">
        <v>43943</v>
      </c>
      <c r="B253" s="5">
        <v>260000</v>
      </c>
    </row>
    <row r="254" spans="1:2" ht="12" customHeight="1" x14ac:dyDescent="0.2">
      <c r="A254" s="2">
        <v>43943</v>
      </c>
      <c r="B254" s="5">
        <v>304387.20000000001</v>
      </c>
    </row>
    <row r="255" spans="1:2" ht="12" customHeight="1" x14ac:dyDescent="0.2">
      <c r="A255" s="2">
        <v>43943</v>
      </c>
      <c r="B255" s="5">
        <v>26445</v>
      </c>
    </row>
    <row r="256" spans="1:2" ht="12" customHeight="1" x14ac:dyDescent="0.2">
      <c r="A256" s="2">
        <v>43944</v>
      </c>
      <c r="B256" s="5">
        <v>582400</v>
      </c>
    </row>
    <row r="257" spans="1:2" ht="12" customHeight="1" x14ac:dyDescent="0.2">
      <c r="A257" s="2">
        <v>43944</v>
      </c>
      <c r="B257" s="5">
        <v>582400</v>
      </c>
    </row>
    <row r="258" spans="1:2" ht="12" customHeight="1" x14ac:dyDescent="0.2">
      <c r="A258" s="2">
        <v>43944</v>
      </c>
      <c r="B258" s="5">
        <v>610480</v>
      </c>
    </row>
    <row r="259" spans="1:2" ht="12" customHeight="1" x14ac:dyDescent="0.2">
      <c r="A259" s="2">
        <v>43944</v>
      </c>
      <c r="B259" s="5">
        <v>109980</v>
      </c>
    </row>
    <row r="260" spans="1:2" ht="12" customHeight="1" x14ac:dyDescent="0.2">
      <c r="A260" s="2">
        <v>43944</v>
      </c>
      <c r="B260" s="5">
        <v>378820</v>
      </c>
    </row>
    <row r="261" spans="1:2" ht="12" customHeight="1" x14ac:dyDescent="0.2">
      <c r="A261" s="2">
        <v>43944</v>
      </c>
      <c r="B261" s="5">
        <v>416000</v>
      </c>
    </row>
    <row r="262" spans="1:2" ht="12" customHeight="1" x14ac:dyDescent="0.2">
      <c r="A262" s="2">
        <v>43944</v>
      </c>
      <c r="B262" s="5">
        <v>665600</v>
      </c>
    </row>
    <row r="263" spans="1:2" ht="12" customHeight="1" x14ac:dyDescent="0.2">
      <c r="A263" s="2">
        <v>43944</v>
      </c>
      <c r="B263" s="5">
        <v>83200</v>
      </c>
    </row>
    <row r="264" spans="1:2" ht="12" customHeight="1" x14ac:dyDescent="0.2">
      <c r="A264" s="2">
        <v>43944</v>
      </c>
      <c r="B264" s="5">
        <v>369600</v>
      </c>
    </row>
    <row r="265" spans="1:2" ht="12" customHeight="1" x14ac:dyDescent="0.2">
      <c r="A265" s="2">
        <v>43946</v>
      </c>
      <c r="B265" s="5">
        <v>130000</v>
      </c>
    </row>
    <row r="266" spans="1:2" ht="12" customHeight="1" x14ac:dyDescent="0.2">
      <c r="A266" s="2">
        <v>43946</v>
      </c>
      <c r="B266" s="5">
        <v>558043.19999999995</v>
      </c>
    </row>
    <row r="267" spans="1:2" ht="12" customHeight="1" x14ac:dyDescent="0.2">
      <c r="A267" s="2">
        <v>43946</v>
      </c>
      <c r="B267" s="5">
        <v>998400</v>
      </c>
    </row>
    <row r="268" spans="1:2" ht="12" customHeight="1" x14ac:dyDescent="0.2">
      <c r="A268" s="2">
        <v>43947</v>
      </c>
      <c r="B268" s="5">
        <v>114000</v>
      </c>
    </row>
    <row r="269" spans="1:2" ht="12" customHeight="1" x14ac:dyDescent="0.2">
      <c r="A269" s="2">
        <v>43947</v>
      </c>
      <c r="B269" s="5">
        <v>158600</v>
      </c>
    </row>
    <row r="270" spans="1:2" ht="12" customHeight="1" x14ac:dyDescent="0.2">
      <c r="A270" s="2">
        <v>43947</v>
      </c>
      <c r="B270" s="5">
        <v>332800</v>
      </c>
    </row>
    <row r="271" spans="1:2" ht="12" customHeight="1" x14ac:dyDescent="0.2">
      <c r="A271" s="2">
        <v>43947</v>
      </c>
      <c r="B271" s="5">
        <v>192000</v>
      </c>
    </row>
    <row r="272" spans="1:2" ht="12" customHeight="1" x14ac:dyDescent="0.2">
      <c r="A272" s="2">
        <v>43947</v>
      </c>
      <c r="B272" s="5">
        <v>160000</v>
      </c>
    </row>
    <row r="273" spans="1:2" ht="12" customHeight="1" x14ac:dyDescent="0.2">
      <c r="A273" s="2">
        <v>43947</v>
      </c>
      <c r="B273" s="5">
        <v>369600</v>
      </c>
    </row>
    <row r="274" spans="1:2" ht="12" customHeight="1" x14ac:dyDescent="0.2">
      <c r="A274" s="2">
        <v>43948</v>
      </c>
      <c r="B274" s="5">
        <v>160000</v>
      </c>
    </row>
    <row r="275" spans="1:2" ht="12" customHeight="1" x14ac:dyDescent="0.2">
      <c r="A275" s="2">
        <v>43948</v>
      </c>
      <c r="B275" s="5">
        <v>295680</v>
      </c>
    </row>
    <row r="276" spans="1:2" ht="12" customHeight="1" x14ac:dyDescent="0.2">
      <c r="A276" s="2">
        <v>43948</v>
      </c>
      <c r="B276" s="5">
        <v>140976</v>
      </c>
    </row>
    <row r="277" spans="1:2" ht="12" customHeight="1" x14ac:dyDescent="0.2">
      <c r="A277" s="2">
        <v>43948</v>
      </c>
      <c r="B277" s="5">
        <v>316800</v>
      </c>
    </row>
    <row r="278" spans="1:2" ht="12" customHeight="1" x14ac:dyDescent="0.2">
      <c r="A278" s="2">
        <v>43948</v>
      </c>
      <c r="B278" s="5">
        <v>295680</v>
      </c>
    </row>
    <row r="279" spans="1:2" ht="12" customHeight="1" x14ac:dyDescent="0.2">
      <c r="A279" s="2">
        <v>43948</v>
      </c>
      <c r="B279" s="5">
        <v>253440</v>
      </c>
    </row>
    <row r="280" spans="1:2" ht="12" customHeight="1" x14ac:dyDescent="0.2">
      <c r="A280" s="2">
        <v>43949</v>
      </c>
      <c r="B280" s="5">
        <v>400000</v>
      </c>
    </row>
    <row r="281" spans="1:2" ht="12" customHeight="1" x14ac:dyDescent="0.2">
      <c r="A281" s="2">
        <v>43949</v>
      </c>
      <c r="B281" s="5">
        <v>748800</v>
      </c>
    </row>
    <row r="282" spans="1:2" ht="12" customHeight="1" x14ac:dyDescent="0.2">
      <c r="A282" s="2">
        <v>43949</v>
      </c>
      <c r="B282" s="5">
        <v>1023792</v>
      </c>
    </row>
    <row r="283" spans="1:2" ht="12" customHeight="1" x14ac:dyDescent="0.2">
      <c r="A283" s="2">
        <v>43949</v>
      </c>
      <c r="B283" s="5">
        <v>748800</v>
      </c>
    </row>
    <row r="284" spans="1:2" ht="12" customHeight="1" x14ac:dyDescent="0.2">
      <c r="A284" s="2">
        <v>43949</v>
      </c>
      <c r="B284" s="5">
        <v>400000</v>
      </c>
    </row>
    <row r="285" spans="1:2" ht="12" customHeight="1" x14ac:dyDescent="0.2">
      <c r="A285" s="2">
        <v>43949</v>
      </c>
      <c r="B285" s="5">
        <v>208000</v>
      </c>
    </row>
    <row r="286" spans="1:2" ht="12" customHeight="1" x14ac:dyDescent="0.2">
      <c r="A286" s="2">
        <v>43949</v>
      </c>
      <c r="B286" s="5">
        <v>518000</v>
      </c>
    </row>
    <row r="287" spans="1:2" ht="12" customHeight="1" x14ac:dyDescent="0.2">
      <c r="A287" s="2">
        <v>43949</v>
      </c>
      <c r="B287" s="5">
        <v>52890</v>
      </c>
    </row>
    <row r="288" spans="1:2" ht="12" customHeight="1" x14ac:dyDescent="0.2">
      <c r="A288" s="2">
        <v>43949</v>
      </c>
      <c r="B288" s="5">
        <v>748800</v>
      </c>
    </row>
    <row r="289" spans="1:2" ht="12" customHeight="1" x14ac:dyDescent="0.2">
      <c r="A289" s="2">
        <v>43949</v>
      </c>
      <c r="B289" s="5">
        <v>400000</v>
      </c>
    </row>
    <row r="290" spans="1:2" ht="12" customHeight="1" x14ac:dyDescent="0.2">
      <c r="A290" s="2">
        <v>43950</v>
      </c>
      <c r="B290" s="5">
        <v>320000</v>
      </c>
    </row>
    <row r="291" spans="1:2" ht="12" customHeight="1" x14ac:dyDescent="0.2">
      <c r="A291" s="2">
        <v>43950</v>
      </c>
      <c r="B291" s="5">
        <v>221760</v>
      </c>
    </row>
    <row r="292" spans="1:2" ht="12" customHeight="1" x14ac:dyDescent="0.2">
      <c r="A292" s="2">
        <v>43950</v>
      </c>
      <c r="B292" s="5">
        <v>416000</v>
      </c>
    </row>
    <row r="293" spans="1:2" ht="12" customHeight="1" x14ac:dyDescent="0.2">
      <c r="A293" s="2">
        <v>43950</v>
      </c>
      <c r="B293" s="5">
        <v>499200</v>
      </c>
    </row>
    <row r="294" spans="1:2" ht="12" customHeight="1" x14ac:dyDescent="0.2">
      <c r="A294" s="2">
        <v>43950</v>
      </c>
      <c r="B294" s="5">
        <v>240000</v>
      </c>
    </row>
    <row r="295" spans="1:2" ht="12" customHeight="1" x14ac:dyDescent="0.2">
      <c r="A295" s="2">
        <v>43950</v>
      </c>
      <c r="B295" s="5">
        <v>332800</v>
      </c>
    </row>
    <row r="296" spans="1:2" ht="12" customHeight="1" x14ac:dyDescent="0.2">
      <c r="A296" s="2">
        <v>43950</v>
      </c>
      <c r="B296" s="5">
        <v>166400</v>
      </c>
    </row>
    <row r="297" spans="1:2" ht="12" customHeight="1" x14ac:dyDescent="0.2">
      <c r="A297" s="2">
        <v>43950</v>
      </c>
      <c r="B297" s="5">
        <v>320000</v>
      </c>
    </row>
    <row r="298" spans="1:2" ht="12" customHeight="1" x14ac:dyDescent="0.2">
      <c r="A298" s="2">
        <v>43950</v>
      </c>
      <c r="B298" s="5">
        <v>295680</v>
      </c>
    </row>
    <row r="299" spans="1:2" ht="12" customHeight="1" x14ac:dyDescent="0.2">
      <c r="A299" s="2">
        <v>43951</v>
      </c>
      <c r="B299" s="5">
        <v>760968</v>
      </c>
    </row>
    <row r="300" spans="1:2" ht="12" customHeight="1" x14ac:dyDescent="0.2">
      <c r="A300" s="2">
        <v>43951</v>
      </c>
      <c r="B300" s="5">
        <v>26445</v>
      </c>
    </row>
    <row r="301" spans="1:2" ht="12" customHeight="1" x14ac:dyDescent="0.2">
      <c r="A301" s="2">
        <v>43951</v>
      </c>
      <c r="B301" s="5">
        <v>760968</v>
      </c>
    </row>
    <row r="302" spans="1:2" ht="12" customHeight="1" x14ac:dyDescent="0.2">
      <c r="A302" s="2">
        <v>43951</v>
      </c>
      <c r="B302" s="5">
        <v>26445</v>
      </c>
    </row>
    <row r="303" spans="1:2" ht="12" customHeight="1" x14ac:dyDescent="0.2">
      <c r="A303" s="2">
        <v>43951</v>
      </c>
      <c r="B303" s="5">
        <v>157800</v>
      </c>
    </row>
    <row r="304" spans="1:2" ht="12" customHeight="1" x14ac:dyDescent="0.2">
      <c r="A304" s="2">
        <v>43951</v>
      </c>
      <c r="B304" s="5">
        <v>105780</v>
      </c>
    </row>
    <row r="305" spans="1:2" ht="12" customHeight="1" x14ac:dyDescent="0.2">
      <c r="A305" s="2">
        <v>43954</v>
      </c>
      <c r="B305" s="5">
        <v>665600</v>
      </c>
    </row>
    <row r="306" spans="1:2" ht="12" customHeight="1" x14ac:dyDescent="0.2">
      <c r="A306" s="2">
        <v>43954</v>
      </c>
      <c r="B306" s="5">
        <v>480000</v>
      </c>
    </row>
    <row r="307" spans="1:2" ht="12" customHeight="1" x14ac:dyDescent="0.2">
      <c r="A307" s="2">
        <v>43954</v>
      </c>
      <c r="B307" s="5">
        <v>480000</v>
      </c>
    </row>
    <row r="308" spans="1:2" ht="12" customHeight="1" x14ac:dyDescent="0.2">
      <c r="A308" s="2">
        <v>43954</v>
      </c>
      <c r="B308" s="5">
        <v>221760</v>
      </c>
    </row>
    <row r="309" spans="1:2" ht="12" customHeight="1" x14ac:dyDescent="0.2">
      <c r="A309" s="2">
        <v>43954</v>
      </c>
      <c r="B309" s="5">
        <v>295680</v>
      </c>
    </row>
    <row r="310" spans="1:2" ht="12" customHeight="1" x14ac:dyDescent="0.2">
      <c r="A310" s="2">
        <v>43956</v>
      </c>
      <c r="B310" s="5">
        <v>400000</v>
      </c>
    </row>
    <row r="311" spans="1:2" ht="12" customHeight="1" x14ac:dyDescent="0.2">
      <c r="A311" s="2">
        <v>43956</v>
      </c>
      <c r="B311" s="5">
        <v>166400</v>
      </c>
    </row>
    <row r="312" spans="1:2" ht="12" customHeight="1" x14ac:dyDescent="0.2">
      <c r="A312" s="2">
        <v>43956</v>
      </c>
      <c r="B312" s="5">
        <v>354288</v>
      </c>
    </row>
    <row r="313" spans="1:2" ht="12" customHeight="1" x14ac:dyDescent="0.2">
      <c r="A313" s="2">
        <v>43956</v>
      </c>
      <c r="B313" s="5">
        <v>416000</v>
      </c>
    </row>
    <row r="314" spans="1:2" ht="12" customHeight="1" x14ac:dyDescent="0.2">
      <c r="A314" s="2">
        <v>43956</v>
      </c>
      <c r="B314" s="5">
        <v>83200</v>
      </c>
    </row>
    <row r="315" spans="1:2" ht="12" customHeight="1" x14ac:dyDescent="0.2">
      <c r="A315" s="2">
        <v>43956</v>
      </c>
      <c r="B315" s="5">
        <v>320000</v>
      </c>
    </row>
    <row r="316" spans="1:2" ht="12" customHeight="1" x14ac:dyDescent="0.2">
      <c r="A316" s="2">
        <v>43956</v>
      </c>
      <c r="B316" s="5">
        <v>295680</v>
      </c>
    </row>
    <row r="317" spans="1:2" ht="12" customHeight="1" x14ac:dyDescent="0.2">
      <c r="A317" s="2">
        <v>43956</v>
      </c>
      <c r="B317" s="5">
        <v>29690</v>
      </c>
    </row>
    <row r="318" spans="1:2" ht="12" customHeight="1" x14ac:dyDescent="0.2">
      <c r="A318" s="2">
        <v>43956</v>
      </c>
      <c r="B318" s="5">
        <v>249600</v>
      </c>
    </row>
    <row r="319" spans="1:2" ht="12" customHeight="1" x14ac:dyDescent="0.2">
      <c r="A319" s="2">
        <v>43956</v>
      </c>
      <c r="B319" s="5">
        <v>320000</v>
      </c>
    </row>
    <row r="320" spans="1:2" ht="12" customHeight="1" x14ac:dyDescent="0.2">
      <c r="A320" s="2">
        <v>43956</v>
      </c>
      <c r="B320" s="5">
        <v>73920</v>
      </c>
    </row>
    <row r="321" spans="1:2" ht="12" customHeight="1" x14ac:dyDescent="0.2">
      <c r="A321" s="2">
        <v>43956</v>
      </c>
      <c r="B321" s="5">
        <v>295680</v>
      </c>
    </row>
    <row r="322" spans="1:2" ht="12" customHeight="1" x14ac:dyDescent="0.2">
      <c r="A322" s="2">
        <v>43956</v>
      </c>
      <c r="B322" s="5">
        <v>221760</v>
      </c>
    </row>
    <row r="323" spans="1:2" ht="12" customHeight="1" x14ac:dyDescent="0.2">
      <c r="A323" s="2">
        <v>43956</v>
      </c>
      <c r="B323" s="5">
        <v>240000</v>
      </c>
    </row>
    <row r="324" spans="1:2" ht="12" customHeight="1" x14ac:dyDescent="0.2">
      <c r="A324" s="2">
        <v>43956</v>
      </c>
      <c r="B324" s="5">
        <v>147840</v>
      </c>
    </row>
    <row r="325" spans="1:2" ht="12" customHeight="1" x14ac:dyDescent="0.2">
      <c r="A325" s="2">
        <v>43956</v>
      </c>
      <c r="B325" s="5">
        <v>147840</v>
      </c>
    </row>
    <row r="326" spans="1:2" ht="12" customHeight="1" x14ac:dyDescent="0.2">
      <c r="A326" s="2">
        <v>43957</v>
      </c>
      <c r="B326" s="5">
        <v>499200</v>
      </c>
    </row>
    <row r="327" spans="1:2" ht="12" customHeight="1" x14ac:dyDescent="0.2">
      <c r="A327" s="2">
        <v>43957</v>
      </c>
      <c r="B327" s="5">
        <v>517440</v>
      </c>
    </row>
    <row r="328" spans="1:2" ht="12" customHeight="1" x14ac:dyDescent="0.2">
      <c r="A328" s="2">
        <v>43957</v>
      </c>
      <c r="B328" s="5">
        <v>582400</v>
      </c>
    </row>
    <row r="329" spans="1:2" ht="12" customHeight="1" x14ac:dyDescent="0.2">
      <c r="A329" s="2">
        <v>43957</v>
      </c>
      <c r="B329" s="5">
        <v>400000</v>
      </c>
    </row>
    <row r="330" spans="1:2" ht="12" customHeight="1" x14ac:dyDescent="0.2">
      <c r="A330" s="2">
        <v>43957</v>
      </c>
      <c r="B330" s="5">
        <v>147840</v>
      </c>
    </row>
    <row r="331" spans="1:2" ht="12" customHeight="1" x14ac:dyDescent="0.2">
      <c r="A331" s="2">
        <v>43957</v>
      </c>
      <c r="B331" s="5">
        <v>160000</v>
      </c>
    </row>
    <row r="332" spans="1:2" ht="12" customHeight="1" x14ac:dyDescent="0.2">
      <c r="A332" s="2">
        <v>43957</v>
      </c>
      <c r="B332" s="5">
        <v>295680</v>
      </c>
    </row>
    <row r="333" spans="1:2" ht="12" customHeight="1" x14ac:dyDescent="0.2">
      <c r="A333" s="2">
        <v>43958</v>
      </c>
      <c r="B333" s="5">
        <v>665600</v>
      </c>
    </row>
    <row r="334" spans="1:2" ht="12" customHeight="1" x14ac:dyDescent="0.2">
      <c r="A334" s="2">
        <v>43958</v>
      </c>
      <c r="B334" s="5">
        <v>582400</v>
      </c>
    </row>
    <row r="335" spans="1:2" ht="12" customHeight="1" x14ac:dyDescent="0.2">
      <c r="A335" s="2">
        <v>43958</v>
      </c>
      <c r="B335" s="5">
        <v>320000</v>
      </c>
    </row>
    <row r="336" spans="1:2" ht="12" customHeight="1" x14ac:dyDescent="0.2">
      <c r="A336" s="2">
        <v>43958</v>
      </c>
      <c r="B336" s="5">
        <v>665280</v>
      </c>
    </row>
    <row r="337" spans="1:2" ht="12" customHeight="1" x14ac:dyDescent="0.2">
      <c r="A337" s="2">
        <v>43958</v>
      </c>
      <c r="B337" s="5">
        <v>206448</v>
      </c>
    </row>
    <row r="338" spans="1:2" ht="12" customHeight="1" x14ac:dyDescent="0.2">
      <c r="A338" s="2">
        <v>43958</v>
      </c>
      <c r="B338" s="5">
        <v>147840</v>
      </c>
    </row>
    <row r="339" spans="1:2" ht="12" customHeight="1" x14ac:dyDescent="0.2">
      <c r="A339" s="2">
        <v>43958</v>
      </c>
      <c r="B339" s="5">
        <v>369600</v>
      </c>
    </row>
    <row r="340" spans="1:2" ht="12" customHeight="1" x14ac:dyDescent="0.2">
      <c r="A340" s="2">
        <v>43958</v>
      </c>
      <c r="B340" s="5">
        <v>369600</v>
      </c>
    </row>
    <row r="341" spans="1:2" ht="12" customHeight="1" x14ac:dyDescent="0.2">
      <c r="A341" s="2">
        <v>43960</v>
      </c>
      <c r="B341" s="5">
        <v>748800</v>
      </c>
    </row>
    <row r="342" spans="1:2" ht="12" customHeight="1" x14ac:dyDescent="0.2">
      <c r="A342" s="2">
        <v>43960</v>
      </c>
      <c r="B342" s="5">
        <v>480000</v>
      </c>
    </row>
    <row r="343" spans="1:2" ht="12" customHeight="1" x14ac:dyDescent="0.2">
      <c r="A343" s="2">
        <v>43961</v>
      </c>
      <c r="B343" s="5">
        <v>240000</v>
      </c>
    </row>
    <row r="344" spans="1:2" ht="12" customHeight="1" x14ac:dyDescent="0.2">
      <c r="A344" s="2">
        <v>43961</v>
      </c>
      <c r="B344" s="5">
        <v>369600</v>
      </c>
    </row>
    <row r="345" spans="1:2" ht="12" customHeight="1" x14ac:dyDescent="0.2">
      <c r="A345" s="2">
        <v>43961</v>
      </c>
      <c r="B345" s="5">
        <v>369600</v>
      </c>
    </row>
    <row r="346" spans="1:2" ht="12" customHeight="1" x14ac:dyDescent="0.2">
      <c r="A346" s="2">
        <v>43962</v>
      </c>
      <c r="B346" s="5">
        <v>33300</v>
      </c>
    </row>
    <row r="347" spans="1:2" ht="12" customHeight="1" x14ac:dyDescent="0.2">
      <c r="A347" s="2">
        <v>43962</v>
      </c>
      <c r="B347" s="5">
        <v>172800</v>
      </c>
    </row>
    <row r="348" spans="1:2" ht="12" customHeight="1" x14ac:dyDescent="0.2">
      <c r="A348" s="2">
        <v>43962</v>
      </c>
      <c r="B348" s="5">
        <v>52000</v>
      </c>
    </row>
    <row r="349" spans="1:2" ht="12" customHeight="1" x14ac:dyDescent="0.2">
      <c r="A349" s="2">
        <v>43962</v>
      </c>
      <c r="B349" s="5">
        <v>659505.6</v>
      </c>
    </row>
    <row r="350" spans="1:2" ht="12" customHeight="1" x14ac:dyDescent="0.2">
      <c r="A350" s="2">
        <v>43962</v>
      </c>
      <c r="B350" s="5">
        <v>295680</v>
      </c>
    </row>
    <row r="351" spans="1:2" ht="12" customHeight="1" x14ac:dyDescent="0.2">
      <c r="A351" s="2">
        <v>43962</v>
      </c>
      <c r="B351" s="5">
        <v>591360</v>
      </c>
    </row>
    <row r="352" spans="1:2" ht="12" customHeight="1" x14ac:dyDescent="0.2">
      <c r="A352" s="2">
        <v>43962</v>
      </c>
      <c r="B352" s="5">
        <v>499200</v>
      </c>
    </row>
    <row r="353" spans="1:2" ht="12" customHeight="1" x14ac:dyDescent="0.2">
      <c r="A353" s="2">
        <v>43962</v>
      </c>
      <c r="B353" s="5">
        <v>80000</v>
      </c>
    </row>
    <row r="354" spans="1:2" ht="12" customHeight="1" x14ac:dyDescent="0.2">
      <c r="A354" s="2">
        <v>43962</v>
      </c>
      <c r="B354" s="5">
        <v>416000</v>
      </c>
    </row>
    <row r="355" spans="1:2" ht="12" customHeight="1" x14ac:dyDescent="0.2">
      <c r="A355" s="2">
        <v>43962</v>
      </c>
      <c r="B355" s="5">
        <v>480000</v>
      </c>
    </row>
    <row r="356" spans="1:2" ht="12" customHeight="1" x14ac:dyDescent="0.2">
      <c r="A356" s="2">
        <v>43962</v>
      </c>
      <c r="B356" s="5">
        <v>147840</v>
      </c>
    </row>
    <row r="357" spans="1:2" ht="12" customHeight="1" x14ac:dyDescent="0.2">
      <c r="A357" s="2">
        <v>43963</v>
      </c>
      <c r="B357" s="5">
        <v>369600</v>
      </c>
    </row>
    <row r="358" spans="1:2" ht="12" customHeight="1" x14ac:dyDescent="0.2">
      <c r="A358" s="2">
        <v>43963</v>
      </c>
      <c r="B358" s="5">
        <v>73920</v>
      </c>
    </row>
    <row r="359" spans="1:2" ht="12" customHeight="1" x14ac:dyDescent="0.2">
      <c r="A359" s="2">
        <v>43963</v>
      </c>
      <c r="B359" s="5">
        <v>260000</v>
      </c>
    </row>
    <row r="360" spans="1:2" ht="12" customHeight="1" x14ac:dyDescent="0.2">
      <c r="A360" s="2">
        <v>43964</v>
      </c>
      <c r="B360" s="5">
        <v>582400</v>
      </c>
    </row>
    <row r="361" spans="1:2" ht="12" customHeight="1" x14ac:dyDescent="0.2">
      <c r="A361" s="2">
        <v>43964</v>
      </c>
      <c r="B361" s="5">
        <v>641160</v>
      </c>
    </row>
    <row r="362" spans="1:2" ht="12" customHeight="1" x14ac:dyDescent="0.2">
      <c r="A362" s="2">
        <v>43965</v>
      </c>
      <c r="B362" s="5">
        <v>480000</v>
      </c>
    </row>
    <row r="363" spans="1:2" ht="12" customHeight="1" x14ac:dyDescent="0.2">
      <c r="A363" s="2">
        <v>43965</v>
      </c>
      <c r="B363" s="5">
        <v>295680</v>
      </c>
    </row>
    <row r="364" spans="1:2" ht="12" customHeight="1" x14ac:dyDescent="0.2">
      <c r="A364" s="2">
        <v>43965</v>
      </c>
      <c r="B364" s="5">
        <v>369600</v>
      </c>
    </row>
    <row r="365" spans="1:2" ht="12" customHeight="1" x14ac:dyDescent="0.2">
      <c r="A365" s="2">
        <v>43965</v>
      </c>
      <c r="B365" s="5">
        <v>253440</v>
      </c>
    </row>
    <row r="366" spans="1:2" ht="12" customHeight="1" x14ac:dyDescent="0.2">
      <c r="A366" s="2">
        <v>43965</v>
      </c>
      <c r="B366" s="5">
        <v>249600</v>
      </c>
    </row>
    <row r="367" spans="1:2" ht="12" customHeight="1" x14ac:dyDescent="0.2">
      <c r="A367" s="2">
        <v>43965</v>
      </c>
      <c r="B367" s="5">
        <v>560000</v>
      </c>
    </row>
    <row r="368" spans="1:2" ht="12" customHeight="1" x14ac:dyDescent="0.2">
      <c r="A368" s="2">
        <v>43965</v>
      </c>
      <c r="B368" s="5">
        <v>295680</v>
      </c>
    </row>
    <row r="369" spans="1:2" ht="12" customHeight="1" x14ac:dyDescent="0.2">
      <c r="A369" s="2">
        <v>43965</v>
      </c>
      <c r="B369" s="5">
        <v>499200</v>
      </c>
    </row>
    <row r="370" spans="1:2" ht="12" customHeight="1" x14ac:dyDescent="0.2">
      <c r="A370" s="2">
        <v>43965</v>
      </c>
      <c r="B370" s="5">
        <v>598104</v>
      </c>
    </row>
    <row r="371" spans="1:2" ht="12" customHeight="1" x14ac:dyDescent="0.2">
      <c r="A371" s="2">
        <v>43967</v>
      </c>
      <c r="B371" s="5">
        <v>1164800</v>
      </c>
    </row>
    <row r="372" spans="1:2" ht="12" customHeight="1" x14ac:dyDescent="0.2">
      <c r="A372" s="2">
        <v>43969</v>
      </c>
      <c r="B372" s="5">
        <v>624000</v>
      </c>
    </row>
    <row r="373" spans="1:2" ht="12" customHeight="1" x14ac:dyDescent="0.2">
      <c r="A373" s="2">
        <v>43969</v>
      </c>
      <c r="B373" s="5">
        <v>369600</v>
      </c>
    </row>
    <row r="374" spans="1:2" ht="12" customHeight="1" x14ac:dyDescent="0.2">
      <c r="A374" s="2">
        <v>43969</v>
      </c>
      <c r="B374" s="5">
        <v>295680</v>
      </c>
    </row>
    <row r="375" spans="1:2" ht="12" customHeight="1" x14ac:dyDescent="0.2">
      <c r="A375" s="2">
        <v>43969</v>
      </c>
      <c r="B375" s="5">
        <v>295680</v>
      </c>
    </row>
    <row r="376" spans="1:2" ht="12" customHeight="1" x14ac:dyDescent="0.2">
      <c r="A376" s="2">
        <v>43969</v>
      </c>
      <c r="B376" s="5">
        <v>416000</v>
      </c>
    </row>
    <row r="377" spans="1:2" ht="12" customHeight="1" x14ac:dyDescent="0.2">
      <c r="A377" s="2">
        <v>43969</v>
      </c>
      <c r="B377" s="5">
        <v>147840</v>
      </c>
    </row>
    <row r="378" spans="1:2" ht="12" customHeight="1" x14ac:dyDescent="0.2">
      <c r="A378" s="2">
        <v>43970</v>
      </c>
      <c r="B378" s="5">
        <v>104000</v>
      </c>
    </row>
    <row r="379" spans="1:2" ht="12" customHeight="1" x14ac:dyDescent="0.2">
      <c r="A379" s="2">
        <v>43970</v>
      </c>
      <c r="B379" s="5">
        <v>666336</v>
      </c>
    </row>
    <row r="380" spans="1:2" ht="12" customHeight="1" x14ac:dyDescent="0.2">
      <c r="A380" s="2">
        <v>43970</v>
      </c>
      <c r="B380" s="5">
        <v>52890</v>
      </c>
    </row>
    <row r="381" spans="1:2" ht="12" customHeight="1" x14ac:dyDescent="0.2">
      <c r="A381" s="2">
        <v>43970</v>
      </c>
      <c r="B381" s="5">
        <v>249600</v>
      </c>
    </row>
    <row r="382" spans="1:2" ht="12" customHeight="1" x14ac:dyDescent="0.2">
      <c r="A382" s="2">
        <v>43970</v>
      </c>
      <c r="B382" s="5">
        <v>320000</v>
      </c>
    </row>
    <row r="383" spans="1:2" ht="12" customHeight="1" x14ac:dyDescent="0.2">
      <c r="A383" s="2">
        <v>43970</v>
      </c>
      <c r="B383" s="5">
        <v>517440</v>
      </c>
    </row>
    <row r="384" spans="1:2" ht="12" customHeight="1" x14ac:dyDescent="0.2">
      <c r="A384" s="2">
        <v>43970</v>
      </c>
      <c r="B384" s="5">
        <v>743600</v>
      </c>
    </row>
    <row r="385" spans="1:2" ht="12" customHeight="1" x14ac:dyDescent="0.2">
      <c r="A385" s="2">
        <v>43970</v>
      </c>
      <c r="B385" s="5">
        <v>517440</v>
      </c>
    </row>
    <row r="386" spans="1:2" ht="12" customHeight="1" x14ac:dyDescent="0.2">
      <c r="A386" s="2">
        <v>43970</v>
      </c>
      <c r="B386" s="5">
        <v>416000</v>
      </c>
    </row>
    <row r="387" spans="1:2" ht="12" customHeight="1" x14ac:dyDescent="0.2">
      <c r="A387" s="2">
        <v>43970</v>
      </c>
      <c r="B387" s="5">
        <v>332800</v>
      </c>
    </row>
    <row r="388" spans="1:2" ht="12" customHeight="1" x14ac:dyDescent="0.2">
      <c r="A388" s="2">
        <v>43970</v>
      </c>
      <c r="B388" s="5">
        <v>147840</v>
      </c>
    </row>
    <row r="389" spans="1:2" ht="12" customHeight="1" x14ac:dyDescent="0.2">
      <c r="A389" s="2">
        <v>43970</v>
      </c>
      <c r="B389" s="5">
        <v>221760</v>
      </c>
    </row>
    <row r="390" spans="1:2" ht="12" customHeight="1" x14ac:dyDescent="0.2">
      <c r="A390" s="2">
        <v>43970</v>
      </c>
      <c r="B390" s="5">
        <v>1164800</v>
      </c>
    </row>
    <row r="391" spans="1:2" ht="12" customHeight="1" x14ac:dyDescent="0.2">
      <c r="A391" s="2">
        <v>43971</v>
      </c>
      <c r="B391" s="5">
        <v>416000</v>
      </c>
    </row>
    <row r="392" spans="1:2" ht="12" customHeight="1" x14ac:dyDescent="0.2">
      <c r="A392" s="2">
        <v>43971</v>
      </c>
      <c r="B392" s="5">
        <v>443520</v>
      </c>
    </row>
    <row r="393" spans="1:2" ht="12" customHeight="1" x14ac:dyDescent="0.2">
      <c r="A393" s="2">
        <v>43971</v>
      </c>
      <c r="B393" s="5">
        <v>130416</v>
      </c>
    </row>
    <row r="394" spans="1:2" ht="12" customHeight="1" x14ac:dyDescent="0.2">
      <c r="A394" s="2">
        <v>43972</v>
      </c>
      <c r="B394" s="5">
        <v>166400</v>
      </c>
    </row>
    <row r="395" spans="1:2" ht="12" customHeight="1" x14ac:dyDescent="0.2">
      <c r="A395" s="2">
        <v>43972</v>
      </c>
      <c r="B395" s="5">
        <v>166400</v>
      </c>
    </row>
    <row r="396" spans="1:2" ht="12" customHeight="1" x14ac:dyDescent="0.2">
      <c r="A396" s="2">
        <v>43972</v>
      </c>
      <c r="B396" s="5">
        <v>147840</v>
      </c>
    </row>
    <row r="397" spans="1:2" ht="12" customHeight="1" x14ac:dyDescent="0.2">
      <c r="A397" s="2">
        <v>43972</v>
      </c>
      <c r="B397" s="5">
        <v>517440</v>
      </c>
    </row>
    <row r="398" spans="1:2" ht="12" customHeight="1" x14ac:dyDescent="0.2">
      <c r="A398" s="2">
        <v>43977</v>
      </c>
      <c r="B398" s="5">
        <v>320000</v>
      </c>
    </row>
    <row r="399" spans="1:2" ht="12" customHeight="1" x14ac:dyDescent="0.2">
      <c r="A399" s="2">
        <v>43977</v>
      </c>
      <c r="B399" s="5">
        <v>591360</v>
      </c>
    </row>
    <row r="400" spans="1:2" ht="12" customHeight="1" x14ac:dyDescent="0.2">
      <c r="A400" s="2">
        <v>43977</v>
      </c>
      <c r="B400" s="5">
        <v>147840</v>
      </c>
    </row>
    <row r="401" spans="1:2" ht="12" customHeight="1" x14ac:dyDescent="0.2">
      <c r="A401" s="2">
        <v>43977</v>
      </c>
      <c r="B401" s="5">
        <v>29690</v>
      </c>
    </row>
    <row r="402" spans="1:2" ht="12" customHeight="1" x14ac:dyDescent="0.2">
      <c r="A402" s="2">
        <v>43978</v>
      </c>
      <c r="B402" s="5">
        <v>443520</v>
      </c>
    </row>
    <row r="403" spans="1:2" ht="12" customHeight="1" x14ac:dyDescent="0.2">
      <c r="A403" s="2">
        <v>43978</v>
      </c>
      <c r="B403" s="5">
        <v>147840</v>
      </c>
    </row>
    <row r="404" spans="1:2" ht="12" customHeight="1" x14ac:dyDescent="0.2">
      <c r="A404" s="2">
        <v>43979</v>
      </c>
      <c r="B404" s="5">
        <v>416000</v>
      </c>
    </row>
    <row r="405" spans="1:2" ht="12" customHeight="1" x14ac:dyDescent="0.2">
      <c r="A405" s="2">
        <v>43979</v>
      </c>
      <c r="B405" s="5">
        <v>416000</v>
      </c>
    </row>
    <row r="406" spans="1:2" ht="12" customHeight="1" x14ac:dyDescent="0.2">
      <c r="A406" s="2">
        <v>43979</v>
      </c>
      <c r="B406" s="5">
        <v>320000</v>
      </c>
    </row>
    <row r="407" spans="1:2" ht="12" customHeight="1" x14ac:dyDescent="0.2">
      <c r="A407" s="2">
        <v>43979</v>
      </c>
      <c r="B407" s="5">
        <v>29690</v>
      </c>
    </row>
    <row r="408" spans="1:2" ht="12" customHeight="1" x14ac:dyDescent="0.2">
      <c r="A408" s="2">
        <v>43979</v>
      </c>
      <c r="B408" s="5">
        <v>499200</v>
      </c>
    </row>
    <row r="409" spans="1:2" ht="12" customHeight="1" x14ac:dyDescent="0.2">
      <c r="A409" s="2">
        <v>43979</v>
      </c>
      <c r="B409" s="5">
        <v>369600</v>
      </c>
    </row>
    <row r="410" spans="1:2" ht="12" customHeight="1" x14ac:dyDescent="0.2">
      <c r="A410" s="2">
        <v>43979</v>
      </c>
      <c r="B410" s="5">
        <v>185328</v>
      </c>
    </row>
    <row r="411" spans="1:2" ht="12" customHeight="1" x14ac:dyDescent="0.2">
      <c r="A411" s="2">
        <v>43979</v>
      </c>
      <c r="B411" s="5">
        <v>480000</v>
      </c>
    </row>
    <row r="412" spans="1:2" ht="12" customHeight="1" x14ac:dyDescent="0.2">
      <c r="A412" s="2">
        <v>43979</v>
      </c>
      <c r="B412" s="5">
        <v>295680</v>
      </c>
    </row>
    <row r="413" spans="1:2" ht="12" customHeight="1" x14ac:dyDescent="0.2">
      <c r="A413" s="2">
        <v>43979</v>
      </c>
      <c r="B413" s="5">
        <v>147840</v>
      </c>
    </row>
    <row r="414" spans="1:2" ht="12" customHeight="1" x14ac:dyDescent="0.2">
      <c r="A414" s="2">
        <v>43979</v>
      </c>
      <c r="B414" s="5">
        <v>166400</v>
      </c>
    </row>
    <row r="415" spans="1:2" ht="12" customHeight="1" x14ac:dyDescent="0.2">
      <c r="A415" s="2">
        <v>43979</v>
      </c>
      <c r="B415" s="5">
        <v>400000</v>
      </c>
    </row>
    <row r="416" spans="1:2" ht="12" customHeight="1" x14ac:dyDescent="0.2">
      <c r="A416" s="2">
        <v>43979</v>
      </c>
      <c r="B416" s="5">
        <v>369600</v>
      </c>
    </row>
    <row r="417" spans="1:2" ht="12" customHeight="1" x14ac:dyDescent="0.2">
      <c r="A417" s="2">
        <v>43979</v>
      </c>
      <c r="B417" s="5">
        <v>147840</v>
      </c>
    </row>
    <row r="418" spans="1:2" ht="12" customHeight="1" x14ac:dyDescent="0.2">
      <c r="A418" s="2">
        <v>43979</v>
      </c>
      <c r="B418" s="5">
        <v>1164800</v>
      </c>
    </row>
    <row r="419" spans="1:2" ht="12" customHeight="1" x14ac:dyDescent="0.2">
      <c r="A419" s="2">
        <v>43982</v>
      </c>
      <c r="B419" s="5">
        <v>221760</v>
      </c>
    </row>
    <row r="420" spans="1:2" ht="12" customHeight="1" x14ac:dyDescent="0.2">
      <c r="A420" s="2">
        <v>43982</v>
      </c>
      <c r="B420" s="5">
        <v>221760</v>
      </c>
    </row>
    <row r="421" spans="1:2" ht="12" customHeight="1" x14ac:dyDescent="0.2">
      <c r="A421" s="2">
        <v>43982</v>
      </c>
      <c r="B421" s="5">
        <v>160000</v>
      </c>
    </row>
    <row r="422" spans="1:2" ht="12" customHeight="1" x14ac:dyDescent="0.2">
      <c r="A422" s="2">
        <v>43982</v>
      </c>
      <c r="B422" s="5">
        <v>369600</v>
      </c>
    </row>
    <row r="423" spans="1:2" ht="12" customHeight="1" x14ac:dyDescent="0.2">
      <c r="A423" s="2">
        <v>43982</v>
      </c>
      <c r="B423" s="5">
        <v>295680</v>
      </c>
    </row>
    <row r="424" spans="1:2" ht="12" customHeight="1" x14ac:dyDescent="0.2">
      <c r="A424" s="2">
        <v>43982</v>
      </c>
      <c r="B424" s="5">
        <v>295680</v>
      </c>
    </row>
    <row r="425" spans="1:2" ht="12" customHeight="1" x14ac:dyDescent="0.2">
      <c r="A425" s="2">
        <v>43982</v>
      </c>
      <c r="B425" s="5">
        <v>105780</v>
      </c>
    </row>
    <row r="426" spans="1:2" ht="12" customHeight="1" x14ac:dyDescent="0.2">
      <c r="A426" s="2">
        <v>43982</v>
      </c>
      <c r="B426" s="5">
        <v>197250</v>
      </c>
    </row>
    <row r="427" spans="1:2" ht="12" customHeight="1" x14ac:dyDescent="0.2">
      <c r="A427" s="2">
        <v>43982</v>
      </c>
      <c r="B427" s="5">
        <v>78900</v>
      </c>
    </row>
    <row r="428" spans="1:2" ht="12" customHeight="1" x14ac:dyDescent="0.2">
      <c r="A428" s="2">
        <v>43982</v>
      </c>
      <c r="B428" s="5">
        <v>400000</v>
      </c>
    </row>
    <row r="429" spans="1:2" ht="12" customHeight="1" x14ac:dyDescent="0.2">
      <c r="A429" s="2">
        <v>43982</v>
      </c>
      <c r="B429" s="5">
        <v>295680</v>
      </c>
    </row>
    <row r="430" spans="1:2" ht="12" customHeight="1" x14ac:dyDescent="0.2">
      <c r="A430" s="2">
        <v>43982</v>
      </c>
      <c r="B430" s="5">
        <v>295680</v>
      </c>
    </row>
    <row r="431" spans="1:2" ht="12" customHeight="1" x14ac:dyDescent="0.2">
      <c r="A431" s="2">
        <v>43982</v>
      </c>
      <c r="B431" s="5">
        <v>22967</v>
      </c>
    </row>
    <row r="432" spans="1:2" ht="12" customHeight="1" x14ac:dyDescent="0.2">
      <c r="A432" s="2">
        <v>43992</v>
      </c>
      <c r="B432" s="5">
        <v>-332800</v>
      </c>
    </row>
    <row r="433" spans="1:2" ht="12" customHeight="1" x14ac:dyDescent="0.2">
      <c r="A433" s="2">
        <v>43992</v>
      </c>
      <c r="B433" s="5">
        <v>-192000</v>
      </c>
    </row>
    <row r="434" spans="1:2" ht="12" customHeight="1" x14ac:dyDescent="0.2">
      <c r="A434" s="2">
        <v>43992</v>
      </c>
      <c r="B434" s="5">
        <v>-160000</v>
      </c>
    </row>
    <row r="435" spans="1:2" ht="12" customHeight="1" x14ac:dyDescent="0.2">
      <c r="A435" s="2">
        <v>43992</v>
      </c>
      <c r="B435" s="5">
        <v>-369600</v>
      </c>
    </row>
    <row r="436" spans="1:2" ht="12" customHeight="1" x14ac:dyDescent="0.2">
      <c r="A436" s="2">
        <v>43983</v>
      </c>
      <c r="B436" s="5">
        <v>316800</v>
      </c>
    </row>
    <row r="437" spans="1:2" ht="12" customHeight="1" x14ac:dyDescent="0.2">
      <c r="A437" s="2">
        <v>43983</v>
      </c>
      <c r="B437" s="5">
        <v>591360</v>
      </c>
    </row>
    <row r="438" spans="1:2" ht="12" customHeight="1" x14ac:dyDescent="0.2">
      <c r="A438" s="2">
        <v>43983</v>
      </c>
      <c r="B438" s="5">
        <v>124608</v>
      </c>
    </row>
    <row r="439" spans="1:2" ht="12" customHeight="1" x14ac:dyDescent="0.2">
      <c r="A439" s="2">
        <v>43983</v>
      </c>
      <c r="B439" s="5">
        <v>416000</v>
      </c>
    </row>
    <row r="440" spans="1:2" ht="12" customHeight="1" x14ac:dyDescent="0.2">
      <c r="A440" s="2">
        <v>43983</v>
      </c>
      <c r="B440" s="5">
        <v>26445</v>
      </c>
    </row>
    <row r="441" spans="1:2" ht="12" customHeight="1" x14ac:dyDescent="0.2">
      <c r="A441" s="2">
        <v>43983</v>
      </c>
      <c r="B441" s="5">
        <v>1164800</v>
      </c>
    </row>
    <row r="442" spans="1:2" ht="12" customHeight="1" x14ac:dyDescent="0.2">
      <c r="A442" s="2">
        <v>43984</v>
      </c>
      <c r="B442" s="5">
        <v>582400</v>
      </c>
    </row>
    <row r="443" spans="1:2" ht="12" customHeight="1" x14ac:dyDescent="0.2">
      <c r="A443" s="2">
        <v>43984</v>
      </c>
      <c r="B443" s="5">
        <v>582400</v>
      </c>
    </row>
    <row r="444" spans="1:2" ht="12" customHeight="1" x14ac:dyDescent="0.2">
      <c r="A444" s="2">
        <v>43984</v>
      </c>
      <c r="B444" s="5">
        <v>332800</v>
      </c>
    </row>
    <row r="445" spans="1:2" ht="12" customHeight="1" x14ac:dyDescent="0.2">
      <c r="A445" s="2">
        <v>43984</v>
      </c>
      <c r="B445" s="5">
        <v>332800</v>
      </c>
    </row>
    <row r="446" spans="1:2" ht="12" customHeight="1" x14ac:dyDescent="0.2">
      <c r="A446" s="2">
        <v>43984</v>
      </c>
      <c r="B446" s="5">
        <v>400000</v>
      </c>
    </row>
    <row r="447" spans="1:2" ht="12" customHeight="1" x14ac:dyDescent="0.2">
      <c r="A447" s="2">
        <v>43984</v>
      </c>
      <c r="B447" s="5">
        <v>1164800</v>
      </c>
    </row>
    <row r="448" spans="1:2" ht="12" customHeight="1" x14ac:dyDescent="0.2">
      <c r="A448" s="2">
        <v>43984</v>
      </c>
      <c r="B448" s="5">
        <v>249600</v>
      </c>
    </row>
    <row r="449" spans="1:2" ht="12" customHeight="1" x14ac:dyDescent="0.2">
      <c r="A449" s="2">
        <v>43984</v>
      </c>
      <c r="B449" s="5">
        <v>166400</v>
      </c>
    </row>
    <row r="450" spans="1:2" ht="12" customHeight="1" x14ac:dyDescent="0.2">
      <c r="A450" s="2">
        <v>43984</v>
      </c>
      <c r="B450" s="5">
        <v>160000</v>
      </c>
    </row>
    <row r="451" spans="1:2" ht="12" customHeight="1" x14ac:dyDescent="0.2">
      <c r="A451" s="2">
        <v>43984</v>
      </c>
      <c r="B451" s="5">
        <v>443520</v>
      </c>
    </row>
    <row r="452" spans="1:2" ht="12" customHeight="1" x14ac:dyDescent="0.2">
      <c r="A452" s="2">
        <v>43985</v>
      </c>
      <c r="B452" s="5">
        <v>547200</v>
      </c>
    </row>
    <row r="453" spans="1:2" ht="12" customHeight="1" x14ac:dyDescent="0.2">
      <c r="A453" s="2">
        <v>43985</v>
      </c>
      <c r="B453" s="5">
        <v>424800</v>
      </c>
    </row>
    <row r="454" spans="1:2" ht="12" customHeight="1" x14ac:dyDescent="0.2">
      <c r="A454" s="2">
        <v>43985</v>
      </c>
      <c r="B454" s="5">
        <v>26445</v>
      </c>
    </row>
    <row r="455" spans="1:2" ht="12" customHeight="1" x14ac:dyDescent="0.2">
      <c r="A455" s="2">
        <v>43985</v>
      </c>
      <c r="B455" s="5">
        <v>582400</v>
      </c>
    </row>
    <row r="456" spans="1:2" ht="12" customHeight="1" x14ac:dyDescent="0.2">
      <c r="A456" s="2">
        <v>43986</v>
      </c>
      <c r="B456" s="5">
        <v>582400</v>
      </c>
    </row>
    <row r="457" spans="1:2" ht="12" customHeight="1" x14ac:dyDescent="0.2">
      <c r="A457" s="2">
        <v>43986</v>
      </c>
      <c r="B457" s="5">
        <v>582400</v>
      </c>
    </row>
    <row r="458" spans="1:2" ht="12" customHeight="1" x14ac:dyDescent="0.2">
      <c r="A458" s="2">
        <v>43986</v>
      </c>
      <c r="B458" s="5">
        <v>416000</v>
      </c>
    </row>
    <row r="459" spans="1:2" ht="12" customHeight="1" x14ac:dyDescent="0.2">
      <c r="A459" s="2">
        <v>43986</v>
      </c>
      <c r="B459" s="5">
        <v>416000</v>
      </c>
    </row>
    <row r="460" spans="1:2" ht="12" customHeight="1" x14ac:dyDescent="0.2">
      <c r="A460" s="2">
        <v>43986</v>
      </c>
      <c r="B460" s="5">
        <v>166400</v>
      </c>
    </row>
    <row r="461" spans="1:2" ht="12" customHeight="1" x14ac:dyDescent="0.2">
      <c r="A461" s="2">
        <v>43986</v>
      </c>
      <c r="B461" s="5">
        <v>83200</v>
      </c>
    </row>
    <row r="462" spans="1:2" ht="12" customHeight="1" x14ac:dyDescent="0.2">
      <c r="A462" s="2">
        <v>43986</v>
      </c>
      <c r="B462" s="5">
        <v>63360</v>
      </c>
    </row>
    <row r="463" spans="1:2" ht="12" customHeight="1" x14ac:dyDescent="0.2">
      <c r="A463" s="2">
        <v>43986</v>
      </c>
      <c r="B463" s="5">
        <v>416000</v>
      </c>
    </row>
    <row r="464" spans="1:2" ht="12" customHeight="1" x14ac:dyDescent="0.2">
      <c r="A464" s="2">
        <v>43986</v>
      </c>
      <c r="B464" s="5">
        <v>416000</v>
      </c>
    </row>
    <row r="465" spans="1:2" ht="12" customHeight="1" x14ac:dyDescent="0.2">
      <c r="A465" s="2">
        <v>43986</v>
      </c>
      <c r="B465" s="5">
        <v>320000</v>
      </c>
    </row>
    <row r="466" spans="1:2" ht="12" customHeight="1" x14ac:dyDescent="0.2">
      <c r="A466" s="2">
        <v>43986</v>
      </c>
      <c r="B466" s="5">
        <v>400000</v>
      </c>
    </row>
    <row r="467" spans="1:2" ht="12" customHeight="1" x14ac:dyDescent="0.2">
      <c r="A467" s="2">
        <v>43986</v>
      </c>
      <c r="B467" s="5">
        <v>633600</v>
      </c>
    </row>
    <row r="468" spans="1:2" ht="12" customHeight="1" x14ac:dyDescent="0.2">
      <c r="A468" s="2">
        <v>43989</v>
      </c>
      <c r="B468" s="5">
        <v>478400</v>
      </c>
    </row>
    <row r="469" spans="1:2" ht="12" customHeight="1" x14ac:dyDescent="0.2">
      <c r="A469" s="2">
        <v>43989</v>
      </c>
      <c r="B469" s="5">
        <v>249600</v>
      </c>
    </row>
    <row r="470" spans="1:2" ht="12" customHeight="1" x14ac:dyDescent="0.2">
      <c r="A470" s="2">
        <v>43989</v>
      </c>
      <c r="B470" s="5">
        <v>190080</v>
      </c>
    </row>
    <row r="471" spans="1:2" ht="12" customHeight="1" x14ac:dyDescent="0.2">
      <c r="A471" s="2">
        <v>43989</v>
      </c>
      <c r="B471" s="5">
        <v>582400</v>
      </c>
    </row>
    <row r="472" spans="1:2" ht="12" customHeight="1" x14ac:dyDescent="0.2">
      <c r="A472" s="2">
        <v>43989</v>
      </c>
      <c r="B472" s="5">
        <v>582400</v>
      </c>
    </row>
    <row r="473" spans="1:2" ht="12" customHeight="1" x14ac:dyDescent="0.2">
      <c r="A473" s="2">
        <v>43990</v>
      </c>
      <c r="B473" s="5">
        <v>249600</v>
      </c>
    </row>
    <row r="474" spans="1:2" ht="12" customHeight="1" x14ac:dyDescent="0.2">
      <c r="A474" s="2">
        <v>43990</v>
      </c>
      <c r="B474" s="5">
        <v>221760</v>
      </c>
    </row>
    <row r="475" spans="1:2" ht="12" customHeight="1" x14ac:dyDescent="0.2">
      <c r="A475" s="2">
        <v>43990</v>
      </c>
      <c r="B475" s="5">
        <v>673920</v>
      </c>
    </row>
    <row r="476" spans="1:2" ht="12" customHeight="1" x14ac:dyDescent="0.2">
      <c r="A476" s="2">
        <v>43990</v>
      </c>
      <c r="B476" s="5">
        <v>683020</v>
      </c>
    </row>
    <row r="477" spans="1:2" ht="12" customHeight="1" x14ac:dyDescent="0.2">
      <c r="A477" s="2">
        <v>43990</v>
      </c>
      <c r="B477" s="5">
        <v>109440</v>
      </c>
    </row>
    <row r="478" spans="1:2" ht="12" customHeight="1" x14ac:dyDescent="0.2">
      <c r="A478" s="2">
        <v>43990</v>
      </c>
      <c r="B478" s="5">
        <v>982800</v>
      </c>
    </row>
    <row r="479" spans="1:2" ht="12" customHeight="1" x14ac:dyDescent="0.2">
      <c r="A479" s="2">
        <v>43990</v>
      </c>
      <c r="B479" s="5">
        <v>26445</v>
      </c>
    </row>
    <row r="480" spans="1:2" ht="12" customHeight="1" x14ac:dyDescent="0.2">
      <c r="A480" s="2">
        <v>43990</v>
      </c>
      <c r="B480" s="5">
        <v>499200</v>
      </c>
    </row>
    <row r="481" spans="1:2" ht="12" customHeight="1" x14ac:dyDescent="0.2">
      <c r="A481" s="2">
        <v>43990</v>
      </c>
      <c r="B481" s="5">
        <v>517440</v>
      </c>
    </row>
    <row r="482" spans="1:2" ht="12" customHeight="1" x14ac:dyDescent="0.2">
      <c r="A482" s="2">
        <v>43991</v>
      </c>
      <c r="B482" s="5">
        <v>1312740</v>
      </c>
    </row>
    <row r="483" spans="1:2" ht="12" customHeight="1" x14ac:dyDescent="0.2">
      <c r="A483" s="2">
        <v>43992</v>
      </c>
      <c r="B483" s="5">
        <v>332800</v>
      </c>
    </row>
    <row r="484" spans="1:2" ht="12" customHeight="1" x14ac:dyDescent="0.2">
      <c r="A484" s="2">
        <v>43992</v>
      </c>
      <c r="B484" s="5">
        <v>249600</v>
      </c>
    </row>
    <row r="485" spans="1:2" ht="12" customHeight="1" x14ac:dyDescent="0.2">
      <c r="A485" s="2">
        <v>43992</v>
      </c>
      <c r="B485" s="5">
        <v>160000</v>
      </c>
    </row>
    <row r="486" spans="1:2" ht="12" customHeight="1" x14ac:dyDescent="0.2">
      <c r="A486" s="2">
        <v>43992</v>
      </c>
      <c r="B486" s="5">
        <v>369600</v>
      </c>
    </row>
    <row r="487" spans="1:2" ht="12" customHeight="1" x14ac:dyDescent="0.2">
      <c r="A487" s="2">
        <v>43992</v>
      </c>
      <c r="B487" s="5">
        <v>249600</v>
      </c>
    </row>
    <row r="488" spans="1:2" ht="12" customHeight="1" x14ac:dyDescent="0.2">
      <c r="A488" s="2">
        <v>43992</v>
      </c>
      <c r="B488" s="5">
        <v>560000</v>
      </c>
    </row>
    <row r="489" spans="1:2" ht="12" customHeight="1" x14ac:dyDescent="0.2">
      <c r="A489" s="2">
        <v>43992</v>
      </c>
      <c r="B489" s="5">
        <v>221760</v>
      </c>
    </row>
    <row r="490" spans="1:2" ht="12" customHeight="1" x14ac:dyDescent="0.2">
      <c r="A490" s="2">
        <v>43992</v>
      </c>
      <c r="B490" s="5">
        <v>166400</v>
      </c>
    </row>
    <row r="491" spans="1:2" ht="12" customHeight="1" x14ac:dyDescent="0.2">
      <c r="A491" s="2">
        <v>43992</v>
      </c>
      <c r="B491" s="5">
        <v>253440</v>
      </c>
    </row>
    <row r="492" spans="1:2" ht="12" customHeight="1" x14ac:dyDescent="0.2">
      <c r="A492" s="2">
        <v>43993</v>
      </c>
      <c r="B492" s="5">
        <v>582400</v>
      </c>
    </row>
    <row r="493" spans="1:2" ht="12" customHeight="1" x14ac:dyDescent="0.2">
      <c r="A493" s="2">
        <v>43993</v>
      </c>
      <c r="B493" s="5">
        <v>560000</v>
      </c>
    </row>
    <row r="494" spans="1:2" ht="12" customHeight="1" x14ac:dyDescent="0.2">
      <c r="A494" s="2">
        <v>43996</v>
      </c>
      <c r="B494" s="5">
        <v>332800</v>
      </c>
    </row>
    <row r="495" spans="1:2" ht="12" customHeight="1" x14ac:dyDescent="0.2">
      <c r="A495" s="2">
        <v>43996</v>
      </c>
      <c r="B495" s="5">
        <v>800000</v>
      </c>
    </row>
    <row r="496" spans="1:2" ht="12" customHeight="1" x14ac:dyDescent="0.2">
      <c r="A496" s="2">
        <v>43997</v>
      </c>
      <c r="B496" s="5">
        <v>560000</v>
      </c>
    </row>
    <row r="497" spans="1:2" ht="12" customHeight="1" x14ac:dyDescent="0.2">
      <c r="A497" s="2">
        <v>43997</v>
      </c>
      <c r="B497" s="5">
        <v>517440</v>
      </c>
    </row>
    <row r="498" spans="1:2" ht="12" customHeight="1" x14ac:dyDescent="0.2">
      <c r="A498" s="2">
        <v>43997</v>
      </c>
      <c r="B498" s="5">
        <v>499200</v>
      </c>
    </row>
    <row r="499" spans="1:2" ht="12" customHeight="1" x14ac:dyDescent="0.2">
      <c r="A499" s="2">
        <v>43998</v>
      </c>
      <c r="B499" s="5">
        <v>443520</v>
      </c>
    </row>
    <row r="500" spans="1:2" ht="12" customHeight="1" x14ac:dyDescent="0.2">
      <c r="A500" s="2">
        <v>43998</v>
      </c>
      <c r="B500" s="5">
        <v>83200</v>
      </c>
    </row>
    <row r="501" spans="1:2" ht="12" customHeight="1" x14ac:dyDescent="0.2">
      <c r="A501" s="2">
        <v>43998</v>
      </c>
      <c r="B501" s="5">
        <v>332800</v>
      </c>
    </row>
    <row r="502" spans="1:2" ht="12" customHeight="1" x14ac:dyDescent="0.2">
      <c r="A502" s="2">
        <v>43998</v>
      </c>
      <c r="B502" s="5">
        <v>83200</v>
      </c>
    </row>
    <row r="503" spans="1:2" ht="12" customHeight="1" x14ac:dyDescent="0.2">
      <c r="A503" s="2">
        <v>43998</v>
      </c>
      <c r="B503" s="5">
        <v>320000</v>
      </c>
    </row>
    <row r="504" spans="1:2" ht="12" customHeight="1" x14ac:dyDescent="0.2">
      <c r="A504" s="2">
        <v>43998</v>
      </c>
      <c r="B504" s="5">
        <v>293040</v>
      </c>
    </row>
    <row r="505" spans="1:2" ht="12" customHeight="1" x14ac:dyDescent="0.2">
      <c r="A505" s="2">
        <v>43998</v>
      </c>
      <c r="B505" s="5">
        <v>290640</v>
      </c>
    </row>
    <row r="506" spans="1:2" ht="12" customHeight="1" x14ac:dyDescent="0.2">
      <c r="A506" s="2">
        <v>43998</v>
      </c>
      <c r="B506" s="5">
        <v>180000</v>
      </c>
    </row>
    <row r="507" spans="1:2" ht="12" customHeight="1" x14ac:dyDescent="0.2">
      <c r="A507" s="2">
        <v>44000</v>
      </c>
      <c r="B507" s="5">
        <v>454080</v>
      </c>
    </row>
    <row r="508" spans="1:2" ht="12" customHeight="1" x14ac:dyDescent="0.2">
      <c r="A508" s="2">
        <v>44000</v>
      </c>
      <c r="B508" s="5">
        <v>369600</v>
      </c>
    </row>
    <row r="509" spans="1:2" ht="12" customHeight="1" x14ac:dyDescent="0.2">
      <c r="A509" s="2">
        <v>44000</v>
      </c>
      <c r="B509" s="5">
        <v>73920</v>
      </c>
    </row>
    <row r="510" spans="1:2" ht="12" customHeight="1" x14ac:dyDescent="0.2">
      <c r="A510" s="2">
        <v>44000</v>
      </c>
      <c r="B510" s="5">
        <v>416000</v>
      </c>
    </row>
    <row r="511" spans="1:2" ht="12" customHeight="1" x14ac:dyDescent="0.2">
      <c r="A511" s="2">
        <v>44000</v>
      </c>
      <c r="B511" s="5">
        <v>560000</v>
      </c>
    </row>
    <row r="512" spans="1:2" ht="12" customHeight="1" x14ac:dyDescent="0.2">
      <c r="A512" s="2">
        <v>44000</v>
      </c>
      <c r="B512" s="5">
        <v>73920</v>
      </c>
    </row>
    <row r="513" spans="1:2" ht="12" customHeight="1" x14ac:dyDescent="0.2">
      <c r="A513" s="2">
        <v>44000</v>
      </c>
      <c r="B513" s="5">
        <v>915200</v>
      </c>
    </row>
    <row r="514" spans="1:2" ht="12" customHeight="1" x14ac:dyDescent="0.2">
      <c r="A514" s="2">
        <v>44000</v>
      </c>
      <c r="B514" s="5">
        <v>221760</v>
      </c>
    </row>
    <row r="515" spans="1:2" ht="12" customHeight="1" x14ac:dyDescent="0.2">
      <c r="A515" s="2">
        <v>44000</v>
      </c>
      <c r="B515" s="5">
        <v>320000</v>
      </c>
    </row>
    <row r="516" spans="1:2" ht="12" customHeight="1" x14ac:dyDescent="0.2">
      <c r="A516" s="2">
        <v>44000</v>
      </c>
      <c r="B516" s="5">
        <v>147840</v>
      </c>
    </row>
    <row r="517" spans="1:2" ht="12" customHeight="1" x14ac:dyDescent="0.2">
      <c r="A517" s="2">
        <v>44003</v>
      </c>
      <c r="B517" s="5">
        <v>332800</v>
      </c>
    </row>
    <row r="518" spans="1:2" ht="12" customHeight="1" x14ac:dyDescent="0.2">
      <c r="A518" s="2">
        <v>44003</v>
      </c>
      <c r="B518" s="5">
        <v>416000</v>
      </c>
    </row>
    <row r="519" spans="1:2" ht="12" customHeight="1" x14ac:dyDescent="0.2">
      <c r="A519" s="2">
        <v>44003</v>
      </c>
      <c r="B519" s="5">
        <v>400000</v>
      </c>
    </row>
    <row r="520" spans="1:2" ht="12" customHeight="1" x14ac:dyDescent="0.2">
      <c r="A520" s="2">
        <v>44003</v>
      </c>
      <c r="B520" s="5">
        <v>257136</v>
      </c>
    </row>
    <row r="521" spans="1:2" ht="12" customHeight="1" x14ac:dyDescent="0.2">
      <c r="A521" s="2">
        <v>44003</v>
      </c>
      <c r="B521" s="5">
        <v>395472</v>
      </c>
    </row>
    <row r="522" spans="1:2" ht="12" customHeight="1" x14ac:dyDescent="0.2">
      <c r="A522" s="2">
        <v>44003</v>
      </c>
      <c r="B522" s="5">
        <v>369600</v>
      </c>
    </row>
    <row r="523" spans="1:2" ht="12" customHeight="1" x14ac:dyDescent="0.2">
      <c r="A523" s="2">
        <v>44004</v>
      </c>
      <c r="B523" s="5">
        <v>480000</v>
      </c>
    </row>
    <row r="524" spans="1:2" ht="12" customHeight="1" x14ac:dyDescent="0.2">
      <c r="A524" s="2">
        <v>44004</v>
      </c>
      <c r="B524" s="5">
        <v>443520</v>
      </c>
    </row>
    <row r="525" spans="1:2" ht="12" customHeight="1" x14ac:dyDescent="0.2">
      <c r="A525" s="2">
        <v>44005</v>
      </c>
      <c r="B525" s="5">
        <v>957264</v>
      </c>
    </row>
    <row r="526" spans="1:2" ht="12" customHeight="1" x14ac:dyDescent="0.2">
      <c r="A526" s="2">
        <v>44005</v>
      </c>
      <c r="B526" s="5">
        <v>371280</v>
      </c>
    </row>
    <row r="527" spans="1:2" ht="12" customHeight="1" x14ac:dyDescent="0.2">
      <c r="A527" s="2">
        <v>44005</v>
      </c>
      <c r="B527" s="5">
        <v>665280</v>
      </c>
    </row>
    <row r="528" spans="1:2" ht="12" customHeight="1" x14ac:dyDescent="0.2">
      <c r="A528" s="2">
        <v>44005</v>
      </c>
      <c r="B528" s="5">
        <v>102240</v>
      </c>
    </row>
    <row r="529" spans="1:2" ht="12" customHeight="1" x14ac:dyDescent="0.2">
      <c r="A529" s="2">
        <v>44005</v>
      </c>
      <c r="B529" s="5">
        <v>306800</v>
      </c>
    </row>
    <row r="530" spans="1:2" ht="12" customHeight="1" x14ac:dyDescent="0.2">
      <c r="A530" s="2">
        <v>44005</v>
      </c>
      <c r="B530" s="5">
        <v>249600</v>
      </c>
    </row>
    <row r="531" spans="1:2" ht="12" customHeight="1" x14ac:dyDescent="0.2">
      <c r="A531" s="2">
        <v>44005</v>
      </c>
      <c r="B531" s="5">
        <v>332800</v>
      </c>
    </row>
    <row r="532" spans="1:2" ht="12" customHeight="1" x14ac:dyDescent="0.2">
      <c r="A532" s="2">
        <v>44005</v>
      </c>
      <c r="B532" s="5">
        <v>295680</v>
      </c>
    </row>
    <row r="533" spans="1:2" ht="12" customHeight="1" x14ac:dyDescent="0.2">
      <c r="A533" s="2">
        <v>44006</v>
      </c>
      <c r="B533" s="5">
        <v>582400</v>
      </c>
    </row>
    <row r="534" spans="1:2" ht="12" customHeight="1" x14ac:dyDescent="0.2">
      <c r="A534" s="2">
        <v>44006</v>
      </c>
      <c r="B534" s="5">
        <v>129360</v>
      </c>
    </row>
    <row r="535" spans="1:2" ht="12" customHeight="1" x14ac:dyDescent="0.2">
      <c r="A535" s="2">
        <v>44006</v>
      </c>
      <c r="B535" s="5">
        <v>253440</v>
      </c>
    </row>
    <row r="536" spans="1:2" ht="12" customHeight="1" x14ac:dyDescent="0.2">
      <c r="A536" s="2">
        <v>44006</v>
      </c>
      <c r="B536" s="5">
        <v>480000</v>
      </c>
    </row>
    <row r="537" spans="1:2" ht="12" customHeight="1" x14ac:dyDescent="0.2">
      <c r="A537" s="2">
        <v>44007</v>
      </c>
      <c r="B537" s="5">
        <v>760968</v>
      </c>
    </row>
    <row r="538" spans="1:2" ht="12" customHeight="1" x14ac:dyDescent="0.2">
      <c r="A538" s="2">
        <v>44007</v>
      </c>
      <c r="B538" s="5">
        <v>26445</v>
      </c>
    </row>
    <row r="539" spans="1:2" ht="12" customHeight="1" x14ac:dyDescent="0.2">
      <c r="A539" s="2">
        <v>44007</v>
      </c>
      <c r="B539" s="5">
        <v>332800</v>
      </c>
    </row>
    <row r="540" spans="1:2" ht="12" customHeight="1" x14ac:dyDescent="0.2">
      <c r="A540" s="2">
        <v>44007</v>
      </c>
      <c r="B540" s="5">
        <v>332800</v>
      </c>
    </row>
    <row r="541" spans="1:2" ht="12" customHeight="1" x14ac:dyDescent="0.2">
      <c r="A541" s="2">
        <v>44007</v>
      </c>
      <c r="B541" s="5">
        <v>480000</v>
      </c>
    </row>
    <row r="542" spans="1:2" ht="12" customHeight="1" x14ac:dyDescent="0.2">
      <c r="A542" s="2">
        <v>44007</v>
      </c>
      <c r="B542" s="5">
        <v>416000</v>
      </c>
    </row>
    <row r="543" spans="1:2" ht="12" customHeight="1" x14ac:dyDescent="0.2">
      <c r="A543" s="2">
        <v>44007</v>
      </c>
      <c r="B543" s="5">
        <v>332800</v>
      </c>
    </row>
    <row r="544" spans="1:2" ht="12" customHeight="1" x14ac:dyDescent="0.2">
      <c r="A544" s="2">
        <v>44007</v>
      </c>
      <c r="B544" s="5">
        <v>83200</v>
      </c>
    </row>
    <row r="545" spans="1:2" ht="12" customHeight="1" x14ac:dyDescent="0.2">
      <c r="A545" s="2">
        <v>44007</v>
      </c>
      <c r="B545" s="5">
        <v>320000</v>
      </c>
    </row>
    <row r="546" spans="1:2" ht="12" customHeight="1" x14ac:dyDescent="0.2">
      <c r="A546" s="2">
        <v>44010</v>
      </c>
      <c r="B546" s="5">
        <v>608774.40000000002</v>
      </c>
    </row>
    <row r="547" spans="1:2" ht="12" customHeight="1" x14ac:dyDescent="0.2">
      <c r="A547" s="2">
        <v>44010</v>
      </c>
      <c r="B547" s="5">
        <v>259920</v>
      </c>
    </row>
    <row r="548" spans="1:2" ht="12" customHeight="1" x14ac:dyDescent="0.2">
      <c r="A548" s="2">
        <v>44010</v>
      </c>
      <c r="B548" s="5">
        <v>26445</v>
      </c>
    </row>
    <row r="549" spans="1:2" ht="12" customHeight="1" x14ac:dyDescent="0.2">
      <c r="A549" s="2">
        <v>44010</v>
      </c>
      <c r="B549" s="5">
        <v>166400</v>
      </c>
    </row>
    <row r="550" spans="1:2" ht="12" customHeight="1" x14ac:dyDescent="0.2">
      <c r="A550" s="2">
        <v>44010</v>
      </c>
      <c r="B550" s="5">
        <v>320000</v>
      </c>
    </row>
    <row r="551" spans="1:2" ht="12" customHeight="1" x14ac:dyDescent="0.2">
      <c r="A551" s="2">
        <v>44010</v>
      </c>
      <c r="B551" s="5">
        <v>190080</v>
      </c>
    </row>
    <row r="552" spans="1:2" ht="12" customHeight="1" x14ac:dyDescent="0.2">
      <c r="A552" s="2">
        <v>44010</v>
      </c>
      <c r="B552" s="5">
        <v>285120</v>
      </c>
    </row>
    <row r="553" spans="1:2" ht="12" customHeight="1" x14ac:dyDescent="0.2">
      <c r="A553" s="2">
        <v>44010</v>
      </c>
      <c r="B553" s="5">
        <v>416000</v>
      </c>
    </row>
    <row r="554" spans="1:2" ht="12" customHeight="1" x14ac:dyDescent="0.2">
      <c r="A554" s="2">
        <v>44010</v>
      </c>
      <c r="B554" s="5">
        <v>416000</v>
      </c>
    </row>
    <row r="555" spans="1:2" ht="12" customHeight="1" x14ac:dyDescent="0.2">
      <c r="A555" s="2">
        <v>44010</v>
      </c>
      <c r="B555" s="5">
        <v>295680</v>
      </c>
    </row>
    <row r="556" spans="1:2" ht="12" customHeight="1" x14ac:dyDescent="0.2">
      <c r="A556" s="2">
        <v>44010</v>
      </c>
      <c r="B556" s="5">
        <v>29690</v>
      </c>
    </row>
    <row r="557" spans="1:2" ht="12" customHeight="1" x14ac:dyDescent="0.2">
      <c r="A557" s="2">
        <v>44011</v>
      </c>
      <c r="B557" s="5">
        <v>240000</v>
      </c>
    </row>
    <row r="558" spans="1:2" ht="12" customHeight="1" x14ac:dyDescent="0.2">
      <c r="A558" s="2">
        <v>44011</v>
      </c>
      <c r="B558" s="5">
        <v>73920</v>
      </c>
    </row>
    <row r="559" spans="1:2" ht="12" customHeight="1" x14ac:dyDescent="0.2">
      <c r="A559" s="2">
        <v>44011</v>
      </c>
      <c r="B559" s="5">
        <v>51216</v>
      </c>
    </row>
    <row r="560" spans="1:2" ht="12" customHeight="1" x14ac:dyDescent="0.2">
      <c r="A560" s="2">
        <v>44012</v>
      </c>
      <c r="B560" s="5">
        <v>416000</v>
      </c>
    </row>
    <row r="561" spans="1:2" ht="12" customHeight="1" x14ac:dyDescent="0.2">
      <c r="A561" s="2">
        <v>44012</v>
      </c>
      <c r="B561" s="5">
        <v>320000</v>
      </c>
    </row>
    <row r="562" spans="1:2" ht="12" customHeight="1" x14ac:dyDescent="0.2">
      <c r="A562" s="2">
        <v>44012</v>
      </c>
      <c r="B562" s="5">
        <v>369600</v>
      </c>
    </row>
    <row r="563" spans="1:2" ht="12" customHeight="1" x14ac:dyDescent="0.2">
      <c r="A563" s="2">
        <v>44012</v>
      </c>
      <c r="B563" s="5">
        <v>1248000</v>
      </c>
    </row>
    <row r="564" spans="1:2" ht="12" customHeight="1" x14ac:dyDescent="0.2">
      <c r="A564" s="2">
        <v>44012</v>
      </c>
      <c r="B564" s="5">
        <v>635600</v>
      </c>
    </row>
    <row r="565" spans="1:2" ht="12" customHeight="1" x14ac:dyDescent="0.2">
      <c r="A565" s="2">
        <v>44012</v>
      </c>
      <c r="B565" s="5">
        <v>691200</v>
      </c>
    </row>
    <row r="566" spans="1:2" ht="12" customHeight="1" x14ac:dyDescent="0.2">
      <c r="A566" s="2">
        <v>44012</v>
      </c>
      <c r="B566" s="5">
        <v>355118.4</v>
      </c>
    </row>
    <row r="567" spans="1:2" ht="12" customHeight="1" x14ac:dyDescent="0.2">
      <c r="A567" s="2">
        <v>44012</v>
      </c>
      <c r="B567" s="5">
        <v>26445</v>
      </c>
    </row>
    <row r="568" spans="1:2" ht="12" customHeight="1" x14ac:dyDescent="0.2">
      <c r="A568" s="2">
        <v>44012</v>
      </c>
      <c r="B568" s="5">
        <v>240000</v>
      </c>
    </row>
    <row r="569" spans="1:2" ht="12" customHeight="1" x14ac:dyDescent="0.2">
      <c r="A569" s="2">
        <v>44012</v>
      </c>
      <c r="B569" s="5">
        <v>295680</v>
      </c>
    </row>
    <row r="570" spans="1:2" ht="12" customHeight="1" x14ac:dyDescent="0.2">
      <c r="A570" s="2">
        <v>44012</v>
      </c>
      <c r="B570" s="5">
        <v>915200</v>
      </c>
    </row>
    <row r="571" spans="1:2" ht="12" customHeight="1" x14ac:dyDescent="0.2">
      <c r="A571" s="2">
        <v>44012</v>
      </c>
      <c r="B571" s="5">
        <v>73920</v>
      </c>
    </row>
    <row r="572" spans="1:2" ht="12" customHeight="1" x14ac:dyDescent="0.2">
      <c r="A572" s="2">
        <v>44012</v>
      </c>
      <c r="B572" s="5">
        <v>121800</v>
      </c>
    </row>
    <row r="573" spans="1:2" ht="12" customHeight="1" x14ac:dyDescent="0.2">
      <c r="A573" s="2">
        <v>44012</v>
      </c>
      <c r="B573" s="5">
        <v>665600</v>
      </c>
    </row>
    <row r="574" spans="1:2" ht="12" customHeight="1" x14ac:dyDescent="0.2">
      <c r="A574" s="2">
        <v>44012</v>
      </c>
      <c r="B574" s="5">
        <v>105780</v>
      </c>
    </row>
    <row r="575" spans="1:2" ht="12" customHeight="1" x14ac:dyDescent="0.2">
      <c r="A575" s="2">
        <v>44012</v>
      </c>
      <c r="B575" s="5">
        <v>157800</v>
      </c>
    </row>
    <row r="576" spans="1:2" ht="12" customHeight="1" x14ac:dyDescent="0.2">
      <c r="A576" s="2">
        <v>44012</v>
      </c>
      <c r="B576" s="5">
        <v>118350</v>
      </c>
    </row>
    <row r="577" spans="1:2" ht="12" customHeight="1" x14ac:dyDescent="0.2">
      <c r="A577" s="2">
        <v>44014</v>
      </c>
      <c r="B577" s="5">
        <v>332800</v>
      </c>
    </row>
    <row r="578" spans="1:2" ht="12" customHeight="1" x14ac:dyDescent="0.2">
      <c r="A578" s="2">
        <v>44014</v>
      </c>
      <c r="B578" s="5">
        <v>249600</v>
      </c>
    </row>
    <row r="579" spans="1:2" ht="12" customHeight="1" x14ac:dyDescent="0.2">
      <c r="A579" s="2">
        <v>44014</v>
      </c>
      <c r="B579" s="5">
        <v>295680</v>
      </c>
    </row>
    <row r="580" spans="1:2" ht="12" customHeight="1" x14ac:dyDescent="0.2">
      <c r="A580" s="2">
        <v>44014</v>
      </c>
      <c r="B580" s="5">
        <v>221760</v>
      </c>
    </row>
    <row r="581" spans="1:2" ht="12" customHeight="1" x14ac:dyDescent="0.2">
      <c r="A581" s="2">
        <v>44014</v>
      </c>
      <c r="B581" s="5">
        <v>998400</v>
      </c>
    </row>
    <row r="582" spans="1:2" ht="12" customHeight="1" x14ac:dyDescent="0.2">
      <c r="A582" s="2">
        <v>44014</v>
      </c>
      <c r="B582" s="5">
        <v>112992</v>
      </c>
    </row>
    <row r="583" spans="1:2" ht="12" customHeight="1" x14ac:dyDescent="0.2">
      <c r="A583" s="2">
        <v>44016</v>
      </c>
      <c r="B583" s="5">
        <v>332800</v>
      </c>
    </row>
    <row r="584" spans="1:2" ht="12" customHeight="1" x14ac:dyDescent="0.2">
      <c r="A584" s="2">
        <v>44016</v>
      </c>
      <c r="B584" s="5">
        <v>166400</v>
      </c>
    </row>
    <row r="585" spans="1:2" ht="12" customHeight="1" x14ac:dyDescent="0.2">
      <c r="A585" s="2">
        <v>44016</v>
      </c>
      <c r="B585" s="5">
        <v>18480</v>
      </c>
    </row>
    <row r="586" spans="1:2" ht="12" customHeight="1" x14ac:dyDescent="0.2">
      <c r="A586" s="2">
        <v>44016</v>
      </c>
      <c r="B586" s="5">
        <v>147840</v>
      </c>
    </row>
    <row r="587" spans="1:2" ht="12" customHeight="1" x14ac:dyDescent="0.2">
      <c r="A587" s="2">
        <v>44016</v>
      </c>
      <c r="B587" s="5">
        <v>317856</v>
      </c>
    </row>
    <row r="588" spans="1:2" ht="12" customHeight="1" x14ac:dyDescent="0.2">
      <c r="A588" s="2">
        <v>44018</v>
      </c>
      <c r="B588" s="5">
        <v>83200</v>
      </c>
    </row>
    <row r="589" spans="1:2" ht="12" customHeight="1" x14ac:dyDescent="0.2">
      <c r="A589" s="2">
        <v>44018</v>
      </c>
      <c r="B589" s="5">
        <v>126720</v>
      </c>
    </row>
    <row r="590" spans="1:2" ht="12" customHeight="1" x14ac:dyDescent="0.2">
      <c r="A590" s="2">
        <v>44018</v>
      </c>
      <c r="B590" s="5">
        <v>221760</v>
      </c>
    </row>
    <row r="591" spans="1:2" ht="12" customHeight="1" x14ac:dyDescent="0.2">
      <c r="A591" s="2">
        <v>44018</v>
      </c>
      <c r="B591" s="5">
        <v>36000</v>
      </c>
    </row>
    <row r="592" spans="1:2" ht="12" customHeight="1" x14ac:dyDescent="0.2">
      <c r="A592" s="2">
        <v>44019</v>
      </c>
      <c r="B592" s="5">
        <v>21600</v>
      </c>
    </row>
    <row r="593" spans="1:2" ht="12" customHeight="1" x14ac:dyDescent="0.2">
      <c r="A593" s="2">
        <v>44019</v>
      </c>
      <c r="B593" s="5">
        <v>582400</v>
      </c>
    </row>
    <row r="594" spans="1:2" ht="12" customHeight="1" x14ac:dyDescent="0.2">
      <c r="A594" s="2">
        <v>44019</v>
      </c>
      <c r="B594" s="5">
        <v>249600</v>
      </c>
    </row>
    <row r="595" spans="1:2" ht="12" customHeight="1" x14ac:dyDescent="0.2">
      <c r="A595" s="2">
        <v>44019</v>
      </c>
      <c r="B595" s="5">
        <v>332800</v>
      </c>
    </row>
    <row r="596" spans="1:2" ht="12" customHeight="1" x14ac:dyDescent="0.2">
      <c r="A596" s="2">
        <v>44019</v>
      </c>
      <c r="B596" s="5">
        <v>582400</v>
      </c>
    </row>
    <row r="597" spans="1:2" ht="12" customHeight="1" x14ac:dyDescent="0.2">
      <c r="A597" s="2">
        <v>44019</v>
      </c>
      <c r="B597" s="5">
        <v>560000</v>
      </c>
    </row>
    <row r="598" spans="1:2" ht="12" customHeight="1" x14ac:dyDescent="0.2">
      <c r="A598" s="2">
        <v>44019</v>
      </c>
      <c r="B598" s="5">
        <v>781440</v>
      </c>
    </row>
    <row r="599" spans="1:2" ht="12" customHeight="1" x14ac:dyDescent="0.2">
      <c r="A599" s="2">
        <v>44019</v>
      </c>
      <c r="B599" s="5">
        <v>221760</v>
      </c>
    </row>
    <row r="600" spans="1:2" ht="12" customHeight="1" x14ac:dyDescent="0.2">
      <c r="A600" s="2">
        <v>44019</v>
      </c>
      <c r="B600" s="5">
        <v>960960</v>
      </c>
    </row>
    <row r="601" spans="1:2" ht="12" customHeight="1" x14ac:dyDescent="0.2">
      <c r="A601" s="2">
        <v>44020</v>
      </c>
      <c r="B601" s="5">
        <v>332800</v>
      </c>
    </row>
    <row r="602" spans="1:2" ht="12" customHeight="1" x14ac:dyDescent="0.2">
      <c r="A602" s="2">
        <v>44020</v>
      </c>
      <c r="B602" s="5">
        <v>240000</v>
      </c>
    </row>
    <row r="603" spans="1:2" ht="12" customHeight="1" x14ac:dyDescent="0.2">
      <c r="A603" s="2">
        <v>44020</v>
      </c>
      <c r="B603" s="5">
        <v>517440</v>
      </c>
    </row>
    <row r="604" spans="1:2" ht="12" customHeight="1" x14ac:dyDescent="0.2">
      <c r="A604" s="2">
        <v>44021</v>
      </c>
      <c r="B604" s="5">
        <v>739200</v>
      </c>
    </row>
    <row r="605" spans="1:2" ht="12" customHeight="1" x14ac:dyDescent="0.2">
      <c r="A605" s="2">
        <v>44021</v>
      </c>
      <c r="B605" s="5">
        <v>147840</v>
      </c>
    </row>
    <row r="606" spans="1:2" ht="12" customHeight="1" x14ac:dyDescent="0.2">
      <c r="A606" s="2">
        <v>44021</v>
      </c>
      <c r="B606" s="5">
        <v>147840</v>
      </c>
    </row>
    <row r="607" spans="1:2" ht="12" customHeight="1" x14ac:dyDescent="0.2">
      <c r="A607" s="2">
        <v>44021</v>
      </c>
      <c r="B607" s="5">
        <v>63360</v>
      </c>
    </row>
    <row r="608" spans="1:2" ht="12" customHeight="1" x14ac:dyDescent="0.2">
      <c r="A608" s="2">
        <v>44021</v>
      </c>
      <c r="B608" s="5">
        <v>249600</v>
      </c>
    </row>
    <row r="609" spans="1:2" ht="12" customHeight="1" x14ac:dyDescent="0.2">
      <c r="A609" s="2">
        <v>44021</v>
      </c>
      <c r="B609" s="5">
        <v>78144</v>
      </c>
    </row>
    <row r="610" spans="1:2" ht="12" customHeight="1" x14ac:dyDescent="0.2">
      <c r="A610" s="2">
        <v>44021</v>
      </c>
      <c r="B610" s="5">
        <v>443520</v>
      </c>
    </row>
    <row r="611" spans="1:2" ht="12" customHeight="1" x14ac:dyDescent="0.2">
      <c r="A611" s="2">
        <v>44021</v>
      </c>
      <c r="B611" s="5">
        <v>221760</v>
      </c>
    </row>
    <row r="612" spans="1:2" ht="12" customHeight="1" x14ac:dyDescent="0.2">
      <c r="A612" s="2">
        <v>44021</v>
      </c>
      <c r="B612" s="5">
        <v>416000</v>
      </c>
    </row>
    <row r="613" spans="1:2" ht="12" customHeight="1" x14ac:dyDescent="0.2">
      <c r="A613" s="2">
        <v>44021</v>
      </c>
      <c r="B613" s="5">
        <v>166400</v>
      </c>
    </row>
    <row r="614" spans="1:2" ht="12" customHeight="1" x14ac:dyDescent="0.2">
      <c r="A614" s="2">
        <v>44021</v>
      </c>
      <c r="B614" s="5">
        <v>369600</v>
      </c>
    </row>
    <row r="615" spans="1:2" ht="12" customHeight="1" x14ac:dyDescent="0.2">
      <c r="A615" s="2">
        <v>44021</v>
      </c>
      <c r="B615" s="5">
        <v>147840</v>
      </c>
    </row>
    <row r="616" spans="1:2" ht="12" customHeight="1" x14ac:dyDescent="0.2">
      <c r="A616" s="2">
        <v>44024</v>
      </c>
      <c r="B616" s="5">
        <v>221760</v>
      </c>
    </row>
    <row r="617" spans="1:2" ht="12" customHeight="1" x14ac:dyDescent="0.2">
      <c r="A617" s="2">
        <v>44024</v>
      </c>
      <c r="B617" s="5">
        <v>221760</v>
      </c>
    </row>
    <row r="618" spans="1:2" ht="12" customHeight="1" x14ac:dyDescent="0.2">
      <c r="A618" s="2">
        <v>44025</v>
      </c>
      <c r="B618" s="5">
        <v>526336.19999999995</v>
      </c>
    </row>
    <row r="619" spans="1:2" ht="12" customHeight="1" x14ac:dyDescent="0.2">
      <c r="A619" s="2">
        <v>44025</v>
      </c>
      <c r="B619" s="5">
        <v>432000</v>
      </c>
    </row>
    <row r="620" spans="1:2" ht="12" customHeight="1" x14ac:dyDescent="0.2">
      <c r="A620" s="2">
        <v>44025</v>
      </c>
      <c r="B620" s="5">
        <v>26445</v>
      </c>
    </row>
    <row r="621" spans="1:2" ht="12" customHeight="1" x14ac:dyDescent="0.2">
      <c r="A621" s="2">
        <v>44025</v>
      </c>
      <c r="B621" s="5">
        <v>443520</v>
      </c>
    </row>
    <row r="622" spans="1:2" ht="12" customHeight="1" x14ac:dyDescent="0.2">
      <c r="A622" s="2">
        <v>44025</v>
      </c>
      <c r="B622" s="5">
        <v>221760</v>
      </c>
    </row>
    <row r="623" spans="1:2" ht="12" customHeight="1" x14ac:dyDescent="0.2">
      <c r="A623" s="2">
        <v>44025</v>
      </c>
      <c r="B623" s="5">
        <v>253440</v>
      </c>
    </row>
    <row r="624" spans="1:2" ht="12" customHeight="1" x14ac:dyDescent="0.2">
      <c r="A624" s="2">
        <v>44025</v>
      </c>
      <c r="B624" s="5">
        <v>249600</v>
      </c>
    </row>
    <row r="625" spans="1:2" ht="12" customHeight="1" x14ac:dyDescent="0.2">
      <c r="A625" s="2">
        <v>44025</v>
      </c>
      <c r="B625" s="5">
        <v>332800</v>
      </c>
    </row>
    <row r="626" spans="1:2" ht="12" customHeight="1" x14ac:dyDescent="0.2">
      <c r="A626" s="2">
        <v>44026</v>
      </c>
      <c r="B626" s="5">
        <v>276672</v>
      </c>
    </row>
    <row r="627" spans="1:2" ht="12" customHeight="1" x14ac:dyDescent="0.2">
      <c r="A627" s="2">
        <v>44026</v>
      </c>
      <c r="B627" s="5">
        <v>95568</v>
      </c>
    </row>
    <row r="628" spans="1:2" ht="12" customHeight="1" x14ac:dyDescent="0.2">
      <c r="A628" s="2">
        <v>44026</v>
      </c>
      <c r="B628" s="5">
        <v>21120</v>
      </c>
    </row>
    <row r="629" spans="1:2" ht="12" customHeight="1" x14ac:dyDescent="0.2">
      <c r="A629" s="2">
        <v>44026</v>
      </c>
      <c r="B629" s="5">
        <v>591360</v>
      </c>
    </row>
    <row r="630" spans="1:2" ht="12" customHeight="1" x14ac:dyDescent="0.2">
      <c r="A630" s="2">
        <v>44027</v>
      </c>
      <c r="B630" s="5">
        <v>416000</v>
      </c>
    </row>
    <row r="631" spans="1:2" ht="12" customHeight="1" x14ac:dyDescent="0.2">
      <c r="A631" s="2">
        <v>44027</v>
      </c>
      <c r="B631" s="5">
        <v>83200</v>
      </c>
    </row>
    <row r="632" spans="1:2" ht="12" customHeight="1" x14ac:dyDescent="0.2">
      <c r="A632" s="2">
        <v>44027</v>
      </c>
      <c r="B632" s="5">
        <v>166400</v>
      </c>
    </row>
    <row r="633" spans="1:2" ht="12" customHeight="1" x14ac:dyDescent="0.2">
      <c r="A633" s="2">
        <v>44027</v>
      </c>
      <c r="B633" s="5">
        <v>295680</v>
      </c>
    </row>
    <row r="634" spans="1:2" ht="12" customHeight="1" x14ac:dyDescent="0.2">
      <c r="A634" s="2">
        <v>44027</v>
      </c>
      <c r="B634" s="5">
        <v>63360</v>
      </c>
    </row>
    <row r="635" spans="1:2" ht="12" customHeight="1" x14ac:dyDescent="0.2">
      <c r="A635" s="2">
        <v>44027</v>
      </c>
      <c r="B635" s="5">
        <v>249600</v>
      </c>
    </row>
    <row r="636" spans="1:2" ht="12" customHeight="1" x14ac:dyDescent="0.2">
      <c r="A636" s="2">
        <v>44027</v>
      </c>
      <c r="B636" s="5">
        <v>166400</v>
      </c>
    </row>
    <row r="637" spans="1:2" ht="12" customHeight="1" x14ac:dyDescent="0.2">
      <c r="A637" s="2">
        <v>44027</v>
      </c>
      <c r="B637" s="5">
        <v>249600</v>
      </c>
    </row>
    <row r="638" spans="1:2" ht="12" customHeight="1" x14ac:dyDescent="0.2">
      <c r="A638" s="2">
        <v>44027</v>
      </c>
      <c r="B638" s="5">
        <v>320000</v>
      </c>
    </row>
    <row r="639" spans="1:2" ht="12" customHeight="1" x14ac:dyDescent="0.2">
      <c r="A639" s="2">
        <v>44027</v>
      </c>
      <c r="B639" s="5">
        <v>73920</v>
      </c>
    </row>
    <row r="640" spans="1:2" ht="12" customHeight="1" x14ac:dyDescent="0.2">
      <c r="A640" s="2">
        <v>44028</v>
      </c>
      <c r="B640" s="5">
        <v>739200</v>
      </c>
    </row>
    <row r="641" spans="1:2" ht="12" customHeight="1" x14ac:dyDescent="0.2">
      <c r="A641" s="2">
        <v>44031</v>
      </c>
      <c r="B641" s="5">
        <v>443520</v>
      </c>
    </row>
    <row r="642" spans="1:2" ht="12" customHeight="1" x14ac:dyDescent="0.2">
      <c r="A642" s="2">
        <v>44032</v>
      </c>
      <c r="B642" s="5">
        <v>436128</v>
      </c>
    </row>
    <row r="643" spans="1:2" ht="12" customHeight="1" x14ac:dyDescent="0.2">
      <c r="A643" s="2">
        <v>44032</v>
      </c>
      <c r="B643" s="5">
        <v>147840</v>
      </c>
    </row>
    <row r="644" spans="1:2" ht="12" customHeight="1" x14ac:dyDescent="0.2">
      <c r="A644" s="2">
        <v>44032</v>
      </c>
      <c r="B644" s="5">
        <v>147840</v>
      </c>
    </row>
    <row r="645" spans="1:2" ht="12" customHeight="1" x14ac:dyDescent="0.2">
      <c r="A645" s="2">
        <v>44032</v>
      </c>
      <c r="B645" s="5">
        <v>443520</v>
      </c>
    </row>
    <row r="646" spans="1:2" ht="12" customHeight="1" x14ac:dyDescent="0.2">
      <c r="A646" s="2">
        <v>44032</v>
      </c>
      <c r="B646" s="5">
        <v>166400</v>
      </c>
    </row>
    <row r="647" spans="1:2" ht="12" customHeight="1" x14ac:dyDescent="0.2">
      <c r="A647" s="2">
        <v>44033</v>
      </c>
      <c r="B647" s="5">
        <v>332800</v>
      </c>
    </row>
    <row r="648" spans="1:2" ht="12" customHeight="1" x14ac:dyDescent="0.2">
      <c r="A648" s="2">
        <v>44033</v>
      </c>
      <c r="B648" s="5">
        <v>832000</v>
      </c>
    </row>
    <row r="649" spans="1:2" ht="12" customHeight="1" x14ac:dyDescent="0.2">
      <c r="A649" s="2">
        <v>44034</v>
      </c>
      <c r="B649" s="5">
        <v>788832</v>
      </c>
    </row>
    <row r="650" spans="1:2" ht="12" customHeight="1" x14ac:dyDescent="0.2">
      <c r="A650" s="2">
        <v>44034</v>
      </c>
      <c r="B650" s="5">
        <v>320000</v>
      </c>
    </row>
    <row r="651" spans="1:2" ht="12" customHeight="1" x14ac:dyDescent="0.2">
      <c r="A651" s="2">
        <v>44035</v>
      </c>
      <c r="B651" s="5">
        <v>499200</v>
      </c>
    </row>
    <row r="652" spans="1:2" ht="12" customHeight="1" x14ac:dyDescent="0.2">
      <c r="A652" s="2">
        <v>44035</v>
      </c>
      <c r="B652" s="5">
        <v>253440</v>
      </c>
    </row>
    <row r="653" spans="1:2" ht="12" customHeight="1" x14ac:dyDescent="0.2">
      <c r="A653" s="2">
        <v>44035</v>
      </c>
      <c r="B653" s="5">
        <v>221760</v>
      </c>
    </row>
    <row r="654" spans="1:2" ht="12" customHeight="1" x14ac:dyDescent="0.2">
      <c r="A654" s="2">
        <v>44035</v>
      </c>
      <c r="B654" s="5">
        <v>166400</v>
      </c>
    </row>
    <row r="655" spans="1:2" ht="12" customHeight="1" x14ac:dyDescent="0.2">
      <c r="A655" s="2">
        <v>44035</v>
      </c>
      <c r="B655" s="5">
        <v>887040</v>
      </c>
    </row>
    <row r="656" spans="1:2" ht="12" customHeight="1" x14ac:dyDescent="0.2">
      <c r="A656" s="2">
        <v>44037</v>
      </c>
      <c r="B656" s="5">
        <v>739200</v>
      </c>
    </row>
    <row r="657" spans="1:2" ht="12" customHeight="1" x14ac:dyDescent="0.2">
      <c r="A657" s="2">
        <v>44037</v>
      </c>
      <c r="B657" s="5">
        <v>320000</v>
      </c>
    </row>
    <row r="658" spans="1:2" ht="12" customHeight="1" x14ac:dyDescent="0.2">
      <c r="A658" s="2">
        <v>44038</v>
      </c>
      <c r="B658" s="5">
        <v>832000</v>
      </c>
    </row>
    <row r="659" spans="1:2" ht="12" customHeight="1" x14ac:dyDescent="0.2">
      <c r="A659" s="2">
        <v>44038</v>
      </c>
      <c r="B659" s="5">
        <v>221760</v>
      </c>
    </row>
    <row r="660" spans="1:2" ht="12" customHeight="1" x14ac:dyDescent="0.2">
      <c r="A660" s="2">
        <v>44038</v>
      </c>
      <c r="B660" s="5">
        <v>147840</v>
      </c>
    </row>
    <row r="661" spans="1:2" ht="12" customHeight="1" x14ac:dyDescent="0.2">
      <c r="A661" s="2">
        <v>44038</v>
      </c>
      <c r="B661" s="5">
        <v>443520</v>
      </c>
    </row>
    <row r="662" spans="1:2" ht="12" customHeight="1" x14ac:dyDescent="0.2">
      <c r="A662" s="2">
        <v>44038</v>
      </c>
      <c r="B662" s="5">
        <v>146256</v>
      </c>
    </row>
    <row r="663" spans="1:2" ht="12" customHeight="1" x14ac:dyDescent="0.2">
      <c r="A663" s="2">
        <v>44039</v>
      </c>
      <c r="B663" s="5">
        <v>57600</v>
      </c>
    </row>
    <row r="664" spans="1:2" ht="12" customHeight="1" x14ac:dyDescent="0.2">
      <c r="A664" s="2">
        <v>44039</v>
      </c>
      <c r="B664" s="5">
        <v>166400</v>
      </c>
    </row>
    <row r="665" spans="1:2" ht="12" customHeight="1" x14ac:dyDescent="0.2">
      <c r="A665" s="2">
        <v>44039</v>
      </c>
      <c r="B665" s="5">
        <v>166400</v>
      </c>
    </row>
    <row r="666" spans="1:2" ht="12" customHeight="1" x14ac:dyDescent="0.2">
      <c r="A666" s="2">
        <v>44039</v>
      </c>
      <c r="B666" s="5">
        <v>160000</v>
      </c>
    </row>
    <row r="667" spans="1:2" ht="12" customHeight="1" x14ac:dyDescent="0.2">
      <c r="A667" s="2">
        <v>44039</v>
      </c>
      <c r="B667" s="5">
        <v>591360</v>
      </c>
    </row>
    <row r="668" spans="1:2" ht="12" customHeight="1" x14ac:dyDescent="0.2">
      <c r="A668" s="2">
        <v>44039</v>
      </c>
      <c r="B668" s="5">
        <v>332800</v>
      </c>
    </row>
    <row r="669" spans="1:2" ht="12" customHeight="1" x14ac:dyDescent="0.2">
      <c r="A669" s="2">
        <v>44039</v>
      </c>
      <c r="B669" s="5">
        <v>126720</v>
      </c>
    </row>
    <row r="670" spans="1:2" ht="12" customHeight="1" x14ac:dyDescent="0.2">
      <c r="A670" s="2">
        <v>44039</v>
      </c>
      <c r="B670" s="5">
        <v>517440</v>
      </c>
    </row>
    <row r="671" spans="1:2" ht="12" customHeight="1" x14ac:dyDescent="0.2">
      <c r="A671" s="2">
        <v>44039</v>
      </c>
      <c r="B671" s="5">
        <v>99900</v>
      </c>
    </row>
    <row r="672" spans="1:2" ht="12" customHeight="1" x14ac:dyDescent="0.2">
      <c r="A672" s="2">
        <v>44039</v>
      </c>
      <c r="B672" s="5">
        <v>356400</v>
      </c>
    </row>
    <row r="673" spans="1:2" ht="12" customHeight="1" x14ac:dyDescent="0.2">
      <c r="A673" s="2">
        <v>44039</v>
      </c>
      <c r="B673" s="5">
        <v>101904</v>
      </c>
    </row>
    <row r="674" spans="1:2" ht="12" customHeight="1" x14ac:dyDescent="0.2">
      <c r="A674" s="2">
        <v>44039</v>
      </c>
      <c r="B674" s="5">
        <v>369600</v>
      </c>
    </row>
    <row r="675" spans="1:2" ht="12" customHeight="1" x14ac:dyDescent="0.2">
      <c r="A675" s="2">
        <v>44040</v>
      </c>
      <c r="B675" s="5">
        <v>79335</v>
      </c>
    </row>
    <row r="676" spans="1:2" ht="12" customHeight="1" x14ac:dyDescent="0.2">
      <c r="A676" s="2">
        <v>44040</v>
      </c>
      <c r="B676" s="5">
        <v>295680</v>
      </c>
    </row>
    <row r="677" spans="1:2" ht="12" customHeight="1" x14ac:dyDescent="0.2">
      <c r="A677" s="2">
        <v>44040</v>
      </c>
      <c r="B677" s="5">
        <v>582400</v>
      </c>
    </row>
    <row r="678" spans="1:2" ht="12" customHeight="1" x14ac:dyDescent="0.2">
      <c r="A678" s="2">
        <v>44040</v>
      </c>
      <c r="B678" s="5">
        <v>591360</v>
      </c>
    </row>
    <row r="679" spans="1:2" ht="12" customHeight="1" x14ac:dyDescent="0.2">
      <c r="A679" s="2">
        <v>44041</v>
      </c>
      <c r="B679" s="5">
        <v>960960</v>
      </c>
    </row>
    <row r="680" spans="1:2" ht="12" customHeight="1" x14ac:dyDescent="0.2">
      <c r="A680" s="2">
        <v>44041</v>
      </c>
      <c r="B680" s="5">
        <v>105600</v>
      </c>
    </row>
    <row r="681" spans="1:2" ht="12" customHeight="1" x14ac:dyDescent="0.2">
      <c r="A681" s="2">
        <v>44041</v>
      </c>
      <c r="B681" s="5">
        <v>517440</v>
      </c>
    </row>
    <row r="682" spans="1:2" ht="12" customHeight="1" x14ac:dyDescent="0.2">
      <c r="A682" s="2">
        <v>44041</v>
      </c>
      <c r="B682" s="5">
        <v>413952</v>
      </c>
    </row>
    <row r="683" spans="1:2" ht="12" customHeight="1" x14ac:dyDescent="0.2">
      <c r="A683" s="2">
        <v>44042</v>
      </c>
      <c r="B683" s="5">
        <v>416000</v>
      </c>
    </row>
    <row r="684" spans="1:2" ht="12" customHeight="1" x14ac:dyDescent="0.2">
      <c r="A684" s="2">
        <v>44042</v>
      </c>
      <c r="B684" s="5">
        <v>147840</v>
      </c>
    </row>
    <row r="685" spans="1:2" ht="12" customHeight="1" x14ac:dyDescent="0.2">
      <c r="A685" s="2">
        <v>44042</v>
      </c>
      <c r="B685" s="5">
        <v>78900</v>
      </c>
    </row>
    <row r="686" spans="1:2" ht="12" customHeight="1" x14ac:dyDescent="0.2">
      <c r="A686" s="2">
        <v>44042</v>
      </c>
      <c r="B686" s="5">
        <v>78900</v>
      </c>
    </row>
    <row r="687" spans="1:2" ht="12" customHeight="1" x14ac:dyDescent="0.2">
      <c r="A687" s="2">
        <v>44042</v>
      </c>
      <c r="B687" s="5">
        <v>105780</v>
      </c>
    </row>
    <row r="688" spans="1:2" ht="12" customHeight="1" x14ac:dyDescent="0.2">
      <c r="A688" s="2">
        <v>44042</v>
      </c>
      <c r="B688" s="5">
        <v>799400</v>
      </c>
    </row>
    <row r="689" spans="1:2" ht="12" customHeight="1" x14ac:dyDescent="0.2">
      <c r="A689" s="2">
        <v>44040</v>
      </c>
      <c r="B689" s="5">
        <v>-105780</v>
      </c>
    </row>
    <row r="690" spans="1:2" ht="12" customHeight="1" x14ac:dyDescent="0.2">
      <c r="A690" s="2">
        <v>44040</v>
      </c>
      <c r="B690" s="5">
        <v>-832000</v>
      </c>
    </row>
    <row r="691" spans="1:2" ht="12" customHeight="1" x14ac:dyDescent="0.2">
      <c r="A691" s="2">
        <v>44040</v>
      </c>
      <c r="B691" s="5">
        <v>-295680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abSelected="1" workbookViewId="0">
      <selection activeCell="G41" sqref="G41"/>
    </sheetView>
  </sheetViews>
  <sheetFormatPr baseColWidth="10" defaultRowHeight="12.75" x14ac:dyDescent="0.2"/>
  <cols>
    <col min="1" max="1" width="21.5703125" style="8" customWidth="1"/>
    <col min="2" max="2" width="19.42578125" style="10" customWidth="1"/>
    <col min="3" max="3" width="11.42578125" style="7"/>
    <col min="4" max="4" width="21" style="7" bestFit="1" customWidth="1"/>
    <col min="5" max="5" width="14.85546875" style="7" customWidth="1"/>
    <col min="6" max="249" width="11.42578125" style="7"/>
    <col min="250" max="250" width="6.7109375" style="7" customWidth="1"/>
    <col min="251" max="251" width="18.85546875" style="7" customWidth="1"/>
    <col min="252" max="252" width="6.140625" style="7" customWidth="1"/>
    <col min="253" max="253" width="10.85546875" style="7" customWidth="1"/>
    <col min="254" max="254" width="5.5703125" style="7" customWidth="1"/>
    <col min="255" max="255" width="14.5703125" style="7" customWidth="1"/>
    <col min="256" max="256" width="142.28515625" style="7" customWidth="1"/>
    <col min="257" max="257" width="12.5703125" style="7" customWidth="1"/>
    <col min="258" max="258" width="12.28515625" style="7" customWidth="1"/>
    <col min="259" max="505" width="11.42578125" style="7"/>
    <col min="506" max="506" width="6.7109375" style="7" customWidth="1"/>
    <col min="507" max="507" width="18.85546875" style="7" customWidth="1"/>
    <col min="508" max="508" width="6.140625" style="7" customWidth="1"/>
    <col min="509" max="509" width="10.85546875" style="7" customWidth="1"/>
    <col min="510" max="510" width="5.5703125" style="7" customWidth="1"/>
    <col min="511" max="511" width="14.5703125" style="7" customWidth="1"/>
    <col min="512" max="512" width="142.28515625" style="7" customWidth="1"/>
    <col min="513" max="513" width="12.5703125" style="7" customWidth="1"/>
    <col min="514" max="514" width="12.28515625" style="7" customWidth="1"/>
    <col min="515" max="761" width="11.42578125" style="7"/>
    <col min="762" max="762" width="6.7109375" style="7" customWidth="1"/>
    <col min="763" max="763" width="18.85546875" style="7" customWidth="1"/>
    <col min="764" max="764" width="6.140625" style="7" customWidth="1"/>
    <col min="765" max="765" width="10.85546875" style="7" customWidth="1"/>
    <col min="766" max="766" width="5.5703125" style="7" customWidth="1"/>
    <col min="767" max="767" width="14.5703125" style="7" customWidth="1"/>
    <col min="768" max="768" width="142.28515625" style="7" customWidth="1"/>
    <col min="769" max="769" width="12.5703125" style="7" customWidth="1"/>
    <col min="770" max="770" width="12.28515625" style="7" customWidth="1"/>
    <col min="771" max="1017" width="11.42578125" style="7"/>
    <col min="1018" max="1018" width="6.7109375" style="7" customWidth="1"/>
    <col min="1019" max="1019" width="18.85546875" style="7" customWidth="1"/>
    <col min="1020" max="1020" width="6.140625" style="7" customWidth="1"/>
    <col min="1021" max="1021" width="10.85546875" style="7" customWidth="1"/>
    <col min="1022" max="1022" width="5.5703125" style="7" customWidth="1"/>
    <col min="1023" max="1023" width="14.5703125" style="7" customWidth="1"/>
    <col min="1024" max="1024" width="142.28515625" style="7" customWidth="1"/>
    <col min="1025" max="1025" width="12.5703125" style="7" customWidth="1"/>
    <col min="1026" max="1026" width="12.28515625" style="7" customWidth="1"/>
    <col min="1027" max="1273" width="11.42578125" style="7"/>
    <col min="1274" max="1274" width="6.7109375" style="7" customWidth="1"/>
    <col min="1275" max="1275" width="18.85546875" style="7" customWidth="1"/>
    <col min="1276" max="1276" width="6.140625" style="7" customWidth="1"/>
    <col min="1277" max="1277" width="10.85546875" style="7" customWidth="1"/>
    <col min="1278" max="1278" width="5.5703125" style="7" customWidth="1"/>
    <col min="1279" max="1279" width="14.5703125" style="7" customWidth="1"/>
    <col min="1280" max="1280" width="142.28515625" style="7" customWidth="1"/>
    <col min="1281" max="1281" width="12.5703125" style="7" customWidth="1"/>
    <col min="1282" max="1282" width="12.28515625" style="7" customWidth="1"/>
    <col min="1283" max="1529" width="11.42578125" style="7"/>
    <col min="1530" max="1530" width="6.7109375" style="7" customWidth="1"/>
    <col min="1531" max="1531" width="18.85546875" style="7" customWidth="1"/>
    <col min="1532" max="1532" width="6.140625" style="7" customWidth="1"/>
    <col min="1533" max="1533" width="10.85546875" style="7" customWidth="1"/>
    <col min="1534" max="1534" width="5.5703125" style="7" customWidth="1"/>
    <col min="1535" max="1535" width="14.5703125" style="7" customWidth="1"/>
    <col min="1536" max="1536" width="142.28515625" style="7" customWidth="1"/>
    <col min="1537" max="1537" width="12.5703125" style="7" customWidth="1"/>
    <col min="1538" max="1538" width="12.28515625" style="7" customWidth="1"/>
    <col min="1539" max="1785" width="11.42578125" style="7"/>
    <col min="1786" max="1786" width="6.7109375" style="7" customWidth="1"/>
    <col min="1787" max="1787" width="18.85546875" style="7" customWidth="1"/>
    <col min="1788" max="1788" width="6.140625" style="7" customWidth="1"/>
    <col min="1789" max="1789" width="10.85546875" style="7" customWidth="1"/>
    <col min="1790" max="1790" width="5.5703125" style="7" customWidth="1"/>
    <col min="1791" max="1791" width="14.5703125" style="7" customWidth="1"/>
    <col min="1792" max="1792" width="142.28515625" style="7" customWidth="1"/>
    <col min="1793" max="1793" width="12.5703125" style="7" customWidth="1"/>
    <col min="1794" max="1794" width="12.28515625" style="7" customWidth="1"/>
    <col min="1795" max="2041" width="11.42578125" style="7"/>
    <col min="2042" max="2042" width="6.7109375" style="7" customWidth="1"/>
    <col min="2043" max="2043" width="18.85546875" style="7" customWidth="1"/>
    <col min="2044" max="2044" width="6.140625" style="7" customWidth="1"/>
    <col min="2045" max="2045" width="10.85546875" style="7" customWidth="1"/>
    <col min="2046" max="2046" width="5.5703125" style="7" customWidth="1"/>
    <col min="2047" max="2047" width="14.5703125" style="7" customWidth="1"/>
    <col min="2048" max="2048" width="142.28515625" style="7" customWidth="1"/>
    <col min="2049" max="2049" width="12.5703125" style="7" customWidth="1"/>
    <col min="2050" max="2050" width="12.28515625" style="7" customWidth="1"/>
    <col min="2051" max="2297" width="11.42578125" style="7"/>
    <col min="2298" max="2298" width="6.7109375" style="7" customWidth="1"/>
    <col min="2299" max="2299" width="18.85546875" style="7" customWidth="1"/>
    <col min="2300" max="2300" width="6.140625" style="7" customWidth="1"/>
    <col min="2301" max="2301" width="10.85546875" style="7" customWidth="1"/>
    <col min="2302" max="2302" width="5.5703125" style="7" customWidth="1"/>
    <col min="2303" max="2303" width="14.5703125" style="7" customWidth="1"/>
    <col min="2304" max="2304" width="142.28515625" style="7" customWidth="1"/>
    <col min="2305" max="2305" width="12.5703125" style="7" customWidth="1"/>
    <col min="2306" max="2306" width="12.28515625" style="7" customWidth="1"/>
    <col min="2307" max="2553" width="11.42578125" style="7"/>
    <col min="2554" max="2554" width="6.7109375" style="7" customWidth="1"/>
    <col min="2555" max="2555" width="18.85546875" style="7" customWidth="1"/>
    <col min="2556" max="2556" width="6.140625" style="7" customWidth="1"/>
    <col min="2557" max="2557" width="10.85546875" style="7" customWidth="1"/>
    <col min="2558" max="2558" width="5.5703125" style="7" customWidth="1"/>
    <col min="2559" max="2559" width="14.5703125" style="7" customWidth="1"/>
    <col min="2560" max="2560" width="142.28515625" style="7" customWidth="1"/>
    <col min="2561" max="2561" width="12.5703125" style="7" customWidth="1"/>
    <col min="2562" max="2562" width="12.28515625" style="7" customWidth="1"/>
    <col min="2563" max="2809" width="11.42578125" style="7"/>
    <col min="2810" max="2810" width="6.7109375" style="7" customWidth="1"/>
    <col min="2811" max="2811" width="18.85546875" style="7" customWidth="1"/>
    <col min="2812" max="2812" width="6.140625" style="7" customWidth="1"/>
    <col min="2813" max="2813" width="10.85546875" style="7" customWidth="1"/>
    <col min="2814" max="2814" width="5.5703125" style="7" customWidth="1"/>
    <col min="2815" max="2815" width="14.5703125" style="7" customWidth="1"/>
    <col min="2816" max="2816" width="142.28515625" style="7" customWidth="1"/>
    <col min="2817" max="2817" width="12.5703125" style="7" customWidth="1"/>
    <col min="2818" max="2818" width="12.28515625" style="7" customWidth="1"/>
    <col min="2819" max="3065" width="11.42578125" style="7"/>
    <col min="3066" max="3066" width="6.7109375" style="7" customWidth="1"/>
    <col min="3067" max="3067" width="18.85546875" style="7" customWidth="1"/>
    <col min="3068" max="3068" width="6.140625" style="7" customWidth="1"/>
    <col min="3069" max="3069" width="10.85546875" style="7" customWidth="1"/>
    <col min="3070" max="3070" width="5.5703125" style="7" customWidth="1"/>
    <col min="3071" max="3071" width="14.5703125" style="7" customWidth="1"/>
    <col min="3072" max="3072" width="142.28515625" style="7" customWidth="1"/>
    <col min="3073" max="3073" width="12.5703125" style="7" customWidth="1"/>
    <col min="3074" max="3074" width="12.28515625" style="7" customWidth="1"/>
    <col min="3075" max="3321" width="11.42578125" style="7"/>
    <col min="3322" max="3322" width="6.7109375" style="7" customWidth="1"/>
    <col min="3323" max="3323" width="18.85546875" style="7" customWidth="1"/>
    <col min="3324" max="3324" width="6.140625" style="7" customWidth="1"/>
    <col min="3325" max="3325" width="10.85546875" style="7" customWidth="1"/>
    <col min="3326" max="3326" width="5.5703125" style="7" customWidth="1"/>
    <col min="3327" max="3327" width="14.5703125" style="7" customWidth="1"/>
    <col min="3328" max="3328" width="142.28515625" style="7" customWidth="1"/>
    <col min="3329" max="3329" width="12.5703125" style="7" customWidth="1"/>
    <col min="3330" max="3330" width="12.28515625" style="7" customWidth="1"/>
    <col min="3331" max="3577" width="11.42578125" style="7"/>
    <col min="3578" max="3578" width="6.7109375" style="7" customWidth="1"/>
    <col min="3579" max="3579" width="18.85546875" style="7" customWidth="1"/>
    <col min="3580" max="3580" width="6.140625" style="7" customWidth="1"/>
    <col min="3581" max="3581" width="10.85546875" style="7" customWidth="1"/>
    <col min="3582" max="3582" width="5.5703125" style="7" customWidth="1"/>
    <col min="3583" max="3583" width="14.5703125" style="7" customWidth="1"/>
    <col min="3584" max="3584" width="142.28515625" style="7" customWidth="1"/>
    <col min="3585" max="3585" width="12.5703125" style="7" customWidth="1"/>
    <col min="3586" max="3586" width="12.28515625" style="7" customWidth="1"/>
    <col min="3587" max="3833" width="11.42578125" style="7"/>
    <col min="3834" max="3834" width="6.7109375" style="7" customWidth="1"/>
    <col min="3835" max="3835" width="18.85546875" style="7" customWidth="1"/>
    <col min="3836" max="3836" width="6.140625" style="7" customWidth="1"/>
    <col min="3837" max="3837" width="10.85546875" style="7" customWidth="1"/>
    <col min="3838" max="3838" width="5.5703125" style="7" customWidth="1"/>
    <col min="3839" max="3839" width="14.5703125" style="7" customWidth="1"/>
    <col min="3840" max="3840" width="142.28515625" style="7" customWidth="1"/>
    <col min="3841" max="3841" width="12.5703125" style="7" customWidth="1"/>
    <col min="3842" max="3842" width="12.28515625" style="7" customWidth="1"/>
    <col min="3843" max="4089" width="11.42578125" style="7"/>
    <col min="4090" max="4090" width="6.7109375" style="7" customWidth="1"/>
    <col min="4091" max="4091" width="18.85546875" style="7" customWidth="1"/>
    <col min="4092" max="4092" width="6.140625" style="7" customWidth="1"/>
    <col min="4093" max="4093" width="10.85546875" style="7" customWidth="1"/>
    <col min="4094" max="4094" width="5.5703125" style="7" customWidth="1"/>
    <col min="4095" max="4095" width="14.5703125" style="7" customWidth="1"/>
    <col min="4096" max="4096" width="142.28515625" style="7" customWidth="1"/>
    <col min="4097" max="4097" width="12.5703125" style="7" customWidth="1"/>
    <col min="4098" max="4098" width="12.28515625" style="7" customWidth="1"/>
    <col min="4099" max="4345" width="11.42578125" style="7"/>
    <col min="4346" max="4346" width="6.7109375" style="7" customWidth="1"/>
    <col min="4347" max="4347" width="18.85546875" style="7" customWidth="1"/>
    <col min="4348" max="4348" width="6.140625" style="7" customWidth="1"/>
    <col min="4349" max="4349" width="10.85546875" style="7" customWidth="1"/>
    <col min="4350" max="4350" width="5.5703125" style="7" customWidth="1"/>
    <col min="4351" max="4351" width="14.5703125" style="7" customWidth="1"/>
    <col min="4352" max="4352" width="142.28515625" style="7" customWidth="1"/>
    <col min="4353" max="4353" width="12.5703125" style="7" customWidth="1"/>
    <col min="4354" max="4354" width="12.28515625" style="7" customWidth="1"/>
    <col min="4355" max="4601" width="11.42578125" style="7"/>
    <col min="4602" max="4602" width="6.7109375" style="7" customWidth="1"/>
    <col min="4603" max="4603" width="18.85546875" style="7" customWidth="1"/>
    <col min="4604" max="4604" width="6.140625" style="7" customWidth="1"/>
    <col min="4605" max="4605" width="10.85546875" style="7" customWidth="1"/>
    <col min="4606" max="4606" width="5.5703125" style="7" customWidth="1"/>
    <col min="4607" max="4607" width="14.5703125" style="7" customWidth="1"/>
    <col min="4608" max="4608" width="142.28515625" style="7" customWidth="1"/>
    <col min="4609" max="4609" width="12.5703125" style="7" customWidth="1"/>
    <col min="4610" max="4610" width="12.28515625" style="7" customWidth="1"/>
    <col min="4611" max="4857" width="11.42578125" style="7"/>
    <col min="4858" max="4858" width="6.7109375" style="7" customWidth="1"/>
    <col min="4859" max="4859" width="18.85546875" style="7" customWidth="1"/>
    <col min="4860" max="4860" width="6.140625" style="7" customWidth="1"/>
    <col min="4861" max="4861" width="10.85546875" style="7" customWidth="1"/>
    <col min="4862" max="4862" width="5.5703125" style="7" customWidth="1"/>
    <col min="4863" max="4863" width="14.5703125" style="7" customWidth="1"/>
    <col min="4864" max="4864" width="142.28515625" style="7" customWidth="1"/>
    <col min="4865" max="4865" width="12.5703125" style="7" customWidth="1"/>
    <col min="4866" max="4866" width="12.28515625" style="7" customWidth="1"/>
    <col min="4867" max="5113" width="11.42578125" style="7"/>
    <col min="5114" max="5114" width="6.7109375" style="7" customWidth="1"/>
    <col min="5115" max="5115" width="18.85546875" style="7" customWidth="1"/>
    <col min="5116" max="5116" width="6.140625" style="7" customWidth="1"/>
    <col min="5117" max="5117" width="10.85546875" style="7" customWidth="1"/>
    <col min="5118" max="5118" width="5.5703125" style="7" customWidth="1"/>
    <col min="5119" max="5119" width="14.5703125" style="7" customWidth="1"/>
    <col min="5120" max="5120" width="142.28515625" style="7" customWidth="1"/>
    <col min="5121" max="5121" width="12.5703125" style="7" customWidth="1"/>
    <col min="5122" max="5122" width="12.28515625" style="7" customWidth="1"/>
    <col min="5123" max="5369" width="11.42578125" style="7"/>
    <col min="5370" max="5370" width="6.7109375" style="7" customWidth="1"/>
    <col min="5371" max="5371" width="18.85546875" style="7" customWidth="1"/>
    <col min="5372" max="5372" width="6.140625" style="7" customWidth="1"/>
    <col min="5373" max="5373" width="10.85546875" style="7" customWidth="1"/>
    <col min="5374" max="5374" width="5.5703125" style="7" customWidth="1"/>
    <col min="5375" max="5375" width="14.5703125" style="7" customWidth="1"/>
    <col min="5376" max="5376" width="142.28515625" style="7" customWidth="1"/>
    <col min="5377" max="5377" width="12.5703125" style="7" customWidth="1"/>
    <col min="5378" max="5378" width="12.28515625" style="7" customWidth="1"/>
    <col min="5379" max="5625" width="11.42578125" style="7"/>
    <col min="5626" max="5626" width="6.7109375" style="7" customWidth="1"/>
    <col min="5627" max="5627" width="18.85546875" style="7" customWidth="1"/>
    <col min="5628" max="5628" width="6.140625" style="7" customWidth="1"/>
    <col min="5629" max="5629" width="10.85546875" style="7" customWidth="1"/>
    <col min="5630" max="5630" width="5.5703125" style="7" customWidth="1"/>
    <col min="5631" max="5631" width="14.5703125" style="7" customWidth="1"/>
    <col min="5632" max="5632" width="142.28515625" style="7" customWidth="1"/>
    <col min="5633" max="5633" width="12.5703125" style="7" customWidth="1"/>
    <col min="5634" max="5634" width="12.28515625" style="7" customWidth="1"/>
    <col min="5635" max="5881" width="11.42578125" style="7"/>
    <col min="5882" max="5882" width="6.7109375" style="7" customWidth="1"/>
    <col min="5883" max="5883" width="18.85546875" style="7" customWidth="1"/>
    <col min="5884" max="5884" width="6.140625" style="7" customWidth="1"/>
    <col min="5885" max="5885" width="10.85546875" style="7" customWidth="1"/>
    <col min="5886" max="5886" width="5.5703125" style="7" customWidth="1"/>
    <col min="5887" max="5887" width="14.5703125" style="7" customWidth="1"/>
    <col min="5888" max="5888" width="142.28515625" style="7" customWidth="1"/>
    <col min="5889" max="5889" width="12.5703125" style="7" customWidth="1"/>
    <col min="5890" max="5890" width="12.28515625" style="7" customWidth="1"/>
    <col min="5891" max="6137" width="11.42578125" style="7"/>
    <col min="6138" max="6138" width="6.7109375" style="7" customWidth="1"/>
    <col min="6139" max="6139" width="18.85546875" style="7" customWidth="1"/>
    <col min="6140" max="6140" width="6.140625" style="7" customWidth="1"/>
    <col min="6141" max="6141" width="10.85546875" style="7" customWidth="1"/>
    <col min="6142" max="6142" width="5.5703125" style="7" customWidth="1"/>
    <col min="6143" max="6143" width="14.5703125" style="7" customWidth="1"/>
    <col min="6144" max="6144" width="142.28515625" style="7" customWidth="1"/>
    <col min="6145" max="6145" width="12.5703125" style="7" customWidth="1"/>
    <col min="6146" max="6146" width="12.28515625" style="7" customWidth="1"/>
    <col min="6147" max="6393" width="11.42578125" style="7"/>
    <col min="6394" max="6394" width="6.7109375" style="7" customWidth="1"/>
    <col min="6395" max="6395" width="18.85546875" style="7" customWidth="1"/>
    <col min="6396" max="6396" width="6.140625" style="7" customWidth="1"/>
    <col min="6397" max="6397" width="10.85546875" style="7" customWidth="1"/>
    <col min="6398" max="6398" width="5.5703125" style="7" customWidth="1"/>
    <col min="6399" max="6399" width="14.5703125" style="7" customWidth="1"/>
    <col min="6400" max="6400" width="142.28515625" style="7" customWidth="1"/>
    <col min="6401" max="6401" width="12.5703125" style="7" customWidth="1"/>
    <col min="6402" max="6402" width="12.28515625" style="7" customWidth="1"/>
    <col min="6403" max="6649" width="11.42578125" style="7"/>
    <col min="6650" max="6650" width="6.7109375" style="7" customWidth="1"/>
    <col min="6651" max="6651" width="18.85546875" style="7" customWidth="1"/>
    <col min="6652" max="6652" width="6.140625" style="7" customWidth="1"/>
    <col min="6653" max="6653" width="10.85546875" style="7" customWidth="1"/>
    <col min="6654" max="6654" width="5.5703125" style="7" customWidth="1"/>
    <col min="6655" max="6655" width="14.5703125" style="7" customWidth="1"/>
    <col min="6656" max="6656" width="142.28515625" style="7" customWidth="1"/>
    <col min="6657" max="6657" width="12.5703125" style="7" customWidth="1"/>
    <col min="6658" max="6658" width="12.28515625" style="7" customWidth="1"/>
    <col min="6659" max="6905" width="11.42578125" style="7"/>
    <col min="6906" max="6906" width="6.7109375" style="7" customWidth="1"/>
    <col min="6907" max="6907" width="18.85546875" style="7" customWidth="1"/>
    <col min="6908" max="6908" width="6.140625" style="7" customWidth="1"/>
    <col min="6909" max="6909" width="10.85546875" style="7" customWidth="1"/>
    <col min="6910" max="6910" width="5.5703125" style="7" customWidth="1"/>
    <col min="6911" max="6911" width="14.5703125" style="7" customWidth="1"/>
    <col min="6912" max="6912" width="142.28515625" style="7" customWidth="1"/>
    <col min="6913" max="6913" width="12.5703125" style="7" customWidth="1"/>
    <col min="6914" max="6914" width="12.28515625" style="7" customWidth="1"/>
    <col min="6915" max="7161" width="11.42578125" style="7"/>
    <col min="7162" max="7162" width="6.7109375" style="7" customWidth="1"/>
    <col min="7163" max="7163" width="18.85546875" style="7" customWidth="1"/>
    <col min="7164" max="7164" width="6.140625" style="7" customWidth="1"/>
    <col min="7165" max="7165" width="10.85546875" style="7" customWidth="1"/>
    <col min="7166" max="7166" width="5.5703125" style="7" customWidth="1"/>
    <col min="7167" max="7167" width="14.5703125" style="7" customWidth="1"/>
    <col min="7168" max="7168" width="142.28515625" style="7" customWidth="1"/>
    <col min="7169" max="7169" width="12.5703125" style="7" customWidth="1"/>
    <col min="7170" max="7170" width="12.28515625" style="7" customWidth="1"/>
    <col min="7171" max="7417" width="11.42578125" style="7"/>
    <col min="7418" max="7418" width="6.7109375" style="7" customWidth="1"/>
    <col min="7419" max="7419" width="18.85546875" style="7" customWidth="1"/>
    <col min="7420" max="7420" width="6.140625" style="7" customWidth="1"/>
    <col min="7421" max="7421" width="10.85546875" style="7" customWidth="1"/>
    <col min="7422" max="7422" width="5.5703125" style="7" customWidth="1"/>
    <col min="7423" max="7423" width="14.5703125" style="7" customWidth="1"/>
    <col min="7424" max="7424" width="142.28515625" style="7" customWidth="1"/>
    <col min="7425" max="7425" width="12.5703125" style="7" customWidth="1"/>
    <col min="7426" max="7426" width="12.28515625" style="7" customWidth="1"/>
    <col min="7427" max="7673" width="11.42578125" style="7"/>
    <col min="7674" max="7674" width="6.7109375" style="7" customWidth="1"/>
    <col min="7675" max="7675" width="18.85546875" style="7" customWidth="1"/>
    <col min="7676" max="7676" width="6.140625" style="7" customWidth="1"/>
    <col min="7677" max="7677" width="10.85546875" style="7" customWidth="1"/>
    <col min="7678" max="7678" width="5.5703125" style="7" customWidth="1"/>
    <col min="7679" max="7679" width="14.5703125" style="7" customWidth="1"/>
    <col min="7680" max="7680" width="142.28515625" style="7" customWidth="1"/>
    <col min="7681" max="7681" width="12.5703125" style="7" customWidth="1"/>
    <col min="7682" max="7682" width="12.28515625" style="7" customWidth="1"/>
    <col min="7683" max="7929" width="11.42578125" style="7"/>
    <col min="7930" max="7930" width="6.7109375" style="7" customWidth="1"/>
    <col min="7931" max="7931" width="18.85546875" style="7" customWidth="1"/>
    <col min="7932" max="7932" width="6.140625" style="7" customWidth="1"/>
    <col min="7933" max="7933" width="10.85546875" style="7" customWidth="1"/>
    <col min="7934" max="7934" width="5.5703125" style="7" customWidth="1"/>
    <col min="7935" max="7935" width="14.5703125" style="7" customWidth="1"/>
    <col min="7936" max="7936" width="142.28515625" style="7" customWidth="1"/>
    <col min="7937" max="7937" width="12.5703125" style="7" customWidth="1"/>
    <col min="7938" max="7938" width="12.28515625" style="7" customWidth="1"/>
    <col min="7939" max="8185" width="11.42578125" style="7"/>
    <col min="8186" max="8186" width="6.7109375" style="7" customWidth="1"/>
    <col min="8187" max="8187" width="18.85546875" style="7" customWidth="1"/>
    <col min="8188" max="8188" width="6.140625" style="7" customWidth="1"/>
    <col min="8189" max="8189" width="10.85546875" style="7" customWidth="1"/>
    <col min="8190" max="8190" width="5.5703125" style="7" customWidth="1"/>
    <col min="8191" max="8191" width="14.5703125" style="7" customWidth="1"/>
    <col min="8192" max="8192" width="142.28515625" style="7" customWidth="1"/>
    <col min="8193" max="8193" width="12.5703125" style="7" customWidth="1"/>
    <col min="8194" max="8194" width="12.28515625" style="7" customWidth="1"/>
    <col min="8195" max="8441" width="11.42578125" style="7"/>
    <col min="8442" max="8442" width="6.7109375" style="7" customWidth="1"/>
    <col min="8443" max="8443" width="18.85546875" style="7" customWidth="1"/>
    <col min="8444" max="8444" width="6.140625" style="7" customWidth="1"/>
    <col min="8445" max="8445" width="10.85546875" style="7" customWidth="1"/>
    <col min="8446" max="8446" width="5.5703125" style="7" customWidth="1"/>
    <col min="8447" max="8447" width="14.5703125" style="7" customWidth="1"/>
    <col min="8448" max="8448" width="142.28515625" style="7" customWidth="1"/>
    <col min="8449" max="8449" width="12.5703125" style="7" customWidth="1"/>
    <col min="8450" max="8450" width="12.28515625" style="7" customWidth="1"/>
    <col min="8451" max="8697" width="11.42578125" style="7"/>
    <col min="8698" max="8698" width="6.7109375" style="7" customWidth="1"/>
    <col min="8699" max="8699" width="18.85546875" style="7" customWidth="1"/>
    <col min="8700" max="8700" width="6.140625" style="7" customWidth="1"/>
    <col min="8701" max="8701" width="10.85546875" style="7" customWidth="1"/>
    <col min="8702" max="8702" width="5.5703125" style="7" customWidth="1"/>
    <col min="8703" max="8703" width="14.5703125" style="7" customWidth="1"/>
    <col min="8704" max="8704" width="142.28515625" style="7" customWidth="1"/>
    <col min="8705" max="8705" width="12.5703125" style="7" customWidth="1"/>
    <col min="8706" max="8706" width="12.28515625" style="7" customWidth="1"/>
    <col min="8707" max="8953" width="11.42578125" style="7"/>
    <col min="8954" max="8954" width="6.7109375" style="7" customWidth="1"/>
    <col min="8955" max="8955" width="18.85546875" style="7" customWidth="1"/>
    <col min="8956" max="8956" width="6.140625" style="7" customWidth="1"/>
    <col min="8957" max="8957" width="10.85546875" style="7" customWidth="1"/>
    <col min="8958" max="8958" width="5.5703125" style="7" customWidth="1"/>
    <col min="8959" max="8959" width="14.5703125" style="7" customWidth="1"/>
    <col min="8960" max="8960" width="142.28515625" style="7" customWidth="1"/>
    <col min="8961" max="8961" width="12.5703125" style="7" customWidth="1"/>
    <col min="8962" max="8962" width="12.28515625" style="7" customWidth="1"/>
    <col min="8963" max="9209" width="11.42578125" style="7"/>
    <col min="9210" max="9210" width="6.7109375" style="7" customWidth="1"/>
    <col min="9211" max="9211" width="18.85546875" style="7" customWidth="1"/>
    <col min="9212" max="9212" width="6.140625" style="7" customWidth="1"/>
    <col min="9213" max="9213" width="10.85546875" style="7" customWidth="1"/>
    <col min="9214" max="9214" width="5.5703125" style="7" customWidth="1"/>
    <col min="9215" max="9215" width="14.5703125" style="7" customWidth="1"/>
    <col min="9216" max="9216" width="142.28515625" style="7" customWidth="1"/>
    <col min="9217" max="9217" width="12.5703125" style="7" customWidth="1"/>
    <col min="9218" max="9218" width="12.28515625" style="7" customWidth="1"/>
    <col min="9219" max="9465" width="11.42578125" style="7"/>
    <col min="9466" max="9466" width="6.7109375" style="7" customWidth="1"/>
    <col min="9467" max="9467" width="18.85546875" style="7" customWidth="1"/>
    <col min="9468" max="9468" width="6.140625" style="7" customWidth="1"/>
    <col min="9469" max="9469" width="10.85546875" style="7" customWidth="1"/>
    <col min="9470" max="9470" width="5.5703125" style="7" customWidth="1"/>
    <col min="9471" max="9471" width="14.5703125" style="7" customWidth="1"/>
    <col min="9472" max="9472" width="142.28515625" style="7" customWidth="1"/>
    <col min="9473" max="9473" width="12.5703125" style="7" customWidth="1"/>
    <col min="9474" max="9474" width="12.28515625" style="7" customWidth="1"/>
    <col min="9475" max="9721" width="11.42578125" style="7"/>
    <col min="9722" max="9722" width="6.7109375" style="7" customWidth="1"/>
    <col min="9723" max="9723" width="18.85546875" style="7" customWidth="1"/>
    <col min="9724" max="9724" width="6.140625" style="7" customWidth="1"/>
    <col min="9725" max="9725" width="10.85546875" style="7" customWidth="1"/>
    <col min="9726" max="9726" width="5.5703125" style="7" customWidth="1"/>
    <col min="9727" max="9727" width="14.5703125" style="7" customWidth="1"/>
    <col min="9728" max="9728" width="142.28515625" style="7" customWidth="1"/>
    <col min="9729" max="9729" width="12.5703125" style="7" customWidth="1"/>
    <col min="9730" max="9730" width="12.28515625" style="7" customWidth="1"/>
    <col min="9731" max="9977" width="11.42578125" style="7"/>
    <col min="9978" max="9978" width="6.7109375" style="7" customWidth="1"/>
    <col min="9979" max="9979" width="18.85546875" style="7" customWidth="1"/>
    <col min="9980" max="9980" width="6.140625" style="7" customWidth="1"/>
    <col min="9981" max="9981" width="10.85546875" style="7" customWidth="1"/>
    <col min="9982" max="9982" width="5.5703125" style="7" customWidth="1"/>
    <col min="9983" max="9983" width="14.5703125" style="7" customWidth="1"/>
    <col min="9984" max="9984" width="142.28515625" style="7" customWidth="1"/>
    <col min="9985" max="9985" width="12.5703125" style="7" customWidth="1"/>
    <col min="9986" max="9986" width="12.28515625" style="7" customWidth="1"/>
    <col min="9987" max="10233" width="11.42578125" style="7"/>
    <col min="10234" max="10234" width="6.7109375" style="7" customWidth="1"/>
    <col min="10235" max="10235" width="18.85546875" style="7" customWidth="1"/>
    <col min="10236" max="10236" width="6.140625" style="7" customWidth="1"/>
    <col min="10237" max="10237" width="10.85546875" style="7" customWidth="1"/>
    <col min="10238" max="10238" width="5.5703125" style="7" customWidth="1"/>
    <col min="10239" max="10239" width="14.5703125" style="7" customWidth="1"/>
    <col min="10240" max="10240" width="142.28515625" style="7" customWidth="1"/>
    <col min="10241" max="10241" width="12.5703125" style="7" customWidth="1"/>
    <col min="10242" max="10242" width="12.28515625" style="7" customWidth="1"/>
    <col min="10243" max="10489" width="11.42578125" style="7"/>
    <col min="10490" max="10490" width="6.7109375" style="7" customWidth="1"/>
    <col min="10491" max="10491" width="18.85546875" style="7" customWidth="1"/>
    <col min="10492" max="10492" width="6.140625" style="7" customWidth="1"/>
    <col min="10493" max="10493" width="10.85546875" style="7" customWidth="1"/>
    <col min="10494" max="10494" width="5.5703125" style="7" customWidth="1"/>
    <col min="10495" max="10495" width="14.5703125" style="7" customWidth="1"/>
    <col min="10496" max="10496" width="142.28515625" style="7" customWidth="1"/>
    <col min="10497" max="10497" width="12.5703125" style="7" customWidth="1"/>
    <col min="10498" max="10498" width="12.28515625" style="7" customWidth="1"/>
    <col min="10499" max="10745" width="11.42578125" style="7"/>
    <col min="10746" max="10746" width="6.7109375" style="7" customWidth="1"/>
    <col min="10747" max="10747" width="18.85546875" style="7" customWidth="1"/>
    <col min="10748" max="10748" width="6.140625" style="7" customWidth="1"/>
    <col min="10749" max="10749" width="10.85546875" style="7" customWidth="1"/>
    <col min="10750" max="10750" width="5.5703125" style="7" customWidth="1"/>
    <col min="10751" max="10751" width="14.5703125" style="7" customWidth="1"/>
    <col min="10752" max="10752" width="142.28515625" style="7" customWidth="1"/>
    <col min="10753" max="10753" width="12.5703125" style="7" customWidth="1"/>
    <col min="10754" max="10754" width="12.28515625" style="7" customWidth="1"/>
    <col min="10755" max="11001" width="11.42578125" style="7"/>
    <col min="11002" max="11002" width="6.7109375" style="7" customWidth="1"/>
    <col min="11003" max="11003" width="18.85546875" style="7" customWidth="1"/>
    <col min="11004" max="11004" width="6.140625" style="7" customWidth="1"/>
    <col min="11005" max="11005" width="10.85546875" style="7" customWidth="1"/>
    <col min="11006" max="11006" width="5.5703125" style="7" customWidth="1"/>
    <col min="11007" max="11007" width="14.5703125" style="7" customWidth="1"/>
    <col min="11008" max="11008" width="142.28515625" style="7" customWidth="1"/>
    <col min="11009" max="11009" width="12.5703125" style="7" customWidth="1"/>
    <col min="11010" max="11010" width="12.28515625" style="7" customWidth="1"/>
    <col min="11011" max="11257" width="11.42578125" style="7"/>
    <col min="11258" max="11258" width="6.7109375" style="7" customWidth="1"/>
    <col min="11259" max="11259" width="18.85546875" style="7" customWidth="1"/>
    <col min="11260" max="11260" width="6.140625" style="7" customWidth="1"/>
    <col min="11261" max="11261" width="10.85546875" style="7" customWidth="1"/>
    <col min="11262" max="11262" width="5.5703125" style="7" customWidth="1"/>
    <col min="11263" max="11263" width="14.5703125" style="7" customWidth="1"/>
    <col min="11264" max="11264" width="142.28515625" style="7" customWidth="1"/>
    <col min="11265" max="11265" width="12.5703125" style="7" customWidth="1"/>
    <col min="11266" max="11266" width="12.28515625" style="7" customWidth="1"/>
    <col min="11267" max="11513" width="11.42578125" style="7"/>
    <col min="11514" max="11514" width="6.7109375" style="7" customWidth="1"/>
    <col min="11515" max="11515" width="18.85546875" style="7" customWidth="1"/>
    <col min="11516" max="11516" width="6.140625" style="7" customWidth="1"/>
    <col min="11517" max="11517" width="10.85546875" style="7" customWidth="1"/>
    <col min="11518" max="11518" width="5.5703125" style="7" customWidth="1"/>
    <col min="11519" max="11519" width="14.5703125" style="7" customWidth="1"/>
    <col min="11520" max="11520" width="142.28515625" style="7" customWidth="1"/>
    <col min="11521" max="11521" width="12.5703125" style="7" customWidth="1"/>
    <col min="11522" max="11522" width="12.28515625" style="7" customWidth="1"/>
    <col min="11523" max="11769" width="11.42578125" style="7"/>
    <col min="11770" max="11770" width="6.7109375" style="7" customWidth="1"/>
    <col min="11771" max="11771" width="18.85546875" style="7" customWidth="1"/>
    <col min="11772" max="11772" width="6.140625" style="7" customWidth="1"/>
    <col min="11773" max="11773" width="10.85546875" style="7" customWidth="1"/>
    <col min="11774" max="11774" width="5.5703125" style="7" customWidth="1"/>
    <col min="11775" max="11775" width="14.5703125" style="7" customWidth="1"/>
    <col min="11776" max="11776" width="142.28515625" style="7" customWidth="1"/>
    <col min="11777" max="11777" width="12.5703125" style="7" customWidth="1"/>
    <col min="11778" max="11778" width="12.28515625" style="7" customWidth="1"/>
    <col min="11779" max="12025" width="11.42578125" style="7"/>
    <col min="12026" max="12026" width="6.7109375" style="7" customWidth="1"/>
    <col min="12027" max="12027" width="18.85546875" style="7" customWidth="1"/>
    <col min="12028" max="12028" width="6.140625" style="7" customWidth="1"/>
    <col min="12029" max="12029" width="10.85546875" style="7" customWidth="1"/>
    <col min="12030" max="12030" width="5.5703125" style="7" customWidth="1"/>
    <col min="12031" max="12031" width="14.5703125" style="7" customWidth="1"/>
    <col min="12032" max="12032" width="142.28515625" style="7" customWidth="1"/>
    <col min="12033" max="12033" width="12.5703125" style="7" customWidth="1"/>
    <col min="12034" max="12034" width="12.28515625" style="7" customWidth="1"/>
    <col min="12035" max="12281" width="11.42578125" style="7"/>
    <col min="12282" max="12282" width="6.7109375" style="7" customWidth="1"/>
    <col min="12283" max="12283" width="18.85546875" style="7" customWidth="1"/>
    <col min="12284" max="12284" width="6.140625" style="7" customWidth="1"/>
    <col min="12285" max="12285" width="10.85546875" style="7" customWidth="1"/>
    <col min="12286" max="12286" width="5.5703125" style="7" customWidth="1"/>
    <col min="12287" max="12287" width="14.5703125" style="7" customWidth="1"/>
    <col min="12288" max="12288" width="142.28515625" style="7" customWidth="1"/>
    <col min="12289" max="12289" width="12.5703125" style="7" customWidth="1"/>
    <col min="12290" max="12290" width="12.28515625" style="7" customWidth="1"/>
    <col min="12291" max="12537" width="11.42578125" style="7"/>
    <col min="12538" max="12538" width="6.7109375" style="7" customWidth="1"/>
    <col min="12539" max="12539" width="18.85546875" style="7" customWidth="1"/>
    <col min="12540" max="12540" width="6.140625" style="7" customWidth="1"/>
    <col min="12541" max="12541" width="10.85546875" style="7" customWidth="1"/>
    <col min="12542" max="12542" width="5.5703125" style="7" customWidth="1"/>
    <col min="12543" max="12543" width="14.5703125" style="7" customWidth="1"/>
    <col min="12544" max="12544" width="142.28515625" style="7" customWidth="1"/>
    <col min="12545" max="12545" width="12.5703125" style="7" customWidth="1"/>
    <col min="12546" max="12546" width="12.28515625" style="7" customWidth="1"/>
    <col min="12547" max="12793" width="11.42578125" style="7"/>
    <col min="12794" max="12794" width="6.7109375" style="7" customWidth="1"/>
    <col min="12795" max="12795" width="18.85546875" style="7" customWidth="1"/>
    <col min="12796" max="12796" width="6.140625" style="7" customWidth="1"/>
    <col min="12797" max="12797" width="10.85546875" style="7" customWidth="1"/>
    <col min="12798" max="12798" width="5.5703125" style="7" customWidth="1"/>
    <col min="12799" max="12799" width="14.5703125" style="7" customWidth="1"/>
    <col min="12800" max="12800" width="142.28515625" style="7" customWidth="1"/>
    <col min="12801" max="12801" width="12.5703125" style="7" customWidth="1"/>
    <col min="12802" max="12802" width="12.28515625" style="7" customWidth="1"/>
    <col min="12803" max="13049" width="11.42578125" style="7"/>
    <col min="13050" max="13050" width="6.7109375" style="7" customWidth="1"/>
    <col min="13051" max="13051" width="18.85546875" style="7" customWidth="1"/>
    <col min="13052" max="13052" width="6.140625" style="7" customWidth="1"/>
    <col min="13053" max="13053" width="10.85546875" style="7" customWidth="1"/>
    <col min="13054" max="13054" width="5.5703125" style="7" customWidth="1"/>
    <col min="13055" max="13055" width="14.5703125" style="7" customWidth="1"/>
    <col min="13056" max="13056" width="142.28515625" style="7" customWidth="1"/>
    <col min="13057" max="13057" width="12.5703125" style="7" customWidth="1"/>
    <col min="13058" max="13058" width="12.28515625" style="7" customWidth="1"/>
    <col min="13059" max="13305" width="11.42578125" style="7"/>
    <col min="13306" max="13306" width="6.7109375" style="7" customWidth="1"/>
    <col min="13307" max="13307" width="18.85546875" style="7" customWidth="1"/>
    <col min="13308" max="13308" width="6.140625" style="7" customWidth="1"/>
    <col min="13309" max="13309" width="10.85546875" style="7" customWidth="1"/>
    <col min="13310" max="13310" width="5.5703125" style="7" customWidth="1"/>
    <col min="13311" max="13311" width="14.5703125" style="7" customWidth="1"/>
    <col min="13312" max="13312" width="142.28515625" style="7" customWidth="1"/>
    <col min="13313" max="13313" width="12.5703125" style="7" customWidth="1"/>
    <col min="13314" max="13314" width="12.28515625" style="7" customWidth="1"/>
    <col min="13315" max="13561" width="11.42578125" style="7"/>
    <col min="13562" max="13562" width="6.7109375" style="7" customWidth="1"/>
    <col min="13563" max="13563" width="18.85546875" style="7" customWidth="1"/>
    <col min="13564" max="13564" width="6.140625" style="7" customWidth="1"/>
    <col min="13565" max="13565" width="10.85546875" style="7" customWidth="1"/>
    <col min="13566" max="13566" width="5.5703125" style="7" customWidth="1"/>
    <col min="13567" max="13567" width="14.5703125" style="7" customWidth="1"/>
    <col min="13568" max="13568" width="142.28515625" style="7" customWidth="1"/>
    <col min="13569" max="13569" width="12.5703125" style="7" customWidth="1"/>
    <col min="13570" max="13570" width="12.28515625" style="7" customWidth="1"/>
    <col min="13571" max="13817" width="11.42578125" style="7"/>
    <col min="13818" max="13818" width="6.7109375" style="7" customWidth="1"/>
    <col min="13819" max="13819" width="18.85546875" style="7" customWidth="1"/>
    <col min="13820" max="13820" width="6.140625" style="7" customWidth="1"/>
    <col min="13821" max="13821" width="10.85546875" style="7" customWidth="1"/>
    <col min="13822" max="13822" width="5.5703125" style="7" customWidth="1"/>
    <col min="13823" max="13823" width="14.5703125" style="7" customWidth="1"/>
    <col min="13824" max="13824" width="142.28515625" style="7" customWidth="1"/>
    <col min="13825" max="13825" width="12.5703125" style="7" customWidth="1"/>
    <col min="13826" max="13826" width="12.28515625" style="7" customWidth="1"/>
    <col min="13827" max="14073" width="11.42578125" style="7"/>
    <col min="14074" max="14074" width="6.7109375" style="7" customWidth="1"/>
    <col min="14075" max="14075" width="18.85546875" style="7" customWidth="1"/>
    <col min="14076" max="14076" width="6.140625" style="7" customWidth="1"/>
    <col min="14077" max="14077" width="10.85546875" style="7" customWidth="1"/>
    <col min="14078" max="14078" width="5.5703125" style="7" customWidth="1"/>
    <col min="14079" max="14079" width="14.5703125" style="7" customWidth="1"/>
    <col min="14080" max="14080" width="142.28515625" style="7" customWidth="1"/>
    <col min="14081" max="14081" width="12.5703125" style="7" customWidth="1"/>
    <col min="14082" max="14082" width="12.28515625" style="7" customWidth="1"/>
    <col min="14083" max="14329" width="11.42578125" style="7"/>
    <col min="14330" max="14330" width="6.7109375" style="7" customWidth="1"/>
    <col min="14331" max="14331" width="18.85546875" style="7" customWidth="1"/>
    <col min="14332" max="14332" width="6.140625" style="7" customWidth="1"/>
    <col min="14333" max="14333" width="10.85546875" style="7" customWidth="1"/>
    <col min="14334" max="14334" width="5.5703125" style="7" customWidth="1"/>
    <col min="14335" max="14335" width="14.5703125" style="7" customWidth="1"/>
    <col min="14336" max="14336" width="142.28515625" style="7" customWidth="1"/>
    <col min="14337" max="14337" width="12.5703125" style="7" customWidth="1"/>
    <col min="14338" max="14338" width="12.28515625" style="7" customWidth="1"/>
    <col min="14339" max="14585" width="11.42578125" style="7"/>
    <col min="14586" max="14586" width="6.7109375" style="7" customWidth="1"/>
    <col min="14587" max="14587" width="18.85546875" style="7" customWidth="1"/>
    <col min="14588" max="14588" width="6.140625" style="7" customWidth="1"/>
    <col min="14589" max="14589" width="10.85546875" style="7" customWidth="1"/>
    <col min="14590" max="14590" width="5.5703125" style="7" customWidth="1"/>
    <col min="14591" max="14591" width="14.5703125" style="7" customWidth="1"/>
    <col min="14592" max="14592" width="142.28515625" style="7" customWidth="1"/>
    <col min="14593" max="14593" width="12.5703125" style="7" customWidth="1"/>
    <col min="14594" max="14594" width="12.28515625" style="7" customWidth="1"/>
    <col min="14595" max="14841" width="11.42578125" style="7"/>
    <col min="14842" max="14842" width="6.7109375" style="7" customWidth="1"/>
    <col min="14843" max="14843" width="18.85546875" style="7" customWidth="1"/>
    <col min="14844" max="14844" width="6.140625" style="7" customWidth="1"/>
    <col min="14845" max="14845" width="10.85546875" style="7" customWidth="1"/>
    <col min="14846" max="14846" width="5.5703125" style="7" customWidth="1"/>
    <col min="14847" max="14847" width="14.5703125" style="7" customWidth="1"/>
    <col min="14848" max="14848" width="142.28515625" style="7" customWidth="1"/>
    <col min="14849" max="14849" width="12.5703125" style="7" customWidth="1"/>
    <col min="14850" max="14850" width="12.28515625" style="7" customWidth="1"/>
    <col min="14851" max="15097" width="11.42578125" style="7"/>
    <col min="15098" max="15098" width="6.7109375" style="7" customWidth="1"/>
    <col min="15099" max="15099" width="18.85546875" style="7" customWidth="1"/>
    <col min="15100" max="15100" width="6.140625" style="7" customWidth="1"/>
    <col min="15101" max="15101" width="10.85546875" style="7" customWidth="1"/>
    <col min="15102" max="15102" width="5.5703125" style="7" customWidth="1"/>
    <col min="15103" max="15103" width="14.5703125" style="7" customWidth="1"/>
    <col min="15104" max="15104" width="142.28515625" style="7" customWidth="1"/>
    <col min="15105" max="15105" width="12.5703125" style="7" customWidth="1"/>
    <col min="15106" max="15106" width="12.28515625" style="7" customWidth="1"/>
    <col min="15107" max="15353" width="11.42578125" style="7"/>
    <col min="15354" max="15354" width="6.7109375" style="7" customWidth="1"/>
    <col min="15355" max="15355" width="18.85546875" style="7" customWidth="1"/>
    <col min="15356" max="15356" width="6.140625" style="7" customWidth="1"/>
    <col min="15357" max="15357" width="10.85546875" style="7" customWidth="1"/>
    <col min="15358" max="15358" width="5.5703125" style="7" customWidth="1"/>
    <col min="15359" max="15359" width="14.5703125" style="7" customWidth="1"/>
    <col min="15360" max="15360" width="142.28515625" style="7" customWidth="1"/>
    <col min="15361" max="15361" width="12.5703125" style="7" customWidth="1"/>
    <col min="15362" max="15362" width="12.28515625" style="7" customWidth="1"/>
    <col min="15363" max="15609" width="11.42578125" style="7"/>
    <col min="15610" max="15610" width="6.7109375" style="7" customWidth="1"/>
    <col min="15611" max="15611" width="18.85546875" style="7" customWidth="1"/>
    <col min="15612" max="15612" width="6.140625" style="7" customWidth="1"/>
    <col min="15613" max="15613" width="10.85546875" style="7" customWidth="1"/>
    <col min="15614" max="15614" width="5.5703125" style="7" customWidth="1"/>
    <col min="15615" max="15615" width="14.5703125" style="7" customWidth="1"/>
    <col min="15616" max="15616" width="142.28515625" style="7" customWidth="1"/>
    <col min="15617" max="15617" width="12.5703125" style="7" customWidth="1"/>
    <col min="15618" max="15618" width="12.28515625" style="7" customWidth="1"/>
    <col min="15619" max="15865" width="11.42578125" style="7"/>
    <col min="15866" max="15866" width="6.7109375" style="7" customWidth="1"/>
    <col min="15867" max="15867" width="18.85546875" style="7" customWidth="1"/>
    <col min="15868" max="15868" width="6.140625" style="7" customWidth="1"/>
    <col min="15869" max="15869" width="10.85546875" style="7" customWidth="1"/>
    <col min="15870" max="15870" width="5.5703125" style="7" customWidth="1"/>
    <col min="15871" max="15871" width="14.5703125" style="7" customWidth="1"/>
    <col min="15872" max="15872" width="142.28515625" style="7" customWidth="1"/>
    <col min="15873" max="15873" width="12.5703125" style="7" customWidth="1"/>
    <col min="15874" max="15874" width="12.28515625" style="7" customWidth="1"/>
    <col min="15875" max="16121" width="11.42578125" style="7"/>
    <col min="16122" max="16122" width="6.7109375" style="7" customWidth="1"/>
    <col min="16123" max="16123" width="18.85546875" style="7" customWidth="1"/>
    <col min="16124" max="16124" width="6.140625" style="7" customWidth="1"/>
    <col min="16125" max="16125" width="10.85546875" style="7" customWidth="1"/>
    <col min="16126" max="16126" width="5.5703125" style="7" customWidth="1"/>
    <col min="16127" max="16127" width="14.5703125" style="7" customWidth="1"/>
    <col min="16128" max="16128" width="142.28515625" style="7" customWidth="1"/>
    <col min="16129" max="16129" width="12.5703125" style="7" customWidth="1"/>
    <col min="16130" max="16130" width="12.28515625" style="7" customWidth="1"/>
    <col min="16131" max="16384" width="11.42578125" style="7"/>
  </cols>
  <sheetData>
    <row r="1" spans="1:6" ht="15" x14ac:dyDescent="0.2">
      <c r="A1" s="1" t="s">
        <v>4</v>
      </c>
      <c r="B1" s="4" t="s">
        <v>5</v>
      </c>
    </row>
    <row r="2" spans="1:6" ht="12" customHeight="1" x14ac:dyDescent="0.2">
      <c r="A2" s="2">
        <v>43843</v>
      </c>
      <c r="B2" s="5">
        <v>1948424.4</v>
      </c>
    </row>
    <row r="3" spans="1:6" ht="12" customHeight="1" x14ac:dyDescent="0.2">
      <c r="A3" s="2">
        <v>43843</v>
      </c>
      <c r="B3" s="5">
        <v>18000</v>
      </c>
    </row>
    <row r="4" spans="1:6" ht="12" customHeight="1" x14ac:dyDescent="0.25">
      <c r="A4" s="2">
        <v>43845</v>
      </c>
      <c r="B4" s="5">
        <v>1948424.4</v>
      </c>
      <c r="D4" s="11" t="s">
        <v>6</v>
      </c>
      <c r="E4" t="s">
        <v>165</v>
      </c>
      <c r="F4"/>
    </row>
    <row r="5" spans="1:6" ht="12" customHeight="1" x14ac:dyDescent="0.25">
      <c r="A5" s="2">
        <v>43845</v>
      </c>
      <c r="B5" s="5">
        <v>18000</v>
      </c>
      <c r="D5" s="12" t="s">
        <v>8</v>
      </c>
      <c r="E5" s="9"/>
      <c r="F5"/>
    </row>
    <row r="6" spans="1:6" ht="12" customHeight="1" x14ac:dyDescent="0.25">
      <c r="A6" s="2">
        <v>43846</v>
      </c>
      <c r="B6" s="5">
        <v>1948424.4</v>
      </c>
      <c r="D6" s="13" t="s">
        <v>14</v>
      </c>
      <c r="E6" s="9">
        <v>1966424.4</v>
      </c>
      <c r="F6"/>
    </row>
    <row r="7" spans="1:6" ht="12" customHeight="1" x14ac:dyDescent="0.25">
      <c r="A7" s="2">
        <v>43846</v>
      </c>
      <c r="B7" s="5">
        <v>18000</v>
      </c>
      <c r="D7" s="13" t="s">
        <v>16</v>
      </c>
      <c r="E7" s="9">
        <v>1966424.4</v>
      </c>
      <c r="F7"/>
    </row>
    <row r="8" spans="1:6" ht="12" customHeight="1" x14ac:dyDescent="0.25">
      <c r="A8" s="2">
        <v>43857</v>
      </c>
      <c r="B8" s="5">
        <v>1276704</v>
      </c>
      <c r="D8" s="13" t="s">
        <v>17</v>
      </c>
      <c r="E8" s="9">
        <v>1966424.4</v>
      </c>
      <c r="F8"/>
    </row>
    <row r="9" spans="1:6" ht="12" customHeight="1" x14ac:dyDescent="0.25">
      <c r="A9" s="2">
        <v>43857</v>
      </c>
      <c r="B9" s="5">
        <v>43000</v>
      </c>
      <c r="D9" s="13" t="s">
        <v>150</v>
      </c>
      <c r="E9" s="9">
        <v>1319704</v>
      </c>
      <c r="F9"/>
    </row>
    <row r="10" spans="1:6" ht="12" customHeight="1" x14ac:dyDescent="0.25">
      <c r="A10" s="2">
        <v>43859</v>
      </c>
      <c r="B10" s="5">
        <v>1276704</v>
      </c>
      <c r="D10" s="13" t="s">
        <v>25</v>
      </c>
      <c r="E10" s="9">
        <v>1304704</v>
      </c>
      <c r="F10"/>
    </row>
    <row r="11" spans="1:6" ht="12" customHeight="1" x14ac:dyDescent="0.25">
      <c r="A11" s="2">
        <v>43859</v>
      </c>
      <c r="B11" s="5">
        <v>28000</v>
      </c>
      <c r="D11" s="12" t="s">
        <v>27</v>
      </c>
      <c r="E11" s="9"/>
      <c r="F11"/>
    </row>
    <row r="12" spans="1:6" ht="12" customHeight="1" x14ac:dyDescent="0.25">
      <c r="A12" s="2">
        <v>43864</v>
      </c>
      <c r="B12" s="5">
        <v>1276704</v>
      </c>
      <c r="D12" s="13" t="s">
        <v>29</v>
      </c>
      <c r="E12" s="9">
        <v>1304704</v>
      </c>
      <c r="F12"/>
    </row>
    <row r="13" spans="1:6" ht="12" customHeight="1" x14ac:dyDescent="0.25">
      <c r="A13" s="2">
        <v>43864</v>
      </c>
      <c r="B13" s="5">
        <v>28000</v>
      </c>
      <c r="D13" s="13" t="s">
        <v>30</v>
      </c>
      <c r="E13" s="9">
        <v>2007253.9</v>
      </c>
      <c r="F13"/>
    </row>
    <row r="14" spans="1:6" ht="12" customHeight="1" x14ac:dyDescent="0.25">
      <c r="A14" s="2">
        <v>43865</v>
      </c>
      <c r="B14" s="5">
        <v>1979253.9</v>
      </c>
      <c r="D14" s="13" t="s">
        <v>33</v>
      </c>
      <c r="E14" s="9">
        <v>2007253.9</v>
      </c>
      <c r="F14"/>
    </row>
    <row r="15" spans="1:6" ht="12" customHeight="1" x14ac:dyDescent="0.25">
      <c r="A15" s="2">
        <v>43865</v>
      </c>
      <c r="B15" s="5">
        <v>28000</v>
      </c>
      <c r="D15" s="13" t="s">
        <v>35</v>
      </c>
      <c r="E15" s="9">
        <v>2007253.9</v>
      </c>
      <c r="F15"/>
    </row>
    <row r="16" spans="1:6" ht="12" customHeight="1" x14ac:dyDescent="0.25">
      <c r="A16" s="2">
        <v>43870</v>
      </c>
      <c r="B16" s="5">
        <v>1979253.9</v>
      </c>
      <c r="D16" s="12" t="s">
        <v>48</v>
      </c>
      <c r="E16" s="9"/>
      <c r="F16"/>
    </row>
    <row r="17" spans="1:6" ht="12" customHeight="1" x14ac:dyDescent="0.25">
      <c r="A17" s="2">
        <v>43870</v>
      </c>
      <c r="B17" s="5">
        <v>28000</v>
      </c>
      <c r="D17" s="13" t="s">
        <v>59</v>
      </c>
      <c r="E17" s="9">
        <v>1276704</v>
      </c>
      <c r="F17"/>
    </row>
    <row r="18" spans="1:6" ht="12" customHeight="1" x14ac:dyDescent="0.25">
      <c r="A18" s="2">
        <v>43872</v>
      </c>
      <c r="B18" s="5">
        <v>1979253.9</v>
      </c>
      <c r="D18" s="13" t="s">
        <v>61</v>
      </c>
      <c r="E18" s="9">
        <v>1276704</v>
      </c>
      <c r="F18"/>
    </row>
    <row r="19" spans="1:6" ht="12" customHeight="1" x14ac:dyDescent="0.25">
      <c r="A19" s="2">
        <v>43872</v>
      </c>
      <c r="B19" s="5">
        <v>28000</v>
      </c>
      <c r="D19" s="12" t="s">
        <v>68</v>
      </c>
      <c r="E19" s="9"/>
      <c r="F19"/>
    </row>
    <row r="20" spans="1:6" ht="12" customHeight="1" x14ac:dyDescent="0.25">
      <c r="A20" s="2">
        <v>43905</v>
      </c>
      <c r="B20" s="5">
        <v>1276704</v>
      </c>
      <c r="D20" s="13" t="s">
        <v>72</v>
      </c>
      <c r="E20" s="9">
        <v>5991761.6999999993</v>
      </c>
      <c r="F20"/>
    </row>
    <row r="21" spans="1:6" ht="12" customHeight="1" x14ac:dyDescent="0.25">
      <c r="A21" s="2">
        <v>43907</v>
      </c>
      <c r="B21" s="5">
        <v>1276704</v>
      </c>
      <c r="D21" s="13" t="s">
        <v>162</v>
      </c>
      <c r="E21" s="9">
        <v>3958507.8</v>
      </c>
      <c r="F21"/>
    </row>
    <row r="22" spans="1:6" ht="12" customHeight="1" x14ac:dyDescent="0.25">
      <c r="A22" s="2">
        <v>43928</v>
      </c>
      <c r="B22" s="5">
        <v>1979253.9</v>
      </c>
      <c r="D22" s="13" t="s">
        <v>163</v>
      </c>
      <c r="E22" s="9">
        <v>1979253.9</v>
      </c>
    </row>
    <row r="23" spans="1:6" ht="12" customHeight="1" x14ac:dyDescent="0.25">
      <c r="A23" s="2">
        <v>43928</v>
      </c>
      <c r="B23" s="5">
        <v>18000</v>
      </c>
      <c r="D23" s="13" t="s">
        <v>74</v>
      </c>
      <c r="E23" s="9">
        <v>1979253.9</v>
      </c>
    </row>
    <row r="24" spans="1:6" ht="12" customHeight="1" x14ac:dyDescent="0.25">
      <c r="A24" s="2">
        <v>43928</v>
      </c>
      <c r="B24" s="5">
        <v>1979253.9</v>
      </c>
      <c r="D24" s="13" t="s">
        <v>75</v>
      </c>
      <c r="E24" s="9">
        <v>1979253.9</v>
      </c>
    </row>
    <row r="25" spans="1:6" ht="12" customHeight="1" x14ac:dyDescent="0.25">
      <c r="A25" s="2">
        <v>43928</v>
      </c>
      <c r="B25" s="5">
        <v>18000</v>
      </c>
      <c r="D25" s="13" t="s">
        <v>76</v>
      </c>
      <c r="E25" s="9">
        <v>3958507.8</v>
      </c>
    </row>
    <row r="26" spans="1:6" ht="12" customHeight="1" x14ac:dyDescent="0.25">
      <c r="A26" s="2">
        <v>43928</v>
      </c>
      <c r="B26" s="5">
        <v>1979253.9</v>
      </c>
      <c r="D26" s="13" t="s">
        <v>80</v>
      </c>
      <c r="E26" s="9">
        <v>4014507.8</v>
      </c>
    </row>
    <row r="27" spans="1:6" ht="12" customHeight="1" x14ac:dyDescent="0.25">
      <c r="A27" s="2">
        <v>43928</v>
      </c>
      <c r="B27" s="5">
        <v>18000</v>
      </c>
      <c r="D27" s="13" t="s">
        <v>87</v>
      </c>
      <c r="E27" s="9">
        <v>868795.2</v>
      </c>
    </row>
    <row r="28" spans="1:6" ht="12" customHeight="1" x14ac:dyDescent="0.25">
      <c r="A28" s="2">
        <v>43930</v>
      </c>
      <c r="B28" s="5">
        <v>1979253.9</v>
      </c>
      <c r="D28" s="12" t="s">
        <v>88</v>
      </c>
      <c r="E28" s="9"/>
    </row>
    <row r="29" spans="1:6" ht="12" customHeight="1" x14ac:dyDescent="0.25">
      <c r="A29" s="2">
        <v>43930</v>
      </c>
      <c r="B29" s="5">
        <v>1979253.9</v>
      </c>
      <c r="D29" s="13" t="s">
        <v>89</v>
      </c>
      <c r="E29" s="9">
        <v>3958507.8</v>
      </c>
    </row>
    <row r="30" spans="1:6" ht="12" customHeight="1" x14ac:dyDescent="0.25">
      <c r="A30" s="2">
        <v>43933</v>
      </c>
      <c r="B30" s="5">
        <v>1979253.9</v>
      </c>
      <c r="D30" s="13" t="s">
        <v>90</v>
      </c>
      <c r="E30" s="9">
        <v>2071742.4</v>
      </c>
    </row>
    <row r="31" spans="1:6" ht="12" customHeight="1" x14ac:dyDescent="0.25">
      <c r="A31" s="2">
        <v>43934</v>
      </c>
      <c r="B31" s="5">
        <v>1979253.9</v>
      </c>
      <c r="D31" s="13" t="s">
        <v>91</v>
      </c>
      <c r="E31" s="9">
        <v>1979253.9</v>
      </c>
    </row>
    <row r="32" spans="1:6" ht="12" customHeight="1" x14ac:dyDescent="0.25">
      <c r="A32" s="2">
        <v>43935</v>
      </c>
      <c r="B32" s="5">
        <v>1979253.9</v>
      </c>
      <c r="D32" s="13" t="s">
        <v>153</v>
      </c>
      <c r="E32" s="9">
        <v>3958507.8</v>
      </c>
    </row>
    <row r="33" spans="1:5" ht="12" customHeight="1" x14ac:dyDescent="0.25">
      <c r="A33" s="2">
        <v>43936</v>
      </c>
      <c r="B33" s="5">
        <v>1979253.9</v>
      </c>
      <c r="D33" s="13" t="s">
        <v>94</v>
      </c>
      <c r="E33" s="9">
        <v>1979253.9</v>
      </c>
    </row>
    <row r="34" spans="1:5" ht="12" customHeight="1" x14ac:dyDescent="0.25">
      <c r="A34" s="2">
        <v>43936</v>
      </c>
      <c r="B34" s="5">
        <v>1979253.9</v>
      </c>
      <c r="D34" s="13" t="s">
        <v>95</v>
      </c>
      <c r="E34" s="9">
        <v>1979253.9</v>
      </c>
    </row>
    <row r="35" spans="1:5" ht="12" customHeight="1" x14ac:dyDescent="0.25">
      <c r="A35" s="2">
        <v>43942</v>
      </c>
      <c r="B35" s="5">
        <v>1979253.9</v>
      </c>
      <c r="D35" s="13" t="s">
        <v>96</v>
      </c>
      <c r="E35" s="9">
        <v>1979253.9</v>
      </c>
    </row>
    <row r="36" spans="1:5" ht="12" customHeight="1" x14ac:dyDescent="0.25">
      <c r="A36" s="2">
        <v>43942</v>
      </c>
      <c r="B36" s="5">
        <v>28000</v>
      </c>
      <c r="D36" s="13" t="s">
        <v>97</v>
      </c>
      <c r="E36" s="9">
        <v>2426182.1999999997</v>
      </c>
    </row>
    <row r="37" spans="1:5" ht="12" customHeight="1" x14ac:dyDescent="0.25">
      <c r="A37" s="2">
        <v>43942</v>
      </c>
      <c r="B37" s="5">
        <v>1979253.9</v>
      </c>
      <c r="D37" s="13" t="s">
        <v>98</v>
      </c>
      <c r="E37" s="9">
        <v>1979253.9</v>
      </c>
    </row>
    <row r="38" spans="1:5" ht="12" customHeight="1" x14ac:dyDescent="0.25">
      <c r="A38" s="2">
        <v>43942</v>
      </c>
      <c r="B38" s="5">
        <v>28000</v>
      </c>
      <c r="D38" s="13" t="s">
        <v>99</v>
      </c>
      <c r="E38" s="9">
        <v>4052332.7</v>
      </c>
    </row>
    <row r="39" spans="1:5" ht="12" customHeight="1" x14ac:dyDescent="0.25">
      <c r="A39" s="2">
        <v>43951</v>
      </c>
      <c r="B39" s="5">
        <v>267321.59999999998</v>
      </c>
      <c r="D39" s="13" t="s">
        <v>101</v>
      </c>
      <c r="E39" s="9">
        <v>2073078.8</v>
      </c>
    </row>
    <row r="40" spans="1:5" ht="12" customHeight="1" x14ac:dyDescent="0.25">
      <c r="A40" s="2">
        <v>43951</v>
      </c>
      <c r="B40" s="5">
        <v>267321.59999999998</v>
      </c>
      <c r="D40" s="13" t="s">
        <v>102</v>
      </c>
      <c r="E40" s="9">
        <v>3958507.8</v>
      </c>
    </row>
    <row r="41" spans="1:5" ht="12" customHeight="1" x14ac:dyDescent="0.25">
      <c r="A41" s="2">
        <v>43951</v>
      </c>
      <c r="B41" s="5">
        <v>267321.59999999998</v>
      </c>
      <c r="D41" s="13" t="s">
        <v>164</v>
      </c>
      <c r="E41" s="9">
        <v>1979253.9</v>
      </c>
    </row>
    <row r="42" spans="1:5" ht="12" customHeight="1" x14ac:dyDescent="0.25">
      <c r="A42" s="2">
        <v>43951</v>
      </c>
      <c r="B42" s="5">
        <v>66830.399999999994</v>
      </c>
      <c r="D42" s="12" t="s">
        <v>106</v>
      </c>
      <c r="E42" s="9"/>
    </row>
    <row r="43" spans="1:5" ht="12" customHeight="1" x14ac:dyDescent="0.25">
      <c r="A43" s="2">
        <v>43954</v>
      </c>
      <c r="B43" s="5">
        <v>1979253.9</v>
      </c>
      <c r="D43" s="13" t="s">
        <v>121</v>
      </c>
      <c r="E43" s="9">
        <v>1979253.9</v>
      </c>
    </row>
    <row r="44" spans="1:5" ht="12" customHeight="1" x14ac:dyDescent="0.25">
      <c r="A44" s="2">
        <v>43954</v>
      </c>
      <c r="B44" s="5">
        <v>1979253.9</v>
      </c>
      <c r="D44" s="13" t="s">
        <v>122</v>
      </c>
      <c r="E44" s="9">
        <v>1979253.9</v>
      </c>
    </row>
    <row r="45" spans="1:5" ht="12" customHeight="1" x14ac:dyDescent="0.25">
      <c r="A45" s="2">
        <v>43955</v>
      </c>
      <c r="B45" s="5">
        <v>2071742.4</v>
      </c>
      <c r="D45" s="13" t="s">
        <v>123</v>
      </c>
      <c r="E45" s="9">
        <v>1276704</v>
      </c>
    </row>
    <row r="46" spans="1:5" ht="12" customHeight="1" x14ac:dyDescent="0.25">
      <c r="A46" s="2">
        <v>43956</v>
      </c>
      <c r="B46" s="5">
        <v>1979253.9</v>
      </c>
      <c r="D46" s="13" t="s">
        <v>128</v>
      </c>
      <c r="E46" s="9">
        <v>3349873.8000000003</v>
      </c>
    </row>
    <row r="47" spans="1:5" ht="12" customHeight="1" x14ac:dyDescent="0.25">
      <c r="A47" s="2">
        <v>43960</v>
      </c>
      <c r="B47" s="5">
        <v>1979253.9</v>
      </c>
      <c r="D47" s="12" t="s">
        <v>129</v>
      </c>
      <c r="E47" s="9"/>
    </row>
    <row r="48" spans="1:5" ht="12" customHeight="1" x14ac:dyDescent="0.25">
      <c r="A48" s="2">
        <v>43960</v>
      </c>
      <c r="B48" s="5">
        <v>1979253.9</v>
      </c>
      <c r="D48" s="13" t="s">
        <v>135</v>
      </c>
      <c r="E48" s="9">
        <v>2924812.8</v>
      </c>
    </row>
    <row r="49" spans="1:5" ht="12" customHeight="1" x14ac:dyDescent="0.25">
      <c r="A49" s="2">
        <v>43961</v>
      </c>
      <c r="B49" s="5">
        <v>1979253.9</v>
      </c>
      <c r="D49" s="13" t="s">
        <v>143</v>
      </c>
      <c r="E49" s="9">
        <v>4387219.1999999993</v>
      </c>
    </row>
    <row r="50" spans="1:5" ht="12" customHeight="1" x14ac:dyDescent="0.25">
      <c r="A50" s="2">
        <v>43962</v>
      </c>
      <c r="B50" s="5">
        <v>1979253.9</v>
      </c>
      <c r="D50" s="13" t="s">
        <v>144</v>
      </c>
      <c r="E50" s="9">
        <v>1462406.4</v>
      </c>
    </row>
    <row r="51" spans="1:5" ht="12" customHeight="1" x14ac:dyDescent="0.25">
      <c r="A51" s="2">
        <v>43963</v>
      </c>
      <c r="B51" s="5">
        <v>1979253.9</v>
      </c>
      <c r="D51" s="13" t="s">
        <v>148</v>
      </c>
      <c r="E51" s="9">
        <v>7788619.8000000007</v>
      </c>
    </row>
    <row r="52" spans="1:5" ht="12" customHeight="1" x14ac:dyDescent="0.25">
      <c r="A52" s="2">
        <v>43964</v>
      </c>
      <c r="B52" s="5">
        <v>1979253.9</v>
      </c>
      <c r="D52" s="12" t="s">
        <v>7</v>
      </c>
      <c r="E52" s="9">
        <v>102655923.59999999</v>
      </c>
    </row>
    <row r="53" spans="1:5" ht="12" customHeight="1" x14ac:dyDescent="0.2">
      <c r="A53" s="2">
        <v>43964</v>
      </c>
      <c r="B53" s="5">
        <v>446928.3</v>
      </c>
    </row>
    <row r="54" spans="1:5" ht="12" customHeight="1" x14ac:dyDescent="0.2">
      <c r="A54" s="2">
        <v>43965</v>
      </c>
      <c r="B54" s="5">
        <v>1979253.9</v>
      </c>
    </row>
    <row r="55" spans="1:5" ht="12" customHeight="1" x14ac:dyDescent="0.2">
      <c r="A55" s="2">
        <v>43969</v>
      </c>
      <c r="B55" s="5">
        <v>1979253.9</v>
      </c>
    </row>
    <row r="56" spans="1:5" ht="12" customHeight="1" x14ac:dyDescent="0.2">
      <c r="A56" s="2">
        <v>43969</v>
      </c>
      <c r="B56" s="5">
        <v>2047078.8</v>
      </c>
    </row>
    <row r="57" spans="1:5" ht="12" customHeight="1" x14ac:dyDescent="0.2">
      <c r="A57" s="2">
        <v>43969</v>
      </c>
      <c r="B57" s="5">
        <v>26000</v>
      </c>
    </row>
    <row r="58" spans="1:5" ht="12" customHeight="1" x14ac:dyDescent="0.2">
      <c r="A58" s="2">
        <v>43971</v>
      </c>
      <c r="B58" s="5">
        <v>2047078.8</v>
      </c>
    </row>
    <row r="59" spans="1:5" ht="12" customHeight="1" x14ac:dyDescent="0.2">
      <c r="A59" s="2">
        <v>43971</v>
      </c>
      <c r="B59" s="5">
        <v>26000</v>
      </c>
    </row>
    <row r="60" spans="1:5" ht="12" customHeight="1" x14ac:dyDescent="0.2">
      <c r="A60" s="2">
        <v>43972</v>
      </c>
      <c r="B60" s="5">
        <v>1979253.9</v>
      </c>
    </row>
    <row r="61" spans="1:5" ht="12" customHeight="1" x14ac:dyDescent="0.2">
      <c r="A61" s="2">
        <v>43972</v>
      </c>
      <c r="B61" s="5">
        <v>1979253.9</v>
      </c>
    </row>
    <row r="62" spans="1:5" ht="12" customHeight="1" x14ac:dyDescent="0.2">
      <c r="A62" s="2">
        <v>43981</v>
      </c>
      <c r="B62" s="5">
        <v>1979253.9</v>
      </c>
    </row>
    <row r="63" spans="1:5" ht="12" customHeight="1" x14ac:dyDescent="0.2">
      <c r="A63" s="2">
        <v>44003</v>
      </c>
      <c r="B63" s="5">
        <v>1979253.9</v>
      </c>
    </row>
    <row r="64" spans="1:5" ht="12" customHeight="1" x14ac:dyDescent="0.2">
      <c r="A64" s="2">
        <v>44004</v>
      </c>
      <c r="B64" s="5">
        <v>1979253.9</v>
      </c>
    </row>
    <row r="65" spans="1:2" ht="12" customHeight="1" x14ac:dyDescent="0.2">
      <c r="A65" s="2">
        <v>44005</v>
      </c>
      <c r="B65" s="5">
        <v>1276704</v>
      </c>
    </row>
    <row r="66" spans="1:2" ht="12" customHeight="1" x14ac:dyDescent="0.2">
      <c r="A66" s="2">
        <v>44012</v>
      </c>
      <c r="B66" s="5">
        <v>267321.59999999998</v>
      </c>
    </row>
    <row r="67" spans="1:2" ht="12" customHeight="1" x14ac:dyDescent="0.2">
      <c r="A67" s="2">
        <v>44012</v>
      </c>
      <c r="B67" s="5">
        <v>1269777.6000000001</v>
      </c>
    </row>
    <row r="68" spans="1:2" ht="12" customHeight="1" x14ac:dyDescent="0.2">
      <c r="A68" s="2">
        <v>44012</v>
      </c>
      <c r="B68" s="5">
        <v>1603929.6</v>
      </c>
    </row>
    <row r="69" spans="1:2" ht="12" customHeight="1" x14ac:dyDescent="0.2">
      <c r="A69" s="2">
        <v>44012</v>
      </c>
      <c r="B69" s="5">
        <v>69615</v>
      </c>
    </row>
    <row r="70" spans="1:2" ht="12" customHeight="1" x14ac:dyDescent="0.2">
      <c r="A70" s="2">
        <v>44012</v>
      </c>
      <c r="B70" s="5">
        <v>69615</v>
      </c>
    </row>
    <row r="71" spans="1:2" ht="12" customHeight="1" x14ac:dyDescent="0.2">
      <c r="A71" s="2">
        <v>44012</v>
      </c>
      <c r="B71" s="5">
        <v>69615</v>
      </c>
    </row>
    <row r="72" spans="1:2" ht="12" customHeight="1" x14ac:dyDescent="0.2">
      <c r="A72" s="2">
        <v>44021</v>
      </c>
      <c r="B72" s="5">
        <v>1462406.4</v>
      </c>
    </row>
    <row r="73" spans="1:2" ht="12" customHeight="1" x14ac:dyDescent="0.2">
      <c r="A73" s="2">
        <v>44021</v>
      </c>
      <c r="B73" s="5">
        <v>1462406.4</v>
      </c>
    </row>
    <row r="74" spans="1:2" ht="12" customHeight="1" x14ac:dyDescent="0.2">
      <c r="A74" s="2">
        <v>44034</v>
      </c>
      <c r="B74" s="5">
        <v>1462406.4</v>
      </c>
    </row>
    <row r="75" spans="1:2" ht="12" customHeight="1" x14ac:dyDescent="0.2">
      <c r="A75" s="2">
        <v>44034</v>
      </c>
      <c r="B75" s="5">
        <v>1462406.4</v>
      </c>
    </row>
    <row r="76" spans="1:2" ht="12" customHeight="1" x14ac:dyDescent="0.2">
      <c r="A76" s="2">
        <v>44034</v>
      </c>
      <c r="B76" s="5">
        <v>1462406.4</v>
      </c>
    </row>
    <row r="77" spans="1:2" ht="12" customHeight="1" x14ac:dyDescent="0.2">
      <c r="A77" s="2">
        <v>44035</v>
      </c>
      <c r="B77" s="5">
        <v>1462406.4</v>
      </c>
    </row>
    <row r="78" spans="1:2" ht="12" customHeight="1" x14ac:dyDescent="0.2">
      <c r="A78" s="2">
        <v>44041</v>
      </c>
      <c r="B78" s="5">
        <v>1276704</v>
      </c>
    </row>
    <row r="79" spans="1:2" ht="12" customHeight="1" x14ac:dyDescent="0.2">
      <c r="A79" s="2">
        <v>44041</v>
      </c>
      <c r="B79" s="5">
        <v>1276704</v>
      </c>
    </row>
    <row r="80" spans="1:2" ht="12" customHeight="1" x14ac:dyDescent="0.2">
      <c r="A80" s="2">
        <v>44041</v>
      </c>
      <c r="B80" s="5">
        <v>1276704</v>
      </c>
    </row>
    <row r="81" spans="1:2" ht="12" customHeight="1" x14ac:dyDescent="0.2">
      <c r="A81" s="2">
        <v>44041</v>
      </c>
      <c r="B81" s="5">
        <v>1979253.9</v>
      </c>
    </row>
    <row r="82" spans="1:2" ht="12" customHeight="1" x14ac:dyDescent="0.2">
      <c r="A82" s="2">
        <v>44041</v>
      </c>
      <c r="B82" s="5">
        <v>1979253.9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K</vt:lpstr>
      <vt:lpstr>Tableau</vt:lpstr>
      <vt:lpstr>S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Userhome</dc:creator>
  <cp:lastModifiedBy>Userhome</cp:lastModifiedBy>
  <dcterms:created xsi:type="dcterms:W3CDTF">2021-01-15T08:13:21Z</dcterms:created>
  <dcterms:modified xsi:type="dcterms:W3CDTF">2021-01-15T09:58:22Z</dcterms:modified>
</cp:coreProperties>
</file>