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benabdelmoumene\Downloads\"/>
    </mc:Choice>
  </mc:AlternateContent>
  <xr:revisionPtr revIDLastSave="0" documentId="13_ncr:1_{B259262B-FCC3-4B85-88C6-CAE0E451ACBD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ACCUEIL" sheetId="2" r:id="rId1"/>
    <sheet name="TABLEAU" sheetId="5" r:id="rId2"/>
    <sheet name="BDD" sheetId="6" r:id="rId3"/>
  </sheets>
  <definedNames>
    <definedName name="_xlnm._FilterDatabase" localSheetId="1" hidden="1">TABLEAU!$A$2:$Y$2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8" i="2" l="1"/>
  <c r="L47" i="2" l="1"/>
  <c r="M47" i="2"/>
  <c r="N47" i="2"/>
  <c r="O47" i="2"/>
  <c r="P47" i="2"/>
  <c r="Q47" i="2"/>
  <c r="R47" i="2"/>
  <c r="S47" i="2"/>
  <c r="T47" i="2"/>
  <c r="U47" i="2"/>
  <c r="V47" i="2"/>
  <c r="W47" i="2"/>
  <c r="L48" i="2"/>
  <c r="M48" i="2"/>
  <c r="N48" i="2"/>
  <c r="O48" i="2"/>
  <c r="P48" i="2"/>
  <c r="Q48" i="2"/>
  <c r="R48" i="2"/>
  <c r="S48" i="2"/>
  <c r="T48" i="2"/>
  <c r="U48" i="2"/>
  <c r="V48" i="2"/>
  <c r="W48" i="2"/>
  <c r="L49" i="2"/>
  <c r="M49" i="2"/>
  <c r="N49" i="2"/>
  <c r="O49" i="2"/>
  <c r="P49" i="2"/>
  <c r="Q49" i="2"/>
  <c r="R49" i="2"/>
  <c r="S49" i="2"/>
  <c r="T49" i="2"/>
  <c r="U49" i="2"/>
  <c r="V49" i="2"/>
  <c r="W49" i="2"/>
  <c r="L50" i="2"/>
  <c r="M50" i="2"/>
  <c r="N50" i="2"/>
  <c r="O50" i="2"/>
  <c r="P50" i="2"/>
  <c r="Q50" i="2"/>
  <c r="R50" i="2"/>
  <c r="S50" i="2"/>
  <c r="T50" i="2"/>
  <c r="U50" i="2"/>
  <c r="V50" i="2"/>
  <c r="W50" i="2"/>
  <c r="L51" i="2"/>
  <c r="M51" i="2"/>
  <c r="N51" i="2"/>
  <c r="O51" i="2"/>
  <c r="P51" i="2"/>
  <c r="Q51" i="2"/>
  <c r="R51" i="2"/>
  <c r="S51" i="2"/>
  <c r="T51" i="2"/>
  <c r="U51" i="2"/>
  <c r="V51" i="2"/>
  <c r="W51" i="2"/>
  <c r="L52" i="2"/>
  <c r="M52" i="2"/>
  <c r="N52" i="2"/>
  <c r="O52" i="2"/>
  <c r="P52" i="2"/>
  <c r="Q52" i="2"/>
  <c r="R52" i="2"/>
  <c r="S52" i="2"/>
  <c r="T52" i="2"/>
  <c r="U52" i="2"/>
  <c r="V52" i="2"/>
  <c r="W52" i="2"/>
  <c r="L53" i="2"/>
  <c r="M53" i="2"/>
  <c r="N53" i="2"/>
  <c r="O53" i="2"/>
  <c r="P53" i="2"/>
  <c r="Q53" i="2"/>
  <c r="R53" i="2"/>
  <c r="S53" i="2"/>
  <c r="T53" i="2"/>
  <c r="U53" i="2"/>
  <c r="V53" i="2"/>
  <c r="W53" i="2"/>
  <c r="L54" i="2"/>
  <c r="M54" i="2"/>
  <c r="N54" i="2"/>
  <c r="O54" i="2"/>
  <c r="P54" i="2"/>
  <c r="Q54" i="2"/>
  <c r="R54" i="2"/>
  <c r="S54" i="2"/>
  <c r="T54" i="2"/>
  <c r="U54" i="2"/>
  <c r="V54" i="2"/>
  <c r="W54" i="2"/>
  <c r="L55" i="2"/>
  <c r="M55" i="2"/>
  <c r="N55" i="2"/>
  <c r="O55" i="2"/>
  <c r="P55" i="2"/>
  <c r="Q55" i="2"/>
  <c r="R55" i="2"/>
  <c r="S55" i="2"/>
  <c r="T55" i="2"/>
  <c r="U55" i="2"/>
  <c r="V55" i="2"/>
  <c r="W55" i="2"/>
  <c r="L56" i="2"/>
  <c r="M56" i="2"/>
  <c r="N56" i="2"/>
  <c r="O56" i="2"/>
  <c r="P56" i="2"/>
  <c r="Q56" i="2"/>
  <c r="R56" i="2"/>
  <c r="S56" i="2"/>
  <c r="T56" i="2"/>
  <c r="U56" i="2"/>
  <c r="V56" i="2"/>
  <c r="W56" i="2"/>
  <c r="L57" i="2"/>
  <c r="M57" i="2"/>
  <c r="N57" i="2"/>
  <c r="O57" i="2"/>
  <c r="P57" i="2"/>
  <c r="Q57" i="2"/>
  <c r="R57" i="2"/>
  <c r="S57" i="2"/>
  <c r="T57" i="2"/>
  <c r="U57" i="2"/>
  <c r="V57" i="2"/>
  <c r="W57" i="2"/>
  <c r="L58" i="2"/>
  <c r="M58" i="2"/>
  <c r="N58" i="2"/>
  <c r="O58" i="2"/>
  <c r="Q58" i="2"/>
  <c r="R58" i="2"/>
  <c r="S58" i="2"/>
  <c r="T58" i="2"/>
  <c r="U58" i="2"/>
  <c r="V58" i="2"/>
  <c r="W58" i="2"/>
  <c r="L59" i="2"/>
  <c r="M59" i="2"/>
  <c r="N59" i="2"/>
  <c r="O59" i="2"/>
  <c r="P59" i="2"/>
  <c r="Q59" i="2"/>
  <c r="R59" i="2"/>
  <c r="S59" i="2"/>
  <c r="T59" i="2"/>
  <c r="U59" i="2"/>
  <c r="V59" i="2"/>
  <c r="W59" i="2"/>
  <c r="L60" i="2"/>
  <c r="M60" i="2"/>
  <c r="N60" i="2"/>
  <c r="O60" i="2"/>
  <c r="P60" i="2"/>
  <c r="Q60" i="2"/>
  <c r="R60" i="2"/>
  <c r="S60" i="2"/>
  <c r="T60" i="2"/>
  <c r="U60" i="2"/>
  <c r="W60" i="2"/>
  <c r="L61" i="2"/>
  <c r="M61" i="2"/>
  <c r="N61" i="2"/>
  <c r="O61" i="2"/>
  <c r="P61" i="2"/>
  <c r="Q61" i="2"/>
  <c r="R61" i="2"/>
  <c r="S61" i="2"/>
  <c r="T61" i="2"/>
  <c r="U61" i="2"/>
  <c r="V61" i="2"/>
  <c r="W61" i="2"/>
  <c r="L62" i="2"/>
  <c r="M62" i="2"/>
  <c r="N62" i="2"/>
  <c r="O62" i="2"/>
  <c r="P62" i="2"/>
  <c r="Q62" i="2"/>
  <c r="R62" i="2"/>
  <c r="S62" i="2"/>
  <c r="T62" i="2"/>
  <c r="U62" i="2"/>
  <c r="V62" i="2"/>
  <c r="W62" i="2"/>
  <c r="L63" i="2"/>
  <c r="M63" i="2"/>
  <c r="N63" i="2"/>
  <c r="O63" i="2"/>
  <c r="P63" i="2"/>
  <c r="Q63" i="2"/>
  <c r="R63" i="2"/>
  <c r="S63" i="2"/>
  <c r="T63" i="2"/>
  <c r="U63" i="2"/>
  <c r="V63" i="2"/>
  <c r="W63" i="2"/>
  <c r="L64" i="2"/>
  <c r="M64" i="2"/>
  <c r="N64" i="2"/>
  <c r="O64" i="2"/>
  <c r="P64" i="2"/>
  <c r="Q64" i="2"/>
  <c r="R64" i="2"/>
  <c r="S64" i="2"/>
  <c r="T64" i="2"/>
  <c r="U64" i="2"/>
  <c r="V64" i="2"/>
  <c r="W64" i="2"/>
  <c r="L65" i="2"/>
  <c r="M65" i="2"/>
  <c r="N65" i="2"/>
  <c r="O65" i="2"/>
  <c r="P65" i="2"/>
  <c r="Q65" i="2"/>
  <c r="R65" i="2"/>
  <c r="S65" i="2"/>
  <c r="U65" i="2"/>
  <c r="V65" i="2"/>
  <c r="W65" i="2"/>
  <c r="L66" i="2"/>
  <c r="M66" i="2"/>
  <c r="N66" i="2"/>
  <c r="O66" i="2"/>
  <c r="P66" i="2"/>
  <c r="Q66" i="2"/>
  <c r="R66" i="2"/>
  <c r="S66" i="2"/>
  <c r="T66" i="2"/>
  <c r="U66" i="2"/>
  <c r="V66" i="2"/>
  <c r="W66" i="2"/>
  <c r="L67" i="2"/>
  <c r="M67" i="2"/>
  <c r="N67" i="2"/>
  <c r="O67" i="2"/>
  <c r="P67" i="2"/>
  <c r="Q67" i="2"/>
  <c r="R67" i="2"/>
  <c r="S67" i="2"/>
  <c r="T67" i="2"/>
  <c r="U67" i="2"/>
  <c r="V67" i="2"/>
  <c r="W67" i="2"/>
  <c r="L68" i="2"/>
  <c r="M68" i="2"/>
  <c r="O68" i="2"/>
  <c r="P68" i="2"/>
  <c r="Q68" i="2"/>
  <c r="R68" i="2"/>
  <c r="S68" i="2"/>
  <c r="T68" i="2"/>
  <c r="U68" i="2"/>
  <c r="V68" i="2"/>
  <c r="W68" i="2"/>
  <c r="L69" i="2"/>
  <c r="M69" i="2"/>
  <c r="N69" i="2"/>
  <c r="O69" i="2"/>
  <c r="P69" i="2"/>
  <c r="Q69" i="2"/>
  <c r="R69" i="2"/>
  <c r="S69" i="2"/>
  <c r="T69" i="2"/>
  <c r="U69" i="2"/>
  <c r="V69" i="2"/>
  <c r="W69" i="2"/>
  <c r="L70" i="2"/>
  <c r="M70" i="2"/>
  <c r="N70" i="2"/>
  <c r="O70" i="2"/>
  <c r="P70" i="2"/>
  <c r="Q70" i="2"/>
  <c r="R70" i="2"/>
  <c r="S70" i="2"/>
  <c r="T70" i="2"/>
  <c r="U70" i="2"/>
  <c r="V70" i="2"/>
  <c r="W70" i="2"/>
  <c r="L71" i="2"/>
  <c r="M71" i="2"/>
  <c r="N71" i="2"/>
  <c r="O71" i="2"/>
  <c r="P71" i="2"/>
  <c r="Q71" i="2"/>
  <c r="R71" i="2"/>
  <c r="S71" i="2"/>
  <c r="T71" i="2"/>
  <c r="U71" i="2"/>
  <c r="V71" i="2"/>
  <c r="W71" i="2"/>
  <c r="L72" i="2"/>
  <c r="M72" i="2"/>
  <c r="N72" i="2"/>
  <c r="O72" i="2"/>
  <c r="P72" i="2"/>
  <c r="Q72" i="2"/>
  <c r="R72" i="2"/>
  <c r="S72" i="2"/>
  <c r="T72" i="2"/>
  <c r="U72" i="2"/>
  <c r="V72" i="2"/>
  <c r="W72" i="2"/>
  <c r="L73" i="2"/>
  <c r="M73" i="2"/>
  <c r="N73" i="2"/>
  <c r="O73" i="2"/>
  <c r="P73" i="2"/>
  <c r="Q73" i="2"/>
  <c r="R73" i="2"/>
  <c r="S73" i="2"/>
  <c r="T73" i="2"/>
  <c r="U73" i="2"/>
  <c r="V73" i="2"/>
  <c r="W73" i="2"/>
  <c r="L74" i="2"/>
  <c r="M74" i="2"/>
  <c r="N74" i="2"/>
  <c r="O74" i="2"/>
  <c r="P74" i="2"/>
  <c r="Q74" i="2"/>
  <c r="R74" i="2"/>
  <c r="S74" i="2"/>
  <c r="T74" i="2"/>
  <c r="U74" i="2"/>
  <c r="V74" i="2"/>
  <c r="W74" i="2"/>
  <c r="L75" i="2"/>
  <c r="M75" i="2"/>
  <c r="N75" i="2"/>
  <c r="O75" i="2"/>
  <c r="P75" i="2"/>
  <c r="Q75" i="2"/>
  <c r="R75" i="2"/>
  <c r="S75" i="2"/>
  <c r="T75" i="2"/>
  <c r="U75" i="2"/>
  <c r="V75" i="2"/>
  <c r="W75" i="2"/>
  <c r="L76" i="2"/>
  <c r="M76" i="2"/>
  <c r="N76" i="2"/>
  <c r="O76" i="2"/>
  <c r="P76" i="2"/>
  <c r="Q76" i="2"/>
  <c r="R76" i="2"/>
  <c r="S76" i="2"/>
  <c r="T76" i="2"/>
  <c r="U76" i="2"/>
  <c r="V76" i="2"/>
  <c r="W76" i="2"/>
  <c r="L77" i="2"/>
  <c r="M77" i="2"/>
  <c r="N77" i="2"/>
  <c r="O77" i="2"/>
  <c r="P77" i="2"/>
  <c r="Q77" i="2"/>
  <c r="R77" i="2"/>
  <c r="S77" i="2"/>
  <c r="T77" i="2"/>
  <c r="U77" i="2"/>
  <c r="V77" i="2"/>
  <c r="W77" i="2"/>
  <c r="L78" i="2"/>
  <c r="M78" i="2"/>
  <c r="N78" i="2"/>
  <c r="O78" i="2"/>
  <c r="P78" i="2"/>
  <c r="Q78" i="2"/>
  <c r="R78" i="2"/>
  <c r="S78" i="2"/>
  <c r="T78" i="2"/>
  <c r="U78" i="2"/>
  <c r="V78" i="2"/>
  <c r="W78" i="2"/>
  <c r="L79" i="2"/>
  <c r="M79" i="2"/>
  <c r="N79" i="2"/>
  <c r="O79" i="2"/>
  <c r="P79" i="2"/>
  <c r="Q79" i="2"/>
  <c r="R79" i="2"/>
  <c r="S79" i="2"/>
  <c r="T79" i="2"/>
  <c r="U79" i="2"/>
  <c r="V79" i="2"/>
  <c r="W79" i="2"/>
  <c r="L80" i="2"/>
  <c r="M80" i="2"/>
  <c r="N80" i="2"/>
  <c r="O80" i="2"/>
  <c r="P80" i="2"/>
  <c r="Q80" i="2"/>
  <c r="R80" i="2"/>
  <c r="S80" i="2"/>
  <c r="T80" i="2"/>
  <c r="U80" i="2"/>
  <c r="V80" i="2"/>
  <c r="W80" i="2"/>
  <c r="L81" i="2"/>
  <c r="M81" i="2"/>
  <c r="N81" i="2"/>
  <c r="O81" i="2"/>
  <c r="P81" i="2"/>
  <c r="Q81" i="2"/>
  <c r="R81" i="2"/>
  <c r="S81" i="2"/>
  <c r="T81" i="2"/>
  <c r="U81" i="2"/>
  <c r="V81" i="2"/>
  <c r="W81" i="2"/>
  <c r="L82" i="2"/>
  <c r="M82" i="2"/>
  <c r="N82" i="2"/>
  <c r="O82" i="2"/>
  <c r="P82" i="2"/>
  <c r="Q82" i="2"/>
  <c r="R82" i="2"/>
  <c r="S82" i="2"/>
  <c r="T82" i="2"/>
  <c r="U82" i="2"/>
  <c r="V82" i="2"/>
  <c r="W82" i="2"/>
  <c r="L83" i="2"/>
  <c r="M83" i="2"/>
  <c r="N83" i="2"/>
  <c r="O83" i="2"/>
  <c r="P83" i="2"/>
  <c r="Q83" i="2"/>
  <c r="R83" i="2"/>
  <c r="S83" i="2"/>
  <c r="T83" i="2"/>
  <c r="U83" i="2"/>
  <c r="V83" i="2"/>
  <c r="W83" i="2"/>
  <c r="B47" i="2"/>
  <c r="C47" i="2"/>
  <c r="D47" i="2"/>
  <c r="E47" i="2"/>
  <c r="F47" i="2"/>
  <c r="G47" i="2"/>
  <c r="H47" i="2"/>
  <c r="I47" i="2"/>
  <c r="J47" i="2"/>
  <c r="K47" i="2"/>
  <c r="B48" i="2"/>
  <c r="C48" i="2"/>
  <c r="D48" i="2"/>
  <c r="E48" i="2"/>
  <c r="F48" i="2"/>
  <c r="G48" i="2"/>
  <c r="H48" i="2"/>
  <c r="I48" i="2"/>
  <c r="J48" i="2"/>
  <c r="K48" i="2"/>
  <c r="B49" i="2"/>
  <c r="C49" i="2"/>
  <c r="D49" i="2"/>
  <c r="E49" i="2"/>
  <c r="F49" i="2"/>
  <c r="G49" i="2"/>
  <c r="H49" i="2"/>
  <c r="I49" i="2"/>
  <c r="J49" i="2"/>
  <c r="K49" i="2"/>
  <c r="B50" i="2"/>
  <c r="C50" i="2"/>
  <c r="D50" i="2"/>
  <c r="E50" i="2"/>
  <c r="F50" i="2"/>
  <c r="G50" i="2"/>
  <c r="H50" i="2"/>
  <c r="I50" i="2"/>
  <c r="J50" i="2"/>
  <c r="K50" i="2"/>
  <c r="B51" i="2"/>
  <c r="C51" i="2"/>
  <c r="D51" i="2"/>
  <c r="E51" i="2"/>
  <c r="F51" i="2"/>
  <c r="G51" i="2"/>
  <c r="H51" i="2"/>
  <c r="I51" i="2"/>
  <c r="J51" i="2"/>
  <c r="K51" i="2"/>
  <c r="B52" i="2"/>
  <c r="C52" i="2"/>
  <c r="D52" i="2"/>
  <c r="E52" i="2"/>
  <c r="F52" i="2"/>
  <c r="G52" i="2"/>
  <c r="H52" i="2"/>
  <c r="I52" i="2"/>
  <c r="J52" i="2"/>
  <c r="K52" i="2"/>
  <c r="B53" i="2"/>
  <c r="C53" i="2"/>
  <c r="D53" i="2"/>
  <c r="E53" i="2"/>
  <c r="F53" i="2"/>
  <c r="G53" i="2"/>
  <c r="H53" i="2"/>
  <c r="I53" i="2"/>
  <c r="J53" i="2"/>
  <c r="K53" i="2"/>
  <c r="B54" i="2"/>
  <c r="C54" i="2"/>
  <c r="D54" i="2"/>
  <c r="E54" i="2"/>
  <c r="F54" i="2"/>
  <c r="G54" i="2"/>
  <c r="H54" i="2"/>
  <c r="I54" i="2"/>
  <c r="J54" i="2"/>
  <c r="K54" i="2"/>
  <c r="B55" i="2"/>
  <c r="C55" i="2"/>
  <c r="D55" i="2"/>
  <c r="E55" i="2"/>
  <c r="F55" i="2"/>
  <c r="G55" i="2"/>
  <c r="H55" i="2"/>
  <c r="I55" i="2"/>
  <c r="J55" i="2"/>
  <c r="K55" i="2"/>
  <c r="B56" i="2"/>
  <c r="C56" i="2"/>
  <c r="D56" i="2"/>
  <c r="E56" i="2"/>
  <c r="F56" i="2"/>
  <c r="G56" i="2"/>
  <c r="H56" i="2"/>
  <c r="I56" i="2"/>
  <c r="J56" i="2"/>
  <c r="K56" i="2"/>
  <c r="B57" i="2"/>
  <c r="C57" i="2"/>
  <c r="D57" i="2"/>
  <c r="E57" i="2"/>
  <c r="F57" i="2"/>
  <c r="G57" i="2"/>
  <c r="H57" i="2"/>
  <c r="I57" i="2"/>
  <c r="J57" i="2"/>
  <c r="K57" i="2"/>
  <c r="B58" i="2"/>
  <c r="C58" i="2"/>
  <c r="D58" i="2"/>
  <c r="E58" i="2"/>
  <c r="F58" i="2"/>
  <c r="G58" i="2"/>
  <c r="H58" i="2"/>
  <c r="I58" i="2"/>
  <c r="J58" i="2"/>
  <c r="K58" i="2"/>
  <c r="B59" i="2"/>
  <c r="C59" i="2"/>
  <c r="D59" i="2"/>
  <c r="E59" i="2"/>
  <c r="F59" i="2"/>
  <c r="G59" i="2"/>
  <c r="H59" i="2"/>
  <c r="I59" i="2"/>
  <c r="J59" i="2"/>
  <c r="K59" i="2"/>
  <c r="B60" i="2"/>
  <c r="C60" i="2"/>
  <c r="D60" i="2"/>
  <c r="E60" i="2"/>
  <c r="F60" i="2"/>
  <c r="G60" i="2"/>
  <c r="H60" i="2"/>
  <c r="I60" i="2"/>
  <c r="J60" i="2"/>
  <c r="K60" i="2"/>
  <c r="B61" i="2"/>
  <c r="C61" i="2"/>
  <c r="D61" i="2"/>
  <c r="E61" i="2"/>
  <c r="F61" i="2"/>
  <c r="G61" i="2"/>
  <c r="H61" i="2"/>
  <c r="I61" i="2"/>
  <c r="J61" i="2"/>
  <c r="K61" i="2"/>
  <c r="B62" i="2"/>
  <c r="C62" i="2"/>
  <c r="E62" i="2"/>
  <c r="F62" i="2"/>
  <c r="G62" i="2"/>
  <c r="H62" i="2"/>
  <c r="I62" i="2"/>
  <c r="K62" i="2"/>
  <c r="B63" i="2"/>
  <c r="C63" i="2"/>
  <c r="D63" i="2"/>
  <c r="E63" i="2"/>
  <c r="F63" i="2"/>
  <c r="G63" i="2"/>
  <c r="H63" i="2"/>
  <c r="I63" i="2"/>
  <c r="J63" i="2"/>
  <c r="K63" i="2"/>
  <c r="B64" i="2"/>
  <c r="C64" i="2"/>
  <c r="D64" i="2"/>
  <c r="E64" i="2"/>
  <c r="F64" i="2"/>
  <c r="G64" i="2"/>
  <c r="H64" i="2"/>
  <c r="I64" i="2"/>
  <c r="J64" i="2"/>
  <c r="K64" i="2"/>
  <c r="B65" i="2"/>
  <c r="C65" i="2"/>
  <c r="D65" i="2"/>
  <c r="E65" i="2"/>
  <c r="F65" i="2"/>
  <c r="G65" i="2"/>
  <c r="H65" i="2"/>
  <c r="I65" i="2"/>
  <c r="J65" i="2"/>
  <c r="K65" i="2"/>
  <c r="B66" i="2"/>
  <c r="C66" i="2"/>
  <c r="D66" i="2"/>
  <c r="E66" i="2"/>
  <c r="F66" i="2"/>
  <c r="G66" i="2"/>
  <c r="H66" i="2"/>
  <c r="I66" i="2"/>
  <c r="J66" i="2"/>
  <c r="K66" i="2"/>
  <c r="B67" i="2"/>
  <c r="C67" i="2"/>
  <c r="D67" i="2"/>
  <c r="E67" i="2"/>
  <c r="F67" i="2"/>
  <c r="G67" i="2"/>
  <c r="H67" i="2"/>
  <c r="I67" i="2"/>
  <c r="J67" i="2"/>
  <c r="K67" i="2"/>
  <c r="B68" i="2"/>
  <c r="C68" i="2"/>
  <c r="D68" i="2"/>
  <c r="E68" i="2"/>
  <c r="F68" i="2"/>
  <c r="G68" i="2"/>
  <c r="H68" i="2"/>
  <c r="I68" i="2"/>
  <c r="J68" i="2"/>
  <c r="K68" i="2"/>
  <c r="B69" i="2"/>
  <c r="C69" i="2"/>
  <c r="D69" i="2"/>
  <c r="E69" i="2"/>
  <c r="F69" i="2"/>
  <c r="G69" i="2"/>
  <c r="H69" i="2"/>
  <c r="I69" i="2"/>
  <c r="J69" i="2"/>
  <c r="K69" i="2"/>
  <c r="B70" i="2"/>
  <c r="C70" i="2"/>
  <c r="D70" i="2"/>
  <c r="E70" i="2"/>
  <c r="F70" i="2"/>
  <c r="G70" i="2"/>
  <c r="H70" i="2"/>
  <c r="I70" i="2"/>
  <c r="J70" i="2"/>
  <c r="K70" i="2"/>
  <c r="B71" i="2"/>
  <c r="C71" i="2"/>
  <c r="D71" i="2"/>
  <c r="E71" i="2"/>
  <c r="F71" i="2"/>
  <c r="G71" i="2"/>
  <c r="H71" i="2"/>
  <c r="I71" i="2"/>
  <c r="J71" i="2"/>
  <c r="K71" i="2"/>
  <c r="B72" i="2"/>
  <c r="C72" i="2"/>
  <c r="D72" i="2"/>
  <c r="E72" i="2"/>
  <c r="F72" i="2"/>
  <c r="G72" i="2"/>
  <c r="H72" i="2"/>
  <c r="I72" i="2"/>
  <c r="J72" i="2"/>
  <c r="K72" i="2"/>
  <c r="B73" i="2"/>
  <c r="C73" i="2"/>
  <c r="D73" i="2"/>
  <c r="E73" i="2"/>
  <c r="F73" i="2"/>
  <c r="G73" i="2"/>
  <c r="H73" i="2"/>
  <c r="I73" i="2"/>
  <c r="J73" i="2"/>
  <c r="K73" i="2"/>
  <c r="B74" i="2"/>
  <c r="C74" i="2"/>
  <c r="D74" i="2"/>
  <c r="E74" i="2"/>
  <c r="F74" i="2"/>
  <c r="G74" i="2"/>
  <c r="H74" i="2"/>
  <c r="I74" i="2"/>
  <c r="J74" i="2"/>
  <c r="K74" i="2"/>
  <c r="B75" i="2"/>
  <c r="C75" i="2"/>
  <c r="D75" i="2"/>
  <c r="E75" i="2"/>
  <c r="F75" i="2"/>
  <c r="G75" i="2"/>
  <c r="H75" i="2"/>
  <c r="I75" i="2"/>
  <c r="J75" i="2"/>
  <c r="K75" i="2"/>
  <c r="B76" i="2"/>
  <c r="C76" i="2"/>
  <c r="D76" i="2"/>
  <c r="E76" i="2"/>
  <c r="F76" i="2"/>
  <c r="G76" i="2"/>
  <c r="H76" i="2"/>
  <c r="I76" i="2"/>
  <c r="J76" i="2"/>
  <c r="K76" i="2"/>
  <c r="B77" i="2"/>
  <c r="C77" i="2"/>
  <c r="D77" i="2"/>
  <c r="E77" i="2"/>
  <c r="F77" i="2"/>
  <c r="G77" i="2"/>
  <c r="H77" i="2"/>
  <c r="I77" i="2"/>
  <c r="J77" i="2"/>
  <c r="K77" i="2"/>
  <c r="B78" i="2"/>
  <c r="C78" i="2"/>
  <c r="D78" i="2"/>
  <c r="E78" i="2"/>
  <c r="F78" i="2"/>
  <c r="G78" i="2"/>
  <c r="H78" i="2"/>
  <c r="I78" i="2"/>
  <c r="J78" i="2"/>
  <c r="K78" i="2"/>
  <c r="B79" i="2"/>
  <c r="C79" i="2"/>
  <c r="D79" i="2"/>
  <c r="E79" i="2"/>
  <c r="F79" i="2"/>
  <c r="G79" i="2"/>
  <c r="H79" i="2"/>
  <c r="I79" i="2"/>
  <c r="J79" i="2"/>
  <c r="K79" i="2"/>
  <c r="B80" i="2"/>
  <c r="C80" i="2"/>
  <c r="D80" i="2"/>
  <c r="E80" i="2"/>
  <c r="F80" i="2"/>
  <c r="G80" i="2"/>
  <c r="H80" i="2"/>
  <c r="I80" i="2"/>
  <c r="J80" i="2"/>
  <c r="K80" i="2"/>
  <c r="B81" i="2"/>
  <c r="C81" i="2"/>
  <c r="D81" i="2"/>
  <c r="E81" i="2"/>
  <c r="F81" i="2"/>
  <c r="G81" i="2"/>
  <c r="H81" i="2"/>
  <c r="I81" i="2"/>
  <c r="J81" i="2"/>
  <c r="K81" i="2"/>
  <c r="B82" i="2"/>
  <c r="C82" i="2"/>
  <c r="D82" i="2"/>
  <c r="E82" i="2"/>
  <c r="F82" i="2"/>
  <c r="G82" i="2"/>
  <c r="H82" i="2"/>
  <c r="I82" i="2"/>
  <c r="J82" i="2"/>
  <c r="K82" i="2"/>
  <c r="B83" i="2"/>
  <c r="C83" i="2"/>
  <c r="D83" i="2"/>
  <c r="E83" i="2"/>
  <c r="F83" i="2"/>
  <c r="G83" i="2"/>
  <c r="H83" i="2"/>
  <c r="I83" i="2"/>
  <c r="J83" i="2"/>
  <c r="K83" i="2"/>
  <c r="A80" i="2"/>
  <c r="A81" i="2"/>
  <c r="A82" i="2"/>
  <c r="A83" i="2"/>
  <c r="A72" i="2"/>
  <c r="A73" i="2"/>
  <c r="A74" i="2"/>
  <c r="A75" i="2"/>
  <c r="A76" i="2"/>
  <c r="A77" i="2"/>
  <c r="A78" i="2"/>
  <c r="A79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47" i="2"/>
  <c r="U6" i="2" l="1" a="1"/>
  <c r="U6" i="2" s="1"/>
  <c r="C4" i="2"/>
  <c r="C6" i="2" l="1"/>
  <c r="U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<sst xmlns="http://schemas.openxmlformats.org/spreadsheetml/2006/main" count="187" uniqueCount="107">
  <si>
    <t>IMMATRICULATION</t>
  </si>
  <si>
    <t>NOM</t>
  </si>
  <si>
    <t>PRENOM</t>
  </si>
  <si>
    <t>STATUT</t>
  </si>
  <si>
    <t>PREVISION</t>
  </si>
  <si>
    <t>DEBUT</t>
  </si>
  <si>
    <t>FIN</t>
  </si>
  <si>
    <t>MODELE</t>
  </si>
  <si>
    <t>DUREE EN MOIS</t>
  </si>
  <si>
    <t>KM DECLARE</t>
  </si>
  <si>
    <t>CONTRÔLE TECHNIQUE</t>
  </si>
  <si>
    <t>PERMIS</t>
  </si>
  <si>
    <t>CARTE GRISE</t>
  </si>
  <si>
    <t>ASSURANCE</t>
  </si>
  <si>
    <t>ADRESSE</t>
  </si>
  <si>
    <t>COMPLEMENT ADRESSE</t>
  </si>
  <si>
    <t>VILLE</t>
  </si>
  <si>
    <t>EMAIL</t>
  </si>
  <si>
    <t>DIRECTEUR REGIONAL</t>
  </si>
  <si>
    <t>DATE PV DE LIVRAISON</t>
  </si>
  <si>
    <t>DATE PV DE RESTITUTION</t>
  </si>
  <si>
    <t xml:space="preserve">NOM </t>
  </si>
  <si>
    <t>DATE STATUT</t>
  </si>
  <si>
    <t>DATE PREVISION</t>
  </si>
  <si>
    <t>DEPART</t>
  </si>
  <si>
    <t>ARRIVé</t>
  </si>
  <si>
    <t>CONTRAT</t>
  </si>
  <si>
    <t xml:space="preserve">FAIT </t>
  </si>
  <si>
    <t>DATE EXPIRATION</t>
  </si>
  <si>
    <t>CARTE CARBURANT</t>
  </si>
  <si>
    <t>N° DE CARTE</t>
  </si>
  <si>
    <t>DATE D'EXPIRATION</t>
  </si>
  <si>
    <t>CODE</t>
  </si>
  <si>
    <t>STATUT CARTE</t>
  </si>
  <si>
    <t>CONTROLE TECHNIQUE</t>
  </si>
  <si>
    <t>STATUT CONTRAT</t>
  </si>
  <si>
    <t>IDENTIFICATION</t>
  </si>
  <si>
    <t>CODE POSTAL</t>
  </si>
  <si>
    <t>N° DE TELEPHONE</t>
  </si>
  <si>
    <t>RECHERCHE</t>
  </si>
  <si>
    <t>KM AU CONTRAT</t>
  </si>
  <si>
    <t xml:space="preserve">ENVOYE LE </t>
  </si>
  <si>
    <t>STATUT KM</t>
  </si>
  <si>
    <t>N° DE TELEBADGE</t>
  </si>
  <si>
    <t>N° DE CONTRAT</t>
  </si>
  <si>
    <t>COMMENTAIRE</t>
  </si>
  <si>
    <t>CONDUCTEUR</t>
  </si>
  <si>
    <t>VEHICULE</t>
  </si>
  <si>
    <t>MISSION</t>
  </si>
  <si>
    <t>SITUATION</t>
  </si>
  <si>
    <t>KILOMETRAGE</t>
  </si>
  <si>
    <t>VOITURE ACTIF</t>
  </si>
  <si>
    <t>VOITURE EN STOCK</t>
  </si>
  <si>
    <t>VOITURE RESTITUEE</t>
  </si>
  <si>
    <t>VOITURE NON ACTIF</t>
  </si>
  <si>
    <t>CT FAIT</t>
  </si>
  <si>
    <t>OUI</t>
  </si>
  <si>
    <t>NON</t>
  </si>
  <si>
    <t>CONVOYAGE</t>
  </si>
  <si>
    <t>RESTITUTION</t>
  </si>
  <si>
    <t>ACTIF</t>
  </si>
  <si>
    <t>IMMOBILISE</t>
  </si>
  <si>
    <t>EN STOCK</t>
  </si>
  <si>
    <t>NON ACTIF</t>
  </si>
  <si>
    <t>LIVRAISON</t>
  </si>
  <si>
    <t>RETOUR STOCK</t>
  </si>
  <si>
    <t>DATE DE OPREVISION</t>
  </si>
  <si>
    <t>DATE DE STATUT</t>
  </si>
  <si>
    <t>ARRIVE</t>
  </si>
  <si>
    <t>FIN DU CONTRAT</t>
  </si>
  <si>
    <t>DEBUT DU CONTRAT</t>
  </si>
  <si>
    <t>CT DATE D'EXPIRATION</t>
  </si>
  <si>
    <t>CONTRAT ASSURANCE</t>
  </si>
  <si>
    <t>ASSURANCE DATE D'EXPIRATION</t>
  </si>
  <si>
    <t>N° CARTE CARBURANT</t>
  </si>
  <si>
    <t>ENVOYE LE</t>
  </si>
  <si>
    <t>CODE CARTE CARBURANT</t>
  </si>
  <si>
    <t>STATUT CARTE CARTE CARBURANT</t>
  </si>
  <si>
    <t>PERMIS DE CONDUIRE</t>
  </si>
  <si>
    <t>COMMENTAIRE 3</t>
  </si>
  <si>
    <t>ADMINISTRATIF</t>
  </si>
  <si>
    <t>COORDONNEES</t>
  </si>
  <si>
    <t>COORDONEES</t>
  </si>
  <si>
    <t>d</t>
  </si>
  <si>
    <t>grgerg</t>
  </si>
  <si>
    <t>rgerg</t>
  </si>
  <si>
    <t>fd</t>
  </si>
  <si>
    <t>zzzzz</t>
  </si>
  <si>
    <t>Letest</t>
  </si>
  <si>
    <t>Final</t>
  </si>
  <si>
    <t>1234</t>
  </si>
  <si>
    <t>98765</t>
  </si>
  <si>
    <t>5555</t>
  </si>
  <si>
    <t>27/07/2023</t>
  </si>
  <si>
    <t>29/07/2023</t>
  </si>
  <si>
    <t>Un jolie commentaire</t>
  </si>
  <si>
    <t>150</t>
  </si>
  <si>
    <t>EN COURS</t>
  </si>
  <si>
    <t>Un autre commentaire</t>
  </si>
  <si>
    <t>44444</t>
  </si>
  <si>
    <t>2222</t>
  </si>
  <si>
    <t>Un dernier commentaire</t>
  </si>
  <si>
    <t>44 rue de l'espoir</t>
  </si>
  <si>
    <t>RIALLE</t>
  </si>
  <si>
    <t>Unbeaumail@gmail.com</t>
  </si>
  <si>
    <t>Mr directeur</t>
  </si>
  <si>
    <t>appart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</si>
</sst>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39966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6"/>
      <color rgb="FFFFCC00"/>
      <name val="Calibri"/>
      <family val="2"/>
    </font>
    <font>
      <b/>
      <sz val="14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4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499984740745262"/>
        <bgColor theme="4" tint="-0.249977111117893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3" fillId="2" borderId="0" xfId="0" applyFont="1" applyFill="1"/>
    <xf numFmtId="14" fontId="3" fillId="3" borderId="2" xfId="0" applyNumberFormat="1" applyFont="1" applyFill="1" applyBorder="1" applyAlignment="1">
      <alignment horizontal="center" vertical="center" wrapText="1"/>
    </xf>
    <xf numFmtId="14" fontId="0" fillId="2" borderId="0" xfId="0" applyNumberFormat="1" applyFill="1"/>
    <xf numFmtId="3" fontId="3" fillId="3" borderId="2" xfId="0" applyNumberFormat="1" applyFont="1" applyFill="1" applyBorder="1" applyAlignment="1">
      <alignment horizontal="center" vertical="center" wrapText="1"/>
    </xf>
    <xf numFmtId="3" fontId="0" fillId="2" borderId="0" xfId="0" applyNumberFormat="1" applyFill="1"/>
    <xf numFmtId="0" fontId="7" fillId="2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7" fillId="8" borderId="4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vertical="center"/>
    </xf>
    <xf numFmtId="0" fontId="7" fillId="6" borderId="4" xfId="0" applyFont="1" applyFill="1" applyBorder="1" applyAlignment="1">
      <alignment vertical="center"/>
    </xf>
    <xf numFmtId="49" fontId="7" fillId="2" borderId="0" xfId="0" applyNumberFormat="1" applyFont="1" applyFill="1" applyAlignment="1" applyProtection="1">
      <alignment horizontal="center"/>
      <protection locked="0"/>
    </xf>
    <xf numFmtId="164" fontId="7" fillId="2" borderId="0" xfId="0" applyNumberFormat="1" applyFont="1" applyFill="1" applyAlignment="1" applyProtection="1">
      <alignment horizontal="center"/>
      <protection locked="0"/>
    </xf>
    <xf numFmtId="14" fontId="7" fillId="2" borderId="0" xfId="0" applyNumberFormat="1" applyFont="1" applyFill="1" applyAlignment="1" applyProtection="1">
      <alignment horizontal="center"/>
      <protection locked="0"/>
    </xf>
    <xf numFmtId="1" fontId="7" fillId="2" borderId="0" xfId="0" applyNumberFormat="1" applyFont="1" applyFill="1" applyAlignment="1" applyProtection="1">
      <alignment horizontal="center"/>
      <protection locked="0"/>
    </xf>
    <xf numFmtId="3" fontId="7" fillId="2" borderId="0" xfId="0" applyNumberFormat="1" applyFont="1" applyFill="1" applyAlignment="1" applyProtection="1">
      <alignment horizontal="center"/>
      <protection locked="0"/>
    </xf>
    <xf numFmtId="49" fontId="3" fillId="3" borderId="2" xfId="0" applyNumberFormat="1" applyFont="1" applyFill="1" applyBorder="1" applyAlignment="1">
      <alignment horizontal="center" vertical="center" wrapText="1"/>
    </xf>
    <xf numFmtId="49" fontId="0" fillId="2" borderId="0" xfId="0" applyNumberFormat="1" applyFill="1"/>
    <xf numFmtId="14" fontId="1" fillId="10" borderId="1" xfId="0" applyNumberFormat="1" applyFont="1" applyFill="1" applyBorder="1" applyAlignment="1">
      <alignment horizontal="center" vertical="center" wrapText="1"/>
    </xf>
    <xf numFmtId="3" fontId="1" fillId="10" borderId="1" xfId="0" applyNumberFormat="1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49" fontId="1" fillId="10" borderId="1" xfId="0" applyNumberFormat="1" applyFont="1" applyFill="1" applyBorder="1" applyAlignment="1">
      <alignment horizontal="center" vertical="center" wrapText="1"/>
    </xf>
    <xf numFmtId="14" fontId="8" fillId="2" borderId="0" xfId="0" applyNumberFormat="1" applyFont="1" applyFill="1" applyAlignment="1" applyProtection="1">
      <alignment horizontal="center"/>
      <protection locked="0"/>
    </xf>
    <xf numFmtId="49" fontId="3" fillId="6" borderId="3" xfId="0" applyNumberFormat="1" applyFont="1" applyFill="1" applyBorder="1"/>
    <xf numFmtId="164" fontId="1" fillId="10" borderId="1" xfId="0" applyNumberFormat="1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164" fontId="0" fillId="2" borderId="0" xfId="0" applyNumberFormat="1" applyFill="1"/>
    <xf numFmtId="165" fontId="1" fillId="10" borderId="1" xfId="0" applyNumberFormat="1" applyFont="1" applyFill="1" applyBorder="1" applyAlignment="1">
      <alignment horizontal="center" vertical="center" wrapText="1"/>
    </xf>
    <xf numFmtId="165" fontId="3" fillId="3" borderId="2" xfId="0" applyNumberFormat="1" applyFont="1" applyFill="1" applyBorder="1" applyAlignment="1">
      <alignment horizontal="center" vertical="center" wrapText="1"/>
    </xf>
    <xf numFmtId="165" fontId="0" fillId="2" borderId="0" xfId="0" applyNumberFormat="1" applyFill="1"/>
    <xf numFmtId="0" fontId="2" fillId="13" borderId="0" xfId="0" applyFont="1" applyFill="1" applyAlignment="1">
      <alignment horizontal="center" vertical="center"/>
    </xf>
    <xf numFmtId="0" fontId="9" fillId="13" borderId="0" xfId="0" applyFont="1" applyFill="1" applyAlignment="1">
      <alignment horizontal="center" vertical="center"/>
    </xf>
    <xf numFmtId="0" fontId="9" fillId="13" borderId="0" xfId="0" applyFont="1" applyFill="1" applyAlignment="1">
      <alignment horizontal="center"/>
    </xf>
    <xf numFmtId="49" fontId="9" fillId="13" borderId="0" xfId="0" applyNumberFormat="1" applyFont="1" applyFill="1" applyAlignment="1">
      <alignment horizontal="center"/>
    </xf>
    <xf numFmtId="0" fontId="10" fillId="13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10" fillId="13" borderId="0" xfId="0" applyFont="1" applyFill="1" applyAlignment="1">
      <alignment horizontal="center"/>
    </xf>
    <xf numFmtId="0" fontId="4" fillId="0" borderId="0" xfId="0" applyFont="1" applyAlignment="1">
      <alignment vertical="center"/>
    </xf>
    <xf numFmtId="0" fontId="0" fillId="15" borderId="0" xfId="0" applyFill="1" applyAlignment="1">
      <alignment horizontal="center" vertical="center"/>
    </xf>
    <xf numFmtId="0" fontId="3" fillId="11" borderId="3" xfId="0" applyFont="1" applyFill="1" applyBorder="1" applyAlignment="1">
      <alignment horizontal="center"/>
    </xf>
    <xf numFmtId="49" fontId="7" fillId="2" borderId="8" xfId="0" applyNumberFormat="1" applyFont="1" applyFill="1" applyBorder="1" applyAlignment="1" applyProtection="1">
      <alignment horizontal="center" vertical="center"/>
      <protection locked="0"/>
    </xf>
    <xf numFmtId="49" fontId="7" fillId="2" borderId="0" xfId="0" applyNumberFormat="1" applyFont="1" applyFill="1" applyAlignment="1" applyProtection="1">
      <alignment horizontal="center" vertical="center"/>
      <protection locked="0"/>
    </xf>
    <xf numFmtId="49" fontId="7" fillId="2" borderId="9" xfId="0" applyNumberFormat="1" applyFont="1" applyFill="1" applyBorder="1" applyAlignment="1" applyProtection="1">
      <alignment horizontal="center" vertical="center"/>
      <protection locked="0"/>
    </xf>
    <xf numFmtId="49" fontId="7" fillId="2" borderId="10" xfId="0" applyNumberFormat="1" applyFont="1" applyFill="1" applyBorder="1" applyAlignment="1" applyProtection="1">
      <alignment horizontal="center" vertical="center"/>
      <protection locked="0"/>
    </xf>
    <xf numFmtId="49" fontId="7" fillId="2" borderId="11" xfId="0" applyNumberFormat="1" applyFont="1" applyFill="1" applyBorder="1" applyAlignment="1" applyProtection="1">
      <alignment horizontal="center" vertical="center"/>
      <protection locked="0"/>
    </xf>
    <xf numFmtId="49" fontId="7" fillId="2" borderId="12" xfId="0" applyNumberFormat="1" applyFont="1" applyFill="1" applyBorder="1" applyAlignment="1" applyProtection="1">
      <alignment horizontal="center" vertical="center"/>
      <protection locked="0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165" fontId="7" fillId="2" borderId="0" xfId="0" applyNumberFormat="1" applyFont="1" applyFill="1" applyAlignment="1" applyProtection="1">
      <alignment horizontal="center"/>
      <protection locked="0"/>
    </xf>
    <xf numFmtId="49" fontId="5" fillId="2" borderId="0" xfId="1" applyNumberFormat="1" applyFill="1" applyAlignment="1" applyProtection="1">
      <alignment horizontal="center"/>
      <protection locked="0"/>
    </xf>
    <xf numFmtId="49" fontId="7" fillId="2" borderId="0" xfId="0" applyNumberFormat="1" applyFont="1" applyFill="1" applyAlignment="1" applyProtection="1">
      <alignment horizontal="center"/>
      <protection locked="0"/>
    </xf>
    <xf numFmtId="0" fontId="9" fillId="13" borderId="0" xfId="0" applyFont="1" applyFill="1" applyAlignment="1">
      <alignment horizontal="center"/>
    </xf>
    <xf numFmtId="49" fontId="9" fillId="13" borderId="0" xfId="0" applyNumberFormat="1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0" fontId="2" fillId="13" borderId="0" xfId="0" applyFont="1" applyFill="1" applyAlignment="1">
      <alignment horizontal="center" vertical="center"/>
    </xf>
    <xf numFmtId="49" fontId="7" fillId="0" borderId="0" xfId="0" applyNumberFormat="1" applyFont="1" applyAlignment="1" applyProtection="1">
      <alignment horizontal="center"/>
      <protection locked="0"/>
    </xf>
    <xf numFmtId="0" fontId="7" fillId="2" borderId="0" xfId="0" applyFont="1" applyFill="1" applyAlignment="1" applyProtection="1">
      <alignment horizontal="center"/>
      <protection locked="0"/>
    </xf>
    <xf numFmtId="49" fontId="8" fillId="2" borderId="0" xfId="0" applyNumberFormat="1" applyFont="1" applyFill="1" applyAlignment="1" applyProtection="1">
      <alignment horizontal="center"/>
      <protection locked="0"/>
    </xf>
    <xf numFmtId="1" fontId="8" fillId="2" borderId="0" xfId="0" applyNumberFormat="1" applyFont="1" applyFill="1" applyAlignment="1" applyProtection="1">
      <alignment horizontal="center"/>
      <protection locked="0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5" borderId="0" xfId="0" applyFont="1" applyFill="1" applyAlignment="1" applyProtection="1">
      <alignment horizontal="center" vertical="center"/>
      <protection locked="0"/>
    </xf>
    <xf numFmtId="0" fontId="3" fillId="4" borderId="13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3" fillId="12" borderId="14" xfId="0" applyFont="1" applyFill="1" applyBorder="1" applyAlignment="1">
      <alignment horizontal="center"/>
    </xf>
    <xf numFmtId="0" fontId="3" fillId="12" borderId="15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49" fontId="3" fillId="11" borderId="3" xfId="0" applyNumberFormat="1" applyFont="1" applyFill="1" applyBorder="1" applyAlignment="1">
      <alignment horizontal="center"/>
    </xf>
    <xf numFmtId="0" fontId="3" fillId="11" borderId="3" xfId="0" applyFont="1" applyFill="1" applyBorder="1" applyAlignment="1">
      <alignment horizontal="center"/>
    </xf>
    <xf numFmtId="49" fontId="3" fillId="3" borderId="0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3" fontId="3" fillId="3" borderId="0" xfId="0" applyNumberFormat="1" applyFont="1" applyFill="1" applyBorder="1" applyAlignment="1">
      <alignment horizontal="center" vertical="center" wrapText="1"/>
    </xf>
    <xf numFmtId="164" fontId="3" fillId="3" borderId="0" xfId="0" applyNumberFormat="1" applyFont="1" applyFill="1" applyBorder="1" applyAlignment="1">
      <alignment horizontal="center" vertical="center" wrapText="1"/>
    </xf>
    <xf numFmtId="165" fontId="3" fillId="3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99"/>
      <color rgb="FFCCECFF"/>
      <color rgb="FF33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390525</xdr:colOff>
          <xdr:row>33</xdr:row>
          <xdr:rowOff>152400</xdr:rowOff>
        </xdr:from>
        <xdr:to>
          <xdr:col>26</xdr:col>
          <xdr:colOff>504825</xdr:colOff>
          <xdr:row>39</xdr:row>
          <xdr:rowOff>114300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342900</xdr:colOff>
          <xdr:row>22</xdr:row>
          <xdr:rowOff>28575</xdr:rowOff>
        </xdr:from>
        <xdr:to>
          <xdr:col>26</xdr:col>
          <xdr:colOff>457200</xdr:colOff>
          <xdr:row>29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CC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285750</xdr:colOff>
          <xdr:row>9</xdr:row>
          <xdr:rowOff>142875</xdr:rowOff>
        </xdr:from>
        <xdr:to>
          <xdr:col>26</xdr:col>
          <xdr:colOff>400050</xdr:colOff>
          <xdr:row>16</xdr:row>
          <xdr:rowOff>190500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nbeaumail@gmail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W84"/>
  <sheetViews>
    <sheetView showGridLines="0" tabSelected="1" zoomScale="85" zoomScaleNormal="85" workbookViewId="0">
      <selection activeCell="T16" sqref="T16:V16"/>
    </sheetView>
  </sheetViews>
  <sheetFormatPr baseColWidth="10" defaultColWidth="11.42578125" defaultRowHeight="15" x14ac:dyDescent="0.25"/>
  <cols>
    <col min="1" max="1" width="5.7109375" style="3" customWidth="1"/>
    <col min="2" max="2" width="21.7109375" style="3" bestFit="1" customWidth="1"/>
    <col min="3" max="3" width="7.7109375" style="3" customWidth="1"/>
    <col min="4" max="4" width="21.7109375" style="3" customWidth="1"/>
    <col min="5" max="5" width="5.7109375" style="3" customWidth="1"/>
    <col min="6" max="6" width="1.7109375" style="4" customWidth="1"/>
    <col min="7" max="7" width="5.7109375" style="3" customWidth="1"/>
    <col min="8" max="8" width="21.7109375" style="3" customWidth="1"/>
    <col min="9" max="9" width="7.7109375" style="3" customWidth="1"/>
    <col min="10" max="10" width="21.7109375" style="3" customWidth="1"/>
    <col min="11" max="11" width="5.7109375" style="3" customWidth="1"/>
    <col min="12" max="12" width="1.7109375" style="4" customWidth="1"/>
    <col min="13" max="13" width="5.7109375" style="3" customWidth="1"/>
    <col min="14" max="14" width="21.7109375" style="3" customWidth="1"/>
    <col min="15" max="15" width="7.7109375" style="3" customWidth="1"/>
    <col min="16" max="16" width="21.7109375" style="3" customWidth="1"/>
    <col min="17" max="17" width="5.7109375" style="3" customWidth="1"/>
    <col min="18" max="18" width="1.7109375" style="3" customWidth="1"/>
    <col min="19" max="19" width="11.42578125" style="3"/>
    <col min="20" max="20" width="21.7109375" style="3" customWidth="1"/>
    <col min="21" max="21" width="7.7109375" style="3" customWidth="1"/>
    <col min="22" max="22" width="21.7109375" style="3" customWidth="1"/>
    <col min="23" max="23" width="11.42578125" style="3"/>
    <col min="24" max="24" width="1.7109375" style="3" customWidth="1"/>
    <col min="25" max="16384" width="11.42578125" style="3"/>
  </cols>
  <sheetData>
    <row r="2" spans="1:23" ht="23.25" x14ac:dyDescent="0.25">
      <c r="G2" s="48"/>
      <c r="H2" s="48"/>
      <c r="I2" s="48"/>
      <c r="J2" s="71" t="s">
        <v>39</v>
      </c>
      <c r="K2" s="71"/>
      <c r="L2" s="71"/>
      <c r="M2" s="71"/>
      <c r="N2" s="71"/>
      <c r="Q2" s="1"/>
      <c r="S2" s="1"/>
    </row>
    <row r="3" spans="1:23" x14ac:dyDescent="0.25">
      <c r="P3" s="5"/>
      <c r="Q3" s="5"/>
      <c r="R3" s="5"/>
      <c r="S3" s="4"/>
      <c r="T3" s="5"/>
      <c r="U3" s="5"/>
      <c r="V3" s="5"/>
    </row>
    <row r="4" spans="1:23" ht="35.25" customHeight="1" x14ac:dyDescent="0.25">
      <c r="B4" s="18" t="s">
        <v>51</v>
      </c>
      <c r="C4" s="16">
        <f>COUNTIF(TABLEAU!E:G,"ACTIF")</f>
        <v>1</v>
      </c>
      <c r="D4" s="14"/>
      <c r="E4" s="14"/>
      <c r="F4" s="14"/>
      <c r="G4" s="73" t="s">
        <v>1</v>
      </c>
      <c r="H4" s="73"/>
      <c r="I4" s="14"/>
      <c r="J4" s="74"/>
      <c r="K4" s="74"/>
      <c r="L4" s="74"/>
      <c r="M4" s="74"/>
      <c r="N4" s="74"/>
      <c r="O4" s="15"/>
      <c r="P4" s="15"/>
      <c r="Q4" s="15"/>
      <c r="R4" s="15"/>
      <c r="S4" s="15"/>
      <c r="T4" s="20" t="s">
        <v>53</v>
      </c>
      <c r="U4" s="16">
        <f>COUNTIF(TABLEAU!E:G,"RESTITUEE")</f>
        <v>0</v>
      </c>
      <c r="V4" s="17"/>
      <c r="W4" s="15"/>
    </row>
    <row r="5" spans="1:23" ht="9" customHeight="1" x14ac:dyDescent="0.25">
      <c r="B5" s="72"/>
      <c r="C5" s="72"/>
      <c r="D5" s="72"/>
      <c r="E5" s="14"/>
      <c r="F5" s="14"/>
      <c r="G5" s="15"/>
      <c r="H5" s="15"/>
      <c r="I5" s="14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</row>
    <row r="6" spans="1:23" ht="38.25" customHeight="1" x14ac:dyDescent="0.25">
      <c r="B6" s="19" t="s">
        <v>52</v>
      </c>
      <c r="C6" s="16">
        <f>COUNTIF(TABLEAU!E:G,"EN STOCK")</f>
        <v>0</v>
      </c>
      <c r="D6" s="14"/>
      <c r="E6" s="14"/>
      <c r="F6" s="14"/>
      <c r="G6" s="73" t="s">
        <v>0</v>
      </c>
      <c r="H6" s="73"/>
      <c r="I6" s="14"/>
      <c r="J6" s="74"/>
      <c r="K6" s="74"/>
      <c r="L6" s="74"/>
      <c r="M6" s="74"/>
      <c r="N6" s="74"/>
      <c r="O6" s="15"/>
      <c r="P6" s="15"/>
      <c r="Q6" s="15"/>
      <c r="R6" s="15"/>
      <c r="S6" s="15"/>
      <c r="T6" s="21" t="s">
        <v>54</v>
      </c>
      <c r="U6" s="16" cm="1">
        <f t="array" ref="U6">IFERROR(COUNTIF(TABLEAU!F,"NON ACTIF"),0)</f>
        <v>0</v>
      </c>
      <c r="V6" s="17"/>
      <c r="W6" s="15"/>
    </row>
    <row r="8" spans="1:23" ht="24.95" customHeight="1" x14ac:dyDescent="0.25">
      <c r="A8" s="41"/>
      <c r="B8" s="66" t="s">
        <v>36</v>
      </c>
      <c r="C8" s="66"/>
      <c r="D8" s="66"/>
      <c r="E8" s="41"/>
      <c r="G8" s="46"/>
      <c r="H8" s="66" t="s">
        <v>26</v>
      </c>
      <c r="I8" s="66"/>
      <c r="J8" s="66"/>
      <c r="K8" s="46"/>
      <c r="L8" s="5"/>
      <c r="M8" s="46"/>
      <c r="N8" s="66" t="s">
        <v>29</v>
      </c>
      <c r="O8" s="66"/>
      <c r="P8" s="66"/>
      <c r="Q8" s="46"/>
      <c r="R8" s="2"/>
      <c r="S8" s="46"/>
      <c r="T8" s="66" t="s">
        <v>82</v>
      </c>
      <c r="U8" s="66"/>
      <c r="V8" s="66"/>
      <c r="W8" s="46"/>
    </row>
    <row r="9" spans="1:23" ht="5.0999999999999996" customHeight="1" x14ac:dyDescent="0.35">
      <c r="A9" s="41"/>
      <c r="B9" s="45"/>
      <c r="C9" s="45"/>
      <c r="D9" s="45"/>
      <c r="E9" s="41"/>
      <c r="G9" s="46"/>
      <c r="H9" s="47"/>
      <c r="I9" s="46"/>
      <c r="J9" s="46"/>
      <c r="K9" s="46"/>
      <c r="L9" s="5"/>
      <c r="M9" s="46"/>
      <c r="N9" s="47"/>
      <c r="O9" s="47"/>
      <c r="P9" s="47"/>
      <c r="Q9" s="46"/>
      <c r="R9" s="2"/>
      <c r="S9" s="46"/>
      <c r="T9" s="46"/>
      <c r="U9" s="46"/>
      <c r="V9" s="46"/>
      <c r="W9" s="46"/>
    </row>
    <row r="10" spans="1:23" x14ac:dyDescent="0.25">
      <c r="A10" s="41"/>
      <c r="B10" s="65" t="s">
        <v>21</v>
      </c>
      <c r="C10" s="46"/>
      <c r="D10" s="65" t="s">
        <v>2</v>
      </c>
      <c r="E10" s="46"/>
      <c r="F10" s="5"/>
      <c r="G10" s="46"/>
      <c r="H10" s="65" t="s">
        <v>5</v>
      </c>
      <c r="I10" s="46"/>
      <c r="J10" s="65" t="s">
        <v>6</v>
      </c>
      <c r="K10" s="46"/>
      <c r="L10" s="5"/>
      <c r="M10" s="46"/>
      <c r="N10" s="65" t="s">
        <v>30</v>
      </c>
      <c r="O10" s="65"/>
      <c r="P10" s="65"/>
      <c r="Q10" s="46"/>
      <c r="R10" s="2"/>
      <c r="S10" s="46"/>
      <c r="T10" s="65" t="s">
        <v>14</v>
      </c>
      <c r="U10" s="65"/>
      <c r="V10" s="65"/>
      <c r="W10" s="46"/>
    </row>
    <row r="11" spans="1:23" ht="5.0999999999999996" customHeight="1" x14ac:dyDescent="0.25">
      <c r="A11" s="41"/>
      <c r="B11" s="65"/>
      <c r="C11" s="46"/>
      <c r="D11" s="65"/>
      <c r="E11" s="46"/>
      <c r="F11" s="5"/>
      <c r="G11" s="46"/>
      <c r="H11" s="65"/>
      <c r="I11" s="46"/>
      <c r="J11" s="65"/>
      <c r="K11" s="46"/>
      <c r="L11" s="5"/>
      <c r="M11" s="46"/>
      <c r="N11" s="65"/>
      <c r="O11" s="65"/>
      <c r="P11" s="65"/>
      <c r="Q11" s="46"/>
      <c r="R11" s="2"/>
      <c r="S11" s="46"/>
      <c r="T11" s="65"/>
      <c r="U11" s="65"/>
      <c r="V11" s="65"/>
      <c r="W11" s="46"/>
    </row>
    <row r="12" spans="1:23" ht="15.75" x14ac:dyDescent="0.25">
      <c r="A12" s="41"/>
      <c r="B12" s="22" t="s">
        <v>88</v>
      </c>
      <c r="C12" s="43"/>
      <c r="D12" s="22" t="s">
        <v>89</v>
      </c>
      <c r="E12" s="43"/>
      <c r="F12" s="12"/>
      <c r="G12" s="43"/>
      <c r="H12" s="33">
        <v>45134</v>
      </c>
      <c r="I12" s="44"/>
      <c r="J12" s="24">
        <v>45136</v>
      </c>
      <c r="K12" s="43"/>
      <c r="L12" s="12"/>
      <c r="M12" s="43"/>
      <c r="N12" s="69" t="s">
        <v>99</v>
      </c>
      <c r="O12" s="69"/>
      <c r="P12" s="69"/>
      <c r="Q12" s="43"/>
      <c r="R12" s="13"/>
      <c r="S12" s="43"/>
      <c r="T12" s="67" t="s">
        <v>102</v>
      </c>
      <c r="U12" s="67"/>
      <c r="V12" s="67"/>
      <c r="W12" s="43"/>
    </row>
    <row r="13" spans="1:23" ht="15.75" x14ac:dyDescent="0.25">
      <c r="A13" s="41"/>
      <c r="B13" s="43"/>
      <c r="C13" s="43"/>
      <c r="D13" s="43"/>
      <c r="E13" s="43"/>
      <c r="F13" s="12"/>
      <c r="G13" s="43"/>
      <c r="H13" s="43"/>
      <c r="I13" s="43"/>
      <c r="J13" s="43"/>
      <c r="K13" s="43"/>
      <c r="L13" s="12"/>
      <c r="M13" s="43"/>
      <c r="N13" s="43"/>
      <c r="O13" s="43"/>
      <c r="P13" s="43"/>
      <c r="Q13" s="43"/>
      <c r="R13" s="13"/>
      <c r="S13" s="43"/>
      <c r="T13" s="43"/>
      <c r="U13" s="43"/>
      <c r="V13" s="43"/>
      <c r="W13" s="43"/>
    </row>
    <row r="14" spans="1:23" ht="15.75" x14ac:dyDescent="0.25">
      <c r="A14" s="41"/>
      <c r="B14" s="63" t="s">
        <v>0</v>
      </c>
      <c r="C14" s="63"/>
      <c r="D14" s="63"/>
      <c r="E14" s="43"/>
      <c r="F14" s="12"/>
      <c r="G14" s="43"/>
      <c r="H14" s="63" t="s">
        <v>40</v>
      </c>
      <c r="I14" s="43"/>
      <c r="J14" s="63" t="s">
        <v>8</v>
      </c>
      <c r="K14" s="43"/>
      <c r="L14" s="12"/>
      <c r="M14" s="43"/>
      <c r="N14" s="63" t="s">
        <v>41</v>
      </c>
      <c r="O14" s="43"/>
      <c r="P14" s="63" t="s">
        <v>31</v>
      </c>
      <c r="Q14" s="43"/>
      <c r="R14" s="13"/>
      <c r="S14" s="43"/>
      <c r="T14" s="63" t="s">
        <v>15</v>
      </c>
      <c r="U14" s="63"/>
      <c r="V14" s="63"/>
      <c r="W14" s="43"/>
    </row>
    <row r="15" spans="1:23" ht="5.0999999999999996" customHeight="1" x14ac:dyDescent="0.25">
      <c r="A15" s="41"/>
      <c r="B15" s="63"/>
      <c r="C15" s="63"/>
      <c r="D15" s="63"/>
      <c r="E15" s="43"/>
      <c r="F15" s="12"/>
      <c r="G15" s="43"/>
      <c r="H15" s="63"/>
      <c r="I15" s="43"/>
      <c r="J15" s="63"/>
      <c r="K15" s="43"/>
      <c r="L15" s="12"/>
      <c r="M15" s="43"/>
      <c r="N15" s="63"/>
      <c r="O15" s="43"/>
      <c r="P15" s="63"/>
      <c r="Q15" s="43"/>
      <c r="R15" s="13"/>
      <c r="S15" s="43"/>
      <c r="T15" s="63"/>
      <c r="U15" s="63"/>
      <c r="V15" s="63"/>
      <c r="W15" s="43"/>
    </row>
    <row r="16" spans="1:23" ht="15.75" x14ac:dyDescent="0.25">
      <c r="A16" s="41"/>
      <c r="B16" s="62" t="s">
        <v>90</v>
      </c>
      <c r="C16" s="62"/>
      <c r="D16" s="62"/>
      <c r="E16" s="43"/>
      <c r="F16" s="12"/>
      <c r="G16" s="43"/>
      <c r="H16" s="26">
        <v>100</v>
      </c>
      <c r="I16" s="43"/>
      <c r="J16" s="25">
        <v>12</v>
      </c>
      <c r="K16" s="43"/>
      <c r="L16" s="12"/>
      <c r="M16" s="43"/>
      <c r="N16" s="24">
        <v>45129</v>
      </c>
      <c r="O16" s="43"/>
      <c r="P16" s="24">
        <v>45136</v>
      </c>
      <c r="Q16" s="43"/>
      <c r="R16" s="13"/>
      <c r="S16" s="43"/>
      <c r="T16" s="67" t="s">
        <v>106</v>
      </c>
      <c r="U16" s="67"/>
      <c r="V16" s="67"/>
      <c r="W16" s="43"/>
    </row>
    <row r="17" spans="1:23" ht="15.75" x14ac:dyDescent="0.25">
      <c r="A17" s="41"/>
      <c r="B17" s="43"/>
      <c r="C17" s="43"/>
      <c r="D17" s="43"/>
      <c r="E17" s="43"/>
      <c r="F17" s="12"/>
      <c r="G17" s="43"/>
      <c r="H17" s="63"/>
      <c r="I17" s="63"/>
      <c r="J17" s="63"/>
      <c r="K17" s="43"/>
      <c r="L17" s="12"/>
      <c r="M17" s="43"/>
      <c r="N17" s="43"/>
      <c r="O17" s="43"/>
      <c r="P17" s="43"/>
      <c r="Q17" s="43"/>
      <c r="R17" s="13"/>
      <c r="S17" s="43"/>
      <c r="T17" s="43"/>
      <c r="U17" s="43"/>
      <c r="V17" s="43"/>
      <c r="W17" s="43"/>
    </row>
    <row r="18" spans="1:23" ht="15.75" x14ac:dyDescent="0.25">
      <c r="A18" s="41"/>
      <c r="B18" s="43" t="s">
        <v>7</v>
      </c>
      <c r="C18" s="43"/>
      <c r="D18" s="43" t="s">
        <v>44</v>
      </c>
      <c r="E18" s="43"/>
      <c r="F18" s="12"/>
      <c r="G18" s="43"/>
      <c r="H18" s="63" t="s">
        <v>9</v>
      </c>
      <c r="I18" s="63"/>
      <c r="J18" s="63"/>
      <c r="K18" s="43"/>
      <c r="L18" s="12"/>
      <c r="M18" s="43"/>
      <c r="N18" s="43" t="s">
        <v>32</v>
      </c>
      <c r="O18" s="43"/>
      <c r="P18" s="43" t="s">
        <v>33</v>
      </c>
      <c r="Q18" s="43"/>
      <c r="R18" s="13"/>
      <c r="S18" s="43"/>
      <c r="T18" s="43"/>
      <c r="U18" s="43"/>
      <c r="V18" s="43"/>
      <c r="W18" s="43"/>
    </row>
    <row r="19" spans="1:23" ht="15.75" x14ac:dyDescent="0.25">
      <c r="A19" s="41"/>
      <c r="B19" s="22" t="s">
        <v>92</v>
      </c>
      <c r="C19" s="43"/>
      <c r="D19" s="22" t="s">
        <v>91</v>
      </c>
      <c r="E19" s="43"/>
      <c r="F19" s="12"/>
      <c r="G19" s="43"/>
      <c r="H19" s="68">
        <v>100</v>
      </c>
      <c r="I19" s="68"/>
      <c r="J19" s="68"/>
      <c r="K19" s="43"/>
      <c r="L19" s="12"/>
      <c r="M19" s="43"/>
      <c r="N19" s="22" t="s">
        <v>100</v>
      </c>
      <c r="O19" s="43"/>
      <c r="P19" s="22" t="s">
        <v>97</v>
      </c>
      <c r="Q19" s="43"/>
      <c r="R19" s="13"/>
      <c r="S19" s="43"/>
      <c r="T19" s="63" t="s">
        <v>37</v>
      </c>
      <c r="U19" s="43"/>
      <c r="V19" s="63" t="s">
        <v>16</v>
      </c>
      <c r="W19" s="43"/>
    </row>
    <row r="20" spans="1:23" ht="5.0999999999999996" customHeight="1" x14ac:dyDescent="0.25">
      <c r="A20" s="41"/>
      <c r="B20" s="43"/>
      <c r="C20" s="43"/>
      <c r="D20" s="43"/>
      <c r="E20" s="43"/>
      <c r="F20" s="12"/>
      <c r="G20" s="43"/>
      <c r="H20" s="43"/>
      <c r="I20" s="43"/>
      <c r="J20" s="43"/>
      <c r="K20" s="43"/>
      <c r="L20" s="12"/>
      <c r="M20" s="43"/>
      <c r="N20" s="43"/>
      <c r="O20" s="43"/>
      <c r="P20" s="43"/>
      <c r="Q20" s="43"/>
      <c r="R20" s="13"/>
      <c r="S20" s="43"/>
      <c r="T20" s="63"/>
      <c r="U20" s="43"/>
      <c r="V20" s="63"/>
      <c r="W20" s="43"/>
    </row>
    <row r="21" spans="1:23" ht="15.75" x14ac:dyDescent="0.25">
      <c r="A21" s="41"/>
      <c r="B21" s="63" t="s">
        <v>3</v>
      </c>
      <c r="C21" s="43"/>
      <c r="D21" s="63" t="s">
        <v>22</v>
      </c>
      <c r="E21" s="43"/>
      <c r="F21" s="12"/>
      <c r="G21" s="43"/>
      <c r="H21" s="63" t="s">
        <v>42</v>
      </c>
      <c r="I21" s="43"/>
      <c r="J21" s="63" t="s">
        <v>35</v>
      </c>
      <c r="K21" s="43"/>
      <c r="L21" s="12"/>
      <c r="M21" s="43"/>
      <c r="N21" s="63"/>
      <c r="O21" s="63"/>
      <c r="P21" s="63"/>
      <c r="Q21" s="43"/>
      <c r="R21" s="13"/>
      <c r="S21" s="43"/>
      <c r="T21" s="23">
        <v>44440</v>
      </c>
      <c r="U21" s="43"/>
      <c r="V21" s="22" t="s">
        <v>103</v>
      </c>
      <c r="W21" s="43"/>
    </row>
    <row r="22" spans="1:23" ht="5.0999999999999996" customHeight="1" x14ac:dyDescent="0.25">
      <c r="A22" s="41"/>
      <c r="B22" s="63"/>
      <c r="C22" s="43"/>
      <c r="D22" s="63"/>
      <c r="E22" s="43"/>
      <c r="F22" s="12"/>
      <c r="G22" s="43"/>
      <c r="H22" s="63"/>
      <c r="I22" s="43"/>
      <c r="J22" s="63"/>
      <c r="K22" s="43"/>
      <c r="L22" s="12"/>
      <c r="M22" s="43"/>
      <c r="N22" s="43"/>
      <c r="O22" s="43"/>
      <c r="P22" s="43"/>
      <c r="Q22" s="43"/>
      <c r="R22" s="13"/>
      <c r="S22" s="43"/>
      <c r="T22" s="43"/>
      <c r="U22" s="43"/>
      <c r="V22" s="43"/>
      <c r="W22" s="43"/>
    </row>
    <row r="23" spans="1:23" ht="15.75" x14ac:dyDescent="0.25">
      <c r="A23" s="41"/>
      <c r="B23" s="22" t="s">
        <v>60</v>
      </c>
      <c r="C23" s="44"/>
      <c r="D23" s="24">
        <v>45134</v>
      </c>
      <c r="E23" s="44"/>
      <c r="F23" s="12"/>
      <c r="G23" s="43"/>
      <c r="H23" s="22" t="s">
        <v>96</v>
      </c>
      <c r="I23" s="43"/>
      <c r="J23" s="22" t="s">
        <v>97</v>
      </c>
      <c r="K23" s="43"/>
      <c r="L23" s="12"/>
      <c r="M23" s="43"/>
      <c r="N23" s="63" t="s">
        <v>43</v>
      </c>
      <c r="O23" s="63"/>
      <c r="P23" s="63"/>
      <c r="Q23" s="43"/>
      <c r="R23" s="13"/>
      <c r="S23" s="43"/>
      <c r="T23" s="43"/>
      <c r="U23" s="43"/>
      <c r="V23" s="43"/>
      <c r="W23" s="43"/>
    </row>
    <row r="24" spans="1:23" ht="5.0999999999999996" customHeight="1" x14ac:dyDescent="0.25">
      <c r="A24" s="41"/>
      <c r="B24" s="44"/>
      <c r="C24" s="44"/>
      <c r="D24" s="44"/>
      <c r="E24" s="44"/>
      <c r="F24" s="12"/>
      <c r="G24" s="43"/>
      <c r="H24" s="43"/>
      <c r="I24" s="43"/>
      <c r="J24" s="43"/>
      <c r="K24" s="43"/>
      <c r="L24" s="12"/>
      <c r="M24" s="43"/>
      <c r="N24" s="63"/>
      <c r="O24" s="63"/>
      <c r="P24" s="63"/>
      <c r="Q24" s="43"/>
      <c r="R24" s="13"/>
      <c r="S24" s="43"/>
      <c r="T24" s="43"/>
      <c r="U24" s="43"/>
      <c r="V24" s="43"/>
      <c r="W24" s="43"/>
    </row>
    <row r="25" spans="1:23" ht="15" customHeight="1" x14ac:dyDescent="0.25">
      <c r="A25" s="41"/>
      <c r="B25" s="44"/>
      <c r="C25" s="44"/>
      <c r="D25" s="44"/>
      <c r="E25" s="44"/>
      <c r="F25" s="12"/>
      <c r="G25" s="43"/>
      <c r="H25" s="63" t="s">
        <v>34</v>
      </c>
      <c r="I25" s="63"/>
      <c r="J25" s="63"/>
      <c r="K25" s="43"/>
      <c r="L25" s="12"/>
      <c r="M25" s="43"/>
      <c r="N25" s="70">
        <v>11111</v>
      </c>
      <c r="O25" s="70"/>
      <c r="P25" s="70"/>
      <c r="Q25" s="43"/>
      <c r="R25" s="13"/>
      <c r="S25" s="43"/>
      <c r="T25" s="63" t="s">
        <v>38</v>
      </c>
      <c r="U25" s="63"/>
      <c r="V25" s="63"/>
      <c r="W25" s="43"/>
    </row>
    <row r="26" spans="1:23" ht="15.75" x14ac:dyDescent="0.25">
      <c r="A26" s="41"/>
      <c r="B26" s="64" t="s">
        <v>4</v>
      </c>
      <c r="C26" s="44"/>
      <c r="D26" s="64" t="s">
        <v>23</v>
      </c>
      <c r="E26" s="44"/>
      <c r="F26" s="12"/>
      <c r="G26" s="43"/>
      <c r="H26" s="63" t="s">
        <v>27</v>
      </c>
      <c r="I26" s="43"/>
      <c r="J26" s="63" t="s">
        <v>28</v>
      </c>
      <c r="K26" s="43"/>
      <c r="L26" s="12"/>
      <c r="M26" s="43"/>
      <c r="N26" s="43"/>
      <c r="O26" s="43"/>
      <c r="P26" s="43"/>
      <c r="Q26" s="43"/>
      <c r="R26" s="13"/>
      <c r="S26" s="43"/>
      <c r="T26" s="60">
        <v>707070707</v>
      </c>
      <c r="U26" s="60"/>
      <c r="V26" s="60"/>
      <c r="W26" s="43"/>
    </row>
    <row r="27" spans="1:23" ht="5.0999999999999996" customHeight="1" x14ac:dyDescent="0.25">
      <c r="A27" s="41"/>
      <c r="B27" s="64"/>
      <c r="C27" s="44"/>
      <c r="D27" s="64"/>
      <c r="E27" s="44"/>
      <c r="F27" s="12"/>
      <c r="G27" s="43"/>
      <c r="H27" s="63"/>
      <c r="I27" s="43"/>
      <c r="J27" s="63"/>
      <c r="K27" s="43"/>
      <c r="L27" s="12"/>
      <c r="M27" s="43"/>
      <c r="N27" s="43"/>
      <c r="O27" s="43"/>
      <c r="P27" s="43"/>
      <c r="Q27" s="43"/>
      <c r="R27" s="13"/>
      <c r="S27" s="43"/>
      <c r="T27" s="43"/>
      <c r="U27" s="43"/>
      <c r="V27" s="43"/>
      <c r="W27" s="43"/>
    </row>
    <row r="28" spans="1:23" ht="15.75" x14ac:dyDescent="0.25">
      <c r="A28" s="41"/>
      <c r="B28" s="22" t="s">
        <v>64</v>
      </c>
      <c r="C28" s="44"/>
      <c r="D28" s="24">
        <v>45136</v>
      </c>
      <c r="E28" s="44"/>
      <c r="F28" s="12"/>
      <c r="G28" s="43"/>
      <c r="H28" s="22" t="s">
        <v>56</v>
      </c>
      <c r="I28" s="44"/>
      <c r="J28" s="24">
        <v>45292</v>
      </c>
      <c r="K28" s="43"/>
      <c r="L28" s="12"/>
      <c r="M28" s="43"/>
      <c r="N28" s="43" t="s">
        <v>12</v>
      </c>
      <c r="O28" s="43"/>
      <c r="P28" s="43" t="s">
        <v>11</v>
      </c>
      <c r="Q28" s="43"/>
      <c r="R28" s="13"/>
      <c r="S28" s="43"/>
      <c r="T28" s="43"/>
      <c r="U28" s="43"/>
      <c r="V28" s="43"/>
      <c r="W28" s="43"/>
    </row>
    <row r="29" spans="1:23" ht="15.75" x14ac:dyDescent="0.25">
      <c r="A29" s="41"/>
      <c r="B29" s="43"/>
      <c r="C29" s="43"/>
      <c r="D29" s="43"/>
      <c r="E29" s="43"/>
      <c r="F29" s="12"/>
      <c r="G29" s="43"/>
      <c r="H29" s="64" t="s">
        <v>13</v>
      </c>
      <c r="I29" s="64"/>
      <c r="J29" s="64"/>
      <c r="K29" s="43"/>
      <c r="L29" s="12"/>
      <c r="M29" s="43"/>
      <c r="N29" s="22" t="s">
        <v>56</v>
      </c>
      <c r="O29" s="43"/>
      <c r="P29" s="22" t="s">
        <v>56</v>
      </c>
      <c r="Q29" s="43"/>
      <c r="R29" s="13"/>
      <c r="S29" s="43"/>
      <c r="T29" s="63" t="s">
        <v>17</v>
      </c>
      <c r="U29" s="63"/>
      <c r="V29" s="63"/>
      <c r="W29" s="43"/>
    </row>
    <row r="30" spans="1:23" ht="15.75" x14ac:dyDescent="0.25">
      <c r="A30" s="41"/>
      <c r="B30" s="63" t="s">
        <v>24</v>
      </c>
      <c r="C30" s="43"/>
      <c r="D30" s="63" t="s">
        <v>25</v>
      </c>
      <c r="E30" s="43"/>
      <c r="F30" s="12"/>
      <c r="G30" s="43"/>
      <c r="H30" s="64" t="s">
        <v>26</v>
      </c>
      <c r="I30" s="44"/>
      <c r="J30" s="64" t="s">
        <v>28</v>
      </c>
      <c r="K30" s="43"/>
      <c r="L30" s="12"/>
      <c r="M30" s="43"/>
      <c r="N30" s="43"/>
      <c r="O30" s="43"/>
      <c r="P30" s="43"/>
      <c r="Q30" s="43"/>
      <c r="R30" s="13"/>
      <c r="S30" s="43"/>
      <c r="T30" s="61" t="s">
        <v>104</v>
      </c>
      <c r="U30" s="62"/>
      <c r="V30" s="62"/>
      <c r="W30" s="43"/>
    </row>
    <row r="31" spans="1:23" ht="5.0999999999999996" customHeight="1" x14ac:dyDescent="0.25">
      <c r="A31" s="41"/>
      <c r="B31" s="63"/>
      <c r="C31" s="43"/>
      <c r="D31" s="63"/>
      <c r="E31" s="43"/>
      <c r="F31" s="12"/>
      <c r="G31" s="43"/>
      <c r="H31" s="64"/>
      <c r="I31" s="44"/>
      <c r="J31" s="64"/>
      <c r="K31" s="43"/>
      <c r="L31" s="12"/>
      <c r="M31" s="43"/>
      <c r="N31" s="43"/>
      <c r="O31" s="43"/>
      <c r="P31" s="43"/>
      <c r="Q31" s="43"/>
      <c r="R31" s="13"/>
      <c r="S31" s="43"/>
      <c r="T31" s="43"/>
      <c r="U31" s="43"/>
      <c r="V31" s="43"/>
      <c r="W31" s="43"/>
    </row>
    <row r="32" spans="1:23" ht="15.75" x14ac:dyDescent="0.25">
      <c r="A32" s="41"/>
      <c r="B32" s="22" t="s">
        <v>93</v>
      </c>
      <c r="C32" s="43"/>
      <c r="D32" s="22" t="s">
        <v>94</v>
      </c>
      <c r="E32" s="43"/>
      <c r="F32" s="12"/>
      <c r="G32" s="43"/>
      <c r="H32" s="22" t="s">
        <v>56</v>
      </c>
      <c r="I32" s="44"/>
      <c r="J32" s="24">
        <v>45292</v>
      </c>
      <c r="K32" s="43"/>
      <c r="L32" s="12"/>
      <c r="M32" s="43"/>
      <c r="N32" s="44" t="s">
        <v>19</v>
      </c>
      <c r="O32" s="44"/>
      <c r="P32" s="44" t="s">
        <v>20</v>
      </c>
      <c r="Q32" s="43"/>
      <c r="R32" s="13"/>
      <c r="S32" s="43"/>
      <c r="T32" s="43"/>
      <c r="U32" s="43"/>
      <c r="V32" s="43"/>
      <c r="W32" s="43"/>
    </row>
    <row r="33" spans="1:23" ht="15.75" x14ac:dyDescent="0.25">
      <c r="A33" s="41"/>
      <c r="B33" s="43"/>
      <c r="C33" s="43"/>
      <c r="D33" s="43"/>
      <c r="E33" s="43"/>
      <c r="F33" s="12"/>
      <c r="G33" s="43"/>
      <c r="H33" s="44"/>
      <c r="I33" s="44"/>
      <c r="J33" s="44"/>
      <c r="K33" s="43"/>
      <c r="L33" s="12"/>
      <c r="M33" s="43"/>
      <c r="N33" s="24">
        <v>44896</v>
      </c>
      <c r="O33" s="44"/>
      <c r="P33" s="24">
        <v>48853</v>
      </c>
      <c r="Q33" s="43"/>
      <c r="R33" s="13"/>
      <c r="S33" s="43"/>
      <c r="T33" s="63" t="s">
        <v>18</v>
      </c>
      <c r="U33" s="63"/>
      <c r="V33" s="63"/>
      <c r="W33" s="43"/>
    </row>
    <row r="34" spans="1:23" ht="15" customHeight="1" x14ac:dyDescent="0.25">
      <c r="A34" s="41"/>
      <c r="B34" s="43"/>
      <c r="C34" s="43"/>
      <c r="D34" s="43"/>
      <c r="E34" s="43"/>
      <c r="F34" s="12"/>
      <c r="G34" s="43"/>
      <c r="H34" s="43"/>
      <c r="I34" s="43"/>
      <c r="J34" s="43"/>
      <c r="K34" s="43"/>
      <c r="L34" s="12"/>
      <c r="M34" s="43"/>
      <c r="N34" s="44"/>
      <c r="O34" s="44"/>
      <c r="P34" s="44"/>
      <c r="Q34" s="43"/>
      <c r="R34" s="13"/>
      <c r="S34" s="43"/>
      <c r="T34" s="62" t="s">
        <v>105</v>
      </c>
      <c r="U34" s="62"/>
      <c r="V34" s="62"/>
      <c r="W34" s="43"/>
    </row>
    <row r="35" spans="1:23" ht="15.75" x14ac:dyDescent="0.25">
      <c r="A35" s="41"/>
      <c r="B35" s="57" t="s">
        <v>45</v>
      </c>
      <c r="C35" s="58"/>
      <c r="D35" s="59"/>
      <c r="E35" s="42"/>
      <c r="F35" s="14"/>
      <c r="G35" s="43"/>
      <c r="H35" s="57" t="s">
        <v>45</v>
      </c>
      <c r="I35" s="58"/>
      <c r="J35" s="59"/>
      <c r="K35" s="43"/>
      <c r="L35" s="12"/>
      <c r="M35" s="43"/>
      <c r="N35" s="57" t="s">
        <v>45</v>
      </c>
      <c r="O35" s="58"/>
      <c r="P35" s="59"/>
      <c r="Q35" s="43"/>
      <c r="R35" s="13"/>
      <c r="S35" s="43"/>
      <c r="T35" s="46"/>
      <c r="U35" s="46"/>
      <c r="V35" s="46"/>
      <c r="W35" s="46"/>
    </row>
    <row r="36" spans="1:23" ht="15.75" x14ac:dyDescent="0.25">
      <c r="A36" s="41"/>
      <c r="B36" s="51" t="s">
        <v>95</v>
      </c>
      <c r="C36" s="52"/>
      <c r="D36" s="53"/>
      <c r="E36" s="42"/>
      <c r="F36" s="14"/>
      <c r="G36" s="43"/>
      <c r="H36" s="51" t="s">
        <v>98</v>
      </c>
      <c r="I36" s="52"/>
      <c r="J36" s="53"/>
      <c r="K36" s="43"/>
      <c r="L36" s="14"/>
      <c r="M36" s="43"/>
      <c r="N36" s="51" t="s">
        <v>101</v>
      </c>
      <c r="O36" s="52"/>
      <c r="P36" s="53"/>
      <c r="Q36" s="43"/>
      <c r="R36" s="15"/>
      <c r="S36" s="43"/>
      <c r="T36" s="46"/>
      <c r="U36" s="46"/>
      <c r="V36" s="46"/>
      <c r="W36" s="46"/>
    </row>
    <row r="37" spans="1:23" ht="15.75" x14ac:dyDescent="0.25">
      <c r="A37" s="41"/>
      <c r="B37" s="51"/>
      <c r="C37" s="52"/>
      <c r="D37" s="53"/>
      <c r="E37" s="42"/>
      <c r="F37" s="14"/>
      <c r="G37" s="43"/>
      <c r="H37" s="51"/>
      <c r="I37" s="52"/>
      <c r="J37" s="53"/>
      <c r="K37" s="43"/>
      <c r="L37" s="14"/>
      <c r="M37" s="43"/>
      <c r="N37" s="51"/>
      <c r="O37" s="52"/>
      <c r="P37" s="53"/>
      <c r="Q37" s="43"/>
      <c r="R37" s="15"/>
      <c r="S37" s="43"/>
      <c r="T37" s="46"/>
      <c r="U37" s="46"/>
      <c r="V37" s="46"/>
      <c r="W37" s="46"/>
    </row>
    <row r="38" spans="1:23" ht="15.75" x14ac:dyDescent="0.25">
      <c r="A38" s="41"/>
      <c r="B38" s="51"/>
      <c r="C38" s="52"/>
      <c r="D38" s="53"/>
      <c r="E38" s="42"/>
      <c r="F38" s="14"/>
      <c r="G38" s="43"/>
      <c r="H38" s="51"/>
      <c r="I38" s="52"/>
      <c r="J38" s="53"/>
      <c r="K38" s="43"/>
      <c r="L38" s="14"/>
      <c r="M38" s="43"/>
      <c r="N38" s="51"/>
      <c r="O38" s="52"/>
      <c r="P38" s="53"/>
      <c r="Q38" s="43"/>
      <c r="R38" s="15"/>
      <c r="S38" s="43"/>
      <c r="T38" s="46"/>
      <c r="U38" s="46"/>
      <c r="V38" s="46"/>
      <c r="W38" s="46"/>
    </row>
    <row r="39" spans="1:23" ht="15.75" x14ac:dyDescent="0.25">
      <c r="A39" s="41"/>
      <c r="B39" s="51"/>
      <c r="C39" s="52"/>
      <c r="D39" s="53"/>
      <c r="E39" s="42"/>
      <c r="F39" s="14"/>
      <c r="G39" s="43"/>
      <c r="H39" s="51"/>
      <c r="I39" s="52"/>
      <c r="J39" s="53"/>
      <c r="K39" s="43"/>
      <c r="L39" s="14"/>
      <c r="M39" s="43"/>
      <c r="N39" s="51"/>
      <c r="O39" s="52"/>
      <c r="P39" s="53"/>
      <c r="Q39" s="43"/>
      <c r="R39" s="15"/>
      <c r="S39" s="43"/>
      <c r="T39" s="46"/>
      <c r="U39" s="46"/>
      <c r="V39" s="46"/>
      <c r="W39" s="46"/>
    </row>
    <row r="40" spans="1:23" ht="15.75" x14ac:dyDescent="0.25">
      <c r="A40" s="41"/>
      <c r="B40" s="51"/>
      <c r="C40" s="52"/>
      <c r="D40" s="53"/>
      <c r="E40" s="42"/>
      <c r="F40" s="14"/>
      <c r="G40" s="43"/>
      <c r="H40" s="51"/>
      <c r="I40" s="52"/>
      <c r="J40" s="53"/>
      <c r="K40" s="43"/>
      <c r="L40" s="14"/>
      <c r="M40" s="43"/>
      <c r="N40" s="51"/>
      <c r="O40" s="52"/>
      <c r="P40" s="53"/>
      <c r="Q40" s="43"/>
      <c r="R40" s="15"/>
      <c r="S40" s="43"/>
      <c r="T40" s="46"/>
      <c r="U40" s="46"/>
      <c r="V40" s="46"/>
      <c r="W40" s="46"/>
    </row>
    <row r="41" spans="1:23" ht="15.75" x14ac:dyDescent="0.25">
      <c r="A41" s="41"/>
      <c r="B41" s="51"/>
      <c r="C41" s="52"/>
      <c r="D41" s="53"/>
      <c r="E41" s="42"/>
      <c r="F41" s="14"/>
      <c r="G41" s="43"/>
      <c r="H41" s="51"/>
      <c r="I41" s="52"/>
      <c r="J41" s="53"/>
      <c r="K41" s="43"/>
      <c r="L41" s="14"/>
      <c r="M41" s="43"/>
      <c r="N41" s="51"/>
      <c r="O41" s="52"/>
      <c r="P41" s="53"/>
      <c r="Q41" s="43"/>
      <c r="R41" s="15"/>
      <c r="S41" s="43"/>
      <c r="T41" s="46"/>
      <c r="U41" s="46"/>
      <c r="V41" s="46"/>
      <c r="W41" s="46"/>
    </row>
    <row r="42" spans="1:23" ht="15.75" x14ac:dyDescent="0.25">
      <c r="A42" s="41"/>
      <c r="B42" s="54"/>
      <c r="C42" s="55"/>
      <c r="D42" s="56"/>
      <c r="E42" s="42"/>
      <c r="F42" s="14"/>
      <c r="G42" s="43"/>
      <c r="H42" s="54"/>
      <c r="I42" s="55"/>
      <c r="J42" s="56"/>
      <c r="K42" s="43"/>
      <c r="L42" s="14"/>
      <c r="M42" s="43"/>
      <c r="N42" s="54"/>
      <c r="O42" s="55"/>
      <c r="P42" s="56"/>
      <c r="Q42" s="43"/>
      <c r="R42" s="15"/>
      <c r="S42" s="43"/>
      <c r="T42" s="46"/>
      <c r="U42" s="46"/>
      <c r="V42" s="46"/>
      <c r="W42" s="46"/>
    </row>
    <row r="43" spans="1:23" x14ac:dyDescent="0.25">
      <c r="A43" s="41"/>
      <c r="B43" s="41"/>
      <c r="C43" s="41"/>
      <c r="D43" s="41"/>
      <c r="E43" s="41"/>
      <c r="G43" s="46"/>
      <c r="H43" s="46"/>
      <c r="I43" s="46"/>
      <c r="J43" s="46"/>
      <c r="K43" s="46"/>
      <c r="M43" s="46"/>
      <c r="N43" s="46"/>
      <c r="O43" s="46"/>
      <c r="P43" s="46"/>
      <c r="Q43" s="46"/>
      <c r="S43" s="46"/>
      <c r="T43" s="46"/>
      <c r="U43" s="46"/>
      <c r="V43" s="46"/>
      <c r="W43" s="46"/>
    </row>
    <row r="44" spans="1:23" x14ac:dyDescent="0.25">
      <c r="A44" s="41"/>
      <c r="B44" s="41"/>
      <c r="C44" s="41"/>
      <c r="D44" s="41"/>
      <c r="E44" s="41"/>
      <c r="G44" s="46"/>
      <c r="H44" s="46"/>
      <c r="I44" s="46"/>
      <c r="J44" s="46"/>
      <c r="K44" s="46"/>
      <c r="M44" s="46"/>
      <c r="N44" s="46"/>
      <c r="O44" s="46"/>
      <c r="P44" s="46"/>
      <c r="Q44" s="46"/>
      <c r="S44" s="46"/>
      <c r="T44" s="46"/>
      <c r="U44" s="46"/>
      <c r="V44" s="46"/>
      <c r="W44" s="46"/>
    </row>
    <row r="46" spans="1:23" hidden="1" x14ac:dyDescent="0.25"/>
    <row r="47" spans="1:23" hidden="1" x14ac:dyDescent="0.25">
      <c r="A47" s="3">
        <f>A8</f>
        <v>0</v>
      </c>
      <c r="B47" s="3" t="str">
        <f t="shared" ref="B47:Q48" si="0">B8</f>
        <v>IDENTIFICATION</v>
      </c>
      <c r="C47" s="3">
        <f t="shared" si="0"/>
        <v>0</v>
      </c>
      <c r="D47" s="3">
        <f t="shared" si="0"/>
        <v>0</v>
      </c>
      <c r="E47" s="3">
        <f t="shared" si="0"/>
        <v>0</v>
      </c>
      <c r="F47" s="3">
        <f t="shared" si="0"/>
        <v>0</v>
      </c>
      <c r="G47" s="3">
        <f t="shared" si="0"/>
        <v>0</v>
      </c>
      <c r="H47" s="3" t="str">
        <f t="shared" si="0"/>
        <v>CONTRAT</v>
      </c>
      <c r="I47" s="3">
        <f t="shared" si="0"/>
        <v>0</v>
      </c>
      <c r="J47" s="3">
        <f t="shared" si="0"/>
        <v>0</v>
      </c>
      <c r="K47" s="3">
        <f t="shared" si="0"/>
        <v>0</v>
      </c>
      <c r="L47" s="3">
        <f t="shared" si="0"/>
        <v>0</v>
      </c>
      <c r="M47" s="3">
        <f t="shared" ref="L47:W62" si="1">M8</f>
        <v>0</v>
      </c>
      <c r="N47" s="3" t="str">
        <f t="shared" si="1"/>
        <v>CARTE CARBURANT</v>
      </c>
      <c r="O47" s="3">
        <f t="shared" si="1"/>
        <v>0</v>
      </c>
      <c r="P47" s="3">
        <f t="shared" si="1"/>
        <v>0</v>
      </c>
      <c r="Q47" s="3">
        <f t="shared" si="1"/>
        <v>0</v>
      </c>
      <c r="R47" s="3">
        <f t="shared" si="1"/>
        <v>0</v>
      </c>
      <c r="S47" s="3">
        <f t="shared" si="1"/>
        <v>0</v>
      </c>
      <c r="T47" s="3" t="str">
        <f t="shared" si="1"/>
        <v>COORDONEES</v>
      </c>
      <c r="U47" s="3">
        <f t="shared" si="1"/>
        <v>0</v>
      </c>
      <c r="V47" s="3">
        <f t="shared" si="1"/>
        <v>0</v>
      </c>
      <c r="W47" s="3">
        <f t="shared" si="1"/>
        <v>0</v>
      </c>
    </row>
    <row r="48" spans="1:23" hidden="1" x14ac:dyDescent="0.25">
      <c r="A48" s="3">
        <f t="shared" ref="A48:K83" si="2">A9</f>
        <v>0</v>
      </c>
      <c r="B48" s="3">
        <f t="shared" si="2"/>
        <v>0</v>
      </c>
      <c r="C48" s="3">
        <f t="shared" si="2"/>
        <v>0</v>
      </c>
      <c r="D48" s="3">
        <f t="shared" si="2"/>
        <v>0</v>
      </c>
      <c r="E48" s="3">
        <f t="shared" si="2"/>
        <v>0</v>
      </c>
      <c r="F48" s="3">
        <f t="shared" si="2"/>
        <v>0</v>
      </c>
      <c r="G48" s="3">
        <f t="shared" si="2"/>
        <v>0</v>
      </c>
      <c r="H48" s="3">
        <f t="shared" si="2"/>
        <v>0</v>
      </c>
      <c r="I48" s="3">
        <f t="shared" si="2"/>
        <v>0</v>
      </c>
      <c r="J48" s="3">
        <f t="shared" si="2"/>
        <v>0</v>
      </c>
      <c r="K48" s="3">
        <f t="shared" si="2"/>
        <v>0</v>
      </c>
      <c r="L48" s="3">
        <f t="shared" si="0"/>
        <v>0</v>
      </c>
      <c r="M48" s="3">
        <f t="shared" si="0"/>
        <v>0</v>
      </c>
      <c r="N48" s="3">
        <f t="shared" si="0"/>
        <v>0</v>
      </c>
      <c r="O48" s="3">
        <f t="shared" si="0"/>
        <v>0</v>
      </c>
      <c r="P48" s="3">
        <f t="shared" si="0"/>
        <v>0</v>
      </c>
      <c r="Q48" s="3">
        <f t="shared" si="0"/>
        <v>0</v>
      </c>
      <c r="R48" s="3">
        <f t="shared" si="1"/>
        <v>0</v>
      </c>
      <c r="S48" s="3">
        <f t="shared" si="1"/>
        <v>0</v>
      </c>
      <c r="T48" s="3">
        <f t="shared" si="1"/>
        <v>0</v>
      </c>
      <c r="U48" s="3">
        <f t="shared" si="1"/>
        <v>0</v>
      </c>
      <c r="V48" s="3">
        <f t="shared" si="1"/>
        <v>0</v>
      </c>
      <c r="W48" s="3">
        <f t="shared" si="1"/>
        <v>0</v>
      </c>
    </row>
    <row r="49" spans="1:23" hidden="1" x14ac:dyDescent="0.25">
      <c r="A49" s="3">
        <f t="shared" si="2"/>
        <v>0</v>
      </c>
      <c r="B49" s="3" t="str">
        <f t="shared" si="2"/>
        <v xml:space="preserve">NOM </v>
      </c>
      <c r="C49" s="3">
        <f t="shared" si="2"/>
        <v>0</v>
      </c>
      <c r="D49" s="3" t="str">
        <f t="shared" si="2"/>
        <v>PRENOM</v>
      </c>
      <c r="E49" s="3">
        <f t="shared" si="2"/>
        <v>0</v>
      </c>
      <c r="F49" s="3">
        <f t="shared" si="2"/>
        <v>0</v>
      </c>
      <c r="G49" s="3">
        <f t="shared" si="2"/>
        <v>0</v>
      </c>
      <c r="H49" s="3" t="str">
        <f t="shared" si="2"/>
        <v>DEBUT</v>
      </c>
      <c r="I49" s="3">
        <f t="shared" si="2"/>
        <v>0</v>
      </c>
      <c r="J49" s="3" t="str">
        <f t="shared" si="2"/>
        <v>FIN</v>
      </c>
      <c r="K49" s="3">
        <f t="shared" si="2"/>
        <v>0</v>
      </c>
      <c r="L49" s="3">
        <f t="shared" si="1"/>
        <v>0</v>
      </c>
      <c r="M49" s="3">
        <f t="shared" si="1"/>
        <v>0</v>
      </c>
      <c r="N49" s="3" t="str">
        <f t="shared" si="1"/>
        <v>N° DE CARTE</v>
      </c>
      <c r="O49" s="3">
        <f t="shared" si="1"/>
        <v>0</v>
      </c>
      <c r="P49" s="3">
        <f t="shared" si="1"/>
        <v>0</v>
      </c>
      <c r="Q49" s="3">
        <f t="shared" si="1"/>
        <v>0</v>
      </c>
      <c r="R49" s="3">
        <f t="shared" si="1"/>
        <v>0</v>
      </c>
      <c r="S49" s="3">
        <f t="shared" si="1"/>
        <v>0</v>
      </c>
      <c r="T49" s="3" t="str">
        <f t="shared" si="1"/>
        <v>ADRESSE</v>
      </c>
      <c r="U49" s="3">
        <f t="shared" si="1"/>
        <v>0</v>
      </c>
      <c r="V49" s="3">
        <f t="shared" si="1"/>
        <v>0</v>
      </c>
      <c r="W49" s="3">
        <f t="shared" si="1"/>
        <v>0</v>
      </c>
    </row>
    <row r="50" spans="1:23" hidden="1" x14ac:dyDescent="0.25">
      <c r="A50" s="3">
        <f t="shared" si="2"/>
        <v>0</v>
      </c>
      <c r="B50" s="3">
        <f t="shared" si="2"/>
        <v>0</v>
      </c>
      <c r="C50" s="3">
        <f t="shared" si="2"/>
        <v>0</v>
      </c>
      <c r="D50" s="3">
        <f t="shared" si="2"/>
        <v>0</v>
      </c>
      <c r="E50" s="3">
        <f t="shared" si="2"/>
        <v>0</v>
      </c>
      <c r="F50" s="3">
        <f t="shared" si="2"/>
        <v>0</v>
      </c>
      <c r="G50" s="3">
        <f t="shared" si="2"/>
        <v>0</v>
      </c>
      <c r="H50" s="3">
        <f t="shared" si="2"/>
        <v>0</v>
      </c>
      <c r="I50" s="3">
        <f t="shared" si="2"/>
        <v>0</v>
      </c>
      <c r="J50" s="3">
        <f t="shared" si="2"/>
        <v>0</v>
      </c>
      <c r="K50" s="3">
        <f t="shared" si="2"/>
        <v>0</v>
      </c>
      <c r="L50" s="3">
        <f t="shared" si="1"/>
        <v>0</v>
      </c>
      <c r="M50" s="3">
        <f t="shared" si="1"/>
        <v>0</v>
      </c>
      <c r="N50" s="3">
        <f t="shared" si="1"/>
        <v>0</v>
      </c>
      <c r="O50" s="3">
        <f t="shared" si="1"/>
        <v>0</v>
      </c>
      <c r="P50" s="3">
        <f t="shared" si="1"/>
        <v>0</v>
      </c>
      <c r="Q50" s="3">
        <f t="shared" si="1"/>
        <v>0</v>
      </c>
      <c r="R50" s="3">
        <f t="shared" si="1"/>
        <v>0</v>
      </c>
      <c r="S50" s="3">
        <f t="shared" si="1"/>
        <v>0</v>
      </c>
      <c r="T50" s="3">
        <f t="shared" si="1"/>
        <v>0</v>
      </c>
      <c r="U50" s="3">
        <f t="shared" si="1"/>
        <v>0</v>
      </c>
      <c r="V50" s="3">
        <f t="shared" si="1"/>
        <v>0</v>
      </c>
      <c r="W50" s="3">
        <f t="shared" si="1"/>
        <v>0</v>
      </c>
    </row>
    <row r="51" spans="1:23" hidden="1" x14ac:dyDescent="0.25">
      <c r="A51" s="3">
        <f t="shared" si="2"/>
        <v>0</v>
      </c>
      <c r="B51" s="49" t="str">
        <f t="shared" si="2"/>
        <v>Letest</v>
      </c>
      <c r="C51" s="3">
        <f t="shared" si="2"/>
        <v>0</v>
      </c>
      <c r="D51" s="49" t="str">
        <f t="shared" si="2"/>
        <v>Final</v>
      </c>
      <c r="E51" s="3">
        <f t="shared" si="2"/>
        <v>0</v>
      </c>
      <c r="F51" s="3">
        <f t="shared" si="2"/>
        <v>0</v>
      </c>
      <c r="G51" s="3">
        <f t="shared" si="2"/>
        <v>0</v>
      </c>
      <c r="H51" s="49">
        <f t="shared" si="2"/>
        <v>45134</v>
      </c>
      <c r="I51" s="3">
        <f t="shared" si="2"/>
        <v>0</v>
      </c>
      <c r="J51" s="49">
        <f t="shared" si="2"/>
        <v>45136</v>
      </c>
      <c r="K51" s="3">
        <f t="shared" si="2"/>
        <v>0</v>
      </c>
      <c r="L51" s="3">
        <f t="shared" si="1"/>
        <v>0</v>
      </c>
      <c r="M51" s="3">
        <f t="shared" si="1"/>
        <v>0</v>
      </c>
      <c r="N51" s="49" t="str">
        <f t="shared" si="1"/>
        <v>44444</v>
      </c>
      <c r="O51" s="3">
        <f t="shared" si="1"/>
        <v>0</v>
      </c>
      <c r="P51" s="3">
        <f t="shared" si="1"/>
        <v>0</v>
      </c>
      <c r="Q51" s="3">
        <f t="shared" si="1"/>
        <v>0</v>
      </c>
      <c r="R51" s="3">
        <f t="shared" si="1"/>
        <v>0</v>
      </c>
      <c r="S51" s="3">
        <f t="shared" si="1"/>
        <v>0</v>
      </c>
      <c r="T51" s="49" t="str">
        <f t="shared" si="1"/>
        <v>44 rue de l'espoir</v>
      </c>
      <c r="U51" s="3">
        <f t="shared" si="1"/>
        <v>0</v>
      </c>
      <c r="V51" s="3">
        <f t="shared" si="1"/>
        <v>0</v>
      </c>
      <c r="W51" s="3">
        <f t="shared" si="1"/>
        <v>0</v>
      </c>
    </row>
    <row r="52" spans="1:23" hidden="1" x14ac:dyDescent="0.25">
      <c r="A52" s="3">
        <f t="shared" si="2"/>
        <v>0</v>
      </c>
      <c r="B52" s="3">
        <f t="shared" si="2"/>
        <v>0</v>
      </c>
      <c r="C52" s="3">
        <f t="shared" si="2"/>
        <v>0</v>
      </c>
      <c r="D52" s="3">
        <f t="shared" si="2"/>
        <v>0</v>
      </c>
      <c r="E52" s="3">
        <f t="shared" si="2"/>
        <v>0</v>
      </c>
      <c r="F52" s="3">
        <f t="shared" si="2"/>
        <v>0</v>
      </c>
      <c r="G52" s="3">
        <f t="shared" si="2"/>
        <v>0</v>
      </c>
      <c r="H52" s="3">
        <f t="shared" si="2"/>
        <v>0</v>
      </c>
      <c r="I52" s="3">
        <f t="shared" si="2"/>
        <v>0</v>
      </c>
      <c r="J52" s="3">
        <f t="shared" si="2"/>
        <v>0</v>
      </c>
      <c r="K52" s="3">
        <f t="shared" si="2"/>
        <v>0</v>
      </c>
      <c r="L52" s="3">
        <f t="shared" si="1"/>
        <v>0</v>
      </c>
      <c r="M52" s="3">
        <f t="shared" si="1"/>
        <v>0</v>
      </c>
      <c r="N52" s="3">
        <f t="shared" si="1"/>
        <v>0</v>
      </c>
      <c r="O52" s="3">
        <f t="shared" si="1"/>
        <v>0</v>
      </c>
      <c r="P52" s="3">
        <f t="shared" si="1"/>
        <v>0</v>
      </c>
      <c r="Q52" s="3">
        <f t="shared" si="1"/>
        <v>0</v>
      </c>
      <c r="R52" s="3">
        <f t="shared" si="1"/>
        <v>0</v>
      </c>
      <c r="S52" s="3">
        <f t="shared" si="1"/>
        <v>0</v>
      </c>
      <c r="T52" s="3">
        <f t="shared" si="1"/>
        <v>0</v>
      </c>
      <c r="U52" s="3">
        <f t="shared" si="1"/>
        <v>0</v>
      </c>
      <c r="V52" s="3">
        <f t="shared" si="1"/>
        <v>0</v>
      </c>
      <c r="W52" s="3">
        <f t="shared" si="1"/>
        <v>0</v>
      </c>
    </row>
    <row r="53" spans="1:23" hidden="1" x14ac:dyDescent="0.25">
      <c r="A53" s="3">
        <f t="shared" si="2"/>
        <v>0</v>
      </c>
      <c r="B53" s="3" t="str">
        <f t="shared" si="2"/>
        <v>IMMATRICULATION</v>
      </c>
      <c r="C53" s="3">
        <f t="shared" si="2"/>
        <v>0</v>
      </c>
      <c r="D53" s="3">
        <f t="shared" si="2"/>
        <v>0</v>
      </c>
      <c r="E53" s="3">
        <f t="shared" si="2"/>
        <v>0</v>
      </c>
      <c r="F53" s="3">
        <f t="shared" si="2"/>
        <v>0</v>
      </c>
      <c r="G53" s="3">
        <f t="shared" si="2"/>
        <v>0</v>
      </c>
      <c r="H53" s="3" t="str">
        <f t="shared" si="2"/>
        <v>KM AU CONTRAT</v>
      </c>
      <c r="I53" s="3">
        <f t="shared" si="2"/>
        <v>0</v>
      </c>
      <c r="J53" s="3" t="str">
        <f t="shared" si="2"/>
        <v>DUREE EN MOIS</v>
      </c>
      <c r="K53" s="3">
        <f t="shared" si="2"/>
        <v>0</v>
      </c>
      <c r="L53" s="3">
        <f t="shared" si="1"/>
        <v>0</v>
      </c>
      <c r="M53" s="3">
        <f t="shared" si="1"/>
        <v>0</v>
      </c>
      <c r="N53" s="3" t="str">
        <f t="shared" si="1"/>
        <v xml:space="preserve">ENVOYE LE </v>
      </c>
      <c r="O53" s="3">
        <f t="shared" si="1"/>
        <v>0</v>
      </c>
      <c r="P53" s="3" t="str">
        <f t="shared" si="1"/>
        <v>DATE D'EXPIRATION</v>
      </c>
      <c r="Q53" s="3">
        <f t="shared" si="1"/>
        <v>0</v>
      </c>
      <c r="R53" s="3">
        <f t="shared" si="1"/>
        <v>0</v>
      </c>
      <c r="S53" s="3">
        <f t="shared" si="1"/>
        <v>0</v>
      </c>
      <c r="T53" s="3" t="str">
        <f t="shared" si="1"/>
        <v>COMPLEMENT ADRESSE</v>
      </c>
      <c r="U53" s="3">
        <f t="shared" si="1"/>
        <v>0</v>
      </c>
      <c r="V53" s="3">
        <f t="shared" si="1"/>
        <v>0</v>
      </c>
      <c r="W53" s="3">
        <f t="shared" si="1"/>
        <v>0</v>
      </c>
    </row>
    <row r="54" spans="1:23" hidden="1" x14ac:dyDescent="0.25">
      <c r="A54" s="3">
        <f t="shared" si="2"/>
        <v>0</v>
      </c>
      <c r="B54" s="3">
        <f t="shared" si="2"/>
        <v>0</v>
      </c>
      <c r="C54" s="3">
        <f t="shared" si="2"/>
        <v>0</v>
      </c>
      <c r="D54" s="3">
        <f t="shared" si="2"/>
        <v>0</v>
      </c>
      <c r="E54" s="3">
        <f t="shared" si="2"/>
        <v>0</v>
      </c>
      <c r="F54" s="3">
        <f t="shared" si="2"/>
        <v>0</v>
      </c>
      <c r="G54" s="3">
        <f t="shared" si="2"/>
        <v>0</v>
      </c>
      <c r="H54" s="3">
        <f t="shared" si="2"/>
        <v>0</v>
      </c>
      <c r="I54" s="3">
        <f t="shared" si="2"/>
        <v>0</v>
      </c>
      <c r="J54" s="3">
        <f t="shared" si="2"/>
        <v>0</v>
      </c>
      <c r="K54" s="3">
        <f t="shared" si="2"/>
        <v>0</v>
      </c>
      <c r="L54" s="3">
        <f t="shared" si="1"/>
        <v>0</v>
      </c>
      <c r="M54" s="3">
        <f t="shared" si="1"/>
        <v>0</v>
      </c>
      <c r="N54" s="3">
        <f t="shared" si="1"/>
        <v>0</v>
      </c>
      <c r="O54" s="3">
        <f t="shared" si="1"/>
        <v>0</v>
      </c>
      <c r="P54" s="3">
        <f t="shared" si="1"/>
        <v>0</v>
      </c>
      <c r="Q54" s="3">
        <f t="shared" si="1"/>
        <v>0</v>
      </c>
      <c r="R54" s="3">
        <f t="shared" si="1"/>
        <v>0</v>
      </c>
      <c r="S54" s="3">
        <f t="shared" si="1"/>
        <v>0</v>
      </c>
      <c r="T54" s="3">
        <f t="shared" si="1"/>
        <v>0</v>
      </c>
      <c r="U54" s="3">
        <f t="shared" si="1"/>
        <v>0</v>
      </c>
      <c r="V54" s="3">
        <f t="shared" si="1"/>
        <v>0</v>
      </c>
      <c r="W54" s="3">
        <f t="shared" si="1"/>
        <v>0</v>
      </c>
    </row>
    <row r="55" spans="1:23" hidden="1" x14ac:dyDescent="0.25">
      <c r="A55" s="3">
        <f t="shared" si="2"/>
        <v>0</v>
      </c>
      <c r="B55" s="49" t="str">
        <f t="shared" si="2"/>
        <v>1234</v>
      </c>
      <c r="C55" s="3">
        <f t="shared" si="2"/>
        <v>0</v>
      </c>
      <c r="D55" s="3">
        <f t="shared" si="2"/>
        <v>0</v>
      </c>
      <c r="E55" s="3">
        <f t="shared" si="2"/>
        <v>0</v>
      </c>
      <c r="F55" s="3">
        <f t="shared" si="2"/>
        <v>0</v>
      </c>
      <c r="G55" s="3">
        <f t="shared" si="2"/>
        <v>0</v>
      </c>
      <c r="H55" s="49">
        <f t="shared" si="2"/>
        <v>100</v>
      </c>
      <c r="I55" s="3">
        <f t="shared" si="2"/>
        <v>0</v>
      </c>
      <c r="J55" s="49">
        <f t="shared" si="2"/>
        <v>12</v>
      </c>
      <c r="K55" s="3">
        <f t="shared" si="2"/>
        <v>0</v>
      </c>
      <c r="L55" s="3">
        <f t="shared" si="1"/>
        <v>0</v>
      </c>
      <c r="M55" s="3">
        <f t="shared" si="1"/>
        <v>0</v>
      </c>
      <c r="N55" s="49">
        <f t="shared" si="1"/>
        <v>45129</v>
      </c>
      <c r="O55" s="3">
        <f t="shared" si="1"/>
        <v>0</v>
      </c>
      <c r="P55" s="49">
        <f t="shared" si="1"/>
        <v>45136</v>
      </c>
      <c r="Q55" s="3">
        <f t="shared" si="1"/>
        <v>0</v>
      </c>
      <c r="R55" s="3">
        <f t="shared" si="1"/>
        <v>0</v>
      </c>
      <c r="S55" s="3">
        <f t="shared" si="1"/>
        <v>0</v>
      </c>
      <c r="T55" s="49" t="str">
        <f t="shared" si="1"/>
        <v>appart 14</v>
      </c>
      <c r="U55" s="3">
        <f t="shared" si="1"/>
        <v>0</v>
      </c>
      <c r="V55" s="3">
        <f t="shared" si="1"/>
        <v>0</v>
      </c>
      <c r="W55" s="3">
        <f t="shared" si="1"/>
        <v>0</v>
      </c>
    </row>
    <row r="56" spans="1:23" hidden="1" x14ac:dyDescent="0.25">
      <c r="A56" s="3">
        <f t="shared" si="2"/>
        <v>0</v>
      </c>
      <c r="B56" s="3">
        <f t="shared" si="2"/>
        <v>0</v>
      </c>
      <c r="C56" s="3">
        <f t="shared" si="2"/>
        <v>0</v>
      </c>
      <c r="D56" s="3">
        <f t="shared" si="2"/>
        <v>0</v>
      </c>
      <c r="E56" s="3">
        <f t="shared" si="2"/>
        <v>0</v>
      </c>
      <c r="F56" s="3">
        <f t="shared" si="2"/>
        <v>0</v>
      </c>
      <c r="G56" s="3">
        <f t="shared" si="2"/>
        <v>0</v>
      </c>
      <c r="H56" s="3">
        <f t="shared" si="2"/>
        <v>0</v>
      </c>
      <c r="I56" s="3">
        <f t="shared" si="2"/>
        <v>0</v>
      </c>
      <c r="J56" s="3">
        <f t="shared" si="2"/>
        <v>0</v>
      </c>
      <c r="K56" s="3">
        <f t="shared" si="2"/>
        <v>0</v>
      </c>
      <c r="L56" s="3">
        <f t="shared" si="1"/>
        <v>0</v>
      </c>
      <c r="M56" s="3">
        <f t="shared" si="1"/>
        <v>0</v>
      </c>
      <c r="N56" s="3">
        <f t="shared" si="1"/>
        <v>0</v>
      </c>
      <c r="O56" s="3">
        <f t="shared" si="1"/>
        <v>0</v>
      </c>
      <c r="P56" s="3">
        <f t="shared" si="1"/>
        <v>0</v>
      </c>
      <c r="Q56" s="3">
        <f t="shared" si="1"/>
        <v>0</v>
      </c>
      <c r="R56" s="3">
        <f t="shared" si="1"/>
        <v>0</v>
      </c>
      <c r="S56" s="3">
        <f t="shared" si="1"/>
        <v>0</v>
      </c>
      <c r="T56" s="3">
        <f t="shared" si="1"/>
        <v>0</v>
      </c>
      <c r="U56" s="3">
        <f t="shared" si="1"/>
        <v>0</v>
      </c>
      <c r="V56" s="3">
        <f t="shared" si="1"/>
        <v>0</v>
      </c>
      <c r="W56" s="3">
        <f t="shared" si="1"/>
        <v>0</v>
      </c>
    </row>
    <row r="57" spans="1:23" hidden="1" x14ac:dyDescent="0.25">
      <c r="A57" s="3">
        <f t="shared" si="2"/>
        <v>0</v>
      </c>
      <c r="B57" s="3" t="str">
        <f t="shared" si="2"/>
        <v>MODELE</v>
      </c>
      <c r="C57" s="3">
        <f t="shared" si="2"/>
        <v>0</v>
      </c>
      <c r="D57" s="3" t="str">
        <f t="shared" si="2"/>
        <v>N° DE CONTRAT</v>
      </c>
      <c r="E57" s="3">
        <f t="shared" si="2"/>
        <v>0</v>
      </c>
      <c r="F57" s="3">
        <f t="shared" si="2"/>
        <v>0</v>
      </c>
      <c r="G57" s="3">
        <f t="shared" si="2"/>
        <v>0</v>
      </c>
      <c r="H57" s="3" t="str">
        <f t="shared" si="2"/>
        <v>KM DECLARE</v>
      </c>
      <c r="I57" s="3">
        <f t="shared" si="2"/>
        <v>0</v>
      </c>
      <c r="J57" s="3">
        <f t="shared" si="2"/>
        <v>0</v>
      </c>
      <c r="K57" s="3">
        <f t="shared" si="2"/>
        <v>0</v>
      </c>
      <c r="L57" s="3">
        <f t="shared" si="1"/>
        <v>0</v>
      </c>
      <c r="M57" s="3">
        <f t="shared" si="1"/>
        <v>0</v>
      </c>
      <c r="N57" s="3" t="str">
        <f t="shared" si="1"/>
        <v>CODE</v>
      </c>
      <c r="O57" s="3">
        <f t="shared" si="1"/>
        <v>0</v>
      </c>
      <c r="P57" s="3" t="str">
        <f t="shared" si="1"/>
        <v>STATUT CARTE</v>
      </c>
      <c r="Q57" s="3">
        <f t="shared" si="1"/>
        <v>0</v>
      </c>
      <c r="R57" s="3">
        <f t="shared" si="1"/>
        <v>0</v>
      </c>
      <c r="S57" s="3">
        <f t="shared" si="1"/>
        <v>0</v>
      </c>
      <c r="T57" s="3">
        <f t="shared" si="1"/>
        <v>0</v>
      </c>
      <c r="U57" s="3">
        <f t="shared" si="1"/>
        <v>0</v>
      </c>
      <c r="V57" s="3">
        <f t="shared" si="1"/>
        <v>0</v>
      </c>
      <c r="W57" s="3">
        <f t="shared" si="1"/>
        <v>0</v>
      </c>
    </row>
    <row r="58" spans="1:23" hidden="1" x14ac:dyDescent="0.25">
      <c r="A58" s="3">
        <f t="shared" si="2"/>
        <v>0</v>
      </c>
      <c r="B58" s="49" t="str">
        <f t="shared" si="2"/>
        <v>5555</v>
      </c>
      <c r="C58" s="3">
        <f t="shared" si="2"/>
        <v>0</v>
      </c>
      <c r="D58" s="49" t="str">
        <f t="shared" si="2"/>
        <v>98765</v>
      </c>
      <c r="E58" s="3">
        <f t="shared" si="2"/>
        <v>0</v>
      </c>
      <c r="F58" s="3">
        <f t="shared" si="2"/>
        <v>0</v>
      </c>
      <c r="G58" s="3">
        <f t="shared" si="2"/>
        <v>0</v>
      </c>
      <c r="H58" s="49">
        <f t="shared" si="2"/>
        <v>100</v>
      </c>
      <c r="I58" s="3">
        <f t="shared" si="2"/>
        <v>0</v>
      </c>
      <c r="J58" s="3">
        <f t="shared" si="2"/>
        <v>0</v>
      </c>
      <c r="K58" s="3">
        <f t="shared" si="2"/>
        <v>0</v>
      </c>
      <c r="L58" s="3">
        <f t="shared" si="1"/>
        <v>0</v>
      </c>
      <c r="M58" s="3">
        <f t="shared" si="1"/>
        <v>0</v>
      </c>
      <c r="N58" s="49" t="str">
        <f t="shared" si="1"/>
        <v>2222</v>
      </c>
      <c r="O58" s="3">
        <f t="shared" si="1"/>
        <v>0</v>
      </c>
      <c r="P58" s="49" t="s">
        <v>85</v>
      </c>
      <c r="Q58" s="3">
        <f t="shared" si="1"/>
        <v>0</v>
      </c>
      <c r="R58" s="3">
        <f t="shared" si="1"/>
        <v>0</v>
      </c>
      <c r="S58" s="3">
        <f t="shared" si="1"/>
        <v>0</v>
      </c>
      <c r="T58" s="3" t="str">
        <f t="shared" si="1"/>
        <v>CODE POSTAL</v>
      </c>
      <c r="U58" s="3">
        <f t="shared" si="1"/>
        <v>0</v>
      </c>
      <c r="V58" s="3" t="str">
        <f t="shared" si="1"/>
        <v>VILLE</v>
      </c>
      <c r="W58" s="3">
        <f t="shared" si="1"/>
        <v>0</v>
      </c>
    </row>
    <row r="59" spans="1:23" hidden="1" x14ac:dyDescent="0.25">
      <c r="A59" s="3">
        <f t="shared" si="2"/>
        <v>0</v>
      </c>
      <c r="B59" s="3">
        <f t="shared" si="2"/>
        <v>0</v>
      </c>
      <c r="C59" s="3">
        <f t="shared" si="2"/>
        <v>0</v>
      </c>
      <c r="D59" s="3">
        <f t="shared" si="2"/>
        <v>0</v>
      </c>
      <c r="E59" s="3">
        <f t="shared" si="2"/>
        <v>0</v>
      </c>
      <c r="F59" s="3">
        <f t="shared" si="2"/>
        <v>0</v>
      </c>
      <c r="G59" s="3">
        <f t="shared" si="2"/>
        <v>0</v>
      </c>
      <c r="H59" s="3">
        <f t="shared" si="2"/>
        <v>0</v>
      </c>
      <c r="I59" s="3">
        <f t="shared" si="2"/>
        <v>0</v>
      </c>
      <c r="J59" s="3">
        <f t="shared" si="2"/>
        <v>0</v>
      </c>
      <c r="K59" s="3">
        <f t="shared" si="2"/>
        <v>0</v>
      </c>
      <c r="L59" s="3">
        <f t="shared" si="1"/>
        <v>0</v>
      </c>
      <c r="M59" s="3">
        <f t="shared" si="1"/>
        <v>0</v>
      </c>
      <c r="N59" s="3">
        <f t="shared" si="1"/>
        <v>0</v>
      </c>
      <c r="O59" s="3">
        <f t="shared" si="1"/>
        <v>0</v>
      </c>
      <c r="P59" s="3">
        <f t="shared" si="1"/>
        <v>0</v>
      </c>
      <c r="Q59" s="3">
        <f t="shared" si="1"/>
        <v>0</v>
      </c>
      <c r="R59" s="3">
        <f t="shared" si="1"/>
        <v>0</v>
      </c>
      <c r="S59" s="3">
        <f t="shared" si="1"/>
        <v>0</v>
      </c>
      <c r="T59" s="3">
        <f t="shared" si="1"/>
        <v>0</v>
      </c>
      <c r="U59" s="3">
        <f t="shared" si="1"/>
        <v>0</v>
      </c>
      <c r="V59" s="3">
        <f t="shared" si="1"/>
        <v>0</v>
      </c>
      <c r="W59" s="3">
        <f t="shared" si="1"/>
        <v>0</v>
      </c>
    </row>
    <row r="60" spans="1:23" hidden="1" x14ac:dyDescent="0.25">
      <c r="A60" s="3">
        <f t="shared" si="2"/>
        <v>0</v>
      </c>
      <c r="B60" s="3" t="str">
        <f t="shared" si="2"/>
        <v>STATUT</v>
      </c>
      <c r="C60" s="3">
        <f t="shared" si="2"/>
        <v>0</v>
      </c>
      <c r="D60" s="3" t="str">
        <f t="shared" si="2"/>
        <v>DATE STATUT</v>
      </c>
      <c r="E60" s="3">
        <f t="shared" si="2"/>
        <v>0</v>
      </c>
      <c r="F60" s="3">
        <f t="shared" si="2"/>
        <v>0</v>
      </c>
      <c r="G60" s="3">
        <f t="shared" si="2"/>
        <v>0</v>
      </c>
      <c r="H60" s="3" t="str">
        <f t="shared" si="2"/>
        <v>STATUT KM</v>
      </c>
      <c r="I60" s="3">
        <f t="shared" si="2"/>
        <v>0</v>
      </c>
      <c r="J60" s="3" t="str">
        <f t="shared" si="2"/>
        <v>STATUT CONTRAT</v>
      </c>
      <c r="K60" s="3">
        <f t="shared" si="2"/>
        <v>0</v>
      </c>
      <c r="L60" s="3">
        <f t="shared" si="1"/>
        <v>0</v>
      </c>
      <c r="M60" s="3">
        <f t="shared" si="1"/>
        <v>0</v>
      </c>
      <c r="N60" s="3">
        <f t="shared" si="1"/>
        <v>0</v>
      </c>
      <c r="O60" s="3">
        <f t="shared" si="1"/>
        <v>0</v>
      </c>
      <c r="P60" s="3">
        <f t="shared" si="1"/>
        <v>0</v>
      </c>
      <c r="Q60" s="3">
        <f t="shared" si="1"/>
        <v>0</v>
      </c>
      <c r="R60" s="3">
        <f t="shared" si="1"/>
        <v>0</v>
      </c>
      <c r="S60" s="3">
        <f t="shared" si="1"/>
        <v>0</v>
      </c>
      <c r="T60" s="49">
        <f t="shared" si="1"/>
        <v>44440</v>
      </c>
      <c r="U60" s="3">
        <f t="shared" si="1"/>
        <v>0</v>
      </c>
      <c r="V60" s="49" t="s">
        <v>86</v>
      </c>
      <c r="W60" s="3">
        <f t="shared" si="1"/>
        <v>0</v>
      </c>
    </row>
    <row r="61" spans="1:23" hidden="1" x14ac:dyDescent="0.25">
      <c r="A61" s="3">
        <f t="shared" si="2"/>
        <v>0</v>
      </c>
      <c r="B61" s="3">
        <f t="shared" si="2"/>
        <v>0</v>
      </c>
      <c r="C61" s="3">
        <f t="shared" si="2"/>
        <v>0</v>
      </c>
      <c r="D61" s="3">
        <f t="shared" si="2"/>
        <v>0</v>
      </c>
      <c r="E61" s="3">
        <f t="shared" si="2"/>
        <v>0</v>
      </c>
      <c r="F61" s="3">
        <f t="shared" si="2"/>
        <v>0</v>
      </c>
      <c r="G61" s="3">
        <f t="shared" si="2"/>
        <v>0</v>
      </c>
      <c r="H61" s="3">
        <f t="shared" si="2"/>
        <v>0</v>
      </c>
      <c r="I61" s="3">
        <f t="shared" si="2"/>
        <v>0</v>
      </c>
      <c r="J61" s="3">
        <f t="shared" si="2"/>
        <v>0</v>
      </c>
      <c r="K61" s="3">
        <f t="shared" si="2"/>
        <v>0</v>
      </c>
      <c r="L61" s="3">
        <f t="shared" si="1"/>
        <v>0</v>
      </c>
      <c r="M61" s="3">
        <f t="shared" si="1"/>
        <v>0</v>
      </c>
      <c r="N61" s="3">
        <f t="shared" si="1"/>
        <v>0</v>
      </c>
      <c r="O61" s="3">
        <f t="shared" si="1"/>
        <v>0</v>
      </c>
      <c r="P61" s="3">
        <f t="shared" si="1"/>
        <v>0</v>
      </c>
      <c r="Q61" s="3">
        <f t="shared" si="1"/>
        <v>0</v>
      </c>
      <c r="R61" s="3">
        <f t="shared" si="1"/>
        <v>0</v>
      </c>
      <c r="S61" s="3">
        <f t="shared" si="1"/>
        <v>0</v>
      </c>
      <c r="T61" s="3">
        <f t="shared" si="1"/>
        <v>0</v>
      </c>
      <c r="U61" s="3">
        <f t="shared" si="1"/>
        <v>0</v>
      </c>
      <c r="V61" s="3">
        <f t="shared" si="1"/>
        <v>0</v>
      </c>
      <c r="W61" s="3">
        <f t="shared" si="1"/>
        <v>0</v>
      </c>
    </row>
    <row r="62" spans="1:23" hidden="1" x14ac:dyDescent="0.25">
      <c r="A62" s="3">
        <f t="shared" si="2"/>
        <v>0</v>
      </c>
      <c r="B62" s="49" t="str">
        <f t="shared" si="2"/>
        <v>ACTIF</v>
      </c>
      <c r="C62" s="3">
        <f t="shared" si="2"/>
        <v>0</v>
      </c>
      <c r="D62" s="49" t="s">
        <v>83</v>
      </c>
      <c r="E62" s="3">
        <f t="shared" si="2"/>
        <v>0</v>
      </c>
      <c r="F62" s="3">
        <f t="shared" si="2"/>
        <v>0</v>
      </c>
      <c r="G62" s="3">
        <f t="shared" si="2"/>
        <v>0</v>
      </c>
      <c r="H62" s="49" t="str">
        <f t="shared" si="2"/>
        <v>150</v>
      </c>
      <c r="I62" s="3">
        <f t="shared" si="2"/>
        <v>0</v>
      </c>
      <c r="J62" s="49" t="s">
        <v>84</v>
      </c>
      <c r="K62" s="3">
        <f t="shared" si="2"/>
        <v>0</v>
      </c>
      <c r="L62" s="3">
        <f t="shared" si="1"/>
        <v>0</v>
      </c>
      <c r="M62" s="3">
        <f t="shared" si="1"/>
        <v>0</v>
      </c>
      <c r="N62" s="3" t="str">
        <f t="shared" si="1"/>
        <v>N° DE TELEBADGE</v>
      </c>
      <c r="O62" s="3">
        <f t="shared" si="1"/>
        <v>0</v>
      </c>
      <c r="P62" s="3">
        <f t="shared" si="1"/>
        <v>0</v>
      </c>
      <c r="Q62" s="3">
        <f t="shared" si="1"/>
        <v>0</v>
      </c>
      <c r="R62" s="3">
        <f t="shared" si="1"/>
        <v>0</v>
      </c>
      <c r="S62" s="3">
        <f t="shared" si="1"/>
        <v>0</v>
      </c>
      <c r="T62" s="3">
        <f t="shared" si="1"/>
        <v>0</v>
      </c>
      <c r="U62" s="3">
        <f t="shared" si="1"/>
        <v>0</v>
      </c>
      <c r="V62" s="3">
        <f t="shared" si="1"/>
        <v>0</v>
      </c>
      <c r="W62" s="3">
        <f t="shared" si="1"/>
        <v>0</v>
      </c>
    </row>
    <row r="63" spans="1:23" hidden="1" x14ac:dyDescent="0.25">
      <c r="A63" s="3">
        <f t="shared" si="2"/>
        <v>0</v>
      </c>
      <c r="B63" s="3">
        <f t="shared" si="2"/>
        <v>0</v>
      </c>
      <c r="C63" s="3">
        <f t="shared" si="2"/>
        <v>0</v>
      </c>
      <c r="D63" s="3">
        <f t="shared" si="2"/>
        <v>0</v>
      </c>
      <c r="E63" s="3">
        <f t="shared" si="2"/>
        <v>0</v>
      </c>
      <c r="F63" s="3">
        <f t="shared" si="2"/>
        <v>0</v>
      </c>
      <c r="G63" s="3">
        <f t="shared" si="2"/>
        <v>0</v>
      </c>
      <c r="H63" s="3">
        <f t="shared" si="2"/>
        <v>0</v>
      </c>
      <c r="I63" s="3">
        <f t="shared" si="2"/>
        <v>0</v>
      </c>
      <c r="J63" s="3">
        <f t="shared" si="2"/>
        <v>0</v>
      </c>
      <c r="K63" s="3">
        <f t="shared" si="2"/>
        <v>0</v>
      </c>
      <c r="L63" s="3">
        <f t="shared" ref="L63:W78" si="3">L24</f>
        <v>0</v>
      </c>
      <c r="M63" s="3">
        <f t="shared" si="3"/>
        <v>0</v>
      </c>
      <c r="N63" s="3">
        <f t="shared" si="3"/>
        <v>0</v>
      </c>
      <c r="O63" s="3">
        <f t="shared" si="3"/>
        <v>0</v>
      </c>
      <c r="P63" s="3">
        <f t="shared" si="3"/>
        <v>0</v>
      </c>
      <c r="Q63" s="3">
        <f t="shared" si="3"/>
        <v>0</v>
      </c>
      <c r="R63" s="3">
        <f t="shared" si="3"/>
        <v>0</v>
      </c>
      <c r="S63" s="3">
        <f t="shared" si="3"/>
        <v>0</v>
      </c>
      <c r="T63" s="3">
        <f t="shared" si="3"/>
        <v>0</v>
      </c>
      <c r="U63" s="3">
        <f t="shared" si="3"/>
        <v>0</v>
      </c>
      <c r="V63" s="3">
        <f t="shared" si="3"/>
        <v>0</v>
      </c>
      <c r="W63" s="3">
        <f t="shared" si="3"/>
        <v>0</v>
      </c>
    </row>
    <row r="64" spans="1:23" hidden="1" x14ac:dyDescent="0.25">
      <c r="A64" s="3">
        <f t="shared" si="2"/>
        <v>0</v>
      </c>
      <c r="B64" s="3">
        <f t="shared" si="2"/>
        <v>0</v>
      </c>
      <c r="C64" s="3">
        <f t="shared" si="2"/>
        <v>0</v>
      </c>
      <c r="D64" s="3">
        <f t="shared" si="2"/>
        <v>0</v>
      </c>
      <c r="E64" s="3">
        <f t="shared" si="2"/>
        <v>0</v>
      </c>
      <c r="F64" s="3">
        <f t="shared" si="2"/>
        <v>0</v>
      </c>
      <c r="G64" s="3">
        <f t="shared" si="2"/>
        <v>0</v>
      </c>
      <c r="H64" s="3" t="str">
        <f t="shared" si="2"/>
        <v>CONTROLE TECHNIQUE</v>
      </c>
      <c r="I64" s="3">
        <f t="shared" si="2"/>
        <v>0</v>
      </c>
      <c r="J64" s="3">
        <f t="shared" si="2"/>
        <v>0</v>
      </c>
      <c r="K64" s="3">
        <f t="shared" si="2"/>
        <v>0</v>
      </c>
      <c r="L64" s="3">
        <f t="shared" si="3"/>
        <v>0</v>
      </c>
      <c r="M64" s="3">
        <f t="shared" si="3"/>
        <v>0</v>
      </c>
      <c r="N64" s="49">
        <f t="shared" si="3"/>
        <v>11111</v>
      </c>
      <c r="O64" s="3">
        <f t="shared" si="3"/>
        <v>0</v>
      </c>
      <c r="P64" s="3">
        <f t="shared" si="3"/>
        <v>0</v>
      </c>
      <c r="Q64" s="3">
        <f t="shared" si="3"/>
        <v>0</v>
      </c>
      <c r="R64" s="3">
        <f t="shared" si="3"/>
        <v>0</v>
      </c>
      <c r="S64" s="3">
        <f t="shared" si="3"/>
        <v>0</v>
      </c>
      <c r="T64" s="3" t="str">
        <f t="shared" si="3"/>
        <v>N° DE TELEPHONE</v>
      </c>
      <c r="U64" s="3">
        <f t="shared" si="3"/>
        <v>0</v>
      </c>
      <c r="V64" s="3">
        <f t="shared" si="3"/>
        <v>0</v>
      </c>
      <c r="W64" s="3">
        <f t="shared" si="3"/>
        <v>0</v>
      </c>
    </row>
    <row r="65" spans="1:23" hidden="1" x14ac:dyDescent="0.25">
      <c r="A65" s="3">
        <f t="shared" si="2"/>
        <v>0</v>
      </c>
      <c r="B65" s="3" t="str">
        <f t="shared" si="2"/>
        <v>PREVISION</v>
      </c>
      <c r="C65" s="3">
        <f t="shared" si="2"/>
        <v>0</v>
      </c>
      <c r="D65" s="3" t="str">
        <f t="shared" si="2"/>
        <v>DATE PREVISION</v>
      </c>
      <c r="E65" s="3">
        <f t="shared" si="2"/>
        <v>0</v>
      </c>
      <c r="F65" s="3">
        <f t="shared" si="2"/>
        <v>0</v>
      </c>
      <c r="G65" s="3">
        <f t="shared" si="2"/>
        <v>0</v>
      </c>
      <c r="H65" s="3" t="str">
        <f t="shared" si="2"/>
        <v xml:space="preserve">FAIT </v>
      </c>
      <c r="I65" s="3">
        <f t="shared" si="2"/>
        <v>0</v>
      </c>
      <c r="J65" s="3" t="str">
        <f t="shared" si="2"/>
        <v>DATE EXPIRATION</v>
      </c>
      <c r="K65" s="3">
        <f t="shared" si="2"/>
        <v>0</v>
      </c>
      <c r="L65" s="3">
        <f t="shared" si="3"/>
        <v>0</v>
      </c>
      <c r="M65" s="3">
        <f t="shared" si="3"/>
        <v>0</v>
      </c>
      <c r="N65" s="3">
        <f t="shared" si="3"/>
        <v>0</v>
      </c>
      <c r="O65" s="3">
        <f t="shared" si="3"/>
        <v>0</v>
      </c>
      <c r="P65" s="3">
        <f t="shared" si="3"/>
        <v>0</v>
      </c>
      <c r="Q65" s="3">
        <f t="shared" si="3"/>
        <v>0</v>
      </c>
      <c r="R65" s="3">
        <f t="shared" si="3"/>
        <v>0</v>
      </c>
      <c r="S65" s="3">
        <f t="shared" si="3"/>
        <v>0</v>
      </c>
      <c r="T65" s="49" t="s">
        <v>87</v>
      </c>
      <c r="U65" s="3">
        <f t="shared" si="3"/>
        <v>0</v>
      </c>
      <c r="V65" s="3">
        <f t="shared" si="3"/>
        <v>0</v>
      </c>
      <c r="W65" s="3">
        <f t="shared" si="3"/>
        <v>0</v>
      </c>
    </row>
    <row r="66" spans="1:23" hidden="1" x14ac:dyDescent="0.25">
      <c r="A66" s="3">
        <f t="shared" si="2"/>
        <v>0</v>
      </c>
      <c r="B66" s="3">
        <f t="shared" si="2"/>
        <v>0</v>
      </c>
      <c r="C66" s="3">
        <f t="shared" si="2"/>
        <v>0</v>
      </c>
      <c r="D66" s="3">
        <f t="shared" si="2"/>
        <v>0</v>
      </c>
      <c r="E66" s="3">
        <f t="shared" si="2"/>
        <v>0</v>
      </c>
      <c r="F66" s="3">
        <f t="shared" si="2"/>
        <v>0</v>
      </c>
      <c r="G66" s="3">
        <f t="shared" si="2"/>
        <v>0</v>
      </c>
      <c r="H66" s="3">
        <f t="shared" si="2"/>
        <v>0</v>
      </c>
      <c r="I66" s="3">
        <f t="shared" si="2"/>
        <v>0</v>
      </c>
      <c r="J66" s="3">
        <f t="shared" si="2"/>
        <v>0</v>
      </c>
      <c r="K66" s="3">
        <f t="shared" si="2"/>
        <v>0</v>
      </c>
      <c r="L66" s="3">
        <f t="shared" si="3"/>
        <v>0</v>
      </c>
      <c r="M66" s="3">
        <f t="shared" si="3"/>
        <v>0</v>
      </c>
      <c r="N66" s="3">
        <f t="shared" si="3"/>
        <v>0</v>
      </c>
      <c r="O66" s="3">
        <f t="shared" si="3"/>
        <v>0</v>
      </c>
      <c r="P66" s="3">
        <f t="shared" si="3"/>
        <v>0</v>
      </c>
      <c r="Q66" s="3">
        <f t="shared" si="3"/>
        <v>0</v>
      </c>
      <c r="R66" s="3">
        <f t="shared" si="3"/>
        <v>0</v>
      </c>
      <c r="S66" s="3">
        <f t="shared" si="3"/>
        <v>0</v>
      </c>
      <c r="T66" s="3">
        <f t="shared" si="3"/>
        <v>0</v>
      </c>
      <c r="U66" s="3">
        <f t="shared" si="3"/>
        <v>0</v>
      </c>
      <c r="V66" s="3">
        <f t="shared" si="3"/>
        <v>0</v>
      </c>
      <c r="W66" s="3">
        <f t="shared" si="3"/>
        <v>0</v>
      </c>
    </row>
    <row r="67" spans="1:23" hidden="1" x14ac:dyDescent="0.25">
      <c r="A67" s="3">
        <f t="shared" si="2"/>
        <v>0</v>
      </c>
      <c r="B67" s="49" t="str">
        <f t="shared" si="2"/>
        <v>LIVRAISON</v>
      </c>
      <c r="C67" s="3">
        <f t="shared" si="2"/>
        <v>0</v>
      </c>
      <c r="D67" s="49">
        <f t="shared" si="2"/>
        <v>45136</v>
      </c>
      <c r="E67" s="3">
        <f t="shared" si="2"/>
        <v>0</v>
      </c>
      <c r="F67" s="3">
        <f t="shared" si="2"/>
        <v>0</v>
      </c>
      <c r="G67" s="3">
        <f t="shared" si="2"/>
        <v>0</v>
      </c>
      <c r="H67" s="49" t="str">
        <f t="shared" si="2"/>
        <v>OUI</v>
      </c>
      <c r="I67" s="3">
        <f t="shared" si="2"/>
        <v>0</v>
      </c>
      <c r="J67" s="49">
        <f t="shared" si="2"/>
        <v>45292</v>
      </c>
      <c r="K67" s="3">
        <f t="shared" si="2"/>
        <v>0</v>
      </c>
      <c r="L67" s="3">
        <f t="shared" si="3"/>
        <v>0</v>
      </c>
      <c r="M67" s="3">
        <f t="shared" si="3"/>
        <v>0</v>
      </c>
      <c r="N67" s="3" t="str">
        <f t="shared" si="3"/>
        <v>CARTE GRISE</v>
      </c>
      <c r="O67" s="3">
        <f t="shared" si="3"/>
        <v>0</v>
      </c>
      <c r="P67" s="3" t="str">
        <f t="shared" si="3"/>
        <v>PERMIS</v>
      </c>
      <c r="Q67" s="3">
        <f t="shared" si="3"/>
        <v>0</v>
      </c>
      <c r="R67" s="3">
        <f t="shared" si="3"/>
        <v>0</v>
      </c>
      <c r="S67" s="3">
        <f t="shared" si="3"/>
        <v>0</v>
      </c>
      <c r="T67" s="3">
        <f t="shared" si="3"/>
        <v>0</v>
      </c>
      <c r="U67" s="3">
        <f t="shared" si="3"/>
        <v>0</v>
      </c>
      <c r="V67" s="3">
        <f t="shared" si="3"/>
        <v>0</v>
      </c>
      <c r="W67" s="3">
        <f t="shared" si="3"/>
        <v>0</v>
      </c>
    </row>
    <row r="68" spans="1:23" hidden="1" x14ac:dyDescent="0.25">
      <c r="A68" s="3">
        <f t="shared" si="2"/>
        <v>0</v>
      </c>
      <c r="B68" s="3">
        <f t="shared" si="2"/>
        <v>0</v>
      </c>
      <c r="C68" s="3">
        <f t="shared" si="2"/>
        <v>0</v>
      </c>
      <c r="D68" s="3">
        <f t="shared" si="2"/>
        <v>0</v>
      </c>
      <c r="E68" s="3">
        <f t="shared" si="2"/>
        <v>0</v>
      </c>
      <c r="F68" s="3">
        <f t="shared" si="2"/>
        <v>0</v>
      </c>
      <c r="G68" s="3">
        <f t="shared" si="2"/>
        <v>0</v>
      </c>
      <c r="H68" s="3" t="str">
        <f t="shared" si="2"/>
        <v>ASSURANCE</v>
      </c>
      <c r="I68" s="3">
        <f t="shared" si="2"/>
        <v>0</v>
      </c>
      <c r="J68" s="3">
        <f t="shared" si="2"/>
        <v>0</v>
      </c>
      <c r="K68" s="3">
        <f t="shared" si="2"/>
        <v>0</v>
      </c>
      <c r="L68" s="3">
        <f t="shared" si="3"/>
        <v>0</v>
      </c>
      <c r="M68" s="3">
        <f t="shared" si="3"/>
        <v>0</v>
      </c>
      <c r="N68" s="49" t="str">
        <f t="shared" si="3"/>
        <v>OUI</v>
      </c>
      <c r="O68" s="3">
        <f t="shared" si="3"/>
        <v>0</v>
      </c>
      <c r="P68" s="49" t="str">
        <f t="shared" si="3"/>
        <v>OUI</v>
      </c>
      <c r="Q68" s="3">
        <f t="shared" si="3"/>
        <v>0</v>
      </c>
      <c r="R68" s="3">
        <f t="shared" si="3"/>
        <v>0</v>
      </c>
      <c r="S68" s="3">
        <f t="shared" si="3"/>
        <v>0</v>
      </c>
      <c r="T68" s="3" t="str">
        <f t="shared" si="3"/>
        <v>EMAIL</v>
      </c>
      <c r="U68" s="3">
        <f t="shared" si="3"/>
        <v>0</v>
      </c>
      <c r="V68" s="3">
        <f t="shared" si="3"/>
        <v>0</v>
      </c>
      <c r="W68" s="3">
        <f t="shared" si="3"/>
        <v>0</v>
      </c>
    </row>
    <row r="69" spans="1:23" hidden="1" x14ac:dyDescent="0.25">
      <c r="A69" s="3">
        <f t="shared" si="2"/>
        <v>0</v>
      </c>
      <c r="B69" s="3" t="str">
        <f t="shared" si="2"/>
        <v>DEPART</v>
      </c>
      <c r="C69" s="3">
        <f t="shared" si="2"/>
        <v>0</v>
      </c>
      <c r="D69" s="3" t="str">
        <f t="shared" si="2"/>
        <v>ARRIVé</v>
      </c>
      <c r="E69" s="3">
        <f t="shared" si="2"/>
        <v>0</v>
      </c>
      <c r="F69" s="3">
        <f t="shared" si="2"/>
        <v>0</v>
      </c>
      <c r="G69" s="3">
        <f t="shared" si="2"/>
        <v>0</v>
      </c>
      <c r="H69" s="3" t="str">
        <f t="shared" si="2"/>
        <v>CONTRAT</v>
      </c>
      <c r="I69" s="3">
        <f t="shared" si="2"/>
        <v>0</v>
      </c>
      <c r="J69" s="3" t="str">
        <f t="shared" si="2"/>
        <v>DATE EXPIRATION</v>
      </c>
      <c r="K69" s="3">
        <f t="shared" si="2"/>
        <v>0</v>
      </c>
      <c r="L69" s="3">
        <f t="shared" si="3"/>
        <v>0</v>
      </c>
      <c r="M69" s="3">
        <f t="shared" si="3"/>
        <v>0</v>
      </c>
      <c r="N69" s="3">
        <f t="shared" si="3"/>
        <v>0</v>
      </c>
      <c r="O69" s="3">
        <f t="shared" si="3"/>
        <v>0</v>
      </c>
      <c r="P69" s="3">
        <f t="shared" si="3"/>
        <v>0</v>
      </c>
      <c r="Q69" s="3">
        <f t="shared" si="3"/>
        <v>0</v>
      </c>
      <c r="R69" s="3">
        <f t="shared" si="3"/>
        <v>0</v>
      </c>
      <c r="S69" s="3">
        <f t="shared" si="3"/>
        <v>0</v>
      </c>
      <c r="T69" s="49" t="str">
        <f t="shared" si="3"/>
        <v>Unbeaumail@gmail.com</v>
      </c>
      <c r="U69" s="3">
        <f t="shared" si="3"/>
        <v>0</v>
      </c>
      <c r="V69" s="3">
        <f t="shared" si="3"/>
        <v>0</v>
      </c>
      <c r="W69" s="3">
        <f t="shared" si="3"/>
        <v>0</v>
      </c>
    </row>
    <row r="70" spans="1:23" hidden="1" x14ac:dyDescent="0.25">
      <c r="A70" s="3">
        <f t="shared" si="2"/>
        <v>0</v>
      </c>
      <c r="B70" s="3">
        <f t="shared" si="2"/>
        <v>0</v>
      </c>
      <c r="C70" s="3">
        <f t="shared" ref="B70:L83" si="4">C31</f>
        <v>0</v>
      </c>
      <c r="D70" s="3">
        <f t="shared" si="4"/>
        <v>0</v>
      </c>
      <c r="E70" s="3">
        <f t="shared" si="4"/>
        <v>0</v>
      </c>
      <c r="F70" s="3">
        <f t="shared" si="4"/>
        <v>0</v>
      </c>
      <c r="G70" s="3">
        <f t="shared" si="4"/>
        <v>0</v>
      </c>
      <c r="H70" s="3">
        <f t="shared" si="4"/>
        <v>0</v>
      </c>
      <c r="I70" s="3">
        <f t="shared" si="4"/>
        <v>0</v>
      </c>
      <c r="J70" s="3">
        <f t="shared" si="4"/>
        <v>0</v>
      </c>
      <c r="K70" s="3">
        <f t="shared" si="4"/>
        <v>0</v>
      </c>
      <c r="L70" s="3">
        <f t="shared" si="3"/>
        <v>0</v>
      </c>
      <c r="M70" s="3">
        <f t="shared" si="3"/>
        <v>0</v>
      </c>
      <c r="N70" s="3">
        <f t="shared" si="3"/>
        <v>0</v>
      </c>
      <c r="O70" s="3">
        <f t="shared" si="3"/>
        <v>0</v>
      </c>
      <c r="P70" s="3">
        <f t="shared" si="3"/>
        <v>0</v>
      </c>
      <c r="Q70" s="3">
        <f t="shared" si="3"/>
        <v>0</v>
      </c>
      <c r="R70" s="3">
        <f t="shared" si="3"/>
        <v>0</v>
      </c>
      <c r="S70" s="3">
        <f t="shared" si="3"/>
        <v>0</v>
      </c>
      <c r="T70" s="3">
        <f t="shared" si="3"/>
        <v>0</v>
      </c>
      <c r="U70" s="3">
        <f t="shared" si="3"/>
        <v>0</v>
      </c>
      <c r="V70" s="3">
        <f t="shared" si="3"/>
        <v>0</v>
      </c>
      <c r="W70" s="3">
        <f t="shared" si="3"/>
        <v>0</v>
      </c>
    </row>
    <row r="71" spans="1:23" hidden="1" x14ac:dyDescent="0.25">
      <c r="A71" s="3">
        <f t="shared" si="2"/>
        <v>0</v>
      </c>
      <c r="B71" s="49" t="str">
        <f t="shared" si="4"/>
        <v>27/07/2023</v>
      </c>
      <c r="C71" s="3">
        <f t="shared" si="4"/>
        <v>0</v>
      </c>
      <c r="D71" s="49" t="str">
        <f t="shared" si="4"/>
        <v>29/07/2023</v>
      </c>
      <c r="E71" s="3">
        <f t="shared" si="4"/>
        <v>0</v>
      </c>
      <c r="F71" s="3">
        <f t="shared" si="4"/>
        <v>0</v>
      </c>
      <c r="G71" s="3">
        <f t="shared" si="4"/>
        <v>0</v>
      </c>
      <c r="H71" s="49" t="str">
        <f t="shared" si="4"/>
        <v>OUI</v>
      </c>
      <c r="I71" s="3">
        <f t="shared" si="4"/>
        <v>0</v>
      </c>
      <c r="J71" s="49">
        <f t="shared" si="4"/>
        <v>45292</v>
      </c>
      <c r="K71" s="3">
        <f t="shared" si="4"/>
        <v>0</v>
      </c>
      <c r="L71" s="3">
        <f t="shared" si="3"/>
        <v>0</v>
      </c>
      <c r="M71" s="3">
        <f t="shared" si="3"/>
        <v>0</v>
      </c>
      <c r="N71" s="3" t="str">
        <f t="shared" si="3"/>
        <v>DATE PV DE LIVRAISON</v>
      </c>
      <c r="O71" s="3">
        <f t="shared" si="3"/>
        <v>0</v>
      </c>
      <c r="P71" s="3" t="str">
        <f t="shared" si="3"/>
        <v>DATE PV DE RESTITUTION</v>
      </c>
      <c r="Q71" s="3">
        <f t="shared" si="3"/>
        <v>0</v>
      </c>
      <c r="R71" s="3">
        <f t="shared" si="3"/>
        <v>0</v>
      </c>
      <c r="S71" s="3">
        <f t="shared" si="3"/>
        <v>0</v>
      </c>
      <c r="T71" s="3">
        <f t="shared" si="3"/>
        <v>0</v>
      </c>
      <c r="U71" s="3">
        <f t="shared" si="3"/>
        <v>0</v>
      </c>
      <c r="V71" s="3">
        <f t="shared" si="3"/>
        <v>0</v>
      </c>
      <c r="W71" s="3">
        <f t="shared" si="3"/>
        <v>0</v>
      </c>
    </row>
    <row r="72" spans="1:23" hidden="1" x14ac:dyDescent="0.25">
      <c r="A72" s="3">
        <f>A33</f>
        <v>0</v>
      </c>
      <c r="B72" s="3">
        <f t="shared" ref="B72:L72" si="5">B33</f>
        <v>0</v>
      </c>
      <c r="C72" s="3">
        <f t="shared" si="5"/>
        <v>0</v>
      </c>
      <c r="D72" s="3">
        <f t="shared" si="5"/>
        <v>0</v>
      </c>
      <c r="E72" s="3">
        <f t="shared" si="5"/>
        <v>0</v>
      </c>
      <c r="F72" s="3">
        <f t="shared" si="5"/>
        <v>0</v>
      </c>
      <c r="G72" s="3">
        <f t="shared" si="5"/>
        <v>0</v>
      </c>
      <c r="H72" s="3">
        <f t="shared" si="5"/>
        <v>0</v>
      </c>
      <c r="I72" s="3">
        <f t="shared" si="5"/>
        <v>0</v>
      </c>
      <c r="J72" s="3">
        <f t="shared" si="5"/>
        <v>0</v>
      </c>
      <c r="K72" s="3">
        <f t="shared" si="5"/>
        <v>0</v>
      </c>
      <c r="L72" s="3">
        <f t="shared" si="5"/>
        <v>0</v>
      </c>
      <c r="M72" s="3">
        <f t="shared" ref="M72:W72" si="6">M33</f>
        <v>0</v>
      </c>
      <c r="N72" s="49">
        <f t="shared" si="6"/>
        <v>44896</v>
      </c>
      <c r="O72" s="3">
        <f t="shared" si="6"/>
        <v>0</v>
      </c>
      <c r="P72" s="49">
        <f t="shared" si="6"/>
        <v>48853</v>
      </c>
      <c r="Q72" s="3">
        <f t="shared" si="6"/>
        <v>0</v>
      </c>
      <c r="R72" s="3">
        <f t="shared" si="6"/>
        <v>0</v>
      </c>
      <c r="S72" s="3">
        <f t="shared" si="6"/>
        <v>0</v>
      </c>
      <c r="T72" s="3" t="str">
        <f t="shared" si="6"/>
        <v>DIRECTEUR REGIONAL</v>
      </c>
      <c r="U72" s="3">
        <f t="shared" si="6"/>
        <v>0</v>
      </c>
      <c r="V72" s="3">
        <f t="shared" si="6"/>
        <v>0</v>
      </c>
      <c r="W72" s="3">
        <f t="shared" si="6"/>
        <v>0</v>
      </c>
    </row>
    <row r="73" spans="1:23" hidden="1" x14ac:dyDescent="0.25">
      <c r="A73" s="3">
        <f t="shared" si="2"/>
        <v>0</v>
      </c>
      <c r="B73" s="3">
        <f t="shared" si="4"/>
        <v>0</v>
      </c>
      <c r="C73" s="3">
        <f t="shared" si="4"/>
        <v>0</v>
      </c>
      <c r="D73" s="3">
        <f t="shared" si="4"/>
        <v>0</v>
      </c>
      <c r="E73" s="3">
        <f t="shared" si="4"/>
        <v>0</v>
      </c>
      <c r="F73" s="3">
        <f t="shared" si="4"/>
        <v>0</v>
      </c>
      <c r="G73" s="3">
        <f t="shared" si="4"/>
        <v>0</v>
      </c>
      <c r="H73" s="3">
        <f t="shared" si="4"/>
        <v>0</v>
      </c>
      <c r="I73" s="3">
        <f t="shared" si="4"/>
        <v>0</v>
      </c>
      <c r="J73" s="3">
        <f t="shared" si="4"/>
        <v>0</v>
      </c>
      <c r="K73" s="3">
        <f t="shared" si="4"/>
        <v>0</v>
      </c>
      <c r="L73" s="3">
        <f t="shared" si="3"/>
        <v>0</v>
      </c>
      <c r="M73" s="3">
        <f t="shared" si="3"/>
        <v>0</v>
      </c>
      <c r="N73" s="3">
        <f t="shared" si="3"/>
        <v>0</v>
      </c>
      <c r="O73" s="3">
        <f t="shared" si="3"/>
        <v>0</v>
      </c>
      <c r="P73" s="3">
        <f t="shared" si="3"/>
        <v>0</v>
      </c>
      <c r="Q73" s="3">
        <f t="shared" si="3"/>
        <v>0</v>
      </c>
      <c r="R73" s="3">
        <f t="shared" si="3"/>
        <v>0</v>
      </c>
      <c r="S73" s="3">
        <f t="shared" si="3"/>
        <v>0</v>
      </c>
      <c r="T73" s="49" t="str">
        <f t="shared" si="3"/>
        <v>Mr directeur</v>
      </c>
      <c r="U73" s="3">
        <f t="shared" si="3"/>
        <v>0</v>
      </c>
      <c r="V73" s="3">
        <f t="shared" si="3"/>
        <v>0</v>
      </c>
      <c r="W73" s="3">
        <f t="shared" si="3"/>
        <v>0</v>
      </c>
    </row>
    <row r="74" spans="1:23" hidden="1" x14ac:dyDescent="0.25">
      <c r="A74" s="3">
        <f t="shared" si="2"/>
        <v>0</v>
      </c>
      <c r="B74" s="3" t="str">
        <f t="shared" si="4"/>
        <v>COMMENTAIRE</v>
      </c>
      <c r="C74" s="3">
        <f t="shared" si="4"/>
        <v>0</v>
      </c>
      <c r="D74" s="3">
        <f t="shared" si="4"/>
        <v>0</v>
      </c>
      <c r="E74" s="3">
        <f t="shared" si="4"/>
        <v>0</v>
      </c>
      <c r="F74" s="3">
        <f t="shared" si="4"/>
        <v>0</v>
      </c>
      <c r="G74" s="3">
        <f t="shared" si="4"/>
        <v>0</v>
      </c>
      <c r="H74" s="3" t="str">
        <f t="shared" si="4"/>
        <v>COMMENTAIRE</v>
      </c>
      <c r="I74" s="3">
        <f t="shared" si="4"/>
        <v>0</v>
      </c>
      <c r="J74" s="3">
        <f t="shared" si="4"/>
        <v>0</v>
      </c>
      <c r="K74" s="3">
        <f t="shared" si="4"/>
        <v>0</v>
      </c>
      <c r="L74" s="3">
        <f t="shared" si="3"/>
        <v>0</v>
      </c>
      <c r="M74" s="3">
        <f t="shared" si="3"/>
        <v>0</v>
      </c>
      <c r="N74" s="3" t="str">
        <f t="shared" si="3"/>
        <v>COMMENTAIRE</v>
      </c>
      <c r="O74" s="3">
        <f t="shared" si="3"/>
        <v>0</v>
      </c>
      <c r="P74" s="3">
        <f t="shared" si="3"/>
        <v>0</v>
      </c>
      <c r="Q74" s="3">
        <f t="shared" si="3"/>
        <v>0</v>
      </c>
      <c r="R74" s="3">
        <f t="shared" si="3"/>
        <v>0</v>
      </c>
      <c r="S74" s="3">
        <f t="shared" si="3"/>
        <v>0</v>
      </c>
      <c r="T74" s="3">
        <f t="shared" si="3"/>
        <v>0</v>
      </c>
      <c r="U74" s="3">
        <f t="shared" si="3"/>
        <v>0</v>
      </c>
      <c r="V74" s="3">
        <f t="shared" si="3"/>
        <v>0</v>
      </c>
      <c r="W74" s="3">
        <f t="shared" si="3"/>
        <v>0</v>
      </c>
    </row>
    <row r="75" spans="1:23" hidden="1" x14ac:dyDescent="0.25">
      <c r="A75" s="3">
        <f t="shared" si="2"/>
        <v>0</v>
      </c>
      <c r="B75" s="49" t="str">
        <f t="shared" si="4"/>
        <v>Un jolie commentaire</v>
      </c>
      <c r="C75" s="3">
        <f t="shared" si="4"/>
        <v>0</v>
      </c>
      <c r="D75" s="3">
        <f t="shared" si="4"/>
        <v>0</v>
      </c>
      <c r="E75" s="3">
        <f t="shared" si="4"/>
        <v>0</v>
      </c>
      <c r="F75" s="3">
        <f t="shared" si="4"/>
        <v>0</v>
      </c>
      <c r="G75" s="3">
        <f t="shared" si="4"/>
        <v>0</v>
      </c>
      <c r="H75" s="49" t="str">
        <f t="shared" si="4"/>
        <v>Un autre commentaire</v>
      </c>
      <c r="I75" s="3">
        <f t="shared" si="4"/>
        <v>0</v>
      </c>
      <c r="J75" s="3">
        <f t="shared" si="4"/>
        <v>0</v>
      </c>
      <c r="K75" s="3">
        <f t="shared" si="4"/>
        <v>0</v>
      </c>
      <c r="L75" s="3">
        <f t="shared" si="3"/>
        <v>0</v>
      </c>
      <c r="M75" s="3">
        <f t="shared" si="3"/>
        <v>0</v>
      </c>
      <c r="N75" s="49" t="str">
        <f t="shared" si="3"/>
        <v>Un dernier commentaire</v>
      </c>
      <c r="O75" s="3">
        <f t="shared" si="3"/>
        <v>0</v>
      </c>
      <c r="P75" s="3">
        <f t="shared" si="3"/>
        <v>0</v>
      </c>
      <c r="Q75" s="3">
        <f t="shared" si="3"/>
        <v>0</v>
      </c>
      <c r="R75" s="3">
        <f t="shared" si="3"/>
        <v>0</v>
      </c>
      <c r="S75" s="3">
        <f t="shared" si="3"/>
        <v>0</v>
      </c>
      <c r="T75" s="3">
        <f t="shared" si="3"/>
        <v>0</v>
      </c>
      <c r="U75" s="3">
        <f t="shared" si="3"/>
        <v>0</v>
      </c>
      <c r="V75" s="3">
        <f t="shared" si="3"/>
        <v>0</v>
      </c>
      <c r="W75" s="3">
        <f t="shared" si="3"/>
        <v>0</v>
      </c>
    </row>
    <row r="76" spans="1:23" hidden="1" x14ac:dyDescent="0.25">
      <c r="A76" s="3">
        <f t="shared" si="2"/>
        <v>0</v>
      </c>
      <c r="B76" s="3">
        <f t="shared" si="4"/>
        <v>0</v>
      </c>
      <c r="C76" s="3">
        <f t="shared" si="4"/>
        <v>0</v>
      </c>
      <c r="D76" s="3">
        <f t="shared" si="4"/>
        <v>0</v>
      </c>
      <c r="E76" s="3">
        <f t="shared" si="4"/>
        <v>0</v>
      </c>
      <c r="F76" s="3">
        <f t="shared" si="4"/>
        <v>0</v>
      </c>
      <c r="G76" s="3">
        <f t="shared" si="4"/>
        <v>0</v>
      </c>
      <c r="H76" s="3">
        <f t="shared" si="4"/>
        <v>0</v>
      </c>
      <c r="I76" s="3">
        <f t="shared" si="4"/>
        <v>0</v>
      </c>
      <c r="J76" s="3">
        <f t="shared" si="4"/>
        <v>0</v>
      </c>
      <c r="K76" s="3">
        <f t="shared" si="4"/>
        <v>0</v>
      </c>
      <c r="L76" s="3">
        <f t="shared" si="3"/>
        <v>0</v>
      </c>
      <c r="M76" s="3">
        <f t="shared" si="3"/>
        <v>0</v>
      </c>
      <c r="N76" s="3">
        <f t="shared" si="3"/>
        <v>0</v>
      </c>
      <c r="O76" s="3">
        <f t="shared" si="3"/>
        <v>0</v>
      </c>
      <c r="P76" s="3">
        <f t="shared" si="3"/>
        <v>0</v>
      </c>
      <c r="Q76" s="3">
        <f t="shared" si="3"/>
        <v>0</v>
      </c>
      <c r="R76" s="3">
        <f t="shared" si="3"/>
        <v>0</v>
      </c>
      <c r="S76" s="3">
        <f t="shared" si="3"/>
        <v>0</v>
      </c>
      <c r="T76" s="3">
        <f t="shared" si="3"/>
        <v>0</v>
      </c>
      <c r="U76" s="3">
        <f t="shared" si="3"/>
        <v>0</v>
      </c>
      <c r="V76" s="3">
        <f t="shared" si="3"/>
        <v>0</v>
      </c>
      <c r="W76" s="3">
        <f t="shared" si="3"/>
        <v>0</v>
      </c>
    </row>
    <row r="77" spans="1:23" hidden="1" x14ac:dyDescent="0.25">
      <c r="A77" s="3">
        <f t="shared" si="2"/>
        <v>0</v>
      </c>
      <c r="B77" s="3">
        <f t="shared" si="4"/>
        <v>0</v>
      </c>
      <c r="C77" s="3">
        <f t="shared" si="4"/>
        <v>0</v>
      </c>
      <c r="D77" s="3">
        <f t="shared" si="4"/>
        <v>0</v>
      </c>
      <c r="E77" s="3">
        <f t="shared" si="4"/>
        <v>0</v>
      </c>
      <c r="F77" s="3">
        <f t="shared" si="4"/>
        <v>0</v>
      </c>
      <c r="G77" s="3">
        <f t="shared" si="4"/>
        <v>0</v>
      </c>
      <c r="H77" s="3">
        <f t="shared" si="4"/>
        <v>0</v>
      </c>
      <c r="I77" s="3">
        <f t="shared" si="4"/>
        <v>0</v>
      </c>
      <c r="J77" s="3">
        <f t="shared" si="4"/>
        <v>0</v>
      </c>
      <c r="K77" s="3">
        <f t="shared" si="4"/>
        <v>0</v>
      </c>
      <c r="L77" s="3">
        <f t="shared" si="3"/>
        <v>0</v>
      </c>
      <c r="M77" s="3">
        <f t="shared" si="3"/>
        <v>0</v>
      </c>
      <c r="N77" s="3">
        <f t="shared" si="3"/>
        <v>0</v>
      </c>
      <c r="O77" s="3">
        <f t="shared" si="3"/>
        <v>0</v>
      </c>
      <c r="P77" s="3">
        <f t="shared" si="3"/>
        <v>0</v>
      </c>
      <c r="Q77" s="3">
        <f t="shared" si="3"/>
        <v>0</v>
      </c>
      <c r="R77" s="3">
        <f t="shared" si="3"/>
        <v>0</v>
      </c>
      <c r="S77" s="3">
        <f t="shared" si="3"/>
        <v>0</v>
      </c>
      <c r="T77" s="3">
        <f t="shared" si="3"/>
        <v>0</v>
      </c>
      <c r="U77" s="3">
        <f t="shared" si="3"/>
        <v>0</v>
      </c>
      <c r="V77" s="3">
        <f t="shared" si="3"/>
        <v>0</v>
      </c>
      <c r="W77" s="3">
        <f t="shared" si="3"/>
        <v>0</v>
      </c>
    </row>
    <row r="78" spans="1:23" hidden="1" x14ac:dyDescent="0.25">
      <c r="A78" s="3">
        <f t="shared" si="2"/>
        <v>0</v>
      </c>
      <c r="B78" s="3">
        <f t="shared" si="4"/>
        <v>0</v>
      </c>
      <c r="C78" s="3">
        <f t="shared" si="4"/>
        <v>0</v>
      </c>
      <c r="D78" s="3">
        <f t="shared" si="4"/>
        <v>0</v>
      </c>
      <c r="E78" s="3">
        <f t="shared" si="4"/>
        <v>0</v>
      </c>
      <c r="F78" s="3">
        <f t="shared" si="4"/>
        <v>0</v>
      </c>
      <c r="G78" s="3">
        <f t="shared" si="4"/>
        <v>0</v>
      </c>
      <c r="H78" s="3">
        <f t="shared" si="4"/>
        <v>0</v>
      </c>
      <c r="I78" s="3">
        <f t="shared" si="4"/>
        <v>0</v>
      </c>
      <c r="J78" s="3">
        <f t="shared" si="4"/>
        <v>0</v>
      </c>
      <c r="K78" s="3">
        <f t="shared" si="4"/>
        <v>0</v>
      </c>
      <c r="L78" s="3">
        <f t="shared" si="3"/>
        <v>0</v>
      </c>
      <c r="M78" s="3">
        <f t="shared" si="3"/>
        <v>0</v>
      </c>
      <c r="N78" s="3">
        <f t="shared" si="3"/>
        <v>0</v>
      </c>
      <c r="O78" s="3">
        <f t="shared" si="3"/>
        <v>0</v>
      </c>
      <c r="P78" s="3">
        <f t="shared" si="3"/>
        <v>0</v>
      </c>
      <c r="Q78" s="3">
        <f t="shared" si="3"/>
        <v>0</v>
      </c>
      <c r="R78" s="3">
        <f t="shared" si="3"/>
        <v>0</v>
      </c>
      <c r="S78" s="3">
        <f t="shared" si="3"/>
        <v>0</v>
      </c>
      <c r="T78" s="3">
        <f t="shared" si="3"/>
        <v>0</v>
      </c>
      <c r="U78" s="3">
        <f t="shared" si="3"/>
        <v>0</v>
      </c>
      <c r="V78" s="3">
        <f t="shared" si="3"/>
        <v>0</v>
      </c>
      <c r="W78" s="3">
        <f t="shared" si="3"/>
        <v>0</v>
      </c>
    </row>
    <row r="79" spans="1:23" hidden="1" x14ac:dyDescent="0.25">
      <c r="A79" s="3">
        <f t="shared" si="2"/>
        <v>0</v>
      </c>
      <c r="B79" s="3">
        <f t="shared" si="4"/>
        <v>0</v>
      </c>
      <c r="C79" s="3">
        <f t="shared" si="4"/>
        <v>0</v>
      </c>
      <c r="D79" s="3">
        <f t="shared" si="4"/>
        <v>0</v>
      </c>
      <c r="E79" s="3">
        <f t="shared" si="4"/>
        <v>0</v>
      </c>
      <c r="F79" s="3">
        <f t="shared" si="4"/>
        <v>0</v>
      </c>
      <c r="G79" s="3">
        <f t="shared" si="4"/>
        <v>0</v>
      </c>
      <c r="H79" s="3">
        <f t="shared" si="4"/>
        <v>0</v>
      </c>
      <c r="I79" s="3">
        <f t="shared" si="4"/>
        <v>0</v>
      </c>
      <c r="J79" s="3">
        <f t="shared" si="4"/>
        <v>0</v>
      </c>
      <c r="K79" s="3">
        <f t="shared" si="4"/>
        <v>0</v>
      </c>
      <c r="L79" s="3">
        <f t="shared" si="4"/>
        <v>0</v>
      </c>
      <c r="M79" s="3">
        <f t="shared" ref="L79:W83" si="7">M40</f>
        <v>0</v>
      </c>
      <c r="N79" s="3">
        <f t="shared" si="7"/>
        <v>0</v>
      </c>
      <c r="O79" s="3">
        <f t="shared" si="7"/>
        <v>0</v>
      </c>
      <c r="P79" s="3">
        <f t="shared" si="7"/>
        <v>0</v>
      </c>
      <c r="Q79" s="3">
        <f t="shared" si="7"/>
        <v>0</v>
      </c>
      <c r="R79" s="3">
        <f t="shared" si="7"/>
        <v>0</v>
      </c>
      <c r="S79" s="3">
        <f t="shared" si="7"/>
        <v>0</v>
      </c>
      <c r="T79" s="3">
        <f t="shared" si="7"/>
        <v>0</v>
      </c>
      <c r="U79" s="3">
        <f t="shared" si="7"/>
        <v>0</v>
      </c>
      <c r="V79" s="3">
        <f t="shared" si="7"/>
        <v>0</v>
      </c>
      <c r="W79" s="3">
        <f t="shared" si="7"/>
        <v>0</v>
      </c>
    </row>
    <row r="80" spans="1:23" hidden="1" x14ac:dyDescent="0.25">
      <c r="A80" s="3">
        <f>A41</f>
        <v>0</v>
      </c>
      <c r="B80" s="3">
        <f t="shared" ref="B80:L80" si="8">B41</f>
        <v>0</v>
      </c>
      <c r="C80" s="3">
        <f t="shared" si="8"/>
        <v>0</v>
      </c>
      <c r="D80" s="3">
        <f t="shared" si="8"/>
        <v>0</v>
      </c>
      <c r="E80" s="3">
        <f t="shared" si="8"/>
        <v>0</v>
      </c>
      <c r="F80" s="3">
        <f t="shared" si="8"/>
        <v>0</v>
      </c>
      <c r="G80" s="3">
        <f t="shared" si="8"/>
        <v>0</v>
      </c>
      <c r="H80" s="3">
        <f t="shared" si="8"/>
        <v>0</v>
      </c>
      <c r="I80" s="3">
        <f t="shared" si="8"/>
        <v>0</v>
      </c>
      <c r="J80" s="3">
        <f t="shared" si="8"/>
        <v>0</v>
      </c>
      <c r="K80" s="3">
        <f t="shared" si="8"/>
        <v>0</v>
      </c>
      <c r="L80" s="3">
        <f t="shared" si="8"/>
        <v>0</v>
      </c>
      <c r="M80" s="3">
        <f t="shared" ref="M80:W80" si="9">M41</f>
        <v>0</v>
      </c>
      <c r="N80" s="3">
        <f t="shared" si="9"/>
        <v>0</v>
      </c>
      <c r="O80" s="3">
        <f t="shared" si="9"/>
        <v>0</v>
      </c>
      <c r="P80" s="3">
        <f t="shared" si="9"/>
        <v>0</v>
      </c>
      <c r="Q80" s="3">
        <f t="shared" si="9"/>
        <v>0</v>
      </c>
      <c r="R80" s="3">
        <f t="shared" si="9"/>
        <v>0</v>
      </c>
      <c r="S80" s="3">
        <f t="shared" si="9"/>
        <v>0</v>
      </c>
      <c r="T80" s="3">
        <f t="shared" si="9"/>
        <v>0</v>
      </c>
      <c r="U80" s="3">
        <f t="shared" si="9"/>
        <v>0</v>
      </c>
      <c r="V80" s="3">
        <f t="shared" si="9"/>
        <v>0</v>
      </c>
      <c r="W80" s="3">
        <f t="shared" si="9"/>
        <v>0</v>
      </c>
    </row>
    <row r="81" spans="1:23" hidden="1" x14ac:dyDescent="0.25">
      <c r="A81" s="3">
        <f t="shared" si="2"/>
        <v>0</v>
      </c>
      <c r="B81" s="3">
        <f t="shared" si="4"/>
        <v>0</v>
      </c>
      <c r="C81" s="3">
        <f t="shared" si="4"/>
        <v>0</v>
      </c>
      <c r="D81" s="3">
        <f t="shared" si="4"/>
        <v>0</v>
      </c>
      <c r="E81" s="3">
        <f t="shared" si="4"/>
        <v>0</v>
      </c>
      <c r="F81" s="3">
        <f t="shared" si="4"/>
        <v>0</v>
      </c>
      <c r="G81" s="3">
        <f t="shared" si="4"/>
        <v>0</v>
      </c>
      <c r="H81" s="3">
        <f t="shared" si="4"/>
        <v>0</v>
      </c>
      <c r="I81" s="3">
        <f t="shared" si="4"/>
        <v>0</v>
      </c>
      <c r="J81" s="3">
        <f t="shared" si="4"/>
        <v>0</v>
      </c>
      <c r="K81" s="3">
        <f t="shared" si="4"/>
        <v>0</v>
      </c>
      <c r="L81" s="3">
        <f t="shared" si="7"/>
        <v>0</v>
      </c>
      <c r="M81" s="3">
        <f t="shared" si="7"/>
        <v>0</v>
      </c>
      <c r="N81" s="3">
        <f t="shared" si="7"/>
        <v>0</v>
      </c>
      <c r="O81" s="3">
        <f t="shared" si="7"/>
        <v>0</v>
      </c>
      <c r="P81" s="3">
        <f t="shared" si="7"/>
        <v>0</v>
      </c>
      <c r="Q81" s="3">
        <f t="shared" si="7"/>
        <v>0</v>
      </c>
      <c r="R81" s="3">
        <f t="shared" si="7"/>
        <v>0</v>
      </c>
      <c r="S81" s="3">
        <f t="shared" si="7"/>
        <v>0</v>
      </c>
      <c r="T81" s="3">
        <f t="shared" si="7"/>
        <v>0</v>
      </c>
      <c r="U81" s="3">
        <f t="shared" si="7"/>
        <v>0</v>
      </c>
      <c r="V81" s="3">
        <f t="shared" si="7"/>
        <v>0</v>
      </c>
      <c r="W81" s="3">
        <f t="shared" si="7"/>
        <v>0</v>
      </c>
    </row>
    <row r="82" spans="1:23" hidden="1" x14ac:dyDescent="0.25">
      <c r="A82" s="3">
        <f t="shared" si="2"/>
        <v>0</v>
      </c>
      <c r="B82" s="3">
        <f t="shared" si="4"/>
        <v>0</v>
      </c>
      <c r="C82" s="3">
        <f t="shared" si="4"/>
        <v>0</v>
      </c>
      <c r="D82" s="3">
        <f t="shared" si="4"/>
        <v>0</v>
      </c>
      <c r="E82" s="3">
        <f t="shared" si="4"/>
        <v>0</v>
      </c>
      <c r="F82" s="3">
        <f t="shared" si="4"/>
        <v>0</v>
      </c>
      <c r="G82" s="3">
        <f t="shared" si="4"/>
        <v>0</v>
      </c>
      <c r="H82" s="3">
        <f t="shared" si="4"/>
        <v>0</v>
      </c>
      <c r="I82" s="3">
        <f t="shared" si="4"/>
        <v>0</v>
      </c>
      <c r="J82" s="3">
        <f t="shared" si="4"/>
        <v>0</v>
      </c>
      <c r="K82" s="3">
        <f t="shared" si="4"/>
        <v>0</v>
      </c>
      <c r="L82" s="3">
        <f t="shared" si="7"/>
        <v>0</v>
      </c>
      <c r="M82" s="3">
        <f t="shared" si="7"/>
        <v>0</v>
      </c>
      <c r="N82" s="3">
        <f t="shared" si="7"/>
        <v>0</v>
      </c>
      <c r="O82" s="3">
        <f t="shared" si="7"/>
        <v>0</v>
      </c>
      <c r="P82" s="3">
        <f t="shared" si="7"/>
        <v>0</v>
      </c>
      <c r="Q82" s="3">
        <f t="shared" si="7"/>
        <v>0</v>
      </c>
      <c r="R82" s="3">
        <f t="shared" si="7"/>
        <v>0</v>
      </c>
      <c r="S82" s="3">
        <f t="shared" si="7"/>
        <v>0</v>
      </c>
      <c r="T82" s="3">
        <f t="shared" si="7"/>
        <v>0</v>
      </c>
      <c r="U82" s="3">
        <f t="shared" si="7"/>
        <v>0</v>
      </c>
      <c r="V82" s="3">
        <f t="shared" si="7"/>
        <v>0</v>
      </c>
      <c r="W82" s="3">
        <f t="shared" si="7"/>
        <v>0</v>
      </c>
    </row>
    <row r="83" spans="1:23" hidden="1" x14ac:dyDescent="0.25">
      <c r="A83" s="3">
        <f t="shared" si="2"/>
        <v>0</v>
      </c>
      <c r="B83" s="3">
        <f t="shared" si="4"/>
        <v>0</v>
      </c>
      <c r="C83" s="3">
        <f t="shared" si="4"/>
        <v>0</v>
      </c>
      <c r="D83" s="3">
        <f t="shared" si="4"/>
        <v>0</v>
      </c>
      <c r="E83" s="3">
        <f t="shared" si="4"/>
        <v>0</v>
      </c>
      <c r="F83" s="3">
        <f t="shared" si="4"/>
        <v>0</v>
      </c>
      <c r="G83" s="3">
        <f t="shared" si="4"/>
        <v>0</v>
      </c>
      <c r="H83" s="3">
        <f t="shared" si="4"/>
        <v>0</v>
      </c>
      <c r="I83" s="3">
        <f t="shared" si="4"/>
        <v>0</v>
      </c>
      <c r="J83" s="3">
        <f t="shared" si="4"/>
        <v>0</v>
      </c>
      <c r="K83" s="3">
        <f t="shared" si="4"/>
        <v>0</v>
      </c>
      <c r="L83" s="3">
        <f t="shared" si="7"/>
        <v>0</v>
      </c>
      <c r="M83" s="3">
        <f t="shared" si="7"/>
        <v>0</v>
      </c>
      <c r="N83" s="3">
        <f t="shared" si="7"/>
        <v>0</v>
      </c>
      <c r="O83" s="3">
        <f t="shared" si="7"/>
        <v>0</v>
      </c>
      <c r="P83" s="3">
        <f t="shared" si="7"/>
        <v>0</v>
      </c>
      <c r="Q83" s="3">
        <f t="shared" si="7"/>
        <v>0</v>
      </c>
      <c r="R83" s="3">
        <f t="shared" si="7"/>
        <v>0</v>
      </c>
      <c r="S83" s="3">
        <f t="shared" si="7"/>
        <v>0</v>
      </c>
      <c r="T83" s="3">
        <f t="shared" si="7"/>
        <v>0</v>
      </c>
      <c r="U83" s="3">
        <f t="shared" si="7"/>
        <v>0</v>
      </c>
      <c r="V83" s="3">
        <f t="shared" si="7"/>
        <v>0</v>
      </c>
      <c r="W83" s="3">
        <f t="shared" si="7"/>
        <v>0</v>
      </c>
    </row>
    <row r="84" spans="1:23" hidden="1" x14ac:dyDescent="0.25"/>
  </sheetData>
  <sheetProtection selectLockedCells="1"/>
  <mergeCells count="60">
    <mergeCell ref="H21:H22"/>
    <mergeCell ref="J2:N2"/>
    <mergeCell ref="B5:D5"/>
    <mergeCell ref="H10:H11"/>
    <mergeCell ref="J10:J11"/>
    <mergeCell ref="H14:H15"/>
    <mergeCell ref="J14:J15"/>
    <mergeCell ref="B10:B11"/>
    <mergeCell ref="H8:J8"/>
    <mergeCell ref="B8:D8"/>
    <mergeCell ref="B14:D15"/>
    <mergeCell ref="D10:D11"/>
    <mergeCell ref="G4:H4"/>
    <mergeCell ref="G6:H6"/>
    <mergeCell ref="J4:N4"/>
    <mergeCell ref="J6:N6"/>
    <mergeCell ref="B21:B22"/>
    <mergeCell ref="T33:V33"/>
    <mergeCell ref="H29:J29"/>
    <mergeCell ref="H17:J17"/>
    <mergeCell ref="T8:V8"/>
    <mergeCell ref="T12:V12"/>
    <mergeCell ref="T16:V16"/>
    <mergeCell ref="T25:V25"/>
    <mergeCell ref="H18:J18"/>
    <mergeCell ref="H19:J19"/>
    <mergeCell ref="N8:P8"/>
    <mergeCell ref="N12:P12"/>
    <mergeCell ref="N21:P21"/>
    <mergeCell ref="N25:P25"/>
    <mergeCell ref="N23:P24"/>
    <mergeCell ref="N10:P11"/>
    <mergeCell ref="B16:D16"/>
    <mergeCell ref="T10:V11"/>
    <mergeCell ref="T14:V15"/>
    <mergeCell ref="T19:T20"/>
    <mergeCell ref="V19:V20"/>
    <mergeCell ref="N14:N15"/>
    <mergeCell ref="P14:P15"/>
    <mergeCell ref="T26:V26"/>
    <mergeCell ref="T30:V30"/>
    <mergeCell ref="T34:V34"/>
    <mergeCell ref="B35:D35"/>
    <mergeCell ref="D21:D22"/>
    <mergeCell ref="H25:J25"/>
    <mergeCell ref="B26:B27"/>
    <mergeCell ref="D26:D27"/>
    <mergeCell ref="B30:B31"/>
    <mergeCell ref="D30:D31"/>
    <mergeCell ref="T29:V29"/>
    <mergeCell ref="H26:H27"/>
    <mergeCell ref="J26:J27"/>
    <mergeCell ref="H30:H31"/>
    <mergeCell ref="J30:J31"/>
    <mergeCell ref="J21:J22"/>
    <mergeCell ref="B36:D42"/>
    <mergeCell ref="H35:J35"/>
    <mergeCell ref="H36:J42"/>
    <mergeCell ref="N35:P35"/>
    <mergeCell ref="N36:P42"/>
  </mergeCells>
  <hyperlinks>
    <hyperlink ref="T30" r:id="rId1" xr:uid="{00000000-0004-0000-0000-000000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Valider">
                <anchor moveWithCells="1" sizeWithCells="1">
                  <from>
                    <xdr:col>24</xdr:col>
                    <xdr:colOff>390525</xdr:colOff>
                    <xdr:row>33</xdr:row>
                    <xdr:rowOff>152400</xdr:rowOff>
                  </from>
                  <to>
                    <xdr:col>26</xdr:col>
                    <xdr:colOff>504825</xdr:colOff>
                    <xdr:row>39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Valider">
                <anchor moveWithCells="1" sizeWithCells="1">
                  <from>
                    <xdr:col>24</xdr:col>
                    <xdr:colOff>342900</xdr:colOff>
                    <xdr:row>22</xdr:row>
                    <xdr:rowOff>28575</xdr:rowOff>
                  </from>
                  <to>
                    <xdr:col>26</xdr:col>
                    <xdr:colOff>457200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effacer">
                <anchor moveWithCells="1" sizeWithCells="1">
                  <from>
                    <xdr:col>24</xdr:col>
                    <xdr:colOff>285750</xdr:colOff>
                    <xdr:row>9</xdr:row>
                    <xdr:rowOff>142875</xdr:rowOff>
                  </from>
                  <to>
                    <xdr:col>26</xdr:col>
                    <xdr:colOff>400050</xdr:colOff>
                    <xdr:row>16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BDD!$A$3:$A$6</xm:f>
          </x14:formula1>
          <xm:sqref>B23</xm:sqref>
        </x14:dataValidation>
        <x14:dataValidation type="list" allowBlank="1" showInputMessage="1" showErrorMessage="1" xr:uid="{00000000-0002-0000-0000-000001000000}">
          <x14:formula1>
            <xm:f>BDD!$C$3:$C$4</xm:f>
          </x14:formula1>
          <xm:sqref>H28</xm:sqref>
        </x14:dataValidation>
        <x14:dataValidation type="list" allowBlank="1" showInputMessage="1" showErrorMessage="1" xr:uid="{00000000-0002-0000-0000-000002000000}">
          <x14:formula1>
            <xm:f>BDD!$D$3:$D$4</xm:f>
          </x14:formula1>
          <xm:sqref>H32</xm:sqref>
        </x14:dataValidation>
        <x14:dataValidation type="list" allowBlank="1" showInputMessage="1" showErrorMessage="1" xr:uid="{00000000-0002-0000-0000-000003000000}">
          <x14:formula1>
            <xm:f>BDD!$E$3:$E$4</xm:f>
          </x14:formula1>
          <xm:sqref>N29</xm:sqref>
        </x14:dataValidation>
        <x14:dataValidation type="list" allowBlank="1" showInputMessage="1" showErrorMessage="1" xr:uid="{00000000-0002-0000-0000-000004000000}">
          <x14:formula1>
            <xm:f>BDD!$F$3:$F$4</xm:f>
          </x14:formula1>
          <xm:sqref>P29</xm:sqref>
        </x14:dataValidation>
        <x14:dataValidation type="list" allowBlank="1" showInputMessage="1" showErrorMessage="1" xr:uid="{00000000-0002-0000-0000-000005000000}">
          <x14:formula1>
            <xm:f>BDD!$B$3:$B$6</xm:f>
          </x14:formula1>
          <xm:sqref>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P17"/>
  <sheetViews>
    <sheetView zoomScaleNormal="100" workbookViewId="0">
      <selection activeCell="AK5" sqref="AK5"/>
    </sheetView>
  </sheetViews>
  <sheetFormatPr baseColWidth="10" defaultColWidth="5.85546875" defaultRowHeight="15" x14ac:dyDescent="0.25"/>
  <cols>
    <col min="1" max="1" width="10.28515625" style="28" bestFit="1" customWidth="1"/>
    <col min="2" max="2" width="13.5703125" style="28" bestFit="1" customWidth="1"/>
    <col min="3" max="3" width="23.140625" style="28" bestFit="1" customWidth="1"/>
    <col min="4" max="4" width="13" style="28" bestFit="1" customWidth="1"/>
    <col min="5" max="5" width="19.28515625" style="28" bestFit="1" customWidth="1"/>
    <col min="6" max="6" width="12.28515625" style="28" bestFit="1" customWidth="1"/>
    <col min="7" max="7" width="20" style="9" bestFit="1" customWidth="1"/>
    <col min="8" max="8" width="15.140625" style="28" bestFit="1" customWidth="1"/>
    <col min="9" max="9" width="24.42578125" style="9" bestFit="1" customWidth="1"/>
    <col min="10" max="10" width="12.42578125" style="1" bestFit="1" customWidth="1"/>
    <col min="11" max="11" width="12" style="1" bestFit="1" customWidth="1"/>
    <col min="12" max="12" width="20.28515625" style="1" bestFit="1" customWidth="1"/>
    <col min="13" max="13" width="23.5703125" style="9" bestFit="1" customWidth="1"/>
    <col min="14" max="14" width="20.7109375" style="9" bestFit="1" customWidth="1"/>
    <col min="15" max="15" width="20.7109375" style="11" bestFit="1" customWidth="1"/>
    <col min="16" max="16" width="19.5703125" style="11" bestFit="1" customWidth="1"/>
    <col min="17" max="17" width="21.28515625" style="28" bestFit="1" customWidth="1"/>
    <col min="18" max="18" width="26" style="1" bestFit="1" customWidth="1"/>
    <col min="19" max="19" width="26" style="9" bestFit="1" customWidth="1"/>
    <col min="20" max="20" width="25.28515625" style="28" bestFit="1" customWidth="1"/>
    <col min="21" max="21" width="34.7109375" style="9" bestFit="1" customWidth="1"/>
    <col min="22" max="22" width="16.7109375" style="11" bestFit="1" customWidth="1"/>
    <col min="23" max="23" width="15.7109375" style="28" bestFit="1" customWidth="1"/>
    <col min="24" max="24" width="21" style="28" bestFit="1" customWidth="1"/>
    <col min="25" max="25" width="25.28515625" style="28" bestFit="1" customWidth="1"/>
    <col min="26" max="26" width="10.7109375" style="9" bestFit="1" customWidth="1"/>
    <col min="27" max="27" width="11.7109375" style="9" bestFit="1" customWidth="1"/>
    <col min="28" max="28" width="12" style="28" bestFit="1" customWidth="1"/>
    <col min="29" max="29" width="18.140625" style="28" bestFit="1" customWidth="1"/>
    <col min="30" max="30" width="11" style="28" bestFit="1" customWidth="1"/>
    <col min="31" max="31" width="6.5703125" style="28" bestFit="1" customWidth="1"/>
    <col min="32" max="32" width="10.42578125" style="28" bestFit="1" customWidth="1"/>
    <col min="33" max="33" width="11.140625" style="9" bestFit="1" customWidth="1"/>
    <col min="34" max="34" width="12.5703125" style="9" bestFit="1" customWidth="1"/>
    <col min="35" max="35" width="23" style="28" bestFit="1" customWidth="1"/>
    <col min="36" max="36" width="16.28515625" style="28" bestFit="1" customWidth="1"/>
    <col min="37" max="37" width="13.7109375" style="28" bestFit="1" customWidth="1"/>
    <col min="38" max="38" width="7.7109375" style="37" bestFit="1" customWidth="1"/>
    <col min="39" max="39" width="5.5703125" style="28" bestFit="1" customWidth="1"/>
    <col min="40" max="40" width="11.140625" style="40" bestFit="1" customWidth="1"/>
    <col min="41" max="41" width="23" style="28" bestFit="1" customWidth="1"/>
    <col min="42" max="42" width="12" style="28" bestFit="1" customWidth="1"/>
    <col min="43" max="44" width="5.85546875" style="1"/>
    <col min="45" max="53" width="0" style="1" hidden="1" customWidth="1"/>
    <col min="54" max="16384" width="5.85546875" style="1"/>
  </cols>
  <sheetData>
    <row r="1" spans="1:42" s="7" customFormat="1" ht="16.5" thickTop="1" thickBot="1" x14ac:dyDescent="0.3">
      <c r="A1" s="82" t="s">
        <v>46</v>
      </c>
      <c r="B1" s="82"/>
      <c r="C1" s="83" t="s">
        <v>47</v>
      </c>
      <c r="D1" s="83"/>
      <c r="E1" s="83" t="s">
        <v>49</v>
      </c>
      <c r="F1" s="83"/>
      <c r="G1" s="83"/>
      <c r="H1" s="83" t="s">
        <v>48</v>
      </c>
      <c r="I1" s="83"/>
      <c r="J1" s="83"/>
      <c r="K1" s="83"/>
      <c r="L1" s="50"/>
      <c r="M1" s="81" t="s">
        <v>26</v>
      </c>
      <c r="N1" s="81"/>
      <c r="O1" s="81"/>
      <c r="P1" s="81"/>
      <c r="Q1" s="81"/>
      <c r="R1" s="81" t="s">
        <v>10</v>
      </c>
      <c r="S1" s="81"/>
      <c r="T1" s="81" t="s">
        <v>13</v>
      </c>
      <c r="U1" s="81"/>
      <c r="V1" s="81" t="s">
        <v>50</v>
      </c>
      <c r="W1" s="81"/>
      <c r="X1" s="34"/>
      <c r="Y1" s="75" t="s">
        <v>80</v>
      </c>
      <c r="Z1" s="76"/>
      <c r="AA1" s="76"/>
      <c r="AB1" s="76"/>
      <c r="AC1" s="76"/>
      <c r="AD1" s="76"/>
      <c r="AE1" s="76"/>
      <c r="AF1" s="76"/>
      <c r="AG1" s="76"/>
      <c r="AH1" s="76"/>
      <c r="AI1" s="77"/>
      <c r="AJ1" s="78" t="s">
        <v>81</v>
      </c>
      <c r="AK1" s="79"/>
      <c r="AL1" s="79"/>
      <c r="AM1" s="79"/>
      <c r="AN1" s="79"/>
      <c r="AO1" s="79"/>
      <c r="AP1" s="80"/>
    </row>
    <row r="2" spans="1:42" customFormat="1" ht="71.25" customHeight="1" thickTop="1" x14ac:dyDescent="0.25">
      <c r="A2" s="32" t="s">
        <v>1</v>
      </c>
      <c r="B2" s="32" t="s">
        <v>2</v>
      </c>
      <c r="C2" s="32" t="s">
        <v>0</v>
      </c>
      <c r="D2" s="32" t="s">
        <v>7</v>
      </c>
      <c r="E2" s="32" t="s">
        <v>44</v>
      </c>
      <c r="F2" s="32" t="s">
        <v>3</v>
      </c>
      <c r="G2" s="29" t="s">
        <v>67</v>
      </c>
      <c r="H2" s="32" t="s">
        <v>4</v>
      </c>
      <c r="I2" s="29" t="s">
        <v>66</v>
      </c>
      <c r="J2" s="31" t="s">
        <v>24</v>
      </c>
      <c r="K2" s="31" t="s">
        <v>68</v>
      </c>
      <c r="L2" s="31" t="s">
        <v>45</v>
      </c>
      <c r="M2" s="29" t="s">
        <v>70</v>
      </c>
      <c r="N2" s="29" t="s">
        <v>69</v>
      </c>
      <c r="O2" s="30" t="s">
        <v>40</v>
      </c>
      <c r="P2" s="30" t="s">
        <v>8</v>
      </c>
      <c r="Q2" s="32" t="s">
        <v>35</v>
      </c>
      <c r="R2" s="31" t="s">
        <v>10</v>
      </c>
      <c r="S2" s="29" t="s">
        <v>71</v>
      </c>
      <c r="T2" s="32" t="s">
        <v>72</v>
      </c>
      <c r="U2" s="29" t="s">
        <v>73</v>
      </c>
      <c r="V2" s="30" t="s">
        <v>9</v>
      </c>
      <c r="W2" s="32" t="s">
        <v>42</v>
      </c>
      <c r="X2" s="32" t="s">
        <v>45</v>
      </c>
      <c r="Y2" s="32" t="s">
        <v>74</v>
      </c>
      <c r="Z2" s="29" t="s">
        <v>75</v>
      </c>
      <c r="AA2" s="29" t="s">
        <v>28</v>
      </c>
      <c r="AB2" s="32" t="s">
        <v>76</v>
      </c>
      <c r="AC2" s="32" t="s">
        <v>77</v>
      </c>
      <c r="AD2" s="32" t="s">
        <v>43</v>
      </c>
      <c r="AE2" s="32" t="s">
        <v>12</v>
      </c>
      <c r="AF2" s="32" t="s">
        <v>78</v>
      </c>
      <c r="AG2" s="29" t="s">
        <v>19</v>
      </c>
      <c r="AH2" s="29" t="s">
        <v>20</v>
      </c>
      <c r="AI2" s="32" t="s">
        <v>79</v>
      </c>
      <c r="AJ2" s="32" t="s">
        <v>14</v>
      </c>
      <c r="AK2" s="32" t="s">
        <v>15</v>
      </c>
      <c r="AL2" s="35" t="s">
        <v>37</v>
      </c>
      <c r="AM2" s="32" t="s">
        <v>16</v>
      </c>
      <c r="AN2" s="38" t="s">
        <v>38</v>
      </c>
      <c r="AO2" s="32" t="s">
        <v>17</v>
      </c>
      <c r="AP2" s="32" t="s">
        <v>18</v>
      </c>
    </row>
    <row r="3" spans="1:42" s="7" customFormat="1" hidden="1" x14ac:dyDescent="0.25">
      <c r="A3" s="27">
        <v>0</v>
      </c>
      <c r="B3" s="27">
        <v>0</v>
      </c>
      <c r="C3" s="27">
        <v>0</v>
      </c>
      <c r="D3" s="27">
        <v>0</v>
      </c>
      <c r="E3" s="27">
        <v>0</v>
      </c>
      <c r="F3" s="27">
        <v>0</v>
      </c>
      <c r="G3" s="8">
        <v>0</v>
      </c>
      <c r="H3" s="27">
        <v>0</v>
      </c>
      <c r="I3" s="8">
        <v>0</v>
      </c>
      <c r="J3" s="6">
        <v>0</v>
      </c>
      <c r="K3" s="6">
        <v>0</v>
      </c>
      <c r="L3" s="6">
        <v>0</v>
      </c>
      <c r="M3" s="8">
        <v>0</v>
      </c>
      <c r="N3" s="8">
        <v>0</v>
      </c>
      <c r="O3" s="10">
        <v>0</v>
      </c>
      <c r="P3" s="10">
        <v>0</v>
      </c>
      <c r="Q3" s="27">
        <v>0</v>
      </c>
      <c r="R3" s="6">
        <v>0</v>
      </c>
      <c r="S3" s="8">
        <v>0</v>
      </c>
      <c r="T3" s="27" t="e">
        <v>#N/A</v>
      </c>
      <c r="U3" s="8" t="e">
        <v>#N/A</v>
      </c>
      <c r="V3" s="10" t="e">
        <v>#N/A</v>
      </c>
      <c r="W3" s="27" t="e">
        <v>#N/A</v>
      </c>
      <c r="X3" s="27" t="e">
        <v>#N/A</v>
      </c>
      <c r="Y3" s="27" t="e">
        <v>#N/A</v>
      </c>
      <c r="Z3" s="8" t="e">
        <v>#N/A</v>
      </c>
      <c r="AA3" s="8" t="e">
        <v>#N/A</v>
      </c>
      <c r="AB3" s="27" t="e">
        <v>#N/A</v>
      </c>
      <c r="AC3" s="27" t="e">
        <v>#N/A</v>
      </c>
      <c r="AD3" s="27" t="e">
        <v>#N/A</v>
      </c>
      <c r="AE3" s="27" t="e">
        <v>#N/A</v>
      </c>
      <c r="AF3" s="27" t="e">
        <v>#N/A</v>
      </c>
      <c r="AG3" s="8" t="e">
        <v>#N/A</v>
      </c>
      <c r="AH3" s="8" t="e">
        <v>#N/A</v>
      </c>
      <c r="AI3" s="27" t="e">
        <v>#N/A</v>
      </c>
      <c r="AJ3" s="27" t="e">
        <v>#N/A</v>
      </c>
      <c r="AK3" s="27" t="e">
        <v>#N/A</v>
      </c>
      <c r="AL3" s="36" t="e">
        <v>#N/A</v>
      </c>
      <c r="AM3" s="27" t="e">
        <v>#N/A</v>
      </c>
      <c r="AN3" s="39" t="e">
        <v>#N/A</v>
      </c>
      <c r="AO3" s="27" t="e">
        <v>#N/A</v>
      </c>
      <c r="AP3" s="27" t="e">
        <v>#N/A</v>
      </c>
    </row>
    <row r="4" spans="1:42" s="7" customFormat="1" x14ac:dyDescent="0.25">
      <c r="A4" s="84"/>
      <c r="B4" s="84"/>
      <c r="C4" s="84"/>
      <c r="D4" s="84"/>
      <c r="E4" s="84"/>
      <c r="F4" s="84"/>
      <c r="G4" s="85"/>
      <c r="H4" s="84"/>
      <c r="I4" s="85"/>
      <c r="J4" s="86"/>
      <c r="K4" s="86"/>
      <c r="L4" s="86"/>
      <c r="M4" s="85"/>
      <c r="N4" s="85"/>
      <c r="O4" s="87"/>
      <c r="P4" s="87"/>
      <c r="Q4" s="84"/>
      <c r="R4" s="86"/>
      <c r="S4" s="85"/>
      <c r="T4" s="84"/>
      <c r="U4" s="85"/>
      <c r="V4" s="87"/>
      <c r="W4" s="84"/>
      <c r="X4" s="84"/>
      <c r="Y4" s="84"/>
      <c r="Z4" s="85"/>
      <c r="AA4" s="85"/>
      <c r="AB4" s="84"/>
      <c r="AC4" s="84"/>
      <c r="AD4" s="84"/>
      <c r="AE4" s="84"/>
      <c r="AF4" s="84"/>
      <c r="AG4" s="85"/>
      <c r="AH4" s="85"/>
      <c r="AI4" s="84"/>
      <c r="AJ4" s="84"/>
      <c r="AK4" s="84"/>
      <c r="AL4" s="88"/>
      <c r="AM4" s="84"/>
      <c r="AN4" s="89"/>
      <c r="AO4" s="84"/>
      <c r="AP4" s="84"/>
    </row>
    <row r="5" spans="1:42" x14ac:dyDescent="0.25">
      <c r="A5" s="28" t="s">
        <v>88</v>
      </c>
      <c r="B5" s="28" t="s">
        <v>89</v>
      </c>
      <c r="C5" s="28" t="s">
        <v>90</v>
      </c>
      <c r="D5" s="28" t="s">
        <v>92</v>
      </c>
      <c r="E5" s="28" t="s">
        <v>91</v>
      </c>
      <c r="F5" s="28" t="s">
        <v>60</v>
      </c>
      <c r="G5" s="9" t="s">
        <v>83</v>
      </c>
      <c r="H5" s="28" t="s">
        <v>64</v>
      </c>
      <c r="I5" s="9">
        <v>45136</v>
      </c>
      <c r="J5" s="1" t="s">
        <v>93</v>
      </c>
      <c r="K5" s="1" t="s">
        <v>94</v>
      </c>
      <c r="L5" s="1" t="s">
        <v>95</v>
      </c>
      <c r="M5" s="9">
        <v>45134</v>
      </c>
      <c r="N5" s="9">
        <v>45136</v>
      </c>
      <c r="O5" s="11">
        <v>100</v>
      </c>
      <c r="P5" s="11">
        <v>12</v>
      </c>
      <c r="Q5" s="28" t="s">
        <v>84</v>
      </c>
      <c r="R5" s="1" t="s">
        <v>56</v>
      </c>
      <c r="S5" s="9">
        <v>45292</v>
      </c>
      <c r="T5" s="28" t="s">
        <v>56</v>
      </c>
      <c r="U5" s="9">
        <v>45292</v>
      </c>
      <c r="V5" s="11">
        <v>100</v>
      </c>
      <c r="W5" s="28" t="s">
        <v>96</v>
      </c>
      <c r="X5" s="28" t="s">
        <v>98</v>
      </c>
      <c r="Y5" s="28" t="s">
        <v>99</v>
      </c>
      <c r="Z5" s="9">
        <v>45129</v>
      </c>
      <c r="AA5" s="9">
        <v>45136</v>
      </c>
      <c r="AB5" s="28" t="s">
        <v>100</v>
      </c>
      <c r="AC5" s="28" t="s">
        <v>85</v>
      </c>
      <c r="AD5" s="28">
        <v>11111</v>
      </c>
      <c r="AE5" s="28" t="s">
        <v>56</v>
      </c>
      <c r="AF5" s="28" t="s">
        <v>56</v>
      </c>
      <c r="AG5" s="9">
        <v>44896</v>
      </c>
      <c r="AH5" s="9">
        <v>48853</v>
      </c>
      <c r="AI5" s="28" t="s">
        <v>101</v>
      </c>
      <c r="AJ5" s="28" t="s">
        <v>102</v>
      </c>
      <c r="AK5" s="28">
        <v>0</v>
      </c>
      <c r="AL5" s="37">
        <v>44440</v>
      </c>
      <c r="AM5" s="28" t="s">
        <v>86</v>
      </c>
      <c r="AN5" s="40" t="s">
        <v>87</v>
      </c>
      <c r="AO5" s="28" t="s">
        <v>104</v>
      </c>
      <c r="AP5" s="28" t="s">
        <v>105</v>
      </c>
    </row>
    <row r="15" spans="1:42" ht="14.45" customHeight="1" x14ac:dyDescent="0.25"/>
    <row r="16" spans="1:42" ht="14.45" customHeight="1" x14ac:dyDescent="0.25"/>
    <row r="17" ht="14.45" customHeight="1" x14ac:dyDescent="0.25"/>
  </sheetData>
  <sheetProtection selectLockedCells="1" selectUnlockedCells="1"/>
  <autoFilter ref="A2:Y2" xr:uid="{00000000-0009-0000-0000-000001000000}"/>
  <mergeCells count="10">
    <mergeCell ref="M1:Q1"/>
    <mergeCell ref="A1:B1"/>
    <mergeCell ref="C1:D1"/>
    <mergeCell ref="E1:G1"/>
    <mergeCell ref="H1:K1"/>
    <mergeCell ref="Y1:AI1"/>
    <mergeCell ref="AJ1:AP1"/>
    <mergeCell ref="V1:W1"/>
    <mergeCell ref="R1:S1"/>
    <mergeCell ref="T1:U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6"/>
  <sheetViews>
    <sheetView workbookViewId="0">
      <selection activeCell="B9" sqref="B9"/>
    </sheetView>
  </sheetViews>
  <sheetFormatPr baseColWidth="10" defaultRowHeight="15" x14ac:dyDescent="0.25"/>
  <cols>
    <col min="2" max="2" width="14.140625" bestFit="1" customWidth="1"/>
  </cols>
  <sheetData>
    <row r="1" spans="1:6" x14ac:dyDescent="0.25">
      <c r="A1" t="s">
        <v>3</v>
      </c>
      <c r="B1" t="s">
        <v>4</v>
      </c>
      <c r="C1" t="s">
        <v>55</v>
      </c>
      <c r="D1" t="s">
        <v>13</v>
      </c>
      <c r="E1" t="s">
        <v>12</v>
      </c>
      <c r="F1" t="s">
        <v>11</v>
      </c>
    </row>
    <row r="3" spans="1:6" x14ac:dyDescent="0.25">
      <c r="A3" t="s">
        <v>60</v>
      </c>
      <c r="B3" t="s">
        <v>58</v>
      </c>
      <c r="C3" t="s">
        <v>56</v>
      </c>
      <c r="D3" t="s">
        <v>56</v>
      </c>
      <c r="E3" t="s">
        <v>56</v>
      </c>
      <c r="F3" t="s">
        <v>56</v>
      </c>
    </row>
    <row r="4" spans="1:6" x14ac:dyDescent="0.25">
      <c r="A4" t="s">
        <v>61</v>
      </c>
      <c r="B4" t="s">
        <v>59</v>
      </c>
      <c r="C4" t="s">
        <v>57</v>
      </c>
      <c r="D4" t="s">
        <v>57</v>
      </c>
      <c r="E4" t="s">
        <v>57</v>
      </c>
      <c r="F4" t="s">
        <v>57</v>
      </c>
    </row>
    <row r="5" spans="1:6" x14ac:dyDescent="0.25">
      <c r="A5" t="s">
        <v>62</v>
      </c>
      <c r="B5" t="s">
        <v>64</v>
      </c>
    </row>
    <row r="6" spans="1:6" x14ac:dyDescent="0.25">
      <c r="A6" t="s">
        <v>63</v>
      </c>
      <c r="B6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TABLEAU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BENABDELMOUMENE Selim</dc:creator>
  <cp:lastModifiedBy>sélim BENABDELMOUMENE</cp:lastModifiedBy>
  <dcterms:created xsi:type="dcterms:W3CDTF">2023-07-19T08:27:07Z</dcterms:created>
  <dcterms:modified xsi:type="dcterms:W3CDTF">2023-07-28T07:39:40Z</dcterms:modified>
</cp:coreProperties>
</file>