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Alexandre\Logiciel devis factures\PROGRAMME DEVIS FACTURES\"/>
    </mc:Choice>
  </mc:AlternateContent>
  <xr:revisionPtr revIDLastSave="0" documentId="13_ncr:1_{B7D5CD4D-9C7B-4225-B126-0FBBD3BE853F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ACCEUIL" sheetId="1" r:id="rId1"/>
    <sheet name="PROGRAMME" sheetId="3" r:id="rId2"/>
    <sheet name="CLIENT" sheetId="2" r:id="rId3"/>
    <sheet name="ARTICLE" sheetId="4" r:id="rId4"/>
    <sheet name="BON DE COMMANDE" sheetId="5" r:id="rId5"/>
    <sheet name="DEVIS" sheetId="6" r:id="rId6"/>
    <sheet name="FACTURE" sheetId="7" r:id="rId7"/>
  </sheets>
  <definedNames>
    <definedName name="CIVILITE">PROGRAMME!$G$7:$G$8</definedName>
    <definedName name="code_client">CLIENT[N° CLIENT]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3" l="1"/>
  <c r="D6" i="3"/>
  <c r="B9" i="3"/>
  <c r="D9" i="3" s="1"/>
  <c r="B8" i="3"/>
  <c r="D8" i="3" s="1"/>
</calcChain>
</file>

<file path=xl/sharedStrings.xml><?xml version="1.0" encoding="utf-8"?>
<sst xmlns="http://schemas.openxmlformats.org/spreadsheetml/2006/main" count="72" uniqueCount="44">
  <si>
    <t>N° CLIENT</t>
  </si>
  <si>
    <t>CIVILITE</t>
  </si>
  <si>
    <t>NOM</t>
  </si>
  <si>
    <t>PRENOM</t>
  </si>
  <si>
    <t>ENTREPRISE</t>
  </si>
  <si>
    <t>ADRESSE</t>
  </si>
  <si>
    <t>CP</t>
  </si>
  <si>
    <t>VILLE</t>
  </si>
  <si>
    <t>TELEPHONE</t>
  </si>
  <si>
    <t>MAIL</t>
  </si>
  <si>
    <t xml:space="preserve">SUFIXE CODE </t>
  </si>
  <si>
    <t>CLIENT</t>
  </si>
  <si>
    <t>ARTICLE</t>
  </si>
  <si>
    <t>DEVIS</t>
  </si>
  <si>
    <t>FACTURE</t>
  </si>
  <si>
    <t>N° ARTICLE</t>
  </si>
  <si>
    <t>DESIGNATION</t>
  </si>
  <si>
    <t>UNITE</t>
  </si>
  <si>
    <t>PRIX UNITAIRE</t>
  </si>
  <si>
    <t>STOCK</t>
  </si>
  <si>
    <t>VALEUR STOCK</t>
  </si>
  <si>
    <t>FOURNISSEUR</t>
  </si>
  <si>
    <t>STOCK MINI</t>
  </si>
  <si>
    <t>ETAT STOCK</t>
  </si>
  <si>
    <t>HEURE</t>
  </si>
  <si>
    <t>METRE</t>
  </si>
  <si>
    <t>PIECE</t>
  </si>
  <si>
    <t>REF FOURNISSEUR</t>
  </si>
  <si>
    <t>PRIX ACHAT</t>
  </si>
  <si>
    <t>LIEN SAUVEGARDE DEVIS EXCEL</t>
  </si>
  <si>
    <t>LIEN SAUVEGARDE DEVIS PDF</t>
  </si>
  <si>
    <t>LIEN SAUVEGARDE FACTURE PDF</t>
  </si>
  <si>
    <t>type</t>
  </si>
  <si>
    <t>CLI-0003</t>
  </si>
  <si>
    <t>Mr</t>
  </si>
  <si>
    <t/>
  </si>
  <si>
    <t>Mme</t>
  </si>
  <si>
    <t>CLI-0001</t>
  </si>
  <si>
    <t>AAA</t>
  </si>
  <si>
    <t>Privé</t>
  </si>
  <si>
    <t>CLI-0002</t>
  </si>
  <si>
    <t>BBB</t>
  </si>
  <si>
    <t>Pro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</si>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</sst>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b/>
      <i/>
      <u/>
      <sz val="3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0</xdr:rowOff>
        </xdr:from>
        <xdr:to>
          <xdr:col>1</xdr:col>
          <xdr:colOff>723900</xdr:colOff>
          <xdr:row>2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</xdr:row>
          <xdr:rowOff>0</xdr:rowOff>
        </xdr:from>
        <xdr:to>
          <xdr:col>1</xdr:col>
          <xdr:colOff>733425</xdr:colOff>
          <xdr:row>2</xdr:row>
          <xdr:rowOff>95250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9525</xdr:rowOff>
        </xdr:from>
        <xdr:to>
          <xdr:col>2</xdr:col>
          <xdr:colOff>0</xdr:colOff>
          <xdr:row>2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LIENT" displayName="CLIENT" ref="B5:L8" totalsRowShown="0" headerRowDxfId="25" dataDxfId="24">
  <tableColumns count="11">
    <tableColumn id="1" xr3:uid="{00000000-0010-0000-0000-000001000000}" name="N° CLIENT" dataDxfId="23"/>
    <tableColumn id="2" xr3:uid="{00000000-0010-0000-0000-000002000000}" name="CIVILITE" dataDxfId="22"/>
    <tableColumn id="3" xr3:uid="{00000000-0010-0000-0000-000003000000}" name="NOM" dataDxfId="21"/>
    <tableColumn id="4" xr3:uid="{00000000-0010-0000-0000-000004000000}" name="PRENOM" dataDxfId="20"/>
    <tableColumn id="5" xr3:uid="{00000000-0010-0000-0000-000005000000}" name="ENTREPRISE" dataDxfId="19"/>
    <tableColumn id="6" xr3:uid="{00000000-0010-0000-0000-000006000000}" name="ADRESSE" dataDxfId="18"/>
    <tableColumn id="7" xr3:uid="{00000000-0010-0000-0000-000007000000}" name="CP" dataDxfId="17"/>
    <tableColumn id="8" xr3:uid="{00000000-0010-0000-0000-000008000000}" name="VILLE" dataDxfId="16"/>
    <tableColumn id="9" xr3:uid="{00000000-0010-0000-0000-000009000000}" name="TELEPHONE" dataDxfId="15"/>
    <tableColumn id="10" xr3:uid="{00000000-0010-0000-0000-00000A000000}" name="MAIL" dataDxfId="14"/>
    <tableColumn id="11" xr3:uid="{47B466F1-27E9-42C2-846A-65D874C68E4C}" name="type" dataDxfId="13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ARTICLE" displayName="ARTICLE" ref="B5:L6" totalsRowShown="0" headerRowDxfId="12" dataDxfId="11">
  <autoFilter ref="B5:L6" xr:uid="{00000000-000C-0000-FFFF-FFFF01000000}"/>
  <tableColumns count="11">
    <tableColumn id="1" xr3:uid="{00000000-0010-0000-0100-000001000000}" name="N° ARTICLE" dataDxfId="10"/>
    <tableColumn id="2" xr3:uid="{00000000-0010-0000-0100-000002000000}" name="DESIGNATION" dataDxfId="9"/>
    <tableColumn id="3" xr3:uid="{00000000-0010-0000-0100-000003000000}" name="UNITE" dataDxfId="8"/>
    <tableColumn id="4" xr3:uid="{00000000-0010-0000-0100-000004000000}" name="PRIX UNITAIRE" dataDxfId="7"/>
    <tableColumn id="5" xr3:uid="{00000000-0010-0000-0100-000005000000}" name="STOCK" dataDxfId="6"/>
    <tableColumn id="6" xr3:uid="{00000000-0010-0000-0100-000006000000}" name="VALEUR STOCK" dataDxfId="5"/>
    <tableColumn id="10" xr3:uid="{00000000-0010-0000-0100-00000A000000}" name="FOURNISSEUR" dataDxfId="4"/>
    <tableColumn id="7" xr3:uid="{00000000-0010-0000-0100-000007000000}" name="REF FOURNISSEUR" dataDxfId="3"/>
    <tableColumn id="11" xr3:uid="{00000000-0010-0000-0100-00000B000000}" name="PRIX ACHAT" dataDxfId="2"/>
    <tableColumn id="8" xr3:uid="{00000000-0010-0000-0100-000008000000}" name="STOCK MINI" dataDxfId="1"/>
    <tableColumn id="9" xr3:uid="{00000000-0010-0000-0100-000009000000}" name="ETAT STOCK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4"/>
  <sheetViews>
    <sheetView workbookViewId="0">
      <selection activeCell="B7" sqref="B7"/>
    </sheetView>
  </sheetViews>
  <sheetFormatPr baseColWidth="10" defaultRowHeight="15" x14ac:dyDescent="0.25"/>
  <cols>
    <col min="1" max="1" width="2.85546875" customWidth="1"/>
  </cols>
  <sheetData>
    <row r="1" s="2" customFormat="1" x14ac:dyDescent="0.25"/>
    <row r="2" s="2" customFormat="1" x14ac:dyDescent="0.25"/>
    <row r="3" s="2" customFormat="1" x14ac:dyDescent="0.25"/>
    <row r="4" s="2" customForma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2_Cliquer">
                <anchor moveWithCells="1" sizeWithCells="1">
                  <from>
                    <xdr:col>1</xdr:col>
                    <xdr:colOff>38100</xdr:colOff>
                    <xdr:row>1</xdr:row>
                    <xdr:rowOff>0</xdr:rowOff>
                  </from>
                  <to>
                    <xdr:col>1</xdr:col>
                    <xdr:colOff>723900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8"/>
  <sheetViews>
    <sheetView workbookViewId="0">
      <selection activeCell="H17" sqref="H17"/>
    </sheetView>
  </sheetViews>
  <sheetFormatPr baseColWidth="10" defaultRowHeight="15" x14ac:dyDescent="0.25"/>
  <cols>
    <col min="4" max="4" width="11.7109375" customWidth="1"/>
    <col min="6" max="6" width="10.85546875" style="1"/>
  </cols>
  <sheetData>
    <row r="1" spans="1:8" s="2" customFormat="1" x14ac:dyDescent="0.25">
      <c r="F1" s="4"/>
    </row>
    <row r="2" spans="1:8" s="2" customFormat="1" x14ac:dyDescent="0.25">
      <c r="F2" s="4"/>
    </row>
    <row r="3" spans="1:8" s="2" customFormat="1" x14ac:dyDescent="0.25">
      <c r="F3" s="4"/>
    </row>
    <row r="4" spans="1:8" s="2" customFormat="1" x14ac:dyDescent="0.25">
      <c r="F4" s="4"/>
    </row>
    <row r="5" spans="1:8" x14ac:dyDescent="0.25">
      <c r="A5" s="14" t="s">
        <v>10</v>
      </c>
      <c r="B5" s="14"/>
      <c r="C5" s="14"/>
      <c r="D5" s="14"/>
    </row>
    <row r="6" spans="1:8" x14ac:dyDescent="0.25">
      <c r="A6" t="s">
        <v>11</v>
      </c>
      <c r="C6">
        <v>4</v>
      </c>
      <c r="D6" s="3" t="str">
        <f>TEXT(LEFT(A6,3),"")&amp; "-"&amp;TEXT(C6,"0000")</f>
        <v>CLI-0004</v>
      </c>
      <c r="F6" s="6" t="s">
        <v>17</v>
      </c>
      <c r="G6" s="10" t="s">
        <v>1</v>
      </c>
      <c r="H6" s="11"/>
    </row>
    <row r="7" spans="1:8" x14ac:dyDescent="0.25">
      <c r="A7" t="s">
        <v>12</v>
      </c>
      <c r="C7">
        <v>1</v>
      </c>
      <c r="D7" s="3" t="str">
        <f>TEXT(LEFT(A7,3),"")&amp; "-"&amp;TEXT(C7,"0000")</f>
        <v>ART-0001</v>
      </c>
      <c r="F7" s="5" t="s">
        <v>24</v>
      </c>
      <c r="G7" s="9" t="s">
        <v>34</v>
      </c>
      <c r="H7" s="11"/>
    </row>
    <row r="8" spans="1:8" x14ac:dyDescent="0.25">
      <c r="A8" t="s">
        <v>13</v>
      </c>
      <c r="B8">
        <f ca="1">YEAR(TODAY())</f>
        <v>2022</v>
      </c>
      <c r="C8">
        <v>1</v>
      </c>
      <c r="D8" s="3" t="str">
        <f ca="1">TEXT(LEFT(A8,3),"")&amp;"-"&amp;TEXT(RIGHT(B8,2),"00")&amp;"-"&amp;TEXT(C8,"000")</f>
        <v>DEV-22-001</v>
      </c>
      <c r="F8" s="5" t="s">
        <v>25</v>
      </c>
      <c r="G8" s="9" t="s">
        <v>36</v>
      </c>
      <c r="H8" s="11"/>
    </row>
    <row r="9" spans="1:8" x14ac:dyDescent="0.25">
      <c r="A9" t="s">
        <v>14</v>
      </c>
      <c r="B9">
        <f ca="1">YEAR(TODAY())</f>
        <v>2022</v>
      </c>
      <c r="C9">
        <v>1</v>
      </c>
      <c r="D9" s="3" t="str">
        <f ca="1">TEXT(LEFT(A9,3),"")&amp;"-"&amp;TEXT(RIGHT(B9,2),"00")&amp;"-"&amp;TEXT(C9,"000")</f>
        <v>FAC-22-001</v>
      </c>
      <c r="F9" s="5" t="s">
        <v>26</v>
      </c>
      <c r="G9" s="9"/>
      <c r="H9" s="11"/>
    </row>
    <row r="12" spans="1:8" x14ac:dyDescent="0.25">
      <c r="C12" s="8"/>
    </row>
    <row r="13" spans="1:8" x14ac:dyDescent="0.25">
      <c r="A13" s="12" t="s">
        <v>29</v>
      </c>
      <c r="B13" s="12"/>
      <c r="C13" s="12"/>
      <c r="D13" s="12"/>
      <c r="E13" s="12"/>
      <c r="F13" s="12"/>
    </row>
    <row r="14" spans="1:8" x14ac:dyDescent="0.25">
      <c r="A14" s="13"/>
      <c r="B14" s="13"/>
      <c r="C14" s="13"/>
      <c r="D14" s="13"/>
      <c r="E14" s="13"/>
      <c r="F14" s="13"/>
    </row>
    <row r="15" spans="1:8" x14ac:dyDescent="0.25">
      <c r="A15" s="12" t="s">
        <v>30</v>
      </c>
      <c r="B15" s="12"/>
      <c r="C15" s="12"/>
      <c r="D15" s="12"/>
      <c r="E15" s="12"/>
      <c r="F15" s="12"/>
    </row>
    <row r="16" spans="1:8" x14ac:dyDescent="0.25">
      <c r="A16" s="13"/>
      <c r="B16" s="13"/>
      <c r="C16" s="13"/>
      <c r="D16" s="13"/>
      <c r="E16" s="13"/>
      <c r="F16" s="13"/>
    </row>
    <row r="17" spans="1:6" x14ac:dyDescent="0.25">
      <c r="A17" s="12" t="s">
        <v>31</v>
      </c>
      <c r="B17" s="12"/>
      <c r="C17" s="12"/>
      <c r="D17" s="12"/>
      <c r="E17" s="12"/>
      <c r="F17" s="12"/>
    </row>
    <row r="18" spans="1:6" x14ac:dyDescent="0.25">
      <c r="A18" s="13"/>
      <c r="B18" s="13"/>
      <c r="C18" s="13"/>
      <c r="D18" s="13"/>
      <c r="E18" s="13"/>
      <c r="F18" s="13"/>
    </row>
  </sheetData>
  <mergeCells count="7">
    <mergeCell ref="A17:F17"/>
    <mergeCell ref="A18:F18"/>
    <mergeCell ref="A5:D5"/>
    <mergeCell ref="A13:F13"/>
    <mergeCell ref="A14:F14"/>
    <mergeCell ref="A15:F15"/>
    <mergeCell ref="A16:F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L8"/>
  <sheetViews>
    <sheetView tabSelected="1" workbookViewId="0">
      <pane ySplit="5" topLeftCell="A6" activePane="bottomLeft" state="frozen"/>
      <selection pane="bottomLeft" activeCell="J15" sqref="J15"/>
    </sheetView>
  </sheetViews>
  <sheetFormatPr baseColWidth="10" defaultRowHeight="15" x14ac:dyDescent="0.25"/>
  <cols>
    <col min="1" max="1" width="2.85546875" customWidth="1"/>
    <col min="4" max="4" width="18.5703125" customWidth="1"/>
    <col min="5" max="5" width="17.85546875" customWidth="1"/>
    <col min="6" max="6" width="23.42578125" customWidth="1"/>
    <col min="7" max="7" width="32.140625" customWidth="1"/>
    <col min="10" max="10" width="24.140625" customWidth="1"/>
    <col min="11" max="11" width="25.42578125" customWidth="1"/>
    <col min="12" max="12" width="11.42578125" customWidth="1"/>
  </cols>
  <sheetData>
    <row r="1" spans="2:12" s="2" customFormat="1" x14ac:dyDescent="0.25">
      <c r="B1" s="15" t="s">
        <v>11</v>
      </c>
      <c r="C1" s="15"/>
      <c r="D1" s="15"/>
      <c r="E1" s="15"/>
      <c r="F1" s="15"/>
      <c r="G1" s="15"/>
      <c r="H1" s="15"/>
      <c r="I1" s="15"/>
      <c r="J1" s="15"/>
      <c r="K1" s="15"/>
    </row>
    <row r="2" spans="2:12" s="2" customFormat="1" x14ac:dyDescent="0.25"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2:12" s="2" customFormat="1" x14ac:dyDescent="0.25"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2:12" s="2" customFormat="1" x14ac:dyDescent="0.25"/>
    <row r="5" spans="2:12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7" t="s">
        <v>32</v>
      </c>
    </row>
    <row r="6" spans="2:12" x14ac:dyDescent="0.25">
      <c r="B6" s="9" t="s">
        <v>37</v>
      </c>
      <c r="C6" s="9" t="s">
        <v>34</v>
      </c>
      <c r="D6" s="9" t="s">
        <v>38</v>
      </c>
      <c r="E6" s="9" t="s">
        <v>38</v>
      </c>
      <c r="F6" s="9" t="s">
        <v>35</v>
      </c>
      <c r="G6" s="9" t="s">
        <v>38</v>
      </c>
      <c r="H6" s="9" t="s">
        <v>38</v>
      </c>
      <c r="I6" s="9" t="s">
        <v>38</v>
      </c>
      <c r="J6" s="9" t="s">
        <v>38</v>
      </c>
      <c r="K6" s="9" t="s">
        <v>38</v>
      </c>
      <c r="L6" s="9" t="s">
        <v>39</v>
      </c>
    </row>
    <row r="7" spans="2:12" x14ac:dyDescent="0.25">
      <c r="B7" s="9" t="s">
        <v>40</v>
      </c>
      <c r="C7" s="9" t="s">
        <v>36</v>
      </c>
      <c r="D7" s="9" t="s">
        <v>41</v>
      </c>
      <c r="E7" s="9" t="s">
        <v>41</v>
      </c>
      <c r="F7" s="9" t="s">
        <v>41</v>
      </c>
      <c r="G7" s="9" t="s">
        <v>41</v>
      </c>
      <c r="H7" s="9" t="s">
        <v>41</v>
      </c>
      <c r="I7" s="9" t="s">
        <v>41</v>
      </c>
      <c r="J7" s="9" t="s">
        <v>41</v>
      </c>
      <c r="K7" s="9" t="s">
        <v>41</v>
      </c>
      <c r="L7" s="9" t="s">
        <v>42</v>
      </c>
    </row>
    <row r="8" spans="2:12" x14ac:dyDescent="0.25">
      <c r="B8" s="9" t="s">
        <v>33</v>
      </c>
      <c r="C8" s="9" t="s">
        <v>34</v>
      </c>
      <c r="D8" s="9" t="s">
        <v>43</v>
      </c>
      <c r="E8" s="9" t="s">
        <v>43</v>
      </c>
      <c r="F8" s="9" t="s">
        <v>35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39</v>
      </c>
    </row>
  </sheetData>
  <mergeCells count="1">
    <mergeCell ref="B1:K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2_Cliquer">
                <anchor moveWithCells="1" sizeWithCells="1">
                  <from>
                    <xdr:col>1</xdr:col>
                    <xdr:colOff>47625</xdr:colOff>
                    <xdr:row>1</xdr:row>
                    <xdr:rowOff>0</xdr:rowOff>
                  </from>
                  <to>
                    <xdr:col>1</xdr:col>
                    <xdr:colOff>733425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L6"/>
  <sheetViews>
    <sheetView workbookViewId="0">
      <pane ySplit="5" topLeftCell="A6" activePane="bottomLeft" state="frozen"/>
      <selection pane="bottomLeft" activeCell="C11" sqref="C11"/>
    </sheetView>
  </sheetViews>
  <sheetFormatPr baseColWidth="10" defaultRowHeight="15" x14ac:dyDescent="0.25"/>
  <cols>
    <col min="1" max="1" width="2.85546875" customWidth="1"/>
    <col min="3" max="3" width="49.28515625" customWidth="1"/>
    <col min="4" max="4" width="12.140625" customWidth="1"/>
    <col min="5" max="5" width="13.85546875" customWidth="1"/>
    <col min="6" max="6" width="12.140625" customWidth="1"/>
    <col min="7" max="8" width="16.28515625" customWidth="1"/>
    <col min="9" max="9" width="17.85546875" customWidth="1"/>
    <col min="10" max="10" width="14" customWidth="1"/>
    <col min="11" max="11" width="10.140625" customWidth="1"/>
    <col min="12" max="12" width="14.85546875" customWidth="1"/>
  </cols>
  <sheetData>
    <row r="1" spans="2:12" s="2" customFormat="1" ht="14.45" customHeight="1" x14ac:dyDescent="0.25">
      <c r="B1" s="15" t="s">
        <v>12</v>
      </c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2:12" s="2" customFormat="1" ht="14.45" customHeight="1" x14ac:dyDescent="0.25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2:12" s="2" customFormat="1" ht="14.45" customHeight="1" x14ac:dyDescent="0.2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2:12" s="2" customFormat="1" x14ac:dyDescent="0.25"/>
    <row r="5" spans="2:12" x14ac:dyDescent="0.25"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27</v>
      </c>
      <c r="J5" s="1" t="s">
        <v>28</v>
      </c>
      <c r="K5" s="1" t="s">
        <v>22</v>
      </c>
      <c r="L5" s="1" t="s">
        <v>23</v>
      </c>
    </row>
    <row r="6" spans="2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</sheetData>
  <mergeCells count="1">
    <mergeCell ref="B1:L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2_Cliquer">
                <anchor moveWithCells="1" sizeWithCells="1">
                  <from>
                    <xdr:col>1</xdr:col>
                    <xdr:colOff>76200</xdr:colOff>
                    <xdr:row>1</xdr:row>
                    <xdr:rowOff>9525</xdr:rowOff>
                  </from>
                  <to>
                    <xdr:col>2</xdr:col>
                    <xdr:colOff>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6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6"/>
  </sheetPr>
  <dimension ref="A1"/>
  <sheetViews>
    <sheetView workbookViewId="0">
      <selection activeCell="I35" sqref="I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ACCEUIL</vt:lpstr>
      <vt:lpstr>PROGRAMME</vt:lpstr>
      <vt:lpstr>CLIENT</vt:lpstr>
      <vt:lpstr>ARTICLE</vt:lpstr>
      <vt:lpstr>BON DE COMMANDE</vt:lpstr>
      <vt:lpstr>DEVIS</vt:lpstr>
      <vt:lpstr>FACTURE</vt:lpstr>
      <vt:lpstr>CIVILITE</vt:lpstr>
      <vt:lpstr>code_client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Alexandre Wirth</cp:lastModifiedBy>
  <dcterms:created xsi:type="dcterms:W3CDTF">2006-09-12T15:06:44Z</dcterms:created>
  <dcterms:modified xsi:type="dcterms:W3CDTF">2022-06-03T20:15:00Z</dcterms:modified>
</cp:coreProperties>
</file>