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wirth\Downloads\"/>
    </mc:Choice>
  </mc:AlternateContent>
  <xr:revisionPtr revIDLastSave="0" documentId="13_ncr:1_{5C10779B-92B5-40F6-A3D5-370B57ADE234}" xr6:coauthVersionLast="47" xr6:coauthVersionMax="47" xr10:uidLastSave="{00000000-0000-0000-0000-000000000000}"/>
  <bookViews>
    <workbookView xWindow="-120" yWindow="-120" windowWidth="20730" windowHeight="11760" activeTab="3" xr2:uid="{00000000-000D-0000-FFFF-FFFF00000000}"/>
  </bookViews>
  <sheets>
    <sheet name="ACCEUIL" sheetId="1" r:id="rId1"/>
    <sheet name="CLIENT" sheetId="2" r:id="rId2"/>
    <sheet name="ARTICLE" sheetId="3" r:id="rId3"/>
    <sheet name="DEVIS" sheetId="4" r:id="rId4"/>
    <sheet name="FACTURE" sheetId="5" r:id="rId5"/>
    <sheet name="PROGRAMME" sheetId="6" r:id="rId6"/>
    <sheet name="COMPTA" sheetId="12" r:id="rId7"/>
  </sheets>
  <definedNames>
    <definedName name="_xlnm._FilterDatabase" localSheetId="2" hidden="1">ARTICLE!$B$5:$J$9</definedName>
    <definedName name="_xlnm._FilterDatabase" localSheetId="5" hidden="1">PROGRAMME!$G$1:$K$8</definedName>
    <definedName name="Civilité">PROGRAMME!$K$2:$K$3</definedName>
    <definedName name="_xlnm.Criteria" localSheetId="2">ARTICLE!$L$4:$L$5</definedName>
    <definedName name="_xlnm.Criteria" localSheetId="5">PROGRAMME!$B$17:$B$18</definedName>
    <definedName name="Extraction">OFFSET(ARTICLE!$N$7:$V$7,0,0,COUNTA(ARTICLE!$N:$V)-1)</definedName>
    <definedName name="_xlnm.Extract" localSheetId="2">ARTICLE!$N$6:$V$6</definedName>
    <definedName name="Fournisseur">OFFSET(PROGRAMME!$G$2,0,0,COUNTA(PROGRAMME!$G:$G))</definedName>
    <definedName name="REMISE">PROGRAMME!$L$2:$L$5</definedName>
    <definedName name="TVA">OFFSET(PROGRAMME!$J$2,0,0,COUNTA(PROGRAMME!$J:$J))</definedName>
    <definedName name="type_produit">OFFSET(PROGRAMME!$H$2,0,0,COUNTA(PROGRAMME!$H:$H))</definedName>
    <definedName name="Unité">OFFSET(PROGRAMME!$I$2,0,0,COUNTA(PROGRAMME!$I:$I))</definedName>
    <definedName name="_xlnm.Print_Area" localSheetId="0">ACCEUIL!$A$1:$S$34</definedName>
    <definedName name="_xlnm.Print_Area" localSheetId="3">DEVIS!$A$1:$G$57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6" l="1"/>
  <c r="C2" i="6"/>
  <c r="D1" i="6" l="1"/>
  <c r="B8" i="6" s="1"/>
  <c r="D8" i="6" s="1"/>
  <c r="F4" i="4" l="1"/>
  <c r="B9" i="6"/>
  <c r="D9" i="6" s="1"/>
</calcChain>
</file>

<file path=xl/sharedStrings.xml><?xml version="1.0" encoding="utf-8"?>
<sst xmlns="http://schemas.openxmlformats.org/spreadsheetml/2006/main" count="170" uniqueCount="80">
  <si>
    <t>LOGICIEL DEVIS-FACTURE</t>
  </si>
  <si>
    <t>Code article</t>
  </si>
  <si>
    <t>Désignation</t>
  </si>
  <si>
    <t>Fournisseur</t>
  </si>
  <si>
    <t>Réf. Fournisseur</t>
  </si>
  <si>
    <t>Prix achat</t>
  </si>
  <si>
    <t>prix vente</t>
  </si>
  <si>
    <t>FOURNISSEUR</t>
  </si>
  <si>
    <t>TYPE</t>
  </si>
  <si>
    <t>HAGER</t>
  </si>
  <si>
    <t>LEGRAND</t>
  </si>
  <si>
    <t>SCHNEIDER</t>
  </si>
  <si>
    <t>PROTECTION</t>
  </si>
  <si>
    <t>DISTRIBUTION</t>
  </si>
  <si>
    <t>COMPTAGE</t>
  </si>
  <si>
    <t>APPREILLAGE</t>
  </si>
  <si>
    <t>CHEMINEMENT</t>
  </si>
  <si>
    <t>GESTION</t>
  </si>
  <si>
    <t>SECURITE</t>
  </si>
  <si>
    <t>Type</t>
  </si>
  <si>
    <t>Sufixe</t>
  </si>
  <si>
    <t>ARTICLE</t>
  </si>
  <si>
    <t>DEVIS &amp; FACTURE</t>
  </si>
  <si>
    <t>DEVIS</t>
  </si>
  <si>
    <t>FACTURE</t>
  </si>
  <si>
    <t>DATE</t>
  </si>
  <si>
    <t>REFERENCE</t>
  </si>
  <si>
    <t>Réf. Client:</t>
  </si>
  <si>
    <t>N°</t>
  </si>
  <si>
    <t>Total</t>
  </si>
  <si>
    <t>Remise</t>
  </si>
  <si>
    <t>Unité</t>
  </si>
  <si>
    <t>ART-0001</t>
  </si>
  <si>
    <t/>
  </si>
  <si>
    <t>ART-0002</t>
  </si>
  <si>
    <t>UNITE</t>
  </si>
  <si>
    <t>PIECE</t>
  </si>
  <si>
    <t>M. LINEAIRE</t>
  </si>
  <si>
    <t>LONGUEUR</t>
  </si>
  <si>
    <t>KG</t>
  </si>
  <si>
    <t>HEURE</t>
  </si>
  <si>
    <t>FORFAIT</t>
  </si>
  <si>
    <t>TVA</t>
  </si>
  <si>
    <t>Réf client</t>
  </si>
  <si>
    <t xml:space="preserve">Nom </t>
  </si>
  <si>
    <t>Prénom</t>
  </si>
  <si>
    <t>Entreprise</t>
  </si>
  <si>
    <t>Adresse</t>
  </si>
  <si>
    <t>CP</t>
  </si>
  <si>
    <t>Ville</t>
  </si>
  <si>
    <t>Téléphone</t>
  </si>
  <si>
    <t>Mail</t>
  </si>
  <si>
    <t>CLIENT</t>
  </si>
  <si>
    <t>CL-01</t>
  </si>
  <si>
    <t>CL-02</t>
  </si>
  <si>
    <t>Civilité</t>
  </si>
  <si>
    <t>Mr</t>
  </si>
  <si>
    <t>Mme</t>
  </si>
  <si>
    <t>CIVILITE</t>
  </si>
  <si>
    <t>CL-03</t>
  </si>
  <si>
    <t>CL-04</t>
  </si>
  <si>
    <t>ART-0003</t>
  </si>
  <si>
    <t>CRITERE</t>
  </si>
  <si>
    <t>REMISE</t>
  </si>
  <si>
    <t>AAA</t>
  </si>
  <si>
    <t>BBB</t>
  </si>
  <si>
    <t>CCC</t>
  </si>
  <si>
    <t>DDD</t>
  </si>
  <si>
    <t>aaa</t>
  </si>
  <si>
    <t>bbb</t>
  </si>
  <si>
    <t>ccc</t>
  </si>
  <si>
    <t>ddd</t>
  </si>
  <si>
    <t>PARIS</t>
  </si>
  <si>
    <t>A</t>
  </si>
  <si>
    <t>B</t>
  </si>
  <si>
    <t>C</t>
  </si>
  <si>
    <t>ART-0004</t>
  </si>
  <si>
    <t>D</t>
  </si>
  <si>
    <t>Quantité</t>
  </si>
  <si>
    <t>Prix unitaire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</si>
</sst>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i/>
      <sz val="20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theme="1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4" xfId="0" applyFill="1" applyBorder="1" applyAlignment="1"/>
    <xf numFmtId="0" fontId="0" fillId="3" borderId="4" xfId="0" applyFill="1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4" fillId="0" borderId="0" xfId="0" applyFont="1" applyAlignment="1">
      <alignment horizontal="right"/>
    </xf>
    <xf numFmtId="164" fontId="0" fillId="0" borderId="0" xfId="0" applyNumberFormat="1" applyAlignment="1">
      <alignment horizontal="center"/>
    </xf>
    <xf numFmtId="164" fontId="0" fillId="0" borderId="0" xfId="1" applyNumberFormat="1" applyFont="1" applyAlignment="1">
      <alignment horizontal="center"/>
    </xf>
    <xf numFmtId="0" fontId="0" fillId="2" borderId="1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0" fontId="0" fillId="2" borderId="8" xfId="0" applyFill="1" applyBorder="1" applyAlignment="1">
      <alignment horizontal="center"/>
    </xf>
    <xf numFmtId="0" fontId="0" fillId="0" borderId="0" xfId="0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4" fontId="5" fillId="4" borderId="1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1" xfId="2" applyFont="1" applyBorder="1" applyAlignment="1">
      <alignment horizontal="center"/>
    </xf>
    <xf numFmtId="0" fontId="0" fillId="0" borderId="0" xfId="0" applyBorder="1" applyAlignment="1"/>
    <xf numFmtId="0" fontId="0" fillId="0" borderId="0" xfId="0" quotePrefix="1"/>
    <xf numFmtId="9" fontId="0" fillId="0" borderId="0" xfId="2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4" xfId="0" applyFill="1" applyBorder="1" applyAlignment="1">
      <alignment horizontal="center"/>
    </xf>
    <xf numFmtId="164" fontId="0" fillId="0" borderId="5" xfId="1" applyNumberFormat="1" applyFont="1" applyBorder="1" applyAlignment="1">
      <alignment horizontal="center"/>
    </xf>
    <xf numFmtId="9" fontId="0" fillId="0" borderId="5" xfId="2" applyFont="1" applyBorder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24">
    <dxf>
      <border>
        <bottom style="dotted">
          <color auto="1"/>
        </bottom>
        <vertical/>
        <horizontal/>
      </border>
    </dxf>
    <dxf>
      <numFmt numFmtId="164" formatCode="#,##0.00\ &quot;€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180975</xdr:rowOff>
        </xdr:from>
        <xdr:to>
          <xdr:col>3</xdr:col>
          <xdr:colOff>352425</xdr:colOff>
          <xdr:row>2</xdr:row>
          <xdr:rowOff>104775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0</xdr:row>
          <xdr:rowOff>180975</xdr:rowOff>
        </xdr:from>
        <xdr:to>
          <xdr:col>2</xdr:col>
          <xdr:colOff>1228725</xdr:colOff>
          <xdr:row>2</xdr:row>
          <xdr:rowOff>152400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4</xdr:col>
          <xdr:colOff>190500</xdr:colOff>
          <xdr:row>2</xdr:row>
          <xdr:rowOff>152400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314325</xdr:colOff>
          <xdr:row>1</xdr:row>
          <xdr:rowOff>180975</xdr:rowOff>
        </xdr:from>
        <xdr:to>
          <xdr:col>8</xdr:col>
          <xdr:colOff>504825</xdr:colOff>
          <xdr:row>3</xdr:row>
          <xdr:rowOff>95250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304801</xdr:colOff>
          <xdr:row>4</xdr:row>
          <xdr:rowOff>9525</xdr:rowOff>
        </xdr:from>
        <xdr:to>
          <xdr:col>8</xdr:col>
          <xdr:colOff>533401</xdr:colOff>
          <xdr:row>5</xdr:row>
          <xdr:rowOff>104775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5:K9" totalsRowShown="0" headerRowDxfId="23" dataDxfId="22">
  <autoFilter ref="B5:K9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000-000001000000}" name="Réf client" dataDxfId="21"/>
    <tableColumn id="10" xr3:uid="{00000000-0010-0000-0000-00000A000000}" name="Civilité" dataDxfId="20"/>
    <tableColumn id="2" xr3:uid="{00000000-0010-0000-0000-000002000000}" name="Nom " dataDxfId="19"/>
    <tableColumn id="3" xr3:uid="{00000000-0010-0000-0000-000003000000}" name="Prénom" dataDxfId="18"/>
    <tableColumn id="4" xr3:uid="{00000000-0010-0000-0000-000004000000}" name="Entreprise" dataDxfId="17"/>
    <tableColumn id="5" xr3:uid="{00000000-0010-0000-0000-000005000000}" name="Adresse" dataDxfId="16"/>
    <tableColumn id="6" xr3:uid="{00000000-0010-0000-0000-000006000000}" name="CP" dataDxfId="15"/>
    <tableColumn id="7" xr3:uid="{00000000-0010-0000-0000-000007000000}" name="Ville" dataDxfId="14"/>
    <tableColumn id="8" xr3:uid="{00000000-0010-0000-0000-000008000000}" name="Téléphone" dataDxfId="13"/>
    <tableColumn id="9" xr3:uid="{00000000-0010-0000-0000-000009000000}" name="Mail" dataDxfId="12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5:J9" totalsRowShown="0" headerRowDxfId="11" dataDxfId="10">
  <tableColumns count="9">
    <tableColumn id="1" xr3:uid="{00000000-0010-0000-0100-000001000000}" name="Code article" dataDxfId="9"/>
    <tableColumn id="2" xr3:uid="{00000000-0010-0000-0100-000002000000}" name="Désignation" dataDxfId="8"/>
    <tableColumn id="9" xr3:uid="{00000000-0010-0000-0100-000009000000}" name="Unité" dataDxfId="7"/>
    <tableColumn id="3" xr3:uid="{00000000-0010-0000-0100-000003000000}" name="Fournisseur" dataDxfId="6"/>
    <tableColumn id="7" xr3:uid="{00000000-0010-0000-0100-000007000000}" name="Type" dataDxfId="5"/>
    <tableColumn id="4" xr3:uid="{00000000-0010-0000-0100-000004000000}" name="Réf. Fournisseur" dataDxfId="4"/>
    <tableColumn id="5" xr3:uid="{00000000-0010-0000-0100-000005000000}" name="Prix achat" dataDxfId="3" dataCellStyle="Monétaire"/>
    <tableColumn id="8" xr3:uid="{00000000-0010-0000-0100-000008000000}" name="TVA" dataDxfId="2" dataCellStyle="Monétaire"/>
    <tableColumn id="6" xr3:uid="{00000000-0010-0000-0100-000006000000}" name="prix vente" dataDxfId="1" dataCellStyle="Moné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5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2"/>
  <sheetViews>
    <sheetView view="pageBreakPreview" zoomScale="55" zoomScaleNormal="100" zoomScaleSheetLayoutView="55" workbookViewId="0">
      <selection sqref="A1:S2"/>
    </sheetView>
  </sheetViews>
  <sheetFormatPr baseColWidth="10" defaultColWidth="9.140625" defaultRowHeight="15" x14ac:dyDescent="0.25"/>
  <sheetData>
    <row r="1" spans="1:19" ht="15" customHeight="1" x14ac:dyDescent="0.25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19" ht="15" customHeight="1" x14ac:dyDescent="0.25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</row>
  </sheetData>
  <mergeCells count="1">
    <mergeCell ref="A1:S2"/>
  </mergeCells>
  <pageMargins left="0.7" right="0.7" top="0.75" bottom="0.75" header="0.3" footer="0.3"/>
  <pageSetup paperSize="9" scale="7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5:K9"/>
  <sheetViews>
    <sheetView zoomScaleNormal="100" workbookViewId="0">
      <pane ySplit="5" topLeftCell="A6" activePane="bottomLeft" state="frozen"/>
      <selection pane="bottomLeft" activeCell="I6" sqref="I6:I9"/>
    </sheetView>
  </sheetViews>
  <sheetFormatPr baseColWidth="10" defaultRowHeight="15" x14ac:dyDescent="0.25"/>
  <cols>
    <col min="1" max="1" width="3.5703125" customWidth="1"/>
    <col min="2" max="2" width="10.7109375" customWidth="1"/>
    <col min="3" max="3" width="10.7109375" style="1" customWidth="1"/>
    <col min="4" max="4" width="15.7109375" customWidth="1"/>
    <col min="5" max="5" width="13.85546875" customWidth="1"/>
    <col min="6" max="6" width="33" customWidth="1"/>
    <col min="7" max="7" width="22.28515625" customWidth="1"/>
    <col min="8" max="8" width="11.42578125" style="17"/>
    <col min="9" max="9" width="14.28515625" customWidth="1"/>
    <col min="10" max="10" width="17.140625" customWidth="1"/>
    <col min="11" max="11" width="30.42578125" customWidth="1"/>
  </cols>
  <sheetData>
    <row r="5" spans="2:11" x14ac:dyDescent="0.25">
      <c r="B5" s="1" t="s">
        <v>43</v>
      </c>
      <c r="C5" s="1" t="s">
        <v>55</v>
      </c>
      <c r="D5" s="1" t="s">
        <v>44</v>
      </c>
      <c r="E5" s="1" t="s">
        <v>45</v>
      </c>
      <c r="F5" s="1" t="s">
        <v>46</v>
      </c>
      <c r="G5" s="1" t="s">
        <v>47</v>
      </c>
      <c r="H5" s="16" t="s">
        <v>48</v>
      </c>
      <c r="I5" s="1" t="s">
        <v>49</v>
      </c>
      <c r="J5" s="1" t="s">
        <v>50</v>
      </c>
      <c r="K5" s="1" t="s">
        <v>51</v>
      </c>
    </row>
    <row r="6" spans="2:11" x14ac:dyDescent="0.25">
      <c r="B6" s="1" t="s">
        <v>53</v>
      </c>
      <c r="C6" s="1" t="s">
        <v>56</v>
      </c>
      <c r="D6" s="1" t="s">
        <v>64</v>
      </c>
      <c r="E6" s="1" t="s">
        <v>68</v>
      </c>
      <c r="F6" s="1" t="s">
        <v>33</v>
      </c>
      <c r="G6" s="1">
        <v>1</v>
      </c>
      <c r="H6" s="16">
        <v>75000</v>
      </c>
      <c r="I6" s="1" t="s">
        <v>72</v>
      </c>
      <c r="J6" s="1"/>
      <c r="K6" s="1"/>
    </row>
    <row r="7" spans="2:11" x14ac:dyDescent="0.25">
      <c r="B7" s="1" t="s">
        <v>54</v>
      </c>
      <c r="C7" s="1" t="s">
        <v>57</v>
      </c>
      <c r="D7" s="1" t="s">
        <v>65</v>
      </c>
      <c r="E7" s="1" t="s">
        <v>69</v>
      </c>
      <c r="F7" s="1" t="s">
        <v>33</v>
      </c>
      <c r="G7" s="1">
        <v>2</v>
      </c>
      <c r="H7" s="16">
        <v>75000</v>
      </c>
      <c r="I7" s="24" t="s">
        <v>72</v>
      </c>
      <c r="J7" s="1"/>
      <c r="K7" s="1"/>
    </row>
    <row r="8" spans="2:11" x14ac:dyDescent="0.25">
      <c r="B8" s="1" t="s">
        <v>59</v>
      </c>
      <c r="C8" s="1" t="s">
        <v>56</v>
      </c>
      <c r="D8" s="1" t="s">
        <v>66</v>
      </c>
      <c r="E8" s="1" t="s">
        <v>70</v>
      </c>
      <c r="F8" s="1" t="s">
        <v>33</v>
      </c>
      <c r="G8" s="1">
        <v>3</v>
      </c>
      <c r="H8" s="16">
        <v>75000</v>
      </c>
      <c r="I8" s="24" t="s">
        <v>72</v>
      </c>
      <c r="J8" s="1"/>
      <c r="K8" s="1"/>
    </row>
    <row r="9" spans="2:11" x14ac:dyDescent="0.25">
      <c r="B9" s="9" t="s">
        <v>60</v>
      </c>
      <c r="C9" s="9" t="s">
        <v>57</v>
      </c>
      <c r="D9" s="9" t="s">
        <v>67</v>
      </c>
      <c r="E9" s="9" t="s">
        <v>71</v>
      </c>
      <c r="F9" s="9" t="s">
        <v>33</v>
      </c>
      <c r="G9" s="9">
        <v>4</v>
      </c>
      <c r="H9" s="16">
        <v>75000</v>
      </c>
      <c r="I9" s="24" t="s">
        <v>72</v>
      </c>
      <c r="J9" s="9"/>
      <c r="K9" s="9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2</xdr:col>
                <xdr:colOff>0</xdr:colOff>
                <xdr:row>0</xdr:row>
                <xdr:rowOff>180975</xdr:rowOff>
              </from>
              <to>
                <xdr:col>3</xdr:col>
                <xdr:colOff>352425</xdr:colOff>
                <xdr:row>2</xdr:row>
                <xdr:rowOff>104775</xdr:rowOff>
              </to>
            </anchor>
          </controlPr>
        </control>
      </mc:Choice>
      <mc:Fallback>
        <control shapeId="2049" r:id="rId3" name="CommandButton1"/>
      </mc:Fallback>
    </mc:AlternateContent>
  </controls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B2:V10"/>
  <sheetViews>
    <sheetView zoomScale="110" zoomScaleNormal="110" workbookViewId="0">
      <pane ySplit="5" topLeftCell="A6" activePane="bottomLeft" state="frozen"/>
      <selection pane="bottomLeft" activeCell="E25" sqref="E25"/>
    </sheetView>
  </sheetViews>
  <sheetFormatPr baseColWidth="10" defaultRowHeight="15" x14ac:dyDescent="0.25"/>
  <cols>
    <col min="1" max="1" width="3.5703125" style="1" customWidth="1"/>
    <col min="2" max="2" width="13.7109375" style="1" customWidth="1"/>
    <col min="3" max="3" width="36" style="1" customWidth="1"/>
    <col min="4" max="4" width="11.5703125" style="1" customWidth="1"/>
    <col min="5" max="6" width="13.5703125" style="1" customWidth="1"/>
    <col min="7" max="7" width="23" style="1" customWidth="1"/>
    <col min="8" max="8" width="13.85546875" style="13" customWidth="1"/>
    <col min="9" max="9" width="8.42578125" style="13" customWidth="1"/>
    <col min="10" max="10" width="16.28515625" style="13" customWidth="1"/>
    <col min="11" max="11" width="11.42578125" style="1"/>
    <col min="12" max="22" width="0" style="1" hidden="1" customWidth="1"/>
    <col min="23" max="16384" width="11.42578125" style="1"/>
  </cols>
  <sheetData>
    <row r="2" spans="2:22" x14ac:dyDescent="0.25">
      <c r="L2" s="1" t="s">
        <v>62</v>
      </c>
    </row>
    <row r="4" spans="2:22" x14ac:dyDescent="0.25">
      <c r="L4" s="27" t="s">
        <v>1</v>
      </c>
    </row>
    <row r="5" spans="2:22" x14ac:dyDescent="0.25">
      <c r="B5" s="1" t="s">
        <v>1</v>
      </c>
      <c r="C5" s="1" t="s">
        <v>2</v>
      </c>
      <c r="D5" s="1" t="s">
        <v>31</v>
      </c>
      <c r="E5" s="1" t="s">
        <v>3</v>
      </c>
      <c r="F5" s="1" t="s">
        <v>19</v>
      </c>
      <c r="G5" s="1" t="s">
        <v>4</v>
      </c>
      <c r="H5" s="13" t="s">
        <v>5</v>
      </c>
      <c r="I5" s="13" t="s">
        <v>42</v>
      </c>
      <c r="J5" s="13" t="s">
        <v>6</v>
      </c>
      <c r="N5" s="19"/>
      <c r="O5" s="19"/>
      <c r="P5" s="19"/>
      <c r="Q5" s="19"/>
      <c r="R5" s="19"/>
      <c r="S5" s="19"/>
      <c r="T5" s="14"/>
      <c r="U5" s="14"/>
      <c r="V5" s="14"/>
    </row>
    <row r="6" spans="2:22" x14ac:dyDescent="0.25">
      <c r="B6" s="1" t="s">
        <v>32</v>
      </c>
      <c r="C6" s="1" t="s">
        <v>73</v>
      </c>
      <c r="D6" s="1" t="s">
        <v>40</v>
      </c>
      <c r="E6" s="1" t="s">
        <v>33</v>
      </c>
      <c r="F6" s="1" t="s">
        <v>33</v>
      </c>
      <c r="G6" s="1" t="s">
        <v>33</v>
      </c>
      <c r="H6" s="14" t="s">
        <v>33</v>
      </c>
      <c r="I6" s="14"/>
      <c r="J6" s="14">
        <v>45</v>
      </c>
      <c r="N6" s="20" t="s">
        <v>1</v>
      </c>
      <c r="O6" s="21" t="s">
        <v>2</v>
      </c>
      <c r="P6" s="21" t="s">
        <v>31</v>
      </c>
      <c r="Q6" s="21" t="s">
        <v>3</v>
      </c>
      <c r="R6" s="21" t="s">
        <v>19</v>
      </c>
      <c r="S6" s="21" t="s">
        <v>4</v>
      </c>
      <c r="T6" s="22" t="s">
        <v>5</v>
      </c>
      <c r="U6" s="22" t="s">
        <v>42</v>
      </c>
      <c r="V6" s="23" t="s">
        <v>6</v>
      </c>
    </row>
    <row r="7" spans="2:22" x14ac:dyDescent="0.25">
      <c r="B7" s="1" t="s">
        <v>34</v>
      </c>
      <c r="C7" s="1" t="s">
        <v>74</v>
      </c>
      <c r="D7" s="1" t="s">
        <v>40</v>
      </c>
      <c r="E7" s="1" t="s">
        <v>33</v>
      </c>
      <c r="F7" s="1" t="s">
        <v>33</v>
      </c>
      <c r="G7" s="1" t="s">
        <v>33</v>
      </c>
      <c r="H7" s="14" t="s">
        <v>33</v>
      </c>
      <c r="I7" s="14"/>
      <c r="J7" s="14">
        <v>15</v>
      </c>
      <c r="N7" s="34" t="s">
        <v>32</v>
      </c>
      <c r="O7" s="34" t="s">
        <v>73</v>
      </c>
      <c r="P7" s="34" t="s">
        <v>40</v>
      </c>
      <c r="Q7" s="34" t="s">
        <v>33</v>
      </c>
      <c r="R7" s="34" t="s">
        <v>33</v>
      </c>
      <c r="S7" s="34" t="s">
        <v>33</v>
      </c>
      <c r="T7" s="14" t="s">
        <v>33</v>
      </c>
      <c r="U7" s="14"/>
      <c r="V7" s="14">
        <v>45</v>
      </c>
    </row>
    <row r="8" spans="2:22" x14ac:dyDescent="0.25">
      <c r="B8" s="24" t="s">
        <v>61</v>
      </c>
      <c r="C8" s="24" t="s">
        <v>75</v>
      </c>
      <c r="D8" s="24" t="s">
        <v>36</v>
      </c>
      <c r="E8" s="24" t="s">
        <v>33</v>
      </c>
      <c r="F8" s="24" t="s">
        <v>33</v>
      </c>
      <c r="G8" s="24" t="s">
        <v>33</v>
      </c>
      <c r="H8" s="14" t="s">
        <v>33</v>
      </c>
      <c r="I8" s="14" t="s">
        <v>33</v>
      </c>
      <c r="J8" s="14">
        <v>30</v>
      </c>
      <c r="N8" s="34" t="s">
        <v>34</v>
      </c>
      <c r="O8" s="34" t="s">
        <v>74</v>
      </c>
      <c r="P8" s="34" t="s">
        <v>40</v>
      </c>
      <c r="Q8" s="34" t="s">
        <v>33</v>
      </c>
      <c r="R8" s="34" t="s">
        <v>33</v>
      </c>
      <c r="S8" s="34" t="s">
        <v>33</v>
      </c>
      <c r="T8" s="14" t="s">
        <v>33</v>
      </c>
      <c r="U8" s="14"/>
      <c r="V8" s="14">
        <v>15</v>
      </c>
    </row>
    <row r="9" spans="2:22" x14ac:dyDescent="0.25">
      <c r="B9" s="24" t="s">
        <v>76</v>
      </c>
      <c r="C9" s="24" t="s">
        <v>77</v>
      </c>
      <c r="D9" s="24" t="s">
        <v>36</v>
      </c>
      <c r="E9" s="24" t="s">
        <v>33</v>
      </c>
      <c r="F9" s="24" t="s">
        <v>33</v>
      </c>
      <c r="G9" s="24" t="s">
        <v>33</v>
      </c>
      <c r="H9" s="14" t="s">
        <v>33</v>
      </c>
      <c r="I9" s="14" t="s">
        <v>33</v>
      </c>
      <c r="J9" s="14">
        <v>100</v>
      </c>
      <c r="N9" s="34" t="s">
        <v>61</v>
      </c>
      <c r="O9" s="34" t="s">
        <v>75</v>
      </c>
      <c r="P9" s="34" t="s">
        <v>36</v>
      </c>
      <c r="Q9" s="34" t="s">
        <v>33</v>
      </c>
      <c r="R9" s="34" t="s">
        <v>33</v>
      </c>
      <c r="S9" s="34" t="s">
        <v>33</v>
      </c>
      <c r="T9" s="14" t="s">
        <v>33</v>
      </c>
      <c r="U9" s="14" t="s">
        <v>33</v>
      </c>
      <c r="V9" s="14">
        <v>30</v>
      </c>
    </row>
    <row r="10" spans="2:22" x14ac:dyDescent="0.25">
      <c r="N10" s="34" t="s">
        <v>76</v>
      </c>
      <c r="O10" s="34" t="s">
        <v>77</v>
      </c>
      <c r="P10" s="34" t="s">
        <v>36</v>
      </c>
      <c r="Q10" s="34" t="s">
        <v>33</v>
      </c>
      <c r="R10" s="34" t="s">
        <v>33</v>
      </c>
      <c r="S10" s="34" t="s">
        <v>33</v>
      </c>
      <c r="T10" s="14" t="s">
        <v>33</v>
      </c>
      <c r="U10" s="14" t="s">
        <v>33</v>
      </c>
      <c r="V10" s="14">
        <v>100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2">
          <controlPr defaultSize="0" autoLine="0" r:id="rId4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4</xdr:col>
                <xdr:colOff>190500</xdr:colOff>
                <xdr:row>2</xdr:row>
                <xdr:rowOff>152400</xdr:rowOff>
              </to>
            </anchor>
          </controlPr>
        </control>
      </mc:Choice>
      <mc:Fallback>
        <control shapeId="3074" r:id="rId3" name="CommandButton2"/>
      </mc:Fallback>
    </mc:AlternateContent>
    <mc:AlternateContent xmlns:mc="http://schemas.openxmlformats.org/markup-compatibility/2006">
      <mc:Choice Requires="x14">
        <control shapeId="3073" r:id="rId5" name="CommandButton1">
          <controlPr defaultSize="0" autoLine="0" r:id="rId6">
            <anchor moveWithCells="1">
              <from>
                <xdr:col>2</xdr:col>
                <xdr:colOff>0</xdr:colOff>
                <xdr:row>0</xdr:row>
                <xdr:rowOff>180975</xdr:rowOff>
              </from>
              <to>
                <xdr:col>2</xdr:col>
                <xdr:colOff>1228725</xdr:colOff>
                <xdr:row>2</xdr:row>
                <xdr:rowOff>152400</xdr:rowOff>
              </to>
            </anchor>
          </controlPr>
        </control>
      </mc:Choice>
      <mc:Fallback>
        <control shapeId="3073" r:id="rId5" name="CommandButton1"/>
      </mc:Fallback>
    </mc:AlternateContent>
  </controls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H67"/>
  <sheetViews>
    <sheetView tabSelected="1" view="pageBreakPreview" zoomScaleNormal="100" zoomScaleSheetLayoutView="100" workbookViewId="0">
      <pane ySplit="12" topLeftCell="A37" activePane="bottomLeft" state="frozen"/>
      <selection pane="bottomLeft" activeCell="E46" sqref="E46"/>
    </sheetView>
  </sheetViews>
  <sheetFormatPr baseColWidth="10" defaultRowHeight="15" x14ac:dyDescent="0.25"/>
  <cols>
    <col min="1" max="1" width="5.42578125" customWidth="1"/>
    <col min="2" max="2" width="33.140625" customWidth="1"/>
    <col min="6" max="6" width="12.42578125" customWidth="1"/>
    <col min="7" max="7" width="13.140625" customWidth="1"/>
  </cols>
  <sheetData>
    <row r="1" spans="1:8" x14ac:dyDescent="0.25">
      <c r="F1" s="36" t="s">
        <v>23</v>
      </c>
      <c r="G1" s="36"/>
      <c r="H1" s="31" t="s">
        <v>33</v>
      </c>
    </row>
    <row r="2" spans="1:8" x14ac:dyDescent="0.25">
      <c r="F2" s="36"/>
      <c r="G2" s="36"/>
      <c r="H2" s="31" t="s">
        <v>33</v>
      </c>
    </row>
    <row r="3" spans="1:8" x14ac:dyDescent="0.25">
      <c r="F3" s="10" t="s">
        <v>25</v>
      </c>
      <c r="G3" s="10" t="s">
        <v>26</v>
      </c>
      <c r="H3" s="31" t="s">
        <v>33</v>
      </c>
    </row>
    <row r="4" spans="1:8" x14ac:dyDescent="0.25">
      <c r="F4" s="11">
        <f ca="1">PROGRAMME!D1</f>
        <v>44556</v>
      </c>
      <c r="G4" s="10"/>
      <c r="H4" s="31" t="s">
        <v>33</v>
      </c>
    </row>
    <row r="5" spans="1:8" x14ac:dyDescent="0.25">
      <c r="F5" s="12" t="s">
        <v>27</v>
      </c>
      <c r="H5" s="31" t="s">
        <v>33</v>
      </c>
    </row>
    <row r="6" spans="1:8" x14ac:dyDescent="0.25">
      <c r="H6" s="31" t="s">
        <v>33</v>
      </c>
    </row>
    <row r="7" spans="1:8" x14ac:dyDescent="0.25">
      <c r="E7" s="38"/>
      <c r="F7" s="38"/>
      <c r="G7" s="38"/>
      <c r="H7" s="31" t="s">
        <v>33</v>
      </c>
    </row>
    <row r="8" spans="1:8" x14ac:dyDescent="0.25">
      <c r="E8" s="37"/>
      <c r="F8" s="37"/>
      <c r="G8" s="37"/>
      <c r="H8" s="31" t="s">
        <v>33</v>
      </c>
    </row>
    <row r="9" spans="1:8" x14ac:dyDescent="0.25">
      <c r="E9" s="37"/>
      <c r="F9" s="37"/>
      <c r="G9" s="37"/>
      <c r="H9" s="31" t="s">
        <v>33</v>
      </c>
    </row>
    <row r="10" spans="1:8" x14ac:dyDescent="0.25">
      <c r="E10" s="30"/>
      <c r="F10" s="30"/>
      <c r="G10" s="30"/>
      <c r="H10" s="31" t="s">
        <v>33</v>
      </c>
    </row>
    <row r="11" spans="1:8" x14ac:dyDescent="0.25">
      <c r="A11" s="5"/>
      <c r="B11" s="5"/>
      <c r="C11" s="5"/>
      <c r="D11" s="5"/>
      <c r="E11" s="33"/>
      <c r="F11" s="32"/>
      <c r="G11" s="33"/>
      <c r="H11" s="31" t="s">
        <v>33</v>
      </c>
    </row>
    <row r="12" spans="1:8" x14ac:dyDescent="0.25">
      <c r="A12" s="10" t="s">
        <v>28</v>
      </c>
      <c r="B12" s="10" t="s">
        <v>2</v>
      </c>
      <c r="C12" s="10" t="s">
        <v>31</v>
      </c>
      <c r="D12" s="10" t="s">
        <v>78</v>
      </c>
      <c r="E12" s="40" t="s">
        <v>79</v>
      </c>
      <c r="F12" s="41" t="s">
        <v>30</v>
      </c>
      <c r="G12" s="40" t="s">
        <v>29</v>
      </c>
      <c r="H12" s="31" t="s">
        <v>33</v>
      </c>
    </row>
    <row r="13" spans="1:8" x14ac:dyDescent="0.25">
      <c r="A13" s="5"/>
      <c r="B13" s="5"/>
      <c r="C13" s="5"/>
      <c r="D13" s="5"/>
      <c r="E13" s="33"/>
      <c r="F13" s="32"/>
      <c r="G13" s="33"/>
      <c r="H13" s="31"/>
    </row>
    <row r="14" spans="1:8" x14ac:dyDescent="0.25">
      <c r="A14" s="5"/>
      <c r="B14" s="5"/>
      <c r="C14" s="5"/>
      <c r="D14" s="5"/>
      <c r="E14" s="33"/>
      <c r="F14" s="32"/>
      <c r="G14" s="33"/>
      <c r="H14" s="31"/>
    </row>
    <row r="15" spans="1:8" x14ac:dyDescent="0.25">
      <c r="A15" s="5"/>
      <c r="B15" s="5"/>
      <c r="C15" s="5"/>
      <c r="D15" s="5"/>
      <c r="E15" s="33"/>
      <c r="F15" s="32"/>
      <c r="G15" s="33"/>
      <c r="H15" s="31"/>
    </row>
    <row r="16" spans="1:8" x14ac:dyDescent="0.25">
      <c r="A16" s="5"/>
      <c r="B16" s="5"/>
      <c r="C16" s="5"/>
      <c r="D16" s="5"/>
      <c r="E16" s="33"/>
      <c r="F16" s="32"/>
      <c r="G16" s="33"/>
      <c r="H16" s="31"/>
    </row>
    <row r="17" spans="1:8" x14ac:dyDescent="0.25">
      <c r="A17" s="5"/>
      <c r="B17" s="5"/>
      <c r="C17" s="5"/>
      <c r="D17" s="5"/>
      <c r="E17" s="33"/>
      <c r="F17" s="32"/>
      <c r="G17" s="33"/>
      <c r="H17" s="31"/>
    </row>
    <row r="18" spans="1:8" x14ac:dyDescent="0.25">
      <c r="A18" s="5"/>
      <c r="B18" s="5"/>
      <c r="C18" s="5"/>
      <c r="D18" s="5"/>
      <c r="E18" s="33"/>
      <c r="F18" s="32"/>
      <c r="G18" s="33"/>
      <c r="H18" s="31"/>
    </row>
    <row r="19" spans="1:8" x14ac:dyDescent="0.25">
      <c r="A19" s="5"/>
      <c r="B19" s="5"/>
      <c r="C19" s="5"/>
      <c r="D19" s="5"/>
      <c r="E19" s="33"/>
      <c r="F19" s="32"/>
      <c r="G19" s="33"/>
      <c r="H19" s="31"/>
    </row>
    <row r="20" spans="1:8" x14ac:dyDescent="0.25">
      <c r="A20" s="5"/>
      <c r="B20" s="5"/>
      <c r="C20" s="5"/>
      <c r="D20" s="5"/>
      <c r="E20" s="33"/>
      <c r="F20" s="32"/>
      <c r="G20" s="33"/>
      <c r="H20" s="31"/>
    </row>
    <row r="21" spans="1:8" x14ac:dyDescent="0.25">
      <c r="A21" s="5"/>
      <c r="B21" s="5"/>
      <c r="C21" s="5"/>
      <c r="D21" s="5"/>
      <c r="E21" s="33"/>
      <c r="F21" s="32"/>
      <c r="G21" s="33"/>
      <c r="H21" s="31"/>
    </row>
    <row r="22" spans="1:8" x14ac:dyDescent="0.25">
      <c r="A22" s="5"/>
      <c r="B22" s="5"/>
      <c r="C22" s="5"/>
      <c r="D22" s="5"/>
      <c r="E22" s="33"/>
      <c r="F22" s="32"/>
      <c r="G22" s="33"/>
      <c r="H22" s="31"/>
    </row>
    <row r="23" spans="1:8" x14ac:dyDescent="0.25">
      <c r="A23" s="5"/>
      <c r="B23" s="5"/>
      <c r="C23" s="5"/>
      <c r="D23" s="5"/>
      <c r="E23" s="33"/>
      <c r="F23" s="32"/>
      <c r="G23" s="33"/>
      <c r="H23" s="31"/>
    </row>
    <row r="24" spans="1:8" x14ac:dyDescent="0.25">
      <c r="A24" s="5"/>
      <c r="B24" s="5"/>
      <c r="C24" s="5"/>
      <c r="D24" s="5"/>
      <c r="E24" s="33"/>
      <c r="F24" s="32"/>
      <c r="G24" s="33"/>
      <c r="H24" s="31"/>
    </row>
    <row r="25" spans="1:8" x14ac:dyDescent="0.25">
      <c r="A25" s="5"/>
      <c r="B25" s="5"/>
      <c r="C25" s="5"/>
      <c r="D25" s="5"/>
      <c r="E25" s="33"/>
      <c r="F25" s="32"/>
      <c r="G25" s="33"/>
      <c r="H25" s="31"/>
    </row>
    <row r="26" spans="1:8" x14ac:dyDescent="0.25">
      <c r="A26" s="5"/>
      <c r="B26" s="5"/>
      <c r="C26" s="5"/>
      <c r="D26" s="5"/>
      <c r="E26" s="33"/>
      <c r="F26" s="32"/>
      <c r="G26" s="33"/>
      <c r="H26" s="31"/>
    </row>
    <row r="27" spans="1:8" x14ac:dyDescent="0.25">
      <c r="A27" s="5"/>
      <c r="B27" s="5"/>
      <c r="C27" s="5"/>
      <c r="D27" s="5"/>
      <c r="E27" s="33"/>
      <c r="F27" s="32"/>
      <c r="G27" s="33"/>
      <c r="H27" s="31"/>
    </row>
    <row r="28" spans="1:8" x14ac:dyDescent="0.25">
      <c r="A28" s="5"/>
      <c r="B28" s="5"/>
      <c r="C28" s="5"/>
      <c r="D28" s="5"/>
      <c r="E28" s="33"/>
      <c r="F28" s="32"/>
      <c r="G28" s="33"/>
      <c r="H28" s="31"/>
    </row>
    <row r="29" spans="1:8" x14ac:dyDescent="0.25">
      <c r="A29" s="5"/>
      <c r="B29" s="5"/>
      <c r="C29" s="5"/>
      <c r="D29" s="5"/>
      <c r="E29" s="33"/>
      <c r="F29" s="32"/>
      <c r="G29" s="33"/>
      <c r="H29" s="31"/>
    </row>
    <row r="30" spans="1:8" x14ac:dyDescent="0.25">
      <c r="A30" s="5"/>
      <c r="B30" s="5"/>
      <c r="C30" s="5"/>
      <c r="D30" s="5"/>
      <c r="E30" s="33"/>
      <c r="F30" s="32"/>
      <c r="G30" s="33"/>
      <c r="H30" s="31"/>
    </row>
    <row r="31" spans="1:8" x14ac:dyDescent="0.25">
      <c r="A31" s="5"/>
      <c r="B31" s="5"/>
      <c r="C31" s="5"/>
      <c r="D31" s="5"/>
      <c r="E31" s="33"/>
      <c r="F31" s="32"/>
      <c r="G31" s="33"/>
      <c r="H31" s="31"/>
    </row>
    <row r="32" spans="1:8" x14ac:dyDescent="0.25">
      <c r="A32" s="5"/>
      <c r="B32" s="5"/>
      <c r="C32" s="5"/>
      <c r="D32" s="5"/>
      <c r="E32" s="33"/>
      <c r="F32" s="32"/>
      <c r="G32" s="33"/>
      <c r="H32" s="31"/>
    </row>
    <row r="33" spans="1:8" x14ac:dyDescent="0.25">
      <c r="A33" s="5"/>
      <c r="B33" s="5"/>
      <c r="C33" s="5"/>
      <c r="D33" s="5"/>
      <c r="E33" s="33"/>
      <c r="F33" s="32"/>
      <c r="G33" s="33"/>
      <c r="H33" s="31"/>
    </row>
    <row r="34" spans="1:8" x14ac:dyDescent="0.25">
      <c r="A34" s="5"/>
      <c r="B34" s="5"/>
      <c r="C34" s="5"/>
      <c r="D34" s="5"/>
      <c r="E34" s="33"/>
      <c r="F34" s="32"/>
      <c r="G34" s="33"/>
      <c r="H34" s="31"/>
    </row>
    <row r="35" spans="1:8" x14ac:dyDescent="0.25">
      <c r="A35" s="5"/>
      <c r="B35" s="5"/>
      <c r="C35" s="5"/>
      <c r="D35" s="5"/>
      <c r="E35" s="33"/>
      <c r="F35" s="32"/>
      <c r="G35" s="33"/>
      <c r="H35" s="31"/>
    </row>
    <row r="36" spans="1:8" x14ac:dyDescent="0.25">
      <c r="A36" s="5"/>
      <c r="B36" s="5"/>
      <c r="C36" s="5"/>
      <c r="D36" s="5"/>
      <c r="E36" s="33"/>
      <c r="F36" s="32"/>
      <c r="G36" s="33"/>
      <c r="H36" s="31"/>
    </row>
    <row r="37" spans="1:8" x14ac:dyDescent="0.25">
      <c r="A37" s="5"/>
      <c r="B37" s="5"/>
      <c r="C37" s="5"/>
      <c r="D37" s="5"/>
      <c r="E37" s="33"/>
      <c r="F37" s="32"/>
      <c r="G37" s="33"/>
      <c r="H37" s="31"/>
    </row>
    <row r="38" spans="1:8" x14ac:dyDescent="0.25">
      <c r="A38" s="5"/>
      <c r="B38" s="5"/>
      <c r="C38" s="5"/>
      <c r="D38" s="5"/>
      <c r="E38" s="33"/>
      <c r="F38" s="32"/>
      <c r="G38" s="33"/>
      <c r="H38" s="31"/>
    </row>
    <row r="39" spans="1:8" x14ac:dyDescent="0.25">
      <c r="A39" s="5"/>
      <c r="B39" s="5"/>
      <c r="C39" s="5"/>
      <c r="D39" s="5"/>
      <c r="E39" s="33"/>
      <c r="F39" s="32"/>
      <c r="G39" s="33"/>
      <c r="H39" s="31"/>
    </row>
    <row r="40" spans="1:8" x14ac:dyDescent="0.25">
      <c r="A40" s="5"/>
      <c r="B40" s="5"/>
      <c r="C40" s="5"/>
      <c r="D40" s="5"/>
      <c r="E40" s="33"/>
      <c r="F40" s="32"/>
      <c r="G40" s="33"/>
      <c r="H40" s="31"/>
    </row>
    <row r="41" spans="1:8" x14ac:dyDescent="0.25">
      <c r="A41" s="5"/>
      <c r="B41" s="5"/>
      <c r="C41" s="5"/>
      <c r="D41" s="5"/>
      <c r="E41" s="33"/>
      <c r="F41" s="32"/>
      <c r="G41" s="33"/>
      <c r="H41" s="31"/>
    </row>
    <row r="42" spans="1:8" x14ac:dyDescent="0.25">
      <c r="A42" s="5"/>
      <c r="B42" s="5"/>
      <c r="C42" s="5"/>
      <c r="D42" s="5"/>
      <c r="E42" s="33"/>
      <c r="F42" s="32"/>
      <c r="G42" s="33"/>
      <c r="H42" s="31"/>
    </row>
    <row r="43" spans="1:8" x14ac:dyDescent="0.25">
      <c r="A43" s="5"/>
      <c r="B43" s="5"/>
      <c r="C43" s="5"/>
      <c r="D43" s="5"/>
      <c r="E43" s="33"/>
      <c r="F43" s="32"/>
      <c r="G43" s="33"/>
      <c r="H43" s="31"/>
    </row>
    <row r="44" spans="1:8" x14ac:dyDescent="0.25">
      <c r="A44" s="5"/>
      <c r="B44" s="5"/>
      <c r="C44" s="5"/>
      <c r="D44" s="5"/>
      <c r="E44" s="33"/>
      <c r="F44" s="32"/>
      <c r="G44" s="33"/>
      <c r="H44" s="31"/>
    </row>
    <row r="45" spans="1:8" x14ac:dyDescent="0.25">
      <c r="A45" s="5"/>
      <c r="B45" s="5"/>
      <c r="C45" s="5"/>
      <c r="D45" s="5"/>
      <c r="E45" s="33"/>
      <c r="F45" s="32"/>
      <c r="G45" s="33"/>
      <c r="H45" s="31"/>
    </row>
    <row r="46" spans="1:8" x14ac:dyDescent="0.25">
      <c r="A46" s="5"/>
      <c r="B46" s="5"/>
      <c r="C46" s="5"/>
      <c r="D46" s="5"/>
      <c r="E46" s="33"/>
      <c r="F46" s="32"/>
      <c r="G46" s="33"/>
      <c r="H46" s="31"/>
    </row>
    <row r="47" spans="1:8" x14ac:dyDescent="0.25">
      <c r="A47" s="5"/>
      <c r="B47" s="5"/>
      <c r="C47" s="5"/>
      <c r="D47" s="5"/>
      <c r="E47" s="33"/>
      <c r="F47" s="41" t="s">
        <v>29</v>
      </c>
      <c r="G47" s="40"/>
      <c r="H47" s="31"/>
    </row>
    <row r="48" spans="1:8" x14ac:dyDescent="0.25">
      <c r="A48" s="5"/>
      <c r="B48" s="5"/>
      <c r="C48" s="5"/>
      <c r="D48" s="5"/>
      <c r="E48" s="33"/>
      <c r="F48" s="32"/>
      <c r="G48" s="33"/>
      <c r="H48" s="31"/>
    </row>
    <row r="49" spans="1:8" x14ac:dyDescent="0.25">
      <c r="A49" s="5"/>
      <c r="B49" s="5"/>
      <c r="C49" s="5"/>
      <c r="D49" s="5"/>
      <c r="E49" s="33"/>
      <c r="F49" s="32"/>
      <c r="G49" s="33"/>
      <c r="H49" s="31"/>
    </row>
    <row r="50" spans="1:8" x14ac:dyDescent="0.25">
      <c r="A50" s="5"/>
      <c r="B50" s="5"/>
      <c r="C50" s="5"/>
      <c r="D50" s="5"/>
      <c r="E50" s="33"/>
      <c r="F50" s="32"/>
      <c r="G50" s="33"/>
      <c r="H50" s="31"/>
    </row>
    <row r="51" spans="1:8" x14ac:dyDescent="0.25">
      <c r="A51" s="5"/>
      <c r="B51" s="5"/>
      <c r="C51" s="5"/>
      <c r="D51" s="5"/>
      <c r="E51" s="33"/>
      <c r="F51" s="32"/>
      <c r="G51" s="33"/>
      <c r="H51" s="31"/>
    </row>
    <row r="52" spans="1:8" x14ac:dyDescent="0.25">
      <c r="A52" s="5"/>
      <c r="B52" s="5"/>
      <c r="C52" s="5"/>
      <c r="D52" s="5"/>
      <c r="E52" s="33"/>
      <c r="F52" s="32"/>
      <c r="G52" s="33"/>
      <c r="H52" s="31"/>
    </row>
    <row r="53" spans="1:8" x14ac:dyDescent="0.25">
      <c r="A53" s="5"/>
      <c r="B53" s="5"/>
      <c r="C53" s="5"/>
      <c r="D53" s="5"/>
      <c r="E53" s="33"/>
      <c r="F53" s="32"/>
      <c r="G53" s="33"/>
      <c r="H53" s="31"/>
    </row>
    <row r="54" spans="1:8" x14ac:dyDescent="0.25">
      <c r="A54" s="5"/>
      <c r="B54" s="5"/>
      <c r="C54" s="5"/>
      <c r="D54" s="5"/>
      <c r="E54" s="33"/>
      <c r="F54" s="32"/>
      <c r="G54" s="33"/>
      <c r="H54" s="31"/>
    </row>
    <row r="55" spans="1:8" x14ac:dyDescent="0.25">
      <c r="A55" s="5"/>
      <c r="B55" s="5"/>
      <c r="C55" s="5"/>
      <c r="D55" s="5"/>
      <c r="E55" s="33"/>
      <c r="F55" s="32"/>
      <c r="G55" s="33"/>
      <c r="H55" s="31"/>
    </row>
    <row r="56" spans="1:8" x14ac:dyDescent="0.25">
      <c r="A56" s="5"/>
      <c r="B56" s="5"/>
      <c r="C56" s="5"/>
      <c r="D56" s="5"/>
      <c r="E56" s="33"/>
      <c r="F56" s="32"/>
      <c r="G56" s="33"/>
      <c r="H56" s="31"/>
    </row>
    <row r="57" spans="1:8" x14ac:dyDescent="0.25">
      <c r="A57" s="5"/>
      <c r="B57" s="5"/>
      <c r="C57" s="5"/>
      <c r="D57" s="5"/>
      <c r="E57" s="33"/>
      <c r="F57" s="32"/>
      <c r="G57" s="33"/>
      <c r="H57" s="31"/>
    </row>
    <row r="58" spans="1:8" x14ac:dyDescent="0.25">
      <c r="A58" s="5"/>
      <c r="B58" s="5"/>
      <c r="C58" s="5"/>
      <c r="D58" s="5"/>
      <c r="E58" s="33"/>
      <c r="F58" s="32"/>
      <c r="G58" s="33"/>
      <c r="H58" s="31"/>
    </row>
    <row r="59" spans="1:8" x14ac:dyDescent="0.25">
      <c r="A59" s="5"/>
      <c r="B59" s="5"/>
      <c r="C59" s="5"/>
      <c r="D59" s="5"/>
      <c r="E59" s="33"/>
      <c r="F59" s="32"/>
      <c r="G59" s="33"/>
      <c r="H59" s="31"/>
    </row>
    <row r="60" spans="1:8" x14ac:dyDescent="0.25">
      <c r="A60" s="5"/>
      <c r="B60" s="5"/>
      <c r="C60" s="5"/>
      <c r="D60" s="5"/>
      <c r="E60" s="33"/>
      <c r="F60" s="32"/>
      <c r="G60" s="33"/>
      <c r="H60" s="31"/>
    </row>
    <row r="61" spans="1:8" x14ac:dyDescent="0.25">
      <c r="A61" s="5"/>
      <c r="B61" s="5"/>
      <c r="C61" s="5"/>
      <c r="D61" s="5"/>
      <c r="E61" s="33"/>
      <c r="F61" s="32"/>
      <c r="G61" s="33"/>
      <c r="H61" s="31"/>
    </row>
    <row r="62" spans="1:8" x14ac:dyDescent="0.25">
      <c r="A62" s="5"/>
      <c r="B62" s="5"/>
      <c r="C62" s="5"/>
      <c r="D62" s="5"/>
      <c r="E62" s="33"/>
      <c r="F62" s="32"/>
      <c r="G62" s="33"/>
      <c r="H62" s="31"/>
    </row>
    <row r="63" spans="1:8" x14ac:dyDescent="0.25">
      <c r="A63" s="5"/>
      <c r="B63" s="5"/>
      <c r="C63" s="5"/>
      <c r="D63" s="5"/>
      <c r="E63" s="33"/>
      <c r="F63" s="32"/>
      <c r="G63" s="33"/>
      <c r="H63" s="31"/>
    </row>
    <row r="64" spans="1:8" x14ac:dyDescent="0.25">
      <c r="A64" s="5"/>
      <c r="B64" s="5"/>
      <c r="C64" s="5"/>
      <c r="D64" s="5"/>
      <c r="E64" s="33"/>
      <c r="F64" s="32"/>
      <c r="G64" s="33"/>
      <c r="H64" s="31"/>
    </row>
    <row r="65" spans="1:8" x14ac:dyDescent="0.25">
      <c r="A65" s="5"/>
      <c r="B65" s="5"/>
      <c r="C65" s="5"/>
      <c r="D65" s="5"/>
      <c r="E65" s="33"/>
      <c r="F65" s="32"/>
      <c r="G65" s="33"/>
      <c r="H65" s="31"/>
    </row>
    <row r="66" spans="1:8" x14ac:dyDescent="0.25">
      <c r="A66" s="5"/>
      <c r="B66" s="5"/>
      <c r="C66" s="5"/>
      <c r="D66" s="5"/>
      <c r="E66" s="33"/>
      <c r="F66" s="32"/>
      <c r="G66" s="33"/>
      <c r="H66" s="31"/>
    </row>
    <row r="67" spans="1:8" x14ac:dyDescent="0.25">
      <c r="H67" s="31"/>
    </row>
  </sheetData>
  <mergeCells count="4">
    <mergeCell ref="F1:G2"/>
    <mergeCell ref="E8:G8"/>
    <mergeCell ref="E9:G9"/>
    <mergeCell ref="E7:G7"/>
  </mergeCells>
  <pageMargins left="0.7" right="0.7" top="0.75" bottom="0.75" header="0.3" footer="0.3"/>
  <pageSetup paperSize="9" scale="88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4098" r:id="rId4" name="CommandButton2">
          <controlPr defaultSize="0" autoLine="0" autoPict="0" r:id="rId5">
            <anchor moveWithCells="1">
              <from>
                <xdr:col>7</xdr:col>
                <xdr:colOff>304800</xdr:colOff>
                <xdr:row>4</xdr:row>
                <xdr:rowOff>9525</xdr:rowOff>
              </from>
              <to>
                <xdr:col>8</xdr:col>
                <xdr:colOff>533400</xdr:colOff>
                <xdr:row>5</xdr:row>
                <xdr:rowOff>104775</xdr:rowOff>
              </to>
            </anchor>
          </controlPr>
        </control>
      </mc:Choice>
      <mc:Fallback>
        <control shapeId="4098" r:id="rId4" name="CommandButton2"/>
      </mc:Fallback>
    </mc:AlternateContent>
    <mc:AlternateContent xmlns:mc="http://schemas.openxmlformats.org/markup-compatibility/2006">
      <mc:Choice Requires="x14">
        <control shapeId="4097" r:id="rId6" name="CommandButton1">
          <controlPr defaultSize="0" autoLine="0" autoPict="0" r:id="rId7">
            <anchor moveWithCells="1">
              <from>
                <xdr:col>7</xdr:col>
                <xdr:colOff>314325</xdr:colOff>
                <xdr:row>1</xdr:row>
                <xdr:rowOff>180975</xdr:rowOff>
              </from>
              <to>
                <xdr:col>8</xdr:col>
                <xdr:colOff>504825</xdr:colOff>
                <xdr:row>3</xdr:row>
                <xdr:rowOff>95250</xdr:rowOff>
              </to>
            </anchor>
          </controlPr>
        </control>
      </mc:Choice>
      <mc:Fallback>
        <control shapeId="4097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E25" sqref="E25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V23"/>
  <sheetViews>
    <sheetView topLeftCell="B1" workbookViewId="0">
      <selection activeCell="E9" sqref="E9"/>
    </sheetView>
  </sheetViews>
  <sheetFormatPr baseColWidth="10" defaultRowHeight="15" x14ac:dyDescent="0.25"/>
  <cols>
    <col min="1" max="1" width="12.28515625" style="1" customWidth="1"/>
    <col min="2" max="2" width="10.28515625" style="1" customWidth="1"/>
    <col min="3" max="3" width="11.42578125" style="1"/>
    <col min="4" max="4" width="14.5703125" style="19" customWidth="1"/>
    <col min="5" max="5" width="31.28515625" customWidth="1"/>
    <col min="6" max="6" width="9.42578125" customWidth="1"/>
    <col min="7" max="8" width="15.5703125" style="19" customWidth="1"/>
    <col min="9" max="9" width="17.5703125" style="19" customWidth="1"/>
    <col min="10" max="10" width="15.5703125" customWidth="1"/>
    <col min="11" max="11" width="15.5703125" style="19" customWidth="1"/>
    <col min="12" max="12" width="14.140625" style="19" customWidth="1"/>
  </cols>
  <sheetData>
    <row r="1" spans="1:22" x14ac:dyDescent="0.25">
      <c r="A1" s="6" t="s">
        <v>20</v>
      </c>
      <c r="B1" s="6"/>
      <c r="C1" s="6"/>
      <c r="D1" s="8">
        <f ca="1">TODAY()</f>
        <v>44556</v>
      </c>
      <c r="G1" s="3" t="s">
        <v>7</v>
      </c>
      <c r="H1" s="3" t="s">
        <v>8</v>
      </c>
      <c r="I1" s="3" t="s">
        <v>35</v>
      </c>
      <c r="J1" s="15" t="s">
        <v>42</v>
      </c>
      <c r="K1" s="18" t="s">
        <v>58</v>
      </c>
      <c r="L1" s="18" t="s">
        <v>63</v>
      </c>
    </row>
    <row r="2" spans="1:22" x14ac:dyDescent="0.25">
      <c r="A2" s="5" t="s">
        <v>21</v>
      </c>
      <c r="B2" s="5">
        <v>5</v>
      </c>
      <c r="C2" s="5" t="str">
        <f>TEXT(LEFT(A2,3),"")&amp;"-"&amp;TEXT(B2,"0000")</f>
        <v>ART-0005</v>
      </c>
      <c r="D2" s="5"/>
      <c r="G2" s="2" t="s">
        <v>9</v>
      </c>
      <c r="H2" s="2" t="s">
        <v>12</v>
      </c>
      <c r="I2" s="4" t="s">
        <v>35</v>
      </c>
      <c r="J2" s="4">
        <v>5.5</v>
      </c>
      <c r="K2" s="4" t="s">
        <v>56</v>
      </c>
      <c r="L2" s="28">
        <v>0.05</v>
      </c>
    </row>
    <row r="3" spans="1:22" x14ac:dyDescent="0.25">
      <c r="A3" s="5" t="s">
        <v>52</v>
      </c>
      <c r="B3" s="5">
        <v>5</v>
      </c>
      <c r="C3" s="5" t="str">
        <f>TEXT(LEFT(A3,2),"")&amp;"-"&amp;TEXT(B3,"00")</f>
        <v>CL-05</v>
      </c>
      <c r="D3" s="5"/>
      <c r="G3" s="2" t="s">
        <v>10</v>
      </c>
      <c r="H3" s="2" t="s">
        <v>13</v>
      </c>
      <c r="I3" s="2" t="s">
        <v>36</v>
      </c>
      <c r="J3" s="2">
        <v>10</v>
      </c>
      <c r="K3" s="2" t="s">
        <v>57</v>
      </c>
      <c r="L3" s="29">
        <v>0.1</v>
      </c>
    </row>
    <row r="4" spans="1:22" x14ac:dyDescent="0.25">
      <c r="A4" s="5"/>
      <c r="B4" s="5"/>
      <c r="C4" s="5"/>
      <c r="D4" s="5"/>
      <c r="G4" s="2" t="s">
        <v>11</v>
      </c>
      <c r="H4" s="2" t="s">
        <v>14</v>
      </c>
      <c r="I4" s="2" t="s">
        <v>37</v>
      </c>
      <c r="J4" s="2">
        <v>20</v>
      </c>
      <c r="K4" s="2"/>
      <c r="L4" s="29">
        <v>0.15</v>
      </c>
    </row>
    <row r="5" spans="1:22" x14ac:dyDescent="0.25">
      <c r="A5" s="5"/>
      <c r="B5" s="5"/>
      <c r="C5" s="5"/>
      <c r="D5" s="5"/>
      <c r="G5" s="2"/>
      <c r="H5" s="2" t="s">
        <v>15</v>
      </c>
      <c r="I5" s="2" t="s">
        <v>38</v>
      </c>
      <c r="J5" s="2"/>
      <c r="K5" s="2"/>
      <c r="L5" s="29">
        <v>0.2</v>
      </c>
      <c r="N5" s="19"/>
      <c r="O5" s="19"/>
      <c r="P5" s="19"/>
      <c r="Q5" s="19"/>
      <c r="R5" s="19"/>
      <c r="S5" s="19"/>
      <c r="T5" s="13"/>
      <c r="U5" s="13"/>
      <c r="V5" s="13"/>
    </row>
    <row r="6" spans="1:22" x14ac:dyDescent="0.25">
      <c r="A6" s="5"/>
      <c r="B6" s="5"/>
      <c r="C6" s="5"/>
      <c r="D6" s="5"/>
      <c r="G6" s="2"/>
      <c r="H6" s="2" t="s">
        <v>16</v>
      </c>
      <c r="I6" s="2" t="s">
        <v>39</v>
      </c>
      <c r="J6" s="2"/>
      <c r="K6" s="2"/>
      <c r="L6" s="2"/>
      <c r="N6" s="19"/>
      <c r="O6" s="19"/>
      <c r="P6" s="19"/>
      <c r="Q6" s="19"/>
      <c r="R6" s="19"/>
      <c r="S6" s="19"/>
      <c r="T6" s="14"/>
      <c r="U6" s="14"/>
      <c r="V6" s="14"/>
    </row>
    <row r="7" spans="1:22" x14ac:dyDescent="0.25">
      <c r="A7" s="39" t="s">
        <v>22</v>
      </c>
      <c r="B7" s="39"/>
      <c r="C7" s="7"/>
      <c r="D7" s="7"/>
      <c r="G7" s="2"/>
      <c r="H7" s="2" t="s">
        <v>17</v>
      </c>
      <c r="I7" s="2" t="s">
        <v>40</v>
      </c>
      <c r="J7" s="2"/>
      <c r="K7" s="2"/>
      <c r="L7" s="2"/>
      <c r="N7" s="19"/>
      <c r="O7" s="19"/>
      <c r="P7" s="19"/>
      <c r="Q7" s="19"/>
      <c r="R7" s="19"/>
      <c r="S7" s="19"/>
      <c r="T7" s="14"/>
      <c r="U7" s="14"/>
      <c r="V7" s="14"/>
    </row>
    <row r="8" spans="1:22" x14ac:dyDescent="0.25">
      <c r="A8" s="5" t="s">
        <v>23</v>
      </c>
      <c r="B8" s="5">
        <f ca="1">YEAR(D1)</f>
        <v>2021</v>
      </c>
      <c r="C8" s="5">
        <v>1</v>
      </c>
      <c r="D8" s="5" t="str">
        <f ca="1">TEXT(LEFT(A8,3),"")&amp;"-"&amp;TEXT(RIGHT(B8,2),"00")&amp;"-"&amp;TEXT(C8,"0000")</f>
        <v>DEV-21-0001</v>
      </c>
      <c r="G8" s="2"/>
      <c r="H8" s="2" t="s">
        <v>18</v>
      </c>
      <c r="I8" s="2" t="s">
        <v>41</v>
      </c>
      <c r="J8" s="2"/>
      <c r="K8" s="2"/>
      <c r="L8" s="2"/>
      <c r="N8" s="19"/>
      <c r="O8" s="19"/>
      <c r="P8" s="19"/>
      <c r="Q8" s="19"/>
      <c r="R8" s="19"/>
      <c r="S8" s="19"/>
      <c r="T8" s="14"/>
      <c r="U8" s="14"/>
      <c r="V8" s="14"/>
    </row>
    <row r="9" spans="1:22" x14ac:dyDescent="0.25">
      <c r="A9" s="5" t="s">
        <v>24</v>
      </c>
      <c r="B9" s="5">
        <f ca="1">YEAR(D1)</f>
        <v>2021</v>
      </c>
      <c r="C9" s="5">
        <v>1</v>
      </c>
      <c r="D9" s="5" t="str">
        <f ca="1">TEXT(LEFT(A9,3),"")&amp;"-"&amp;TEXT(RIGHT(B9,2),"00")&amp;"-"&amp;TEXT(C9,"0000")</f>
        <v>FAC-21-0001</v>
      </c>
      <c r="G9" s="2"/>
      <c r="H9" s="2"/>
      <c r="I9" s="2"/>
      <c r="J9" s="2"/>
      <c r="K9" s="2"/>
      <c r="L9" s="2"/>
    </row>
    <row r="10" spans="1:22" x14ac:dyDescent="0.25">
      <c r="A10" s="5"/>
      <c r="B10" s="5"/>
      <c r="C10" s="5"/>
      <c r="D10" s="5"/>
      <c r="G10" s="2"/>
      <c r="H10" s="2"/>
      <c r="I10" s="2"/>
      <c r="J10" s="2"/>
      <c r="K10" s="2"/>
      <c r="L10" s="2"/>
    </row>
    <row r="11" spans="1:22" x14ac:dyDescent="0.25">
      <c r="A11" s="5"/>
      <c r="B11" s="5"/>
      <c r="C11" s="5"/>
      <c r="D11" s="5"/>
      <c r="G11" s="2"/>
      <c r="H11" s="2"/>
      <c r="I11" s="2"/>
      <c r="J11" s="2"/>
      <c r="K11" s="2"/>
      <c r="L11" s="2"/>
    </row>
    <row r="12" spans="1:22" x14ac:dyDescent="0.25">
      <c r="A12" s="5"/>
      <c r="B12" s="5"/>
      <c r="C12" s="5"/>
      <c r="D12" s="5"/>
      <c r="G12" s="2"/>
      <c r="H12" s="2"/>
      <c r="I12" s="2"/>
      <c r="J12" s="2"/>
      <c r="K12" s="2"/>
      <c r="L12" s="2"/>
    </row>
    <row r="13" spans="1:22" x14ac:dyDescent="0.25">
      <c r="A13" s="5"/>
      <c r="B13" s="5"/>
      <c r="C13" s="5"/>
      <c r="D13" s="5"/>
      <c r="G13" s="2"/>
      <c r="H13" s="2"/>
      <c r="I13" s="2"/>
      <c r="J13" s="2"/>
      <c r="K13" s="2"/>
      <c r="L13" s="2"/>
    </row>
    <row r="14" spans="1:22" x14ac:dyDescent="0.25">
      <c r="A14" s="5"/>
      <c r="B14" s="5"/>
      <c r="C14" s="5"/>
      <c r="D14" s="5"/>
      <c r="G14" s="2"/>
      <c r="H14" s="2"/>
      <c r="I14" s="2"/>
      <c r="J14" s="2"/>
      <c r="K14" s="2"/>
      <c r="L14" s="2"/>
    </row>
    <row r="15" spans="1:22" x14ac:dyDescent="0.25">
      <c r="A15" s="5"/>
      <c r="B15" s="5"/>
      <c r="C15" s="5"/>
      <c r="D15" s="5"/>
      <c r="G15" s="2"/>
      <c r="H15" s="2"/>
      <c r="I15" s="2"/>
      <c r="J15" s="2"/>
      <c r="K15" s="2"/>
      <c r="L15" s="2"/>
    </row>
    <row r="16" spans="1:22" x14ac:dyDescent="0.25">
      <c r="A16" s="5"/>
      <c r="B16" s="5"/>
      <c r="C16" s="5"/>
      <c r="D16" s="5"/>
      <c r="G16" s="1"/>
      <c r="H16" s="1"/>
      <c r="I16" s="1"/>
      <c r="K16" s="1"/>
    </row>
    <row r="17" spans="1:12" x14ac:dyDescent="0.25">
      <c r="A17" s="5"/>
      <c r="B17" s="25"/>
      <c r="C17" s="26"/>
      <c r="E17" s="19"/>
      <c r="F17" s="19"/>
      <c r="J17" s="13"/>
      <c r="K17" s="13"/>
      <c r="L17" s="13"/>
    </row>
    <row r="18" spans="1:12" x14ac:dyDescent="0.25">
      <c r="A18" s="5"/>
      <c r="B18" s="26"/>
      <c r="C18" s="26"/>
      <c r="E18" s="19"/>
      <c r="F18" s="19"/>
      <c r="J18" s="14"/>
      <c r="K18" s="14"/>
      <c r="L18" s="14"/>
    </row>
    <row r="19" spans="1:12" x14ac:dyDescent="0.25">
      <c r="A19" s="5"/>
      <c r="B19" s="26"/>
      <c r="C19" s="26"/>
      <c r="E19" s="19"/>
      <c r="F19" s="19"/>
      <c r="J19" s="14"/>
      <c r="K19" s="14"/>
      <c r="L19" s="14"/>
    </row>
    <row r="20" spans="1:12" x14ac:dyDescent="0.25">
      <c r="A20" s="5"/>
      <c r="B20" s="26"/>
      <c r="C20" s="26"/>
      <c r="E20" s="19"/>
      <c r="F20" s="19"/>
      <c r="J20" s="14"/>
      <c r="K20" s="14"/>
      <c r="L20" s="14"/>
    </row>
    <row r="21" spans="1:12" x14ac:dyDescent="0.25">
      <c r="A21" s="5"/>
      <c r="B21" s="26"/>
      <c r="C21" s="26"/>
      <c r="E21" s="19"/>
      <c r="F21" s="19"/>
      <c r="J21" s="14"/>
      <c r="K21" s="14"/>
      <c r="L21" s="14"/>
    </row>
    <row r="22" spans="1:12" x14ac:dyDescent="0.25">
      <c r="A22" s="5"/>
      <c r="B22" s="5"/>
      <c r="C22" s="5"/>
      <c r="E22" s="19"/>
      <c r="F22" s="19"/>
      <c r="J22" s="14"/>
      <c r="K22" s="14"/>
      <c r="L22" s="14"/>
    </row>
    <row r="23" spans="1:12" x14ac:dyDescent="0.25">
      <c r="A23" s="5"/>
      <c r="B23" s="5"/>
      <c r="C23" s="5"/>
      <c r="D23" s="5"/>
    </row>
  </sheetData>
  <mergeCells count="1">
    <mergeCell ref="A7:B7"/>
  </mergeCell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ACCEUIL</vt:lpstr>
      <vt:lpstr>CLIENT</vt:lpstr>
      <vt:lpstr>ARTICLE</vt:lpstr>
      <vt:lpstr>DEVIS</vt:lpstr>
      <vt:lpstr>FACTURE</vt:lpstr>
      <vt:lpstr>PROGRAMME</vt:lpstr>
      <vt:lpstr>COMPTA</vt:lpstr>
      <vt:lpstr>Civilité</vt:lpstr>
      <vt:lpstr>ARTICLE!Criteres</vt:lpstr>
      <vt:lpstr>PROGRAMME!Criteres</vt:lpstr>
      <vt:lpstr>ARTICLE!Extraire</vt:lpstr>
      <vt:lpstr>REMISE</vt:lpstr>
      <vt:lpstr>ACCEUIL!Zone_d_impression</vt:lpstr>
      <vt:lpstr>DEVIS!Zone_d_impression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Wirth</dc:creator>
  <cp:lastModifiedBy>Alexandre Wirth</cp:lastModifiedBy>
  <dcterms:created xsi:type="dcterms:W3CDTF">2015-06-05T18:19:34Z</dcterms:created>
  <dcterms:modified xsi:type="dcterms:W3CDTF">2021-12-26T15:05:03Z</dcterms:modified>
</cp:coreProperties>
</file>