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LANCEMENT PRODUCTION\"/>
    </mc:Choice>
  </mc:AlternateContent>
  <xr:revisionPtr revIDLastSave="0" documentId="13_ncr:1_{CB853ECC-D673-41AB-8FD3-1A72AF85A13F}" xr6:coauthVersionLast="45" xr6:coauthVersionMax="45" xr10:uidLastSave="{00000000-0000-0000-0000-000000000000}"/>
  <bookViews>
    <workbookView xWindow="-120" yWindow="-120" windowWidth="29040" windowHeight="15840" xr2:uid="{82AC46BA-01C9-4680-AA2C-7415D12E72FB}"/>
  </bookViews>
  <sheets>
    <sheet name="FormulaireProd" sheetId="2" r:id="rId1"/>
    <sheet name="BaseD" sheetId="1" r:id="rId2"/>
  </sheets>
  <externalReferences>
    <externalReference r:id="rId3"/>
  </externalReferences>
  <definedNames>
    <definedName name="_xlnm._FilterDatabase" localSheetId="0" hidden="1">FormulaireProd!$A$18:$F$24</definedName>
    <definedName name="Modele" localSheetId="0">[1]!Tableau9[[#Headers],[Modele]]</definedName>
    <definedName name="Modele">[1]!Tableau9[[#Headers],[Modele]]</definedName>
    <definedName name="MODELE_1">BaseD!$D$3</definedName>
    <definedName name="MODELE_1_Moteur_1">BaseD!$D$5</definedName>
    <definedName name="MODELE_10">BaseD!$K$3:$K$4</definedName>
    <definedName name="MODELE_10_Moteur_5">BaseD!$K$7:$K$8</definedName>
    <definedName name="MODELE_2">BaseD!$E$3</definedName>
    <definedName name="MODELE_2_Moteur_1">BaseD!$E$5</definedName>
    <definedName name="MODELE_2_Moteur_1_STD">BaseD!$E$9</definedName>
    <definedName name="MODELE_3">BaseD!$F$3</definedName>
    <definedName name="MODELE_3_Moteur_1">BaseD!$F$5</definedName>
    <definedName name="MODELE_3_Moteur_1_STD">BaseD!$F$9</definedName>
    <definedName name="MODELE_4">BaseD!$G$3</definedName>
    <definedName name="MODELE_4_Moteur_2">BaseD!$G$5:$G$6</definedName>
    <definedName name="MODELE_4_Moteur_2_STD">BaseD!$G$9</definedName>
    <definedName name="MODELE_4_Moteur_2_VOIE_LARGE">BaseD!$G$10</definedName>
    <definedName name="MODELE_5">BaseD!$H$3</definedName>
    <definedName name="MODELE_5_Moteur_2">BaseD!$H$5:$H$6</definedName>
    <definedName name="MODELE_5_Moteur_2_STD">BaseD!$H$9</definedName>
    <definedName name="MODELE_5_Moteur_2_VOIE_ETROITE">BaseD!$H$11</definedName>
    <definedName name="MODELE_6">BaseD!$I$3</definedName>
    <definedName name="MODELE_6_Moteur_2">BaseD!$I$5</definedName>
    <definedName name="MODELE_6_Moteur_2_STD">BaseD!$I$9</definedName>
    <definedName name="Modele_9">BaseD!$J$3</definedName>
    <definedName name="MODELE_9_Moteur_3">BaseD!$J$5</definedName>
    <definedName name="MODELE_9_Moteur_3_STD">BaseD!$J$9</definedName>
    <definedName name="MODELE1">BaseD!$D$3</definedName>
    <definedName name="tab">[1]Feuil2!$H$11:$H$13</definedName>
    <definedName name="tab_2">[1]Feuil2!$H$11:$H$13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4" i="2" l="1"/>
  <c r="B23" i="2"/>
  <c r="B16" i="2" l="1"/>
</calcChain>
</file>

<file path=xl/sharedStrings.xml><?xml version="1.0" encoding="utf-8"?>
<sst xmlns="http://schemas.openxmlformats.org/spreadsheetml/2006/main" count="166" uniqueCount="85">
  <si>
    <t>MODELE</t>
  </si>
  <si>
    <t>Modele</t>
  </si>
  <si>
    <t>Moteurs</t>
  </si>
  <si>
    <t>ACCESSOIRES</t>
  </si>
  <si>
    <t>Saisie Manuelle</t>
  </si>
  <si>
    <t>Saisie manuelle</t>
  </si>
  <si>
    <t>Moteur</t>
  </si>
  <si>
    <t>Modele 1</t>
  </si>
  <si>
    <t>Modele 2</t>
  </si>
  <si>
    <t>Modele 3</t>
  </si>
  <si>
    <t>Modele 4</t>
  </si>
  <si>
    <t>Modele 5</t>
  </si>
  <si>
    <t>Modele 6</t>
  </si>
  <si>
    <t>Modele 9</t>
  </si>
  <si>
    <t>Modele 10</t>
  </si>
  <si>
    <t>MODELE_1</t>
  </si>
  <si>
    <t>MODELE_2</t>
  </si>
  <si>
    <t>MODELE_3</t>
  </si>
  <si>
    <t>MODELE_4</t>
  </si>
  <si>
    <t>MODELE_5</t>
  </si>
  <si>
    <t>MODELE_6</t>
  </si>
  <si>
    <t>MODELE_7</t>
  </si>
  <si>
    <t>MODELE_8</t>
  </si>
  <si>
    <t>MODELE_9</t>
  </si>
  <si>
    <t>MODELE_10</t>
  </si>
  <si>
    <t>MODELE_11</t>
  </si>
  <si>
    <t>MODELE_12</t>
  </si>
  <si>
    <t>MODELE_13</t>
  </si>
  <si>
    <t>MODELE_14</t>
  </si>
  <si>
    <t>MODELE_15</t>
  </si>
  <si>
    <t>MODELE_16</t>
  </si>
  <si>
    <t>TYPE CHASSIS MOTEUR</t>
  </si>
  <si>
    <t>Largeur</t>
  </si>
  <si>
    <t>STD</t>
  </si>
  <si>
    <t>Moteur_1</t>
  </si>
  <si>
    <t>Moteur_2</t>
  </si>
  <si>
    <t>Moteur_3</t>
  </si>
  <si>
    <t>Moteur_4</t>
  </si>
  <si>
    <t>Moteur_5</t>
  </si>
  <si>
    <t>Formule classique "SI"</t>
  </si>
  <si>
    <t>Masse</t>
  </si>
  <si>
    <t>Critere "INDIRECT" 4</t>
  </si>
  <si>
    <t>Critere "INDIRECT" 5</t>
  </si>
  <si>
    <t>Critere "INDIRECT" 6</t>
  </si>
  <si>
    <t>Critere "INDIRECT" 7</t>
  </si>
  <si>
    <t>Critere "INDIRECT" 8</t>
  </si>
  <si>
    <t>CRITERE NEW 3</t>
  </si>
  <si>
    <t>CRITERE NEW 4</t>
  </si>
  <si>
    <t>CRITERE NEW 5</t>
  </si>
  <si>
    <t>CRITERE NEW 6</t>
  </si>
  <si>
    <t>CRITERE NEW 7</t>
  </si>
  <si>
    <t>CRITERE NEW 8</t>
  </si>
  <si>
    <t>CRITERE NEW 9</t>
  </si>
  <si>
    <t>CRITERE NEW 10</t>
  </si>
  <si>
    <t>100kg</t>
  </si>
  <si>
    <t>180kg</t>
  </si>
  <si>
    <t>250kg</t>
  </si>
  <si>
    <t>30kg</t>
  </si>
  <si>
    <t>50kg</t>
  </si>
  <si>
    <t>150kg</t>
  </si>
  <si>
    <t>VOIE_LARGE</t>
  </si>
  <si>
    <t>VOIE_ETROITE</t>
  </si>
  <si>
    <t>CHAINE</t>
  </si>
  <si>
    <t>SANS</t>
  </si>
  <si>
    <t>COURROIE</t>
  </si>
  <si>
    <t>COURROIE 900</t>
  </si>
  <si>
    <t xml:space="preserve">COURROIE 1000 </t>
  </si>
  <si>
    <t>COURROIE 1400</t>
  </si>
  <si>
    <t>COURROIE RENFORCE</t>
  </si>
  <si>
    <t>CULASSE MOTEUR</t>
  </si>
  <si>
    <t>DISTRIBUTION</t>
  </si>
  <si>
    <t>GRAISSAGE</t>
  </si>
  <si>
    <t>POMPE</t>
  </si>
  <si>
    <t>POMPE STD</t>
  </si>
  <si>
    <t>PPE GROS DEBIT</t>
  </si>
  <si>
    <t>CARTER SEC</t>
  </si>
  <si>
    <t>POMPE ADDITIONNELE</t>
  </si>
  <si>
    <t>ICI; les choix sont dépendants : Le modele 10 distribution par courroie simple ne peut avoir qu'une pompe std. Le modele 10, courroie 1000 aura le choix entre les 3 autres cases oranges.</t>
  </si>
  <si>
    <t>Graissage</t>
  </si>
  <si>
    <t>C300</t>
  </si>
  <si>
    <t>C600</t>
  </si>
  <si>
    <t>C700</t>
  </si>
  <si>
    <t>1M</t>
  </si>
  <si>
    <t>2M</t>
  </si>
  <si>
    <t>,,,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</si>
</sst>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20"/>
      <color rgb="FFFF0000"/>
      <name val="Arial"/>
      <family val="2"/>
    </font>
    <font>
      <sz val="2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i/>
      <u/>
      <sz val="12"/>
      <name val="Arial"/>
      <family val="2"/>
    </font>
    <font>
      <sz val="10"/>
      <name val="Arial Unicode MS"/>
      <family val="2"/>
    </font>
    <font>
      <b/>
      <sz val="14"/>
      <color rgb="FF0000FF"/>
      <name val="Arial"/>
      <family val="2"/>
    </font>
    <font>
      <b/>
      <sz val="12"/>
      <color rgb="FFFF0000"/>
      <name val="Arial"/>
      <family val="2"/>
    </font>
    <font>
      <b/>
      <sz val="12"/>
      <color theme="9" tint="-0.249977111117893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2">
    <xf numFmtId="0" fontId="0" fillId="0" borderId="0" xfId="0"/>
    <xf numFmtId="0" fontId="3" fillId="0" borderId="0" xfId="1" applyFont="1"/>
    <xf numFmtId="0" fontId="4" fillId="0" borderId="0" xfId="1" applyFont="1"/>
    <xf numFmtId="0" fontId="5" fillId="0" borderId="0" xfId="1" applyFont="1"/>
    <xf numFmtId="0" fontId="5" fillId="2" borderId="0" xfId="1" applyFont="1" applyFill="1" applyAlignment="1">
      <alignment horizontal="left"/>
    </xf>
    <xf numFmtId="0" fontId="7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8" fillId="0" borderId="0" xfId="1" applyFont="1"/>
    <xf numFmtId="0" fontId="11" fillId="0" borderId="0" xfId="1" applyFont="1" applyAlignment="1">
      <alignment horizontal="center"/>
    </xf>
    <xf numFmtId="0" fontId="5" fillId="2" borderId="5" xfId="1" applyFont="1" applyFill="1" applyBorder="1" applyAlignment="1">
      <alignment horizontal="left"/>
    </xf>
    <xf numFmtId="0" fontId="5" fillId="2" borderId="1" xfId="1" applyFont="1" applyFill="1" applyBorder="1" applyAlignment="1">
      <alignment horizontal="left"/>
    </xf>
    <xf numFmtId="0" fontId="6" fillId="3" borderId="0" xfId="1" applyFont="1" applyFill="1"/>
    <xf numFmtId="0" fontId="0" fillId="0" borderId="1" xfId="0" applyBorder="1"/>
    <xf numFmtId="0" fontId="0" fillId="4" borderId="1" xfId="0" applyFill="1" applyBorder="1"/>
    <xf numFmtId="0" fontId="0" fillId="5" borderId="1" xfId="0" applyFill="1" applyBorder="1"/>
    <xf numFmtId="0" fontId="0" fillId="0" borderId="7" xfId="0" applyBorder="1"/>
    <xf numFmtId="0" fontId="0" fillId="5" borderId="10" xfId="0" applyFill="1" applyBorder="1"/>
    <xf numFmtId="0" fontId="0" fillId="5" borderId="11" xfId="0" applyFill="1" applyBorder="1"/>
    <xf numFmtId="0" fontId="0" fillId="4" borderId="11" xfId="0" applyFill="1" applyBorder="1"/>
    <xf numFmtId="0" fontId="0" fillId="5" borderId="12" xfId="0" applyFill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4" borderId="14" xfId="0" applyFill="1" applyBorder="1"/>
    <xf numFmtId="0" fontId="0" fillId="0" borderId="15" xfId="0" applyBorder="1"/>
    <xf numFmtId="0" fontId="0" fillId="0" borderId="8" xfId="0" applyBorder="1"/>
    <xf numFmtId="0" fontId="1" fillId="0" borderId="7" xfId="0" applyFont="1" applyBorder="1"/>
    <xf numFmtId="0" fontId="0" fillId="5" borderId="18" xfId="0" applyFill="1" applyBorder="1"/>
    <xf numFmtId="0" fontId="0" fillId="0" borderId="19" xfId="0" applyBorder="1"/>
    <xf numFmtId="0" fontId="0" fillId="0" borderId="3" xfId="0" applyBorder="1"/>
    <xf numFmtId="0" fontId="0" fillId="0" borderId="18" xfId="0" applyBorder="1"/>
    <xf numFmtId="0" fontId="0" fillId="0" borderId="11" xfId="0" applyBorder="1"/>
    <xf numFmtId="0" fontId="12" fillId="0" borderId="1" xfId="1" applyFont="1" applyBorder="1" applyAlignment="1" applyProtection="1">
      <alignment horizontal="center"/>
      <protection locked="0"/>
    </xf>
    <xf numFmtId="0" fontId="9" fillId="0" borderId="2" xfId="1" applyFont="1" applyBorder="1" applyAlignment="1" applyProtection="1">
      <alignment horizontal="center"/>
      <protection locked="0"/>
    </xf>
    <xf numFmtId="0" fontId="9" fillId="0" borderId="3" xfId="1" applyFont="1" applyBorder="1" applyAlignment="1" applyProtection="1">
      <alignment horizontal="center"/>
      <protection locked="0"/>
    </xf>
    <xf numFmtId="0" fontId="10" fillId="0" borderId="4" xfId="1" applyFont="1" applyBorder="1" applyAlignment="1">
      <alignment horizontal="center"/>
    </xf>
    <xf numFmtId="0" fontId="10" fillId="0" borderId="0" xfId="1" applyFont="1" applyAlignment="1">
      <alignment horizontal="center"/>
    </xf>
    <xf numFmtId="0" fontId="6" fillId="2" borderId="4" xfId="1" applyFont="1" applyFill="1" applyBorder="1" applyAlignment="1">
      <alignment horizontal="center"/>
    </xf>
    <xf numFmtId="0" fontId="6" fillId="2" borderId="0" xfId="1" applyFont="1" applyFill="1" applyAlignment="1">
      <alignment horizontal="center"/>
    </xf>
    <xf numFmtId="49" fontId="5" fillId="0" borderId="1" xfId="1" applyNumberFormat="1" applyFont="1" applyBorder="1" applyAlignment="1" applyProtection="1">
      <alignment horizontal="center"/>
      <protection locked="0"/>
    </xf>
    <xf numFmtId="0" fontId="5" fillId="0" borderId="1" xfId="1" applyFont="1" applyBorder="1" applyAlignment="1" applyProtection="1">
      <alignment horizontal="center"/>
      <protection locked="0"/>
    </xf>
    <xf numFmtId="0" fontId="12" fillId="3" borderId="1" xfId="1" applyFont="1" applyFill="1" applyBorder="1" applyAlignment="1">
      <alignment horizontal="center"/>
    </xf>
    <xf numFmtId="0" fontId="12" fillId="3" borderId="2" xfId="1" applyFont="1" applyFill="1" applyBorder="1" applyAlignment="1">
      <alignment horizontal="center"/>
    </xf>
    <xf numFmtId="0" fontId="12" fillId="0" borderId="1" xfId="1" applyFont="1" applyBorder="1" applyAlignment="1">
      <alignment horizontal="center"/>
    </xf>
    <xf numFmtId="0" fontId="12" fillId="0" borderId="1" xfId="1" applyFont="1" applyBorder="1" applyAlignment="1" applyProtection="1">
      <alignment horizontal="center" wrapText="1"/>
      <protection locked="0"/>
    </xf>
    <xf numFmtId="0" fontId="12" fillId="0" borderId="2" xfId="1" applyFont="1" applyBorder="1" applyAlignment="1" applyProtection="1">
      <alignment horizontal="center"/>
      <protection locked="0"/>
    </xf>
    <xf numFmtId="0" fontId="12" fillId="0" borderId="6" xfId="1" applyFont="1" applyBorder="1" applyAlignment="1" applyProtection="1">
      <alignment horizontal="center"/>
      <protection locked="0"/>
    </xf>
    <xf numFmtId="0" fontId="12" fillId="0" borderId="3" xfId="1" applyFont="1" applyBorder="1" applyAlignment="1" applyProtection="1">
      <alignment horizontal="center"/>
      <protection locked="0"/>
    </xf>
    <xf numFmtId="0" fontId="12" fillId="0" borderId="2" xfId="1" applyFont="1" applyBorder="1" applyAlignment="1">
      <alignment horizontal="center" wrapText="1"/>
    </xf>
    <xf numFmtId="0" fontId="12" fillId="0" borderId="6" xfId="1" applyFont="1" applyBorder="1" applyAlignment="1">
      <alignment horizontal="center" wrapText="1"/>
    </xf>
    <xf numFmtId="0" fontId="12" fillId="0" borderId="3" xfId="1" applyFont="1" applyBorder="1" applyAlignment="1">
      <alignment horizontal="center" wrapText="1"/>
    </xf>
    <xf numFmtId="0" fontId="12" fillId="0" borderId="2" xfId="1" applyFont="1" applyBorder="1" applyAlignment="1">
      <alignment horizontal="center"/>
    </xf>
    <xf numFmtId="0" fontId="12" fillId="0" borderId="6" xfId="1" applyFont="1" applyBorder="1" applyAlignment="1">
      <alignment horizontal="center"/>
    </xf>
    <xf numFmtId="0" fontId="12" fillId="0" borderId="3" xfId="1" applyFont="1" applyBorder="1" applyAlignment="1">
      <alignment horizont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7" borderId="21" xfId="0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13" fillId="6" borderId="20" xfId="0" applyFont="1" applyFill="1" applyBorder="1" applyAlignment="1">
      <alignment horizontal="center" vertical="center"/>
    </xf>
    <xf numFmtId="0" fontId="13" fillId="6" borderId="21" xfId="0" applyFont="1" applyFill="1" applyBorder="1" applyAlignment="1">
      <alignment horizontal="center" vertical="center"/>
    </xf>
    <xf numFmtId="0" fontId="13" fillId="6" borderId="22" xfId="0" applyFont="1" applyFill="1" applyBorder="1" applyAlignment="1">
      <alignment horizontal="center" vertical="center"/>
    </xf>
    <xf numFmtId="14" fontId="5" fillId="4" borderId="23" xfId="1" applyNumberFormat="1" applyFont="1" applyFill="1" applyBorder="1" applyAlignment="1">
      <alignment horizontal="center" vertical="center"/>
    </xf>
    <xf numFmtId="14" fontId="5" fillId="4" borderId="24" xfId="1" applyNumberFormat="1" applyFont="1" applyFill="1" applyBorder="1" applyAlignment="1">
      <alignment horizontal="center" vertical="center"/>
    </xf>
    <xf numFmtId="14" fontId="5" fillId="4" borderId="8" xfId="1" applyNumberFormat="1" applyFont="1" applyFill="1" applyBorder="1" applyAlignment="1">
      <alignment horizontal="center" vertical="center"/>
    </xf>
    <xf numFmtId="14" fontId="5" fillId="4" borderId="4" xfId="1" applyNumberFormat="1" applyFont="1" applyFill="1" applyBorder="1" applyAlignment="1">
      <alignment horizontal="center" vertical="center"/>
    </xf>
    <xf numFmtId="14" fontId="5" fillId="4" borderId="0" xfId="1" applyNumberFormat="1" applyFont="1" applyFill="1" applyBorder="1" applyAlignment="1">
      <alignment horizontal="center" vertical="center"/>
    </xf>
    <xf numFmtId="14" fontId="5" fillId="4" borderId="25" xfId="1" applyNumberFormat="1" applyFont="1" applyFill="1" applyBorder="1" applyAlignment="1">
      <alignment horizontal="center" vertical="center"/>
    </xf>
    <xf numFmtId="14" fontId="5" fillId="4" borderId="26" xfId="1" applyNumberFormat="1" applyFont="1" applyFill="1" applyBorder="1" applyAlignment="1">
      <alignment horizontal="center" vertical="center"/>
    </xf>
    <xf numFmtId="14" fontId="5" fillId="4" borderId="27" xfId="1" applyNumberFormat="1" applyFont="1" applyFill="1" applyBorder="1" applyAlignment="1">
      <alignment horizontal="center" vertical="center"/>
    </xf>
    <xf numFmtId="14" fontId="5" fillId="4" borderId="28" xfId="1" applyNumberFormat="1" applyFont="1" applyFill="1" applyBorder="1" applyAlignment="1">
      <alignment horizontal="center" vertical="center"/>
    </xf>
    <xf numFmtId="0" fontId="5" fillId="4" borderId="2" xfId="1" applyFont="1" applyFill="1" applyBorder="1" applyAlignment="1">
      <alignment horizontal="center"/>
    </xf>
    <xf numFmtId="0" fontId="5" fillId="4" borderId="6" xfId="1" applyFont="1" applyFill="1" applyBorder="1" applyAlignment="1">
      <alignment horizontal="center"/>
    </xf>
    <xf numFmtId="0" fontId="5" fillId="4" borderId="3" xfId="1" applyFont="1" applyFill="1" applyBorder="1" applyAlignment="1">
      <alignment horizontal="center"/>
    </xf>
    <xf numFmtId="0" fontId="5" fillId="4" borderId="23" xfId="1" applyFont="1" applyFill="1" applyBorder="1" applyAlignment="1">
      <alignment horizontal="center" vertical="center"/>
    </xf>
    <xf numFmtId="0" fontId="5" fillId="4" borderId="24" xfId="1" applyFont="1" applyFill="1" applyBorder="1" applyAlignment="1">
      <alignment horizontal="center" vertical="center"/>
    </xf>
    <xf numFmtId="0" fontId="5" fillId="4" borderId="8" xfId="1" applyFont="1" applyFill="1" applyBorder="1" applyAlignment="1">
      <alignment horizontal="center" vertical="center"/>
    </xf>
    <xf numFmtId="0" fontId="5" fillId="4" borderId="26" xfId="1" applyFont="1" applyFill="1" applyBorder="1" applyAlignment="1">
      <alignment horizontal="center" vertical="center"/>
    </xf>
    <xf numFmtId="0" fontId="5" fillId="4" borderId="27" xfId="1" applyFont="1" applyFill="1" applyBorder="1" applyAlignment="1">
      <alignment horizontal="center" vertical="center"/>
    </xf>
    <xf numFmtId="0" fontId="5" fillId="4" borderId="28" xfId="1" applyFont="1" applyFill="1" applyBorder="1" applyAlignment="1">
      <alignment horizontal="center" vertical="center"/>
    </xf>
    <xf numFmtId="0" fontId="2" fillId="4" borderId="6" xfId="1" applyFont="1" applyFill="1" applyBorder="1" applyAlignment="1">
      <alignment horizontal="center"/>
    </xf>
    <xf numFmtId="0" fontId="2" fillId="4" borderId="3" xfId="1" applyFont="1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8" borderId="1" xfId="0" applyFill="1" applyBorder="1"/>
    <xf numFmtId="0" fontId="14" fillId="9" borderId="1" xfId="0" applyFont="1" applyFill="1" applyBorder="1"/>
    <xf numFmtId="0" fontId="14" fillId="9" borderId="7" xfId="0" applyFont="1" applyFill="1" applyBorder="1"/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4" fillId="9" borderId="9" xfId="0" applyFont="1" applyFill="1" applyBorder="1"/>
    <xf numFmtId="0" fontId="14" fillId="8" borderId="9" xfId="0" applyFont="1" applyFill="1" applyBorder="1"/>
    <xf numFmtId="0" fontId="16" fillId="0" borderId="0" xfId="0" applyFont="1"/>
    <xf numFmtId="0" fontId="0" fillId="10" borderId="1" xfId="0" applyFill="1" applyBorder="1"/>
    <xf numFmtId="0" fontId="0" fillId="10" borderId="11" xfId="0" applyFill="1" applyBorder="1"/>
    <xf numFmtId="0" fontId="0" fillId="11" borderId="1" xfId="0" applyFill="1" applyBorder="1"/>
    <xf numFmtId="0" fontId="5" fillId="2" borderId="7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4" borderId="4" xfId="1" applyFont="1" applyFill="1" applyBorder="1" applyAlignment="1">
      <alignment horizontal="center" vertical="center"/>
    </xf>
    <xf numFmtId="0" fontId="5" fillId="4" borderId="0" xfId="1" applyFont="1" applyFill="1" applyBorder="1" applyAlignment="1">
      <alignment horizontal="center" vertical="center"/>
    </xf>
    <xf numFmtId="0" fontId="5" fillId="4" borderId="25" xfId="1" applyFont="1" applyFill="1" applyBorder="1" applyAlignment="1">
      <alignment horizontal="center" vertical="center"/>
    </xf>
  </cellXfs>
  <cellStyles count="2">
    <cellStyle name="Normal" xfId="0" builtinId="0"/>
    <cellStyle name="Normal 2" xfId="1" xr:uid="{30768ED5-B1B6-430C-AA26-C522730875F4}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border outline="0">
        <top style="thin">
          <color indexed="64"/>
        </top>
      </border>
    </dxf>
    <dxf>
      <border outline="0">
        <top style="thin">
          <color indexed="64"/>
        </top>
      </border>
    </dxf>
    <dxf>
      <border outline="0">
        <top style="thin">
          <color indexed="64"/>
        </top>
      </border>
    </dxf>
    <dxf>
      <border outline="0">
        <top style="thin">
          <color indexed="64"/>
        </top>
      </border>
    </dxf>
    <dxf>
      <border outline="0">
        <top style="thin">
          <color indexed="64"/>
        </top>
      </border>
    </dxf>
    <dxf>
      <border outline="0">
        <top style="thin">
          <color indexed="64"/>
        </top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138546</xdr:colOff>
      <xdr:row>23</xdr:row>
      <xdr:rowOff>173181</xdr:rowOff>
    </xdr:from>
    <xdr:to>
      <xdr:col>12</xdr:col>
      <xdr:colOff>69273</xdr:colOff>
      <xdr:row>28</xdr:row>
      <xdr:rowOff>121227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4B26181A-F122-4E72-9AEF-6B0EA920A00C}"/>
            </a:ext>
          </a:extLst>
        </xdr:cNvPr>
        <xdr:cNvCxnSpPr/>
      </xdr:nvCxnSpPr>
      <xdr:spPr>
        <a:xfrm flipH="1" flipV="1">
          <a:off x="13231091" y="4710545"/>
          <a:ext cx="692727" cy="91786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1835727</xdr:colOff>
      <xdr:row>28</xdr:row>
      <xdr:rowOff>190500</xdr:rowOff>
    </xdr:from>
    <xdr:to>
      <xdr:col>11</xdr:col>
      <xdr:colOff>727364</xdr:colOff>
      <xdr:row>28</xdr:row>
      <xdr:rowOff>190501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78F689D1-F7FD-4556-B2EB-1E1DFCCB8FA3}"/>
            </a:ext>
          </a:extLst>
        </xdr:cNvPr>
        <xdr:cNvCxnSpPr/>
      </xdr:nvCxnSpPr>
      <xdr:spPr>
        <a:xfrm flipH="1">
          <a:off x="13075227" y="5697682"/>
          <a:ext cx="744682" cy="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ANCEMENT%20PRO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 (2)"/>
      <sheetName val="Formulaire"/>
      <sheetName val="BaseD"/>
      <sheetName val="Feuil2"/>
      <sheetName val="Feuil3"/>
      <sheetName val="LANCEMENT PROD"/>
    </sheetNames>
    <sheetDataSet>
      <sheetData sheetId="0"/>
      <sheetData sheetId="1" refreshError="1"/>
      <sheetData sheetId="2"/>
      <sheetData sheetId="3">
        <row r="11">
          <cell r="H11">
            <v>1440</v>
          </cell>
        </row>
        <row r="12">
          <cell r="H12">
            <v>1480</v>
          </cell>
        </row>
        <row r="13">
          <cell r="H13">
            <v>1600</v>
          </cell>
        </row>
      </sheetData>
      <sheetData sheetId="4" refreshError="1"/>
      <sheetData sheetId="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CF3FB6-223E-46D2-8103-45B3489067A6}" name="Modelechariot" displayName="Modelechariot" ref="B2:B18" totalsRowShown="0">
  <autoFilter ref="B2:B18" xr:uid="{87135FD5-8997-4D41-AB5A-01A70D4C15B5}"/>
  <tableColumns count="1">
    <tableColumn id="1" xr3:uid="{B50DC901-43F0-4FD0-A30B-4E3B9E087BBC}" name="Mode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7B639F3-814A-4AA6-BE4F-B2F6B974AFF2}" name="Tableau2" displayName="Tableau2" ref="D23:D24" totalsRowShown="0" headerRowDxfId="8" tableBorderDxfId="25">
  <autoFilter ref="D23:D24" xr:uid="{4812A259-625D-4A94-9D5B-C2B6365229BE}"/>
  <tableColumns count="1">
    <tableColumn id="1" xr3:uid="{CF414004-F8BD-48D0-9DAF-18B42BDDCFB7}" name="Modele 1" dataDxfId="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7BDD10D-0FD8-4E44-A8DD-9F67E2CCDE01}" name="Tableau3" displayName="Tableau3" ref="E23:E24" totalsRowShown="0" headerRowDxfId="9" tableBorderDxfId="24">
  <autoFilter ref="E23:E24" xr:uid="{1F363937-C2F8-4CAF-8E54-D542D33E5360}"/>
  <tableColumns count="1">
    <tableColumn id="1" xr3:uid="{E4AC1932-08B5-4AC0-9387-82E644D2F17E}" name="Modele 2" dataDxfId="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BA08185-69DE-4096-A745-195026505F5B}" name="Tableau4" displayName="Tableau4" ref="F23:F24" totalsRowShown="0" headerRowDxfId="10" tableBorderDxfId="23">
  <autoFilter ref="F23:F24" xr:uid="{FACAF6AF-D8CE-40E1-9338-D1A20777D35C}"/>
  <tableColumns count="1">
    <tableColumn id="1" xr3:uid="{9DAE702E-5966-4DB6-8B86-8849555FB2FF}" name="Modele 3" dataDxfId="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7D483F6-2B5E-4392-9DC5-071DAB68FD80}" name="Tableau5" displayName="Tableau5" ref="G23:G24" totalsRowShown="0" headerRowDxfId="11" tableBorderDxfId="22">
  <autoFilter ref="G23:G24" xr:uid="{E36EDBB4-F6F9-4F75-8FB0-FDAE545FAD5B}"/>
  <tableColumns count="1">
    <tableColumn id="1" xr3:uid="{ACB9DA4E-53E3-4040-AB42-BC2D6640BD5A}" name="Modele 4" dataDxfId="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30A1FC5-B0DC-4B43-A195-5699E68F6BB8}" name="Tableau6" displayName="Tableau6" ref="H23:H24" totalsRowShown="0" headerRowDxfId="12" tableBorderDxfId="21">
  <autoFilter ref="H23:H24" xr:uid="{5B972322-7AF7-422A-9858-F6A5C0FFC0F6}"/>
  <tableColumns count="1">
    <tableColumn id="1" xr3:uid="{8042CB87-9E45-40FF-9B02-C1A9740EFA07}" name="Modele 5" dataDxfId="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2B5C5D0-96A5-4C15-B787-30A5410A4A08}" name="Tableau7" displayName="Tableau7" ref="I23:I24" totalsRowShown="0" headerRowDxfId="13" tableBorderDxfId="20">
  <autoFilter ref="I23:I24" xr:uid="{6F10081B-1BCE-4FB3-AE1D-70AB7FCB9AEE}"/>
  <tableColumns count="1">
    <tableColumn id="1" xr3:uid="{DEBBBF95-151E-4140-AD61-F6FE2483CD94}" name="Modele 6" dataDxfId="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BD37E1F-7034-473E-9851-BA5D058E16FE}" name="Tableau10" displayName="Tableau10" ref="J23:J24" totalsRowShown="0" headerRowDxfId="14" tableBorderDxfId="19">
  <autoFilter ref="J23:J24" xr:uid="{7BC306C7-AFBB-4423-B251-61F0C3E47996}"/>
  <tableColumns count="1">
    <tableColumn id="1" xr3:uid="{E0EE7DB8-3C3D-45C0-A8F7-03EB78B6CD18}" name="Modele 9" dataDxfId="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D8519A90-F450-4474-A717-297D92CF37C4}" name="Tableau11" displayName="Tableau11" ref="K23:K32" totalsRowShown="0" headerRowDxfId="15" dataDxfId="18" tableBorderDxfId="17">
  <autoFilter ref="K23:K32" xr:uid="{A3970EB8-37FC-4F7F-B892-B65B014687A3}"/>
  <tableColumns count="1">
    <tableColumn id="1" xr3:uid="{6C4E02D6-14FB-4392-8C47-EAE3BF103E98}" name="Modele 1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5" Type="http://schemas.openxmlformats.org/officeDocument/2006/relationships/table" Target="../tables/table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750FA-258A-487F-BA36-BDD51F16AFC4}">
  <sheetPr codeName="Feuil4"/>
  <dimension ref="A1:L48"/>
  <sheetViews>
    <sheetView tabSelected="1" topLeftCell="A16" zoomScale="85" zoomScaleNormal="85" workbookViewId="0">
      <selection activeCell="K24" sqref="K24"/>
    </sheetView>
  </sheetViews>
  <sheetFormatPr baseColWidth="10" defaultColWidth="11.42578125" defaultRowHeight="15"/>
  <cols>
    <col min="1" max="1" width="24.140625" style="3" customWidth="1"/>
    <col min="2" max="2" width="12.85546875" style="3" customWidth="1"/>
    <col min="3" max="3" width="11.42578125" style="3"/>
    <col min="4" max="4" width="5.42578125" style="3" customWidth="1"/>
    <col min="5" max="5" width="9.140625" style="3" customWidth="1"/>
    <col min="6" max="6" width="11" style="3" customWidth="1"/>
    <col min="7" max="7" width="7.42578125" style="3" bestFit="1" customWidth="1"/>
    <col min="8" max="8" width="11.7109375" style="3" customWidth="1"/>
    <col min="9" max="9" width="15.28515625" style="3" bestFit="1" customWidth="1"/>
    <col min="10" max="12" width="12.42578125" style="3" bestFit="1" customWidth="1"/>
    <col min="13" max="16384" width="11.42578125" style="3"/>
  </cols>
  <sheetData>
    <row r="1" spans="1:12" ht="15.75" customHeight="1">
      <c r="A1" s="62" t="s">
        <v>4</v>
      </c>
      <c r="B1" s="63"/>
      <c r="C1" s="63"/>
      <c r="D1" s="63"/>
      <c r="E1" s="63"/>
      <c r="F1" s="63"/>
      <c r="G1" s="63"/>
      <c r="H1" s="64"/>
    </row>
    <row r="2" spans="1:12" s="2" customFormat="1" ht="26.25" customHeight="1">
      <c r="A2" s="65"/>
      <c r="B2" s="66"/>
      <c r="C2" s="66"/>
      <c r="D2" s="66"/>
      <c r="E2" s="66"/>
      <c r="F2" s="66"/>
      <c r="G2" s="66"/>
      <c r="H2" s="67"/>
      <c r="I2" s="1"/>
    </row>
    <row r="3" spans="1:12" ht="15.75" customHeight="1">
      <c r="A3" s="65"/>
      <c r="B3" s="66"/>
      <c r="C3" s="66"/>
      <c r="D3" s="66"/>
      <c r="E3" s="66"/>
      <c r="F3" s="66"/>
      <c r="G3" s="66"/>
      <c r="H3" s="67"/>
    </row>
    <row r="4" spans="1:12" ht="15.75" customHeight="1">
      <c r="A4" s="65"/>
      <c r="B4" s="66"/>
      <c r="C4" s="66"/>
      <c r="D4" s="66"/>
      <c r="E4" s="66"/>
      <c r="F4" s="66"/>
      <c r="G4" s="66"/>
      <c r="H4" s="67"/>
    </row>
    <row r="5" spans="1:12" ht="15.75" customHeight="1">
      <c r="A5" s="65"/>
      <c r="B5" s="66"/>
      <c r="C5" s="66"/>
      <c r="D5" s="66"/>
      <c r="E5" s="66"/>
      <c r="F5" s="66"/>
      <c r="G5" s="66"/>
      <c r="H5" s="67"/>
    </row>
    <row r="6" spans="1:12" ht="15.75" customHeight="1">
      <c r="A6" s="65"/>
      <c r="B6" s="66"/>
      <c r="C6" s="66"/>
      <c r="D6" s="66"/>
      <c r="E6" s="66"/>
      <c r="F6" s="66"/>
      <c r="G6" s="66"/>
      <c r="H6" s="67"/>
    </row>
    <row r="7" spans="1:12" ht="15.75" customHeight="1">
      <c r="A7" s="65"/>
      <c r="B7" s="66"/>
      <c r="C7" s="66"/>
      <c r="D7" s="66"/>
      <c r="E7" s="66"/>
      <c r="F7" s="66"/>
      <c r="G7" s="66"/>
      <c r="H7" s="67"/>
    </row>
    <row r="8" spans="1:12" ht="15.75" customHeight="1">
      <c r="A8" s="65"/>
      <c r="B8" s="66"/>
      <c r="C8" s="66"/>
      <c r="D8" s="66"/>
      <c r="E8" s="66"/>
      <c r="F8" s="66"/>
      <c r="G8" s="66"/>
      <c r="H8" s="67"/>
    </row>
    <row r="9" spans="1:12" ht="15.75" customHeight="1">
      <c r="A9" s="65"/>
      <c r="B9" s="66"/>
      <c r="C9" s="66"/>
      <c r="D9" s="66"/>
      <c r="E9" s="66"/>
      <c r="F9" s="66"/>
      <c r="G9" s="66"/>
      <c r="H9" s="67"/>
      <c r="L9" s="7"/>
    </row>
    <row r="10" spans="1:12">
      <c r="A10" s="65"/>
      <c r="B10" s="66"/>
      <c r="C10" s="66"/>
      <c r="D10" s="66"/>
      <c r="E10" s="66"/>
      <c r="F10" s="66"/>
      <c r="G10" s="66"/>
      <c r="H10" s="67"/>
    </row>
    <row r="11" spans="1:12">
      <c r="A11" s="65"/>
      <c r="B11" s="66"/>
      <c r="C11" s="66"/>
      <c r="D11" s="66"/>
      <c r="E11" s="66"/>
      <c r="F11" s="66"/>
      <c r="G11" s="66"/>
      <c r="H11" s="67"/>
    </row>
    <row r="12" spans="1:12" ht="15.75" customHeight="1">
      <c r="A12" s="65"/>
      <c r="B12" s="66"/>
      <c r="C12" s="66"/>
      <c r="D12" s="66"/>
      <c r="E12" s="66"/>
      <c r="F12" s="66"/>
      <c r="G12" s="66"/>
      <c r="H12" s="67"/>
    </row>
    <row r="13" spans="1:12">
      <c r="A13" s="68"/>
      <c r="B13" s="69"/>
      <c r="C13" s="69"/>
      <c r="D13" s="69"/>
      <c r="E13" s="69"/>
      <c r="F13" s="69"/>
      <c r="G13" s="69"/>
      <c r="H13" s="70"/>
    </row>
    <row r="14" spans="1:12">
      <c r="B14" s="6"/>
      <c r="C14" s="6"/>
      <c r="D14" s="6"/>
      <c r="E14" s="6"/>
    </row>
    <row r="15" spans="1:12" ht="18">
      <c r="A15" s="4" t="s">
        <v>0</v>
      </c>
      <c r="B15" s="33" t="s">
        <v>16</v>
      </c>
      <c r="C15" s="34"/>
      <c r="F15" s="71" t="s">
        <v>5</v>
      </c>
      <c r="G15" s="72"/>
      <c r="H15" s="73"/>
    </row>
    <row r="16" spans="1:12" ht="15.75">
      <c r="B16" s="35" t="str">
        <f>IF(OR($B$15="T23",$B$15="TCI-3C",$B$15="TCI-3CE"),"cabine étroite","")</f>
        <v/>
      </c>
      <c r="C16" s="36"/>
      <c r="F16" s="8"/>
      <c r="G16" s="8"/>
    </row>
    <row r="17" spans="1:8" ht="15.75">
      <c r="B17" s="37" t="s">
        <v>31</v>
      </c>
      <c r="C17" s="38"/>
      <c r="D17" s="38"/>
      <c r="E17" s="38"/>
      <c r="F17" s="38"/>
      <c r="G17" s="38"/>
      <c r="H17" s="38"/>
    </row>
    <row r="18" spans="1:8" ht="15.95" customHeight="1">
      <c r="A18" s="9" t="s">
        <v>6</v>
      </c>
      <c r="B18" s="32" t="s">
        <v>34</v>
      </c>
      <c r="C18" s="32"/>
      <c r="D18" s="32"/>
      <c r="E18" s="32"/>
      <c r="F18" s="32"/>
      <c r="G18" s="32"/>
      <c r="H18" s="32"/>
    </row>
    <row r="19" spans="1:8" ht="15.95" customHeight="1">
      <c r="A19" s="10" t="s">
        <v>32</v>
      </c>
      <c r="B19" s="32" t="s">
        <v>33</v>
      </c>
      <c r="C19" s="32"/>
      <c r="D19" s="32"/>
      <c r="E19" s="32"/>
      <c r="F19" s="32"/>
      <c r="G19" s="32"/>
      <c r="H19" s="32"/>
    </row>
    <row r="20" spans="1:8" ht="15.95" customHeight="1">
      <c r="A20" s="10" t="s">
        <v>40</v>
      </c>
      <c r="B20" s="41" t="s">
        <v>54</v>
      </c>
      <c r="C20" s="41"/>
      <c r="D20" s="41"/>
      <c r="E20" s="41"/>
      <c r="F20" s="42"/>
      <c r="G20" s="80" t="s">
        <v>39</v>
      </c>
      <c r="H20" s="81"/>
    </row>
    <row r="21" spans="1:8" ht="15.95" customHeight="1">
      <c r="A21" s="10" t="s">
        <v>41</v>
      </c>
      <c r="B21" s="45"/>
      <c r="C21" s="46"/>
      <c r="D21" s="46"/>
      <c r="E21" s="46"/>
      <c r="F21" s="46"/>
      <c r="G21" s="46"/>
      <c r="H21" s="47"/>
    </row>
    <row r="22" spans="1:8" ht="15.95" customHeight="1">
      <c r="A22" s="10" t="s">
        <v>42</v>
      </c>
      <c r="B22" s="45"/>
      <c r="C22" s="46"/>
      <c r="D22" s="46"/>
      <c r="E22" s="46"/>
      <c r="F22" s="46"/>
      <c r="G22" s="46"/>
      <c r="H22" s="47"/>
    </row>
    <row r="23" spans="1:8" ht="15.95" customHeight="1">
      <c r="A23" s="10" t="s">
        <v>43</v>
      </c>
      <c r="B23" s="48" t="str">
        <f>IF(B15="CAB","PS 315/25-75K",IF(B15="CABPLUS","15x4,5-8",IF(B15="CABELEC","Trelleborg 140x6",IF(B15="TRANSELEC","PS 464 30 90K",IF(B15="CARTCITY","PS 464 30 90K",IF(B15="TIRTOUT","23x8,5-12 T539",IF(B15="T23","23x8,5-12",IF(B15="TCI_3C","18x7-8 PLEIN PPS",IF(B15="TCI_3CE","18x7-8",IF(B15="TCI_18","18x7-8",IF(B15="TCI_23","23x8,5-12",IF(B15="TCI_MF23","23x8,5-12",IF(B15="TTI_27","27x10-12",IF(B15="TTI_280","280x60-15,5",IF(B15="TTI_MF27","27x10-12",IF(B15="TTI_MF280","280x60-15,5",""))))))))))))))))</f>
        <v/>
      </c>
      <c r="C23" s="49"/>
      <c r="D23" s="49"/>
      <c r="E23" s="49"/>
      <c r="F23" s="49"/>
      <c r="G23" s="49"/>
      <c r="H23" s="50"/>
    </row>
    <row r="24" spans="1:8" ht="15.95" customHeight="1">
      <c r="A24" s="10" t="s">
        <v>44</v>
      </c>
      <c r="B24" s="51" t="str">
        <f>IF(B15="CAB","18x8,5-10",IF(B15="CABPLUS","18x8,5-10",IF(B15="CABELEC","18x7-8 14 plys",IF(B15="TRANSELEC","18x7-8 14 plys",IF(B15="CARTCITY","Ø400mm-larg 1000",IF(B15="TIRTOUT","18x7-8 14 plys",IF(B15="T23","23x8,5-12",IF(B15="TCI_3C","23x8,5-12 anti-creuvaison",IF(B15="TCI_3CE","23x8,5-12",IF(B15="TCI_18","23x8,5-12",IF(B15="TCI_23","23x8,5-12",IF(B15="TCI_MF23","23x8,5-12",IF(B15="TTI_27","27x10-12",IF(B15="TTI_280","280x60-15,5",IF(B15="TTI_MF27","27x10-12",IF(B15="TTI_MF280","280x60-15,5",""))))))))))))))))</f>
        <v/>
      </c>
      <c r="C24" s="52"/>
      <c r="D24" s="52"/>
      <c r="E24" s="52"/>
      <c r="F24" s="52"/>
      <c r="G24" s="52"/>
      <c r="H24" s="53"/>
    </row>
    <row r="25" spans="1:8" ht="15.95" customHeight="1">
      <c r="A25" s="10" t="s">
        <v>45</v>
      </c>
      <c r="B25" s="51"/>
      <c r="C25" s="52"/>
      <c r="D25" s="52"/>
      <c r="E25" s="52"/>
      <c r="F25" s="52"/>
      <c r="G25" s="52"/>
      <c r="H25" s="53"/>
    </row>
    <row r="26" spans="1:8" ht="15.95" customHeight="1">
      <c r="A26" s="11"/>
      <c r="B26" s="38" t="s">
        <v>69</v>
      </c>
      <c r="C26" s="38"/>
      <c r="D26" s="38"/>
      <c r="E26" s="38"/>
      <c r="F26" s="38"/>
      <c r="G26" s="38"/>
      <c r="H26" s="38"/>
    </row>
    <row r="27" spans="1:8" ht="15.95" customHeight="1">
      <c r="A27" s="10" t="s">
        <v>70</v>
      </c>
      <c r="B27" s="43"/>
      <c r="C27" s="43"/>
      <c r="D27" s="43"/>
      <c r="E27" s="43"/>
      <c r="F27" s="43"/>
      <c r="G27" s="43"/>
      <c r="H27" s="43"/>
    </row>
    <row r="28" spans="1:8" ht="15.95" customHeight="1">
      <c r="A28" s="10" t="s">
        <v>78</v>
      </c>
      <c r="B28" s="44"/>
      <c r="C28" s="44"/>
      <c r="D28" s="44"/>
      <c r="E28" s="44"/>
      <c r="F28" s="44"/>
      <c r="G28" s="44"/>
      <c r="H28" s="44"/>
    </row>
    <row r="29" spans="1:8" ht="15.95" customHeight="1">
      <c r="A29" s="10" t="s">
        <v>46</v>
      </c>
      <c r="B29" s="43"/>
      <c r="C29" s="43"/>
      <c r="D29" s="43"/>
      <c r="E29" s="43"/>
      <c r="F29" s="43"/>
      <c r="G29" s="43"/>
      <c r="H29" s="43"/>
    </row>
    <row r="30" spans="1:8" ht="15.95" customHeight="1">
      <c r="A30" s="10" t="s">
        <v>47</v>
      </c>
      <c r="B30" s="32"/>
      <c r="C30" s="32"/>
      <c r="D30" s="32"/>
      <c r="E30" s="32"/>
      <c r="F30" s="32"/>
      <c r="G30" s="32"/>
      <c r="H30" s="32"/>
    </row>
    <row r="31" spans="1:8" ht="15.95" customHeight="1">
      <c r="A31" s="10" t="s">
        <v>48</v>
      </c>
      <c r="B31" s="32"/>
      <c r="C31" s="32"/>
      <c r="D31" s="32"/>
      <c r="E31" s="32"/>
      <c r="F31" s="32"/>
      <c r="G31" s="32"/>
      <c r="H31" s="32"/>
    </row>
    <row r="32" spans="1:8" ht="15.95" customHeight="1">
      <c r="A32" s="11"/>
      <c r="B32" s="38"/>
      <c r="C32" s="38"/>
      <c r="D32" s="38"/>
      <c r="E32" s="38"/>
      <c r="F32" s="38"/>
      <c r="G32" s="38"/>
      <c r="H32" s="38"/>
    </row>
    <row r="33" spans="1:8" ht="15.95" customHeight="1">
      <c r="A33" s="74" t="s">
        <v>4</v>
      </c>
      <c r="B33" s="75"/>
      <c r="C33" s="75"/>
      <c r="D33" s="75"/>
      <c r="E33" s="75"/>
      <c r="F33" s="75"/>
      <c r="G33" s="75"/>
      <c r="H33" s="76"/>
    </row>
    <row r="34" spans="1:8" ht="15.95" customHeight="1">
      <c r="A34" s="77"/>
      <c r="B34" s="78"/>
      <c r="C34" s="78"/>
      <c r="D34" s="78"/>
      <c r="E34" s="78"/>
      <c r="F34" s="78"/>
      <c r="G34" s="78"/>
      <c r="H34" s="79"/>
    </row>
    <row r="35" spans="1:8" ht="15.95" customHeight="1">
      <c r="A35" s="11"/>
      <c r="B35" s="38" t="s">
        <v>3</v>
      </c>
      <c r="C35" s="38"/>
      <c r="D35" s="38"/>
      <c r="E35" s="38"/>
      <c r="F35" s="38"/>
      <c r="G35" s="38"/>
      <c r="H35" s="38"/>
    </row>
    <row r="36" spans="1:8" ht="15.95" customHeight="1">
      <c r="A36" s="10" t="s">
        <v>49</v>
      </c>
      <c r="B36" s="39"/>
      <c r="C36" s="39"/>
      <c r="D36" s="39"/>
      <c r="E36" s="39"/>
      <c r="F36" s="39"/>
      <c r="G36" s="39"/>
      <c r="H36" s="39"/>
    </row>
    <row r="37" spans="1:8" ht="15.95" customHeight="1">
      <c r="A37" s="10" t="s">
        <v>50</v>
      </c>
      <c r="B37" s="40"/>
      <c r="C37" s="40"/>
      <c r="D37" s="40"/>
      <c r="E37" s="40"/>
      <c r="F37" s="40"/>
      <c r="G37" s="40"/>
      <c r="H37" s="40"/>
    </row>
    <row r="38" spans="1:8" ht="15.95" customHeight="1">
      <c r="A38" s="10" t="s">
        <v>51</v>
      </c>
      <c r="B38" s="40"/>
      <c r="C38" s="40"/>
      <c r="D38" s="40"/>
      <c r="E38" s="40"/>
      <c r="F38" s="40"/>
      <c r="G38" s="40"/>
      <c r="H38" s="40"/>
    </row>
    <row r="39" spans="1:8" ht="15.95" customHeight="1">
      <c r="A39" s="10" t="s">
        <v>52</v>
      </c>
      <c r="B39" s="40"/>
      <c r="C39" s="40"/>
      <c r="D39" s="40"/>
      <c r="E39" s="40"/>
      <c r="F39" s="40"/>
      <c r="G39" s="40"/>
      <c r="H39" s="40"/>
    </row>
    <row r="40" spans="1:8" ht="15.95" customHeight="1">
      <c r="A40" s="10" t="s">
        <v>53</v>
      </c>
      <c r="B40" s="40"/>
      <c r="C40" s="40"/>
      <c r="D40" s="40"/>
      <c r="E40" s="40"/>
      <c r="F40" s="40"/>
      <c r="G40" s="40"/>
      <c r="H40" s="40"/>
    </row>
    <row r="41" spans="1:8" ht="15.95" customHeight="1">
      <c r="A41" s="5"/>
      <c r="B41" s="38"/>
      <c r="C41" s="38"/>
      <c r="D41" s="38"/>
      <c r="E41" s="38"/>
      <c r="F41" s="38"/>
      <c r="G41" s="38"/>
      <c r="H41" s="38"/>
    </row>
    <row r="42" spans="1:8" ht="15.95" customHeight="1">
      <c r="A42" s="74" t="s">
        <v>4</v>
      </c>
      <c r="B42" s="75"/>
      <c r="C42" s="75"/>
      <c r="D42" s="75"/>
      <c r="E42" s="75"/>
      <c r="F42" s="75"/>
      <c r="G42" s="75"/>
      <c r="H42" s="76"/>
    </row>
    <row r="43" spans="1:8" ht="15.95" customHeight="1">
      <c r="A43" s="99"/>
      <c r="B43" s="100"/>
      <c r="C43" s="100"/>
      <c r="D43" s="100"/>
      <c r="E43" s="100"/>
      <c r="F43" s="100"/>
      <c r="G43" s="100"/>
      <c r="H43" s="101"/>
    </row>
    <row r="44" spans="1:8" ht="15.95" customHeight="1">
      <c r="A44" s="99"/>
      <c r="B44" s="100"/>
      <c r="C44" s="100"/>
      <c r="D44" s="100"/>
      <c r="E44" s="100"/>
      <c r="F44" s="100"/>
      <c r="G44" s="100"/>
      <c r="H44" s="101"/>
    </row>
    <row r="45" spans="1:8" ht="15.95" customHeight="1">
      <c r="A45" s="99"/>
      <c r="B45" s="100"/>
      <c r="C45" s="100"/>
      <c r="D45" s="100"/>
      <c r="E45" s="100"/>
      <c r="F45" s="100"/>
      <c r="G45" s="100"/>
      <c r="H45" s="101"/>
    </row>
    <row r="46" spans="1:8" ht="15.95" customHeight="1">
      <c r="A46" s="99"/>
      <c r="B46" s="100"/>
      <c r="C46" s="100"/>
      <c r="D46" s="100"/>
      <c r="E46" s="100"/>
      <c r="F46" s="100"/>
      <c r="G46" s="100"/>
      <c r="H46" s="101"/>
    </row>
    <row r="47" spans="1:8" ht="15.95" customHeight="1">
      <c r="A47" s="99"/>
      <c r="B47" s="100"/>
      <c r="C47" s="100"/>
      <c r="D47" s="100"/>
      <c r="E47" s="100"/>
      <c r="F47" s="100"/>
      <c r="G47" s="100"/>
      <c r="H47" s="101"/>
    </row>
    <row r="48" spans="1:8" ht="15.95" customHeight="1">
      <c r="A48" s="77"/>
      <c r="B48" s="78"/>
      <c r="C48" s="78"/>
      <c r="D48" s="78"/>
      <c r="E48" s="78"/>
      <c r="F48" s="78"/>
      <c r="G48" s="78"/>
      <c r="H48" s="79"/>
    </row>
  </sheetData>
  <dataConsolidate/>
  <mergeCells count="30">
    <mergeCell ref="A1:H13"/>
    <mergeCell ref="F15:H15"/>
    <mergeCell ref="A33:H34"/>
    <mergeCell ref="A42:H48"/>
    <mergeCell ref="B20:F20"/>
    <mergeCell ref="G20:H20"/>
    <mergeCell ref="B38:H38"/>
    <mergeCell ref="B39:H39"/>
    <mergeCell ref="B40:H40"/>
    <mergeCell ref="B26:H26"/>
    <mergeCell ref="B27:H27"/>
    <mergeCell ref="B28:H28"/>
    <mergeCell ref="B29:H29"/>
    <mergeCell ref="B30:H30"/>
    <mergeCell ref="B31:H31"/>
    <mergeCell ref="B21:H21"/>
    <mergeCell ref="B22:H22"/>
    <mergeCell ref="B23:H23"/>
    <mergeCell ref="B24:H24"/>
    <mergeCell ref="B25:H25"/>
    <mergeCell ref="B41:H41"/>
    <mergeCell ref="B32:H32"/>
    <mergeCell ref="B35:H35"/>
    <mergeCell ref="B36:H36"/>
    <mergeCell ref="B37:H37"/>
    <mergeCell ref="B19:H19"/>
    <mergeCell ref="B15:C15"/>
    <mergeCell ref="B16:C16"/>
    <mergeCell ref="B17:H17"/>
    <mergeCell ref="B18:H18"/>
  </mergeCells>
  <phoneticPr fontId="15" type="noConversion"/>
  <dataValidations count="6">
    <dataValidation type="list" allowBlank="1" showInputMessage="1" showErrorMessage="1" sqref="B18:H18" xr:uid="{5106A72B-A629-4D51-85D8-B53B63A23FE5}">
      <formula1>INDIRECT($B$15)</formula1>
    </dataValidation>
    <dataValidation type="list" allowBlank="1" showInputMessage="1" showErrorMessage="1" sqref="B19:H19" xr:uid="{E91573BF-5964-4768-9040-D3B9D9A6D158}">
      <formula1>INDIRECT($B$15&amp;"_"&amp;$B$18)</formula1>
    </dataValidation>
    <dataValidation type="list" allowBlank="1" showInputMessage="1" showErrorMessage="1" sqref="B20:F20" xr:uid="{DE6C2CDD-7187-42C5-8437-6791FABF0BA8}">
      <formula1>INDIRECT($B$15&amp;"_"&amp;$B$18&amp;"_"&amp;$B$19)</formula1>
    </dataValidation>
    <dataValidation type="list" allowBlank="1" showInputMessage="1" showErrorMessage="1" sqref="B21:H21" xr:uid="{E2DCAE6C-019E-4D46-8903-A22F6CD3D6E7}">
      <formula1>INDIRECT($B$15&amp;"_"&amp;$B$18&amp;"_"&amp;$B$19&amp;"_"&amp;$B$20)</formula1>
    </dataValidation>
    <dataValidation type="list" allowBlank="1" showInputMessage="1" showErrorMessage="1" sqref="B22:H22" xr:uid="{B106052E-303D-4FD5-98EC-804DA6F6DD1B}">
      <formula1>INDIRECT($B$15&amp;"_"&amp;$B$18&amp;"_"&amp;$B$19&amp;"_"&amp;$B$20&amp;"_"&amp;$B$21)</formula1>
    </dataValidation>
    <dataValidation type="list" allowBlank="1" showInputMessage="1" showErrorMessage="1" sqref="B25:H25" xr:uid="{1B1387E0-A84F-4BC1-BD69-37EA8B7FD131}">
      <formula1>INDIRECT($B$15&amp;"_"&amp;$B$18&amp;"_"&amp;$B$19&amp;"_"&amp;$B$20&amp;"_"&amp;$B$21&amp;"_"&amp;$B$22)</formula1>
    </dataValidation>
  </dataValidations>
  <pageMargins left="0.7" right="0.7" top="0.75" bottom="0.75" header="0.3" footer="0.3"/>
  <pageSetup paperSize="9" orientation="portrait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5846BE1-B9D8-4AD7-BD7C-2072FC1CA6A9}">
          <x14:formula1>
            <xm:f>BaseD!$B$3:$B$18</xm:f>
          </x14:formula1>
          <xm:sqref>B15:C15</xm:sqref>
        </x14:dataValidation>
        <x14:dataValidation type="list" allowBlank="1" showInputMessage="1" showErrorMessage="1" xr:uid="{952A5186-756E-42D9-A714-5F0E8B1BC697}">
          <x14:formula1>
            <xm:f>INDIRECT(BaseD!$D$23:$K$28)</xm:f>
          </x14:formula1>
          <xm:sqref>B27:H27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B5EDA-9E73-4E50-A074-CAB9E32E5E62}">
  <sheetPr codeName="Feuil1"/>
  <dimension ref="B2:M40"/>
  <sheetViews>
    <sheetView zoomScale="55" zoomScaleNormal="55" workbookViewId="0">
      <selection activeCell="M32" sqref="M32"/>
    </sheetView>
  </sheetViews>
  <sheetFormatPr baseColWidth="10" defaultRowHeight="15"/>
  <cols>
    <col min="2" max="2" width="15.140625" bestFit="1" customWidth="1"/>
    <col min="3" max="6" width="19" bestFit="1" customWidth="1"/>
    <col min="7" max="7" width="17.28515625" customWidth="1"/>
    <col min="8" max="8" width="15.140625" customWidth="1"/>
    <col min="9" max="9" width="15.7109375" bestFit="1" customWidth="1"/>
    <col min="10" max="10" width="17.85546875" customWidth="1"/>
    <col min="11" max="11" width="27.7109375" bestFit="1" customWidth="1"/>
  </cols>
  <sheetData>
    <row r="2" spans="2:11" ht="15.75" thickBot="1">
      <c r="B2" t="s">
        <v>1</v>
      </c>
      <c r="D2" s="26" t="s">
        <v>7</v>
      </c>
      <c r="E2" s="26" t="s">
        <v>8</v>
      </c>
      <c r="F2" s="26" t="s">
        <v>9</v>
      </c>
      <c r="G2" s="26" t="s">
        <v>10</v>
      </c>
      <c r="H2" s="26" t="s">
        <v>11</v>
      </c>
      <c r="I2" s="26" t="s">
        <v>12</v>
      </c>
      <c r="J2" s="26" t="s">
        <v>13</v>
      </c>
      <c r="K2" s="26" t="s">
        <v>14</v>
      </c>
    </row>
    <row r="3" spans="2:11">
      <c r="B3" t="s">
        <v>15</v>
      </c>
      <c r="C3" s="54" t="s">
        <v>2</v>
      </c>
      <c r="D3" s="27" t="s">
        <v>34</v>
      </c>
      <c r="E3" s="27" t="s">
        <v>34</v>
      </c>
      <c r="F3" s="27" t="s">
        <v>34</v>
      </c>
      <c r="G3" s="17" t="s">
        <v>35</v>
      </c>
      <c r="H3" s="17" t="s">
        <v>35</v>
      </c>
      <c r="I3" s="17" t="s">
        <v>35</v>
      </c>
      <c r="J3" s="17" t="s">
        <v>36</v>
      </c>
      <c r="K3" s="18" t="s">
        <v>37</v>
      </c>
    </row>
    <row r="4" spans="2:11" ht="15.75" thickBot="1">
      <c r="B4" t="s">
        <v>16</v>
      </c>
      <c r="C4" s="55"/>
      <c r="D4" s="28"/>
      <c r="E4" s="22"/>
      <c r="F4" s="22"/>
      <c r="G4" s="22"/>
      <c r="H4" s="22"/>
      <c r="I4" s="22"/>
      <c r="J4" s="22"/>
      <c r="K4" s="23" t="s">
        <v>38</v>
      </c>
    </row>
    <row r="5" spans="2:11">
      <c r="B5" t="s">
        <v>17</v>
      </c>
      <c r="C5" s="56" t="s">
        <v>32</v>
      </c>
      <c r="D5" s="16" t="s">
        <v>33</v>
      </c>
      <c r="E5" s="17" t="s">
        <v>33</v>
      </c>
      <c r="F5" s="17" t="s">
        <v>33</v>
      </c>
      <c r="G5" s="17" t="s">
        <v>33</v>
      </c>
      <c r="H5" s="94" t="s">
        <v>33</v>
      </c>
      <c r="I5" s="17" t="s">
        <v>33</v>
      </c>
      <c r="J5" s="17" t="s">
        <v>33</v>
      </c>
      <c r="K5" s="18" t="s">
        <v>60</v>
      </c>
    </row>
    <row r="6" spans="2:11" ht="15.75" thickBot="1">
      <c r="B6" t="s">
        <v>18</v>
      </c>
      <c r="C6" s="57"/>
      <c r="D6" s="19"/>
      <c r="E6" s="14"/>
      <c r="F6" s="14"/>
      <c r="G6" s="14" t="s">
        <v>60</v>
      </c>
      <c r="H6" s="95" t="s">
        <v>61</v>
      </c>
      <c r="I6" s="14"/>
      <c r="J6" s="14"/>
      <c r="K6" s="13" t="s">
        <v>61</v>
      </c>
    </row>
    <row r="7" spans="2:11">
      <c r="B7" t="s">
        <v>19</v>
      </c>
      <c r="C7" s="57"/>
      <c r="D7" s="20"/>
      <c r="E7" s="12"/>
      <c r="F7" s="12"/>
      <c r="G7" s="12"/>
      <c r="H7" s="12"/>
      <c r="I7" s="12"/>
      <c r="J7" s="12"/>
      <c r="K7" s="18" t="s">
        <v>60</v>
      </c>
    </row>
    <row r="8" spans="2:11" ht="15.75" thickBot="1">
      <c r="B8" t="s">
        <v>20</v>
      </c>
      <c r="C8" s="58"/>
      <c r="D8" s="21"/>
      <c r="E8" s="22"/>
      <c r="F8" s="22"/>
      <c r="G8" s="22"/>
      <c r="H8" s="22"/>
      <c r="I8" s="22"/>
      <c r="J8" s="22"/>
      <c r="K8" s="13" t="s">
        <v>61</v>
      </c>
    </row>
    <row r="9" spans="2:11" ht="15.75" thickBot="1">
      <c r="B9" t="s">
        <v>21</v>
      </c>
      <c r="C9" s="59" t="s">
        <v>40</v>
      </c>
      <c r="D9" s="30" t="s">
        <v>54</v>
      </c>
      <c r="E9" s="30" t="s">
        <v>54</v>
      </c>
      <c r="F9" s="30" t="s">
        <v>54</v>
      </c>
      <c r="G9" s="30" t="s">
        <v>54</v>
      </c>
      <c r="H9" s="30" t="s">
        <v>55</v>
      </c>
      <c r="I9" s="31" t="s">
        <v>56</v>
      </c>
      <c r="J9" s="31" t="s">
        <v>57</v>
      </c>
      <c r="K9" s="18" t="s">
        <v>58</v>
      </c>
    </row>
    <row r="10" spans="2:11" ht="15.75" thickBot="1">
      <c r="B10" t="s">
        <v>22</v>
      </c>
      <c r="C10" s="60"/>
      <c r="D10" s="29"/>
      <c r="E10" s="12"/>
      <c r="F10" s="12"/>
      <c r="G10" s="30" t="s">
        <v>54</v>
      </c>
      <c r="H10" s="12" t="s">
        <v>55</v>
      </c>
      <c r="I10" s="12"/>
      <c r="J10" s="12"/>
      <c r="K10" s="13" t="s">
        <v>59</v>
      </c>
    </row>
    <row r="11" spans="2:11">
      <c r="B11" t="s">
        <v>23</v>
      </c>
      <c r="C11" s="60"/>
      <c r="D11" s="29"/>
      <c r="E11" s="12"/>
      <c r="F11" s="12"/>
      <c r="G11" s="12"/>
      <c r="H11" s="12"/>
      <c r="I11" s="12"/>
      <c r="J11" s="12"/>
      <c r="K11" s="18" t="s">
        <v>58</v>
      </c>
    </row>
    <row r="12" spans="2:11" ht="15.75" thickBot="1">
      <c r="B12" t="s">
        <v>24</v>
      </c>
      <c r="C12" s="60"/>
      <c r="D12" s="29"/>
      <c r="E12" s="12"/>
      <c r="F12" s="12"/>
      <c r="G12" s="12"/>
      <c r="H12" s="12"/>
      <c r="I12" s="12"/>
      <c r="J12" s="12"/>
      <c r="K12" s="13" t="s">
        <v>59</v>
      </c>
    </row>
    <row r="13" spans="2:11">
      <c r="B13" t="s">
        <v>25</v>
      </c>
      <c r="C13" s="60"/>
      <c r="D13" s="29"/>
      <c r="E13" s="12"/>
      <c r="F13" s="12"/>
      <c r="G13" s="12"/>
      <c r="H13" s="12"/>
      <c r="I13" s="12"/>
      <c r="J13" s="12"/>
      <c r="K13" s="18" t="s">
        <v>58</v>
      </c>
    </row>
    <row r="14" spans="2:11" ht="15.75" thickBot="1">
      <c r="B14" t="s">
        <v>26</v>
      </c>
      <c r="C14" s="60"/>
      <c r="D14" s="29"/>
      <c r="E14" s="12"/>
      <c r="F14" s="12"/>
      <c r="G14" s="12"/>
      <c r="H14" s="12"/>
      <c r="I14" s="12"/>
      <c r="J14" s="12"/>
      <c r="K14" s="13" t="s">
        <v>59</v>
      </c>
    </row>
    <row r="15" spans="2:11">
      <c r="B15" t="s">
        <v>27</v>
      </c>
      <c r="C15" s="60"/>
      <c r="D15" s="29"/>
      <c r="E15" s="12"/>
      <c r="F15" s="12"/>
      <c r="G15" s="12"/>
      <c r="H15" s="12"/>
      <c r="I15" s="12"/>
      <c r="J15" s="12"/>
      <c r="K15" s="18" t="s">
        <v>58</v>
      </c>
    </row>
    <row r="16" spans="2:11">
      <c r="B16" t="s">
        <v>28</v>
      </c>
      <c r="C16" s="60"/>
      <c r="D16" s="29"/>
      <c r="E16" s="12"/>
      <c r="F16" s="12"/>
      <c r="G16" s="12"/>
      <c r="H16" s="12"/>
      <c r="I16" s="12"/>
      <c r="J16" s="12"/>
      <c r="K16" s="13" t="s">
        <v>59</v>
      </c>
    </row>
    <row r="17" spans="2:13">
      <c r="B17" t="s">
        <v>29</v>
      </c>
      <c r="C17" s="60"/>
      <c r="D17" s="29"/>
      <c r="E17" s="12"/>
      <c r="F17" s="12"/>
      <c r="G17" s="12"/>
      <c r="H17" s="12"/>
      <c r="I17" s="12"/>
      <c r="J17" s="12"/>
      <c r="K17" s="12"/>
    </row>
    <row r="18" spans="2:13">
      <c r="B18" t="s">
        <v>30</v>
      </c>
      <c r="C18" s="60"/>
      <c r="D18" s="29"/>
      <c r="E18" s="12"/>
      <c r="F18" s="12"/>
      <c r="G18" s="12"/>
      <c r="H18" s="12"/>
      <c r="I18" s="12"/>
      <c r="J18" s="12"/>
      <c r="K18" s="12"/>
    </row>
    <row r="19" spans="2:13">
      <c r="C19" s="60"/>
      <c r="D19" s="29"/>
      <c r="E19" s="12"/>
      <c r="F19" s="12"/>
      <c r="G19" s="12"/>
      <c r="H19" s="12"/>
      <c r="I19" s="12"/>
      <c r="J19" s="12"/>
      <c r="K19" s="12"/>
    </row>
    <row r="20" spans="2:13" ht="15.75" thickBot="1">
      <c r="C20" s="61"/>
      <c r="D20" s="25"/>
      <c r="E20" s="15"/>
      <c r="F20" s="15"/>
      <c r="G20" s="15"/>
      <c r="H20" s="15"/>
      <c r="I20" s="15"/>
      <c r="J20" s="15"/>
      <c r="K20" s="15"/>
    </row>
    <row r="23" spans="2:13">
      <c r="D23" s="26" t="s">
        <v>7</v>
      </c>
      <c r="E23" s="26" t="s">
        <v>8</v>
      </c>
      <c r="F23" s="26" t="s">
        <v>9</v>
      </c>
      <c r="G23" s="26" t="s">
        <v>10</v>
      </c>
      <c r="H23" s="26" t="s">
        <v>11</v>
      </c>
      <c r="I23" s="26" t="s">
        <v>12</v>
      </c>
      <c r="J23" s="26" t="s">
        <v>13</v>
      </c>
      <c r="K23" s="26" t="s">
        <v>14</v>
      </c>
    </row>
    <row r="24" spans="2:13">
      <c r="C24" s="82" t="s">
        <v>70</v>
      </c>
      <c r="D24" s="12" t="s">
        <v>62</v>
      </c>
      <c r="E24" s="12" t="s">
        <v>62</v>
      </c>
      <c r="F24" s="12" t="s">
        <v>62</v>
      </c>
      <c r="G24" s="12" t="s">
        <v>63</v>
      </c>
      <c r="H24" s="12" t="s">
        <v>63</v>
      </c>
      <c r="I24" s="12" t="s">
        <v>63</v>
      </c>
      <c r="J24" s="12" t="s">
        <v>64</v>
      </c>
      <c r="K24" s="84" t="s">
        <v>64</v>
      </c>
    </row>
    <row r="25" spans="2:13">
      <c r="C25" s="83"/>
      <c r="D25" s="12"/>
      <c r="E25" s="12"/>
      <c r="F25" s="12"/>
      <c r="G25" s="12"/>
      <c r="H25" s="12"/>
      <c r="I25" s="12"/>
      <c r="J25" s="12"/>
      <c r="K25" s="85" t="s">
        <v>65</v>
      </c>
    </row>
    <row r="26" spans="2:13">
      <c r="C26" s="83"/>
      <c r="D26" s="12"/>
      <c r="E26" s="12"/>
      <c r="F26" s="12"/>
      <c r="G26" s="12"/>
      <c r="H26" s="12"/>
      <c r="I26" s="12"/>
      <c r="J26" s="12"/>
      <c r="K26" s="85" t="s">
        <v>66</v>
      </c>
    </row>
    <row r="27" spans="2:13">
      <c r="C27" s="83"/>
      <c r="D27" s="12"/>
      <c r="E27" s="12"/>
      <c r="F27" s="12"/>
      <c r="G27" s="12"/>
      <c r="H27" s="12"/>
      <c r="I27" s="12"/>
      <c r="J27" s="12"/>
      <c r="K27" s="85" t="s">
        <v>67</v>
      </c>
    </row>
    <row r="28" spans="2:13" ht="15.75" thickBot="1">
      <c r="C28" s="83"/>
      <c r="D28" s="15"/>
      <c r="E28" s="15"/>
      <c r="F28" s="15"/>
      <c r="G28" s="15"/>
      <c r="H28" s="15"/>
      <c r="I28" s="15"/>
      <c r="J28" s="15"/>
      <c r="K28" s="86" t="s">
        <v>68</v>
      </c>
    </row>
    <row r="29" spans="2:13" ht="23.25">
      <c r="C29" s="87" t="s">
        <v>71</v>
      </c>
      <c r="D29" s="31" t="s">
        <v>72</v>
      </c>
      <c r="E29" s="31" t="s">
        <v>72</v>
      </c>
      <c r="F29" s="31" t="s">
        <v>72</v>
      </c>
      <c r="G29" s="31" t="s">
        <v>72</v>
      </c>
      <c r="H29" s="31" t="s">
        <v>72</v>
      </c>
      <c r="I29" s="31" t="s">
        <v>73</v>
      </c>
      <c r="J29" s="31" t="s">
        <v>73</v>
      </c>
      <c r="K29" s="91" t="s">
        <v>73</v>
      </c>
      <c r="M29" s="92" t="s">
        <v>77</v>
      </c>
    </row>
    <row r="30" spans="2:13">
      <c r="C30" s="88"/>
      <c r="D30" s="12"/>
      <c r="E30" s="12"/>
      <c r="F30" s="12"/>
      <c r="G30" s="12"/>
      <c r="H30" s="12"/>
      <c r="I30" s="12" t="s">
        <v>74</v>
      </c>
      <c r="J30" s="12" t="s">
        <v>74</v>
      </c>
      <c r="K30" s="90" t="s">
        <v>74</v>
      </c>
    </row>
    <row r="31" spans="2:13">
      <c r="C31" s="88"/>
      <c r="D31" s="12"/>
      <c r="E31" s="12"/>
      <c r="F31" s="12"/>
      <c r="G31" s="12"/>
      <c r="H31" s="12"/>
      <c r="I31" s="12" t="s">
        <v>75</v>
      </c>
      <c r="J31" s="12"/>
      <c r="K31" s="90" t="s">
        <v>75</v>
      </c>
    </row>
    <row r="32" spans="2:13">
      <c r="C32" s="88"/>
      <c r="D32" s="12"/>
      <c r="E32" s="12"/>
      <c r="F32" s="12"/>
      <c r="G32" s="12"/>
      <c r="H32" s="12"/>
      <c r="I32" s="12"/>
      <c r="J32" s="12"/>
      <c r="K32" s="90" t="s">
        <v>76</v>
      </c>
    </row>
    <row r="33" spans="3:11" ht="15.75" thickBot="1">
      <c r="C33" s="89"/>
      <c r="D33" s="22"/>
      <c r="E33" s="22"/>
      <c r="F33" s="22"/>
      <c r="G33" s="22"/>
      <c r="H33" s="22"/>
      <c r="I33" s="22"/>
      <c r="J33" s="22"/>
      <c r="K33" s="24"/>
    </row>
    <row r="35" spans="3:11">
      <c r="D35" s="26" t="s">
        <v>7</v>
      </c>
      <c r="E35" s="26" t="s">
        <v>8</v>
      </c>
      <c r="F35" s="26" t="s">
        <v>9</v>
      </c>
      <c r="G35" s="26" t="s">
        <v>10</v>
      </c>
      <c r="H35" s="26" t="s">
        <v>11</v>
      </c>
      <c r="I35" s="26" t="s">
        <v>12</v>
      </c>
      <c r="J35" s="26" t="s">
        <v>13</v>
      </c>
      <c r="K35" s="26" t="s">
        <v>14</v>
      </c>
    </row>
    <row r="36" spans="3:11" ht="15.75" customHeight="1">
      <c r="C36" s="96" t="s">
        <v>49</v>
      </c>
      <c r="D36" s="12" t="s">
        <v>33</v>
      </c>
      <c r="E36" s="12" t="s">
        <v>33</v>
      </c>
      <c r="F36" s="12" t="s">
        <v>33</v>
      </c>
      <c r="G36" s="12">
        <v>960</v>
      </c>
      <c r="H36" s="93">
        <v>200</v>
      </c>
      <c r="I36" s="12" t="s">
        <v>79</v>
      </c>
      <c r="J36" s="12"/>
      <c r="K36" s="12">
        <v>250</v>
      </c>
    </row>
    <row r="37" spans="3:11" ht="15.75" customHeight="1">
      <c r="C37" s="97"/>
      <c r="D37" s="12"/>
      <c r="E37" s="12"/>
      <c r="F37" s="12"/>
      <c r="G37" s="12">
        <v>1200</v>
      </c>
      <c r="H37" s="95">
        <v>250</v>
      </c>
      <c r="I37" s="12" t="s">
        <v>80</v>
      </c>
      <c r="J37" s="12"/>
      <c r="K37" s="12"/>
    </row>
    <row r="38" spans="3:11" ht="15.75" customHeight="1">
      <c r="C38" s="98"/>
      <c r="D38" s="12"/>
      <c r="E38" s="12"/>
      <c r="F38" s="12"/>
      <c r="G38" s="12">
        <v>1400</v>
      </c>
      <c r="H38" s="12"/>
      <c r="I38" s="12" t="s">
        <v>81</v>
      </c>
      <c r="J38" s="12"/>
      <c r="K38" s="12"/>
    </row>
    <row r="39" spans="3:11" ht="15.75">
      <c r="C39" s="10" t="s">
        <v>52</v>
      </c>
      <c r="D39" s="12" t="s">
        <v>33</v>
      </c>
      <c r="E39" s="12" t="s">
        <v>33</v>
      </c>
      <c r="F39" s="12" t="s">
        <v>82</v>
      </c>
      <c r="G39" s="12" t="s">
        <v>82</v>
      </c>
      <c r="H39" s="12" t="s">
        <v>84</v>
      </c>
      <c r="I39" s="12" t="s">
        <v>84</v>
      </c>
      <c r="J39" s="12" t="s">
        <v>84</v>
      </c>
      <c r="K39" s="12" t="s">
        <v>84</v>
      </c>
    </row>
    <row r="40" spans="3:11" ht="15.75">
      <c r="C40" s="10" t="s">
        <v>53</v>
      </c>
      <c r="D40" s="12"/>
      <c r="E40" s="12"/>
      <c r="F40" s="12" t="s">
        <v>83</v>
      </c>
      <c r="G40" s="12" t="s">
        <v>83</v>
      </c>
      <c r="H40" s="12" t="s">
        <v>84</v>
      </c>
      <c r="I40" s="12" t="s">
        <v>84</v>
      </c>
      <c r="J40" s="12" t="s">
        <v>84</v>
      </c>
      <c r="K40" s="12" t="s">
        <v>84</v>
      </c>
    </row>
  </sheetData>
  <mergeCells count="6">
    <mergeCell ref="C3:C4"/>
    <mergeCell ref="C5:C8"/>
    <mergeCell ref="C9:C20"/>
    <mergeCell ref="C24:C28"/>
    <mergeCell ref="C29:C33"/>
    <mergeCell ref="C36:C38"/>
  </mergeCells>
  <phoneticPr fontId="15" type="noConversion"/>
  <pageMargins left="0.7" right="0.7" top="0.75" bottom="0.75" header="0.3" footer="0.3"/>
  <pageSetup paperSize="9" orientation="portrait" r:id="rId1"/>
  <drawing r:id="rId2"/>
  <tableParts count="9"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25</vt:i4>
      </vt:variant>
    </vt:vector>
  </HeadingPairs>
  <TitlesOfParts>
    <vt:vector size="27" baseType="lpstr">
      <vt:lpstr>FormulaireProd</vt:lpstr>
      <vt:lpstr>BaseD</vt:lpstr>
      <vt:lpstr>MODELE_1</vt:lpstr>
      <vt:lpstr>MODELE_1_Moteur_1</vt:lpstr>
      <vt:lpstr>MODELE_10</vt:lpstr>
      <vt:lpstr>MODELE_10_Moteur_5</vt:lpstr>
      <vt:lpstr>MODELE_2</vt:lpstr>
      <vt:lpstr>MODELE_2_Moteur_1</vt:lpstr>
      <vt:lpstr>MODELE_2_Moteur_1_STD</vt:lpstr>
      <vt:lpstr>MODELE_3</vt:lpstr>
      <vt:lpstr>MODELE_3_Moteur_1</vt:lpstr>
      <vt:lpstr>MODELE_3_Moteur_1_STD</vt:lpstr>
      <vt:lpstr>MODELE_4</vt:lpstr>
      <vt:lpstr>MODELE_4_Moteur_2</vt:lpstr>
      <vt:lpstr>MODELE_4_Moteur_2_STD</vt:lpstr>
      <vt:lpstr>MODELE_4_Moteur_2_VOIE_LARGE</vt:lpstr>
      <vt:lpstr>MODELE_5</vt:lpstr>
      <vt:lpstr>MODELE_5_Moteur_2</vt:lpstr>
      <vt:lpstr>MODELE_5_Moteur_2_STD</vt:lpstr>
      <vt:lpstr>MODELE_5_Moteur_2_VOIE_ETROITE</vt:lpstr>
      <vt:lpstr>MODELE_6</vt:lpstr>
      <vt:lpstr>MODELE_6_Moteur_2</vt:lpstr>
      <vt:lpstr>MODELE_6_Moteur_2_STD</vt:lpstr>
      <vt:lpstr>Modele_9</vt:lpstr>
      <vt:lpstr>MODELE_9_Moteur_3</vt:lpstr>
      <vt:lpstr>MODELE_9_Moteur_3_STD</vt:lpstr>
      <vt:lpstr>MODELE1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LEBERT Thomas</dc:creator>
  <cp:lastModifiedBy>LEBERT Thomas</cp:lastModifiedBy>
  <dcterms:created xsi:type="dcterms:W3CDTF">2021-01-14T08:42:06Z</dcterms:created>
  <dcterms:modified xsi:type="dcterms:W3CDTF">2021-01-15T07:25:53Z</dcterms:modified>
</cp:coreProperties>
</file>