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3040" windowHeight="9195"/>
  </bookViews>
  <sheets>
    <sheet name="Facture" sheetId="4" r:id="rId1"/>
    <sheet name="Liste clients" sheetId="5" r:id="rId2"/>
    <sheet name="SUIVI INTERVENTION" sheetId="2" r:id="rId3"/>
    <sheet name="liste" sheetId="3" r:id="rId4"/>
  </sheets>
  <definedNames>
    <definedName name="_xlnm._FilterDatabase" localSheetId="2" hidden="1">'SUIVI INTERVENTION'!$A$11:$M$259</definedName>
    <definedName name="clients">'Liste clients'!$A$2:$F$179</definedName>
    <definedName name="NUM">'Liste clients'!$E$2:$F$179</definedName>
    <definedName name="numero">Facture!$F$6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4" l="1"/>
  <c r="F31" i="4" l="1"/>
  <c r="F33" i="4" l="1"/>
  <c r="A16" i="4"/>
  <c r="A15" i="4"/>
  <c r="A14" i="4"/>
  <c r="A13" i="4"/>
  <c r="A12" i="4"/>
  <c r="F5" i="4"/>
  <c r="F35" i="4" l="1"/>
  <c r="N37" i="2"/>
  <c r="N36" i="2"/>
  <c r="N35" i="2"/>
  <c r="N34" i="2"/>
  <c r="N33" i="2"/>
  <c r="N32" i="2"/>
  <c r="N31" i="2"/>
  <c r="N30" i="2"/>
  <c r="N29" i="2"/>
  <c r="N28" i="2"/>
  <c r="N27" i="2"/>
  <c r="N26" i="2"/>
  <c r="N25" i="2"/>
  <c r="N24" i="2"/>
  <c r="N23" i="2"/>
  <c r="N22" i="2"/>
  <c r="N21" i="2"/>
  <c r="N20" i="2"/>
  <c r="N19" i="2"/>
  <c r="N18" i="2"/>
  <c r="N17" i="2"/>
  <c r="N16" i="2"/>
  <c r="N15" i="2"/>
  <c r="N14" i="2"/>
  <c r="N13" i="2"/>
  <c r="N12" i="2"/>
</calcChain>
</file>

<file path=xl/sharedStrings.xml><?xml version="1.0" encoding="utf-8"?>
<sst xmlns="http://schemas.openxmlformats.org/spreadsheetml/2006/main" count="338" uniqueCount="86">
  <si>
    <t>NOM</t>
  </si>
  <si>
    <t>PRENOM</t>
  </si>
  <si>
    <t>ADRESSE</t>
  </si>
  <si>
    <t>TARIF</t>
  </si>
  <si>
    <t>DATES</t>
  </si>
  <si>
    <t>CHAUVEL</t>
  </si>
  <si>
    <t>ALBERTE</t>
  </si>
  <si>
    <t>FOULADOUX</t>
  </si>
  <si>
    <t>FAVRIS</t>
  </si>
  <si>
    <t>MARIE</t>
  </si>
  <si>
    <t>BESNARD</t>
  </si>
  <si>
    <t>SYLVIANE</t>
  </si>
  <si>
    <t>LEMAITRE</t>
  </si>
  <si>
    <t>FLOCHEL</t>
  </si>
  <si>
    <t>BIREE LEREBOURG</t>
  </si>
  <si>
    <t>CHARTIER</t>
  </si>
  <si>
    <t>LEDEME</t>
  </si>
  <si>
    <t xml:space="preserve">CHARTIER </t>
  </si>
  <si>
    <t>DESPRET</t>
  </si>
  <si>
    <t xml:space="preserve">LEDEME </t>
  </si>
  <si>
    <t>LEMONNIER</t>
  </si>
  <si>
    <t>GAUCHER</t>
  </si>
  <si>
    <t>MARTIN</t>
  </si>
  <si>
    <t>CARRE</t>
  </si>
  <si>
    <t>DERNIERE FACTURATION EFFECTUEE</t>
  </si>
  <si>
    <t>liste</t>
  </si>
  <si>
    <t>NOM CLIENT</t>
  </si>
  <si>
    <t>BOUILLE</t>
  </si>
  <si>
    <t>GUILLERME</t>
  </si>
  <si>
    <t>HERPIN</t>
  </si>
  <si>
    <t>POUX</t>
  </si>
  <si>
    <t>LANDAIS</t>
  </si>
  <si>
    <t>PREVOSTO</t>
  </si>
  <si>
    <t>FACTURE DÉJÀ ENVOYEE</t>
  </si>
  <si>
    <t>REPARATION</t>
  </si>
  <si>
    <t>MELLOT</t>
  </si>
  <si>
    <t>BATAILLE</t>
  </si>
  <si>
    <t>FOURNIER</t>
  </si>
  <si>
    <t>THUAUT</t>
  </si>
  <si>
    <t>QUERNAP</t>
  </si>
  <si>
    <t>FORTIN</t>
  </si>
  <si>
    <t>AMIOT</t>
  </si>
  <si>
    <t>CUNY</t>
  </si>
  <si>
    <t>BIREE DENISE</t>
  </si>
  <si>
    <t>BOSY</t>
  </si>
  <si>
    <t>FUSTE</t>
  </si>
  <si>
    <t>LECOQ</t>
  </si>
  <si>
    <t>LELIEVRE</t>
  </si>
  <si>
    <t>CHURRIN</t>
  </si>
  <si>
    <t>GAIGNARD</t>
  </si>
  <si>
    <t>DESPIERRES</t>
  </si>
  <si>
    <t>LEROYER</t>
  </si>
  <si>
    <t>DURAND</t>
  </si>
  <si>
    <t>MARCOS</t>
  </si>
  <si>
    <t>MASSET</t>
  </si>
  <si>
    <t>LIGER</t>
  </si>
  <si>
    <t>BRARRE</t>
  </si>
  <si>
    <t>Facture</t>
  </si>
  <si>
    <t>Date :</t>
  </si>
  <si>
    <t>N° client</t>
  </si>
  <si>
    <t>Facture N°</t>
  </si>
  <si>
    <t>Échéance du paiement :</t>
  </si>
  <si>
    <t>Payée</t>
  </si>
  <si>
    <t>Facture à l'attention de :</t>
  </si>
  <si>
    <t>QTE</t>
  </si>
  <si>
    <t>DESCRIPTION</t>
  </si>
  <si>
    <t>PRIX UNITAIRE</t>
  </si>
  <si>
    <t>DATES INTERVENTION</t>
  </si>
  <si>
    <t>MONTANT</t>
  </si>
  <si>
    <t>TOTAL TTC</t>
  </si>
  <si>
    <t>Numéro client</t>
  </si>
  <si>
    <t>Nom</t>
  </si>
  <si>
    <t>Adresse</t>
  </si>
  <si>
    <t>Code postal</t>
  </si>
  <si>
    <t>Tél. Maison</t>
  </si>
  <si>
    <t>Tél. Portable</t>
  </si>
  <si>
    <t>Mme AMIOT</t>
  </si>
  <si>
    <t xml:space="preserve">Commentaires ou instructions spéciales : </t>
  </si>
  <si>
    <t>036_1</t>
  </si>
  <si>
    <t>Entreprise</t>
  </si>
  <si>
    <t>initiation numérique</t>
  </si>
  <si>
    <r>
      <rPr>
        <sz val="8"/>
        <rFont val="Arial"/>
        <family val="2"/>
      </rPr>
      <t>Entreprise EntrepriseEntreprise :Entreprise  -Entreprise
Entreprise</t>
    </r>
    <r>
      <rPr>
        <sz val="10"/>
        <rFont val="Arial"/>
        <family val="2"/>
      </rPr>
      <t xml:space="preserve">
 </t>
    </r>
    <r>
      <rPr>
        <sz val="10"/>
        <color rgb="FF0076CC"/>
        <rFont val="Arial"/>
        <family val="2"/>
      </rPr>
      <t xml:space="preserve"> </t>
    </r>
    <r>
      <rPr>
        <sz val="8"/>
        <color rgb="FF0076CC"/>
        <rFont val="Arial"/>
        <family val="2"/>
      </rPr>
      <t xml:space="preserve">    </t>
    </r>
    <r>
      <rPr>
        <b/>
        <sz val="9"/>
        <color rgb="FF0076CC"/>
        <rFont val="Arial"/>
        <family val="2"/>
      </rPr>
      <t>Retrouvez-nous sur Facebook et sur Entreprise</t>
    </r>
    <r>
      <rPr>
        <sz val="10"/>
        <rFont val="Arial"/>
        <family val="2"/>
      </rPr>
      <t xml:space="preserve">
</t>
    </r>
  </si>
  <si>
    <t>Avenue du castor</t>
  </si>
  <si>
    <t>75000 Paris</t>
  </si>
  <si>
    <t>04 04 04 08 05</t>
  </si>
  <si>
    <t>06 06 06 06 06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</si>
</sst>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6" formatCode="#,##0\ &quot;€&quot;;[Red]\-#,##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_(* #,##0.00_);_(* \(#,##0.00\);_(* &quot;-&quot;??_);_(@_)"/>
    <numFmt numFmtId="166" formatCode="@\ \ "/>
    <numFmt numFmtId="167" formatCode="#,##0.00\ &quot;€&quot;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b/>
      <sz val="18"/>
      <name val="Arial"/>
      <family val="2"/>
    </font>
    <font>
      <sz val="28"/>
      <color rgb="FF9EBCC6"/>
      <name val="Arial Black"/>
      <family val="2"/>
    </font>
    <font>
      <b/>
      <i/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color rgb="FF0076CC"/>
      <name val="Arial"/>
      <family val="2"/>
    </font>
    <font>
      <sz val="8"/>
      <color rgb="FF0076CC"/>
      <name val="Arial"/>
      <family val="2"/>
    </font>
    <font>
      <b/>
      <sz val="9"/>
      <color rgb="FF0076CC"/>
      <name val="Arial"/>
      <family val="2"/>
    </font>
    <font>
      <sz val="10"/>
      <color rgb="FF000000"/>
      <name val="Arial"/>
      <family val="2"/>
    </font>
    <font>
      <sz val="28"/>
      <color indexed="43"/>
      <name val="Arial"/>
      <family val="2"/>
    </font>
    <font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6" fillId="0" borderId="0"/>
    <xf numFmtId="0" fontId="13" fillId="0" borderId="0" applyNumberFormat="0" applyFill="0" applyBorder="0" applyAlignment="0" applyProtection="0">
      <alignment vertical="top"/>
      <protection locked="0"/>
    </xf>
  </cellStyleXfs>
  <cellXfs count="134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2" fillId="0" borderId="0" xfId="0" applyFont="1"/>
    <xf numFmtId="44" fontId="0" fillId="4" borderId="1" xfId="1" applyFont="1" applyFill="1" applyBorder="1" applyAlignment="1">
      <alignment horizontal="center" vertical="center" wrapText="1"/>
    </xf>
    <xf numFmtId="44" fontId="0" fillId="0" borderId="0" xfId="1" applyFont="1"/>
    <xf numFmtId="44" fontId="0" fillId="2" borderId="1" xfId="1" applyFont="1" applyFill="1" applyBorder="1" applyAlignment="1">
      <alignment horizontal="center" vertical="center" wrapText="1"/>
    </xf>
    <xf numFmtId="44" fontId="0" fillId="3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6" borderId="1" xfId="0" applyFill="1" applyBorder="1"/>
    <xf numFmtId="44" fontId="0" fillId="6" borderId="1" xfId="1" applyFont="1" applyFill="1" applyBorder="1"/>
    <xf numFmtId="0" fontId="0" fillId="6" borderId="1" xfId="0" applyFill="1" applyBorder="1" applyAlignment="1">
      <alignment horizontal="center" vertical="center"/>
    </xf>
    <xf numFmtId="0" fontId="0" fillId="6" borderId="0" xfId="0" applyFill="1"/>
    <xf numFmtId="44" fontId="0" fillId="6" borderId="0" xfId="1" applyFont="1" applyFill="1"/>
    <xf numFmtId="0" fontId="0" fillId="6" borderId="0" xfId="0" applyFill="1" applyAlignment="1">
      <alignment horizontal="center" vertical="center"/>
    </xf>
    <xf numFmtId="0" fontId="0" fillId="7" borderId="1" xfId="0" applyFill="1" applyBorder="1"/>
    <xf numFmtId="14" fontId="0" fillId="7" borderId="1" xfId="0" applyNumberFormat="1" applyFill="1" applyBorder="1"/>
    <xf numFmtId="44" fontId="0" fillId="7" borderId="1" xfId="1" applyFont="1" applyFill="1" applyBorder="1"/>
    <xf numFmtId="0" fontId="0" fillId="7" borderId="1" xfId="0" applyFill="1" applyBorder="1" applyAlignment="1">
      <alignment horizontal="center" vertical="center"/>
    </xf>
    <xf numFmtId="0" fontId="3" fillId="7" borderId="1" xfId="0" applyFont="1" applyFill="1" applyBorder="1"/>
    <xf numFmtId="14" fontId="0" fillId="7" borderId="1" xfId="0" applyNumberFormat="1" applyFill="1" applyBorder="1" applyAlignment="1">
      <alignment horizontal="center"/>
    </xf>
    <xf numFmtId="164" fontId="0" fillId="7" borderId="1" xfId="0" applyNumberFormat="1" applyFill="1" applyBorder="1" applyAlignment="1">
      <alignment horizontal="center"/>
    </xf>
    <xf numFmtId="164" fontId="0" fillId="7" borderId="1" xfId="1" applyNumberFormat="1" applyFont="1" applyFill="1" applyBorder="1" applyAlignment="1">
      <alignment horizontal="center"/>
    </xf>
    <xf numFmtId="6" fontId="0" fillId="7" borderId="1" xfId="0" applyNumberFormat="1" applyFill="1" applyBorder="1"/>
    <xf numFmtId="14" fontId="0" fillId="7" borderId="1" xfId="1" applyNumberFormat="1" applyFont="1" applyFill="1" applyBorder="1"/>
    <xf numFmtId="14" fontId="4" fillId="2" borderId="1" xfId="0" applyNumberFormat="1" applyFont="1" applyFill="1" applyBorder="1"/>
    <xf numFmtId="6" fontId="4" fillId="2" borderId="1" xfId="0" applyNumberFormat="1" applyFont="1" applyFill="1" applyBorder="1"/>
    <xf numFmtId="14" fontId="0" fillId="2" borderId="1" xfId="0" applyNumberFormat="1" applyFill="1" applyBorder="1"/>
    <xf numFmtId="6" fontId="0" fillId="2" borderId="1" xfId="0" applyNumberFormat="1" applyFill="1" applyBorder="1"/>
    <xf numFmtId="0" fontId="0" fillId="2" borderId="1" xfId="0" applyFill="1" applyBorder="1"/>
    <xf numFmtId="14" fontId="0" fillId="2" borderId="1" xfId="1" applyNumberFormat="1" applyFont="1" applyFill="1" applyBorder="1"/>
    <xf numFmtId="14" fontId="0" fillId="2" borderId="1" xfId="0" applyNumberFormat="1" applyFill="1" applyBorder="1" applyAlignment="1">
      <alignment horizontal="center"/>
    </xf>
    <xf numFmtId="0" fontId="0" fillId="0" borderId="1" xfId="0" applyBorder="1"/>
    <xf numFmtId="0" fontId="0" fillId="6" borderId="3" xfId="0" applyFill="1" applyBorder="1"/>
    <xf numFmtId="0" fontId="0" fillId="6" borderId="4" xfId="0" applyFill="1" applyBorder="1"/>
    <xf numFmtId="6" fontId="0" fillId="6" borderId="5" xfId="0" applyNumberFormat="1" applyFill="1" applyBorder="1"/>
    <xf numFmtId="6" fontId="0" fillId="6" borderId="1" xfId="0" applyNumberFormat="1" applyFill="1" applyBorder="1"/>
    <xf numFmtId="14" fontId="0" fillId="6" borderId="1" xfId="1" applyNumberFormat="1" applyFont="1" applyFill="1" applyBorder="1"/>
    <xf numFmtId="8" fontId="0" fillId="6" borderId="1" xfId="0" applyNumberFormat="1" applyFill="1" applyBorder="1"/>
    <xf numFmtId="14" fontId="0" fillId="0" borderId="1" xfId="1" applyNumberFormat="1" applyFont="1" applyBorder="1"/>
    <xf numFmtId="44" fontId="0" fillId="0" borderId="1" xfId="1" applyFont="1" applyBorder="1"/>
    <xf numFmtId="44" fontId="0" fillId="2" borderId="1" xfId="1" applyFont="1" applyFill="1" applyBorder="1"/>
    <xf numFmtId="0" fontId="7" fillId="0" borderId="0" xfId="2" applyFont="1" applyAlignment="1"/>
    <xf numFmtId="0" fontId="6" fillId="0" borderId="0" xfId="2"/>
    <xf numFmtId="0" fontId="8" fillId="0" borderId="0" xfId="2" applyFont="1" applyAlignment="1">
      <alignment horizontal="right"/>
    </xf>
    <xf numFmtId="0" fontId="11" fillId="0" borderId="0" xfId="2" applyFont="1" applyAlignment="1">
      <alignment horizontal="right"/>
    </xf>
    <xf numFmtId="0" fontId="10" fillId="6" borderId="0" xfId="2" applyFont="1" applyFill="1" applyAlignment="1">
      <alignment horizontal="left"/>
    </xf>
    <xf numFmtId="49" fontId="10" fillId="0" borderId="0" xfId="2" applyNumberFormat="1" applyFont="1"/>
    <xf numFmtId="0" fontId="11" fillId="0" borderId="0" xfId="2" applyFont="1"/>
    <xf numFmtId="0" fontId="12" fillId="0" borderId="0" xfId="2" applyFont="1" applyAlignment="1">
      <alignment horizontal="right"/>
    </xf>
    <xf numFmtId="0" fontId="10" fillId="6" borderId="0" xfId="3" applyFont="1" applyFill="1" applyAlignment="1" applyProtection="1"/>
    <xf numFmtId="0" fontId="6" fillId="0" borderId="0" xfId="2" applyAlignment="1">
      <alignment vertical="center"/>
    </xf>
    <xf numFmtId="0" fontId="11" fillId="6" borderId="7" xfId="2" applyFont="1" applyFill="1" applyBorder="1" applyAlignment="1">
      <alignment horizontal="center" vertical="center"/>
    </xf>
    <xf numFmtId="0" fontId="11" fillId="6" borderId="10" xfId="2" applyFont="1" applyFill="1" applyBorder="1" applyAlignment="1">
      <alignment horizontal="center" vertical="center"/>
    </xf>
    <xf numFmtId="166" fontId="10" fillId="6" borderId="0" xfId="2" applyNumberFormat="1" applyFont="1" applyFill="1" applyAlignment="1">
      <alignment horizontal="right" vertical="center"/>
    </xf>
    <xf numFmtId="166" fontId="11" fillId="6" borderId="0" xfId="2" applyNumberFormat="1" applyFont="1" applyFill="1" applyAlignment="1">
      <alignment horizontal="right" vertical="center"/>
    </xf>
    <xf numFmtId="0" fontId="10" fillId="0" borderId="0" xfId="2" applyFont="1" applyAlignment="1">
      <alignment vertical="center" wrapText="1"/>
    </xf>
    <xf numFmtId="0" fontId="10" fillId="8" borderId="16" xfId="2" applyFont="1" applyFill="1" applyBorder="1" applyAlignment="1">
      <alignment horizontal="center" vertical="center" wrapText="1"/>
    </xf>
    <xf numFmtId="0" fontId="10" fillId="8" borderId="8" xfId="2" applyFont="1" applyFill="1" applyBorder="1" applyAlignment="1">
      <alignment horizontal="left" vertical="center" indent="1"/>
    </xf>
    <xf numFmtId="0" fontId="10" fillId="8" borderId="7" xfId="2" applyFont="1" applyFill="1" applyBorder="1" applyAlignment="1">
      <alignment horizontal="left" vertical="center" indent="1"/>
    </xf>
    <xf numFmtId="0" fontId="10" fillId="8" borderId="7" xfId="2" applyFont="1" applyFill="1" applyBorder="1" applyAlignment="1">
      <alignment horizontal="center" vertical="center"/>
    </xf>
    <xf numFmtId="0" fontId="10" fillId="8" borderId="17" xfId="2" applyFont="1" applyFill="1" applyBorder="1" applyAlignment="1">
      <alignment horizontal="center" vertical="center"/>
    </xf>
    <xf numFmtId="0" fontId="6" fillId="0" borderId="18" xfId="2" applyBorder="1" applyAlignment="1">
      <alignment horizontal="center" vertical="center"/>
    </xf>
    <xf numFmtId="0" fontId="6" fillId="0" borderId="1" xfId="2" applyBorder="1" applyAlignment="1">
      <alignment horizontal="left" vertical="center" indent="1"/>
    </xf>
    <xf numFmtId="0" fontId="10" fillId="0" borderId="1" xfId="2" applyFont="1" applyBorder="1" applyAlignment="1">
      <alignment horizontal="left" vertical="center" indent="1"/>
    </xf>
    <xf numFmtId="0" fontId="0" fillId="0" borderId="1" xfId="1" quotePrefix="1" applyNumberFormat="1" applyFont="1" applyBorder="1" applyAlignment="1">
      <alignment horizontal="center" vertical="center"/>
    </xf>
    <xf numFmtId="0" fontId="0" fillId="0" borderId="19" xfId="1" quotePrefix="1" applyNumberFormat="1" applyFont="1" applyBorder="1" applyAlignment="1">
      <alignment horizontal="center" vertical="center"/>
    </xf>
    <xf numFmtId="0" fontId="6" fillId="0" borderId="1" xfId="2" quotePrefix="1" applyBorder="1" applyAlignment="1">
      <alignment horizontal="center" vertical="center"/>
    </xf>
    <xf numFmtId="0" fontId="6" fillId="0" borderId="19" xfId="2" quotePrefix="1" applyBorder="1" applyAlignment="1">
      <alignment horizontal="center" vertical="center"/>
    </xf>
    <xf numFmtId="0" fontId="6" fillId="0" borderId="1" xfId="2" applyBorder="1" applyAlignment="1">
      <alignment horizontal="center" vertical="center"/>
    </xf>
    <xf numFmtId="0" fontId="6" fillId="0" borderId="19" xfId="2" quotePrefix="1" applyFill="1" applyBorder="1" applyAlignment="1">
      <alignment horizontal="center" vertical="center"/>
    </xf>
    <xf numFmtId="0" fontId="6" fillId="0" borderId="19" xfId="2" applyBorder="1" applyAlignment="1">
      <alignment horizontal="center" vertical="center"/>
    </xf>
    <xf numFmtId="0" fontId="18" fillId="0" borderId="1" xfId="2" applyFont="1" applyBorder="1" applyAlignment="1">
      <alignment horizontal="left" vertical="center" wrapText="1" indent="1"/>
    </xf>
    <xf numFmtId="0" fontId="10" fillId="0" borderId="1" xfId="2" applyFont="1" applyBorder="1" applyAlignment="1">
      <alignment horizontal="center" vertical="center"/>
    </xf>
    <xf numFmtId="0" fontId="10" fillId="0" borderId="19" xfId="2" applyFont="1" applyBorder="1" applyAlignment="1">
      <alignment horizontal="center" vertical="center"/>
    </xf>
    <xf numFmtId="0" fontId="6" fillId="0" borderId="20" xfId="2" applyBorder="1" applyAlignment="1">
      <alignment horizontal="center" vertical="center"/>
    </xf>
    <xf numFmtId="0" fontId="10" fillId="0" borderId="21" xfId="2" applyFont="1" applyBorder="1" applyAlignment="1">
      <alignment horizontal="left" vertical="center" indent="1"/>
    </xf>
    <xf numFmtId="0" fontId="6" fillId="0" borderId="21" xfId="2" applyBorder="1" applyAlignment="1">
      <alignment horizontal="left" vertical="center" indent="1"/>
    </xf>
    <xf numFmtId="0" fontId="6" fillId="0" borderId="21" xfId="2" applyBorder="1" applyAlignment="1">
      <alignment horizontal="center" vertical="center"/>
    </xf>
    <xf numFmtId="0" fontId="6" fillId="0" borderId="22" xfId="2" applyBorder="1" applyAlignment="1">
      <alignment horizontal="center" vertical="center"/>
    </xf>
    <xf numFmtId="0" fontId="6" fillId="0" borderId="0" xfId="2" applyAlignment="1">
      <alignment horizontal="center" vertical="center"/>
    </xf>
    <xf numFmtId="0" fontId="6" fillId="0" borderId="0" xfId="2" applyAlignment="1">
      <alignment horizontal="left" vertical="center" indent="2"/>
    </xf>
    <xf numFmtId="0" fontId="6" fillId="0" borderId="0" xfId="2" applyAlignment="1">
      <alignment horizontal="left" vertical="center" indent="1"/>
    </xf>
    <xf numFmtId="0" fontId="10" fillId="0" borderId="0" xfId="2" applyFont="1" applyAlignment="1">
      <alignment horizontal="center" vertical="top" wrapText="1"/>
    </xf>
    <xf numFmtId="0" fontId="11" fillId="6" borderId="8" xfId="2" applyFont="1" applyFill="1" applyBorder="1" applyAlignment="1">
      <alignment horizontal="center" vertical="center"/>
    </xf>
    <xf numFmtId="0" fontId="11" fillId="0" borderId="6" xfId="2" applyFont="1" applyBorder="1" applyAlignment="1">
      <alignment vertical="top"/>
    </xf>
    <xf numFmtId="0" fontId="2" fillId="6" borderId="0" xfId="0" applyFont="1" applyFill="1"/>
    <xf numFmtId="165" fontId="10" fillId="6" borderId="11" xfId="2" applyNumberFormat="1" applyFont="1" applyFill="1" applyBorder="1" applyAlignment="1">
      <alignment horizontal="right" vertical="center"/>
    </xf>
    <xf numFmtId="0" fontId="10" fillId="0" borderId="0" xfId="2" applyFont="1"/>
    <xf numFmtId="0" fontId="19" fillId="0" borderId="0" xfId="2" applyFont="1" applyAlignment="1">
      <alignment horizontal="right"/>
    </xf>
    <xf numFmtId="14" fontId="10" fillId="0" borderId="0" xfId="2" applyNumberFormat="1" applyFont="1" applyAlignment="1">
      <alignment horizontal="left"/>
    </xf>
    <xf numFmtId="0" fontId="10" fillId="0" borderId="0" xfId="2" applyFont="1" applyBorder="1" applyAlignment="1">
      <alignment horizontal="left" vertical="center"/>
    </xf>
    <xf numFmtId="0" fontId="10" fillId="0" borderId="0" xfId="2" applyFont="1" applyFill="1"/>
    <xf numFmtId="0" fontId="10" fillId="6" borderId="0" xfId="2" applyFont="1" applyFill="1"/>
    <xf numFmtId="0" fontId="10" fillId="6" borderId="0" xfId="2" applyFont="1" applyFill="1" applyAlignment="1">
      <alignment vertical="center"/>
    </xf>
    <xf numFmtId="6" fontId="20" fillId="6" borderId="4" xfId="0" applyNumberFormat="1" applyFont="1" applyFill="1" applyBorder="1" applyAlignment="1">
      <alignment horizontal="right" vertical="center" indent="1"/>
    </xf>
    <xf numFmtId="8" fontId="20" fillId="6" borderId="11" xfId="0" applyNumberFormat="1" applyFont="1" applyFill="1" applyBorder="1" applyAlignment="1">
      <alignment horizontal="right" vertical="center" indent="1"/>
    </xf>
    <xf numFmtId="6" fontId="20" fillId="6" borderId="11" xfId="0" applyNumberFormat="1" applyFont="1" applyFill="1" applyBorder="1" applyAlignment="1">
      <alignment horizontal="right" vertical="center" indent="1"/>
    </xf>
    <xf numFmtId="167" fontId="10" fillId="0" borderId="11" xfId="2" applyNumberFormat="1" applyFont="1" applyBorder="1" applyAlignment="1">
      <alignment horizontal="right" vertical="center" indent="1"/>
    </xf>
    <xf numFmtId="44" fontId="10" fillId="6" borderId="1" xfId="1" applyFont="1" applyFill="1" applyBorder="1" applyAlignment="1">
      <alignment horizontal="right" vertical="center" indent="1"/>
    </xf>
    <xf numFmtId="0" fontId="10" fillId="0" borderId="1" xfId="2" applyFont="1" applyBorder="1" applyAlignment="1">
      <alignment horizontal="left" vertical="center" wrapText="1" indent="1"/>
    </xf>
    <xf numFmtId="44" fontId="10" fillId="6" borderId="13" xfId="1" applyFont="1" applyFill="1" applyBorder="1" applyAlignment="1">
      <alignment horizontal="right" vertical="center" indent="1"/>
    </xf>
    <xf numFmtId="0" fontId="10" fillId="6" borderId="3" xfId="2" applyFont="1" applyFill="1" applyBorder="1" applyAlignment="1">
      <alignment horizontal="center" vertical="center"/>
    </xf>
    <xf numFmtId="0" fontId="10" fillId="6" borderId="2" xfId="2" applyFont="1" applyFill="1" applyBorder="1" applyAlignment="1">
      <alignment horizontal="center" vertical="center"/>
    </xf>
    <xf numFmtId="0" fontId="6" fillId="0" borderId="2" xfId="2" applyBorder="1" applyAlignment="1">
      <alignment vertical="center"/>
    </xf>
    <xf numFmtId="0" fontId="6" fillId="0" borderId="12" xfId="2" applyBorder="1" applyAlignment="1">
      <alignment vertical="center"/>
    </xf>
    <xf numFmtId="0" fontId="10" fillId="6" borderId="14" xfId="2" applyFont="1" applyFill="1" applyBorder="1" applyAlignment="1">
      <alignment vertical="center"/>
    </xf>
    <xf numFmtId="0" fontId="10" fillId="6" borderId="15" xfId="2" applyFont="1" applyFill="1" applyBorder="1" applyAlignment="1">
      <alignment vertical="center"/>
    </xf>
    <xf numFmtId="165" fontId="10" fillId="6" borderId="4" xfId="2" applyNumberFormat="1" applyFont="1" applyFill="1" applyBorder="1" applyAlignment="1">
      <alignment horizontal="right" vertical="center"/>
    </xf>
    <xf numFmtId="0" fontId="10" fillId="6" borderId="11" xfId="2" applyFont="1" applyFill="1" applyBorder="1" applyAlignment="1">
      <alignment vertical="center"/>
    </xf>
    <xf numFmtId="0" fontId="10" fillId="6" borderId="13" xfId="2" applyFont="1" applyFill="1" applyBorder="1" applyAlignment="1">
      <alignment vertical="center"/>
    </xf>
    <xf numFmtId="0" fontId="6" fillId="0" borderId="11" xfId="2" applyBorder="1" applyAlignment="1">
      <alignment vertical="center"/>
    </xf>
    <xf numFmtId="0" fontId="6" fillId="0" borderId="13" xfId="2" applyBorder="1" applyAlignment="1">
      <alignment vertical="center"/>
    </xf>
    <xf numFmtId="14" fontId="0" fillId="6" borderId="23" xfId="1" applyNumberFormat="1" applyFont="1" applyFill="1" applyBorder="1" applyAlignment="1">
      <alignment horizontal="left" indent="5"/>
    </xf>
    <xf numFmtId="14" fontId="0" fillId="0" borderId="0" xfId="1" applyNumberFormat="1" applyFont="1" applyBorder="1" applyAlignment="1">
      <alignment horizontal="left" indent="5"/>
    </xf>
    <xf numFmtId="14" fontId="0" fillId="0" borderId="24" xfId="1" applyNumberFormat="1" applyFont="1" applyBorder="1" applyAlignment="1">
      <alignment horizontal="left" indent="5"/>
    </xf>
    <xf numFmtId="0" fontId="10" fillId="6" borderId="2" xfId="2" applyFont="1" applyFill="1" applyBorder="1" applyAlignment="1">
      <alignment horizontal="left" vertical="center" indent="1"/>
    </xf>
    <xf numFmtId="0" fontId="10" fillId="6" borderId="12" xfId="2" applyFont="1" applyFill="1" applyBorder="1" applyAlignment="1">
      <alignment horizontal="left" vertical="center" indent="1"/>
    </xf>
    <xf numFmtId="0" fontId="10" fillId="6" borderId="0" xfId="2" applyFont="1" applyFill="1" applyBorder="1" applyAlignment="1">
      <alignment horizontal="left" vertical="center"/>
    </xf>
    <xf numFmtId="0" fontId="10" fillId="6" borderId="2" xfId="2" applyFont="1" applyFill="1" applyBorder="1" applyAlignment="1">
      <alignment horizontal="left" vertical="center" wrapText="1" indent="1"/>
    </xf>
    <xf numFmtId="0" fontId="10" fillId="6" borderId="12" xfId="2" applyFont="1" applyFill="1" applyBorder="1" applyAlignment="1">
      <alignment horizontal="left" vertical="center" wrapText="1" indent="1"/>
    </xf>
    <xf numFmtId="0" fontId="10" fillId="0" borderId="0" xfId="2" applyFont="1" applyAlignment="1">
      <alignment horizontal="center" vertical="top" wrapText="1"/>
    </xf>
    <xf numFmtId="0" fontId="10" fillId="6" borderId="0" xfId="2" applyFont="1" applyFill="1" applyBorder="1" applyAlignment="1">
      <alignment horizontal="left"/>
    </xf>
    <xf numFmtId="0" fontId="9" fillId="0" borderId="0" xfId="2" applyFont="1"/>
    <xf numFmtId="0" fontId="10" fillId="6" borderId="0" xfId="2" applyFont="1" applyFill="1" applyBorder="1" applyAlignment="1"/>
    <xf numFmtId="0" fontId="10" fillId="0" borderId="0" xfId="2" applyFont="1" applyAlignment="1">
      <alignment horizontal="left"/>
    </xf>
    <xf numFmtId="0" fontId="11" fillId="6" borderId="8" xfId="2" applyFont="1" applyFill="1" applyBorder="1" applyAlignment="1">
      <alignment horizontal="center" vertical="center"/>
    </xf>
    <xf numFmtId="0" fontId="11" fillId="6" borderId="9" xfId="2" applyFont="1" applyFill="1" applyBorder="1" applyAlignment="1">
      <alignment horizontal="center" vertical="center"/>
    </xf>
    <xf numFmtId="0" fontId="10" fillId="6" borderId="3" xfId="2" applyFont="1" applyFill="1" applyBorder="1" applyAlignment="1">
      <alignment horizontal="left" vertical="center" wrapText="1" indent="1"/>
    </xf>
    <xf numFmtId="0" fontId="10" fillId="6" borderId="5" xfId="2" applyFont="1" applyFill="1" applyBorder="1" applyAlignment="1">
      <alignment horizontal="left" vertical="center" wrapText="1" indent="1"/>
    </xf>
    <xf numFmtId="0" fontId="5" fillId="2" borderId="2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</cellXfs>
  <cellStyles count="4">
    <cellStyle name="Lien hypertexte" xfId="3" builtinId="8"/>
    <cellStyle name="Monétaire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215265</xdr:colOff>
      <xdr:row>47</xdr:row>
      <xdr:rowOff>58420</xdr:rowOff>
    </xdr:from>
    <xdr:to>
      <xdr:col>5</xdr:col>
      <xdr:colOff>1002712</xdr:colOff>
      <xdr:row>48</xdr:row>
      <xdr:rowOff>45720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xmlns="" id="{43309EA7-D438-4A4E-ACEC-EB3A4226CF91}"/>
            </a:ext>
          </a:extLst>
        </xdr:cNvPr>
        <xdr:cNvSpPr txBox="1">
          <a:spLocks noChangeArrowheads="1"/>
        </xdr:cNvSpPr>
      </xdr:nvSpPr>
      <xdr:spPr bwMode="auto">
        <a:xfrm>
          <a:off x="215265" y="11155045"/>
          <a:ext cx="7197772" cy="1492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rPr>
            <a:t>MERCI DE VOTRE CONFIANCE !</a:t>
          </a:r>
        </a:p>
      </xdr:txBody>
    </xdr:sp>
    <xdr:clientData/>
  </xdr:twoCellAnchor>
  <xdr:oneCellAnchor>
    <xdr:from>
      <xdr:col>1</xdr:col>
      <xdr:colOff>1685925</xdr:colOff>
      <xdr:row>51</xdr:row>
      <xdr:rowOff>137160</xdr:rowOff>
    </xdr:from>
    <xdr:ext cx="158510" cy="152795"/>
    <xdr:pic>
      <xdr:nvPicPr>
        <xdr:cNvPr id="7" name="Image 6">
          <a:extLst>
            <a:ext uri="{FF2B5EF4-FFF2-40B4-BE49-F238E27FC236}">
              <a16:creationId xmlns:a16="http://schemas.microsoft.com/office/drawing/2014/main" xmlns="" id="{85D75FC6-C1F4-468D-9F87-6215DA1A82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00275" y="11071860"/>
          <a:ext cx="158510" cy="15279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6"/>
  <sheetViews>
    <sheetView showGridLines="0" tabSelected="1" zoomScale="90" zoomScaleNormal="90" zoomScaleSheetLayoutView="10" workbookViewId="0">
      <selection activeCell="D39" sqref="D39"/>
    </sheetView>
  </sheetViews>
  <sheetFormatPr baseColWidth="10" defaultColWidth="9.140625" defaultRowHeight="12.75" x14ac:dyDescent="0.2"/>
  <cols>
    <col min="1" max="1" width="7.7109375" style="45" customWidth="1"/>
    <col min="2" max="2" width="33" style="45" customWidth="1"/>
    <col min="3" max="3" width="19.42578125" style="45" bestFit="1" customWidth="1"/>
    <col min="4" max="4" width="14.7109375" style="45" customWidth="1"/>
    <col min="5" max="5" width="21.28515625" style="45" customWidth="1"/>
    <col min="6" max="6" width="18.7109375" style="45" bestFit="1" customWidth="1"/>
    <col min="7" max="7" width="14.7109375" style="45" customWidth="1"/>
    <col min="8" max="16384" width="9.140625" style="45"/>
  </cols>
  <sheetData>
    <row r="1" spans="1:6" ht="42.75" x14ac:dyDescent="0.8">
      <c r="A1" s="44"/>
      <c r="B1" s="44"/>
      <c r="C1" s="44"/>
      <c r="D1" s="90"/>
      <c r="E1" s="90"/>
      <c r="F1" s="46" t="s">
        <v>57</v>
      </c>
    </row>
    <row r="2" spans="1:6" ht="35.25" customHeight="1" x14ac:dyDescent="0.45">
      <c r="A2" s="44"/>
      <c r="B2" s="44"/>
      <c r="C2" s="44"/>
      <c r="D2" s="90"/>
      <c r="E2" s="90"/>
      <c r="F2" s="91"/>
    </row>
    <row r="3" spans="1:6" x14ac:dyDescent="0.2">
      <c r="A3" s="90"/>
      <c r="B3" s="90"/>
      <c r="C3" s="90"/>
      <c r="D3" s="90"/>
      <c r="E3" s="90"/>
      <c r="F3" s="90"/>
    </row>
    <row r="4" spans="1:6" ht="32.25" customHeight="1" x14ac:dyDescent="0.3">
      <c r="A4" s="125" t="s">
        <v>79</v>
      </c>
      <c r="B4" s="125"/>
      <c r="C4" s="125"/>
      <c r="D4" s="90"/>
      <c r="E4" s="90"/>
      <c r="F4" s="90"/>
    </row>
    <row r="5" spans="1:6" x14ac:dyDescent="0.2">
      <c r="A5" s="127" t="s">
        <v>79</v>
      </c>
      <c r="B5" s="127"/>
      <c r="C5" s="90"/>
      <c r="D5" s="90"/>
      <c r="E5" s="47" t="s">
        <v>58</v>
      </c>
      <c r="F5" s="92">
        <f ca="1">TODAY()</f>
        <v>44210</v>
      </c>
    </row>
    <row r="6" spans="1:6" x14ac:dyDescent="0.2">
      <c r="A6" s="127" t="s">
        <v>79</v>
      </c>
      <c r="B6" s="127"/>
      <c r="C6" s="90"/>
      <c r="D6" s="90"/>
      <c r="E6" s="47" t="s">
        <v>59</v>
      </c>
      <c r="F6" s="93">
        <v>36</v>
      </c>
    </row>
    <row r="7" spans="1:6" x14ac:dyDescent="0.2">
      <c r="A7" s="127" t="s">
        <v>79</v>
      </c>
      <c r="B7" s="127"/>
      <c r="C7" s="90"/>
      <c r="D7" s="90"/>
      <c r="E7" s="47" t="s">
        <v>60</v>
      </c>
      <c r="F7" s="48" t="s">
        <v>78</v>
      </c>
    </row>
    <row r="8" spans="1:6" x14ac:dyDescent="0.2">
      <c r="A8" s="127" t="s">
        <v>79</v>
      </c>
      <c r="B8" s="127"/>
      <c r="C8" s="90"/>
      <c r="D8" s="90"/>
      <c r="E8" s="47" t="s">
        <v>61</v>
      </c>
      <c r="F8" s="49" t="s">
        <v>62</v>
      </c>
    </row>
    <row r="9" spans="1:6" ht="12.6" customHeight="1" x14ac:dyDescent="0.2">
      <c r="A9" s="94" t="s">
        <v>79</v>
      </c>
      <c r="B9" s="90"/>
      <c r="C9" s="90"/>
      <c r="D9" s="90"/>
      <c r="E9" s="90"/>
      <c r="F9" s="90"/>
    </row>
    <row r="10" spans="1:6" x14ac:dyDescent="0.2">
      <c r="A10" s="90"/>
      <c r="B10" s="90"/>
      <c r="C10" s="90"/>
      <c r="D10" s="90"/>
      <c r="E10" s="90"/>
      <c r="F10" s="90"/>
    </row>
    <row r="11" spans="1:6" x14ac:dyDescent="0.2">
      <c r="A11" s="50" t="s">
        <v>63</v>
      </c>
      <c r="B11" s="90"/>
      <c r="C11" s="90"/>
      <c r="D11" s="90"/>
      <c r="E11" s="51"/>
      <c r="F11" s="92"/>
    </row>
    <row r="12" spans="1:6" x14ac:dyDescent="0.2">
      <c r="A12" s="124" t="str">
        <f>(VLOOKUP(F6,clients,2,3))</f>
        <v>Mme AMIOT</v>
      </c>
      <c r="B12" s="124"/>
      <c r="C12" s="90"/>
      <c r="D12" s="90"/>
      <c r="E12" s="51"/>
      <c r="F12" s="90"/>
    </row>
    <row r="13" spans="1:6" x14ac:dyDescent="0.2">
      <c r="A13" s="126" t="str">
        <f>VLOOKUP(F6,clients,3)</f>
        <v>Avenue du castor</v>
      </c>
      <c r="B13" s="126"/>
      <c r="C13" s="90"/>
      <c r="D13" s="90"/>
      <c r="E13" s="90"/>
      <c r="F13" s="90"/>
    </row>
    <row r="14" spans="1:6" x14ac:dyDescent="0.2">
      <c r="A14" s="124" t="str">
        <f>VLOOKUP(F6,clients,4)</f>
        <v>75000 Paris</v>
      </c>
      <c r="B14" s="124"/>
      <c r="C14" s="90"/>
      <c r="D14" s="90"/>
      <c r="E14" s="90"/>
      <c r="F14" s="90"/>
    </row>
    <row r="15" spans="1:6" x14ac:dyDescent="0.2">
      <c r="A15" s="124" t="str">
        <f>VLOOKUP(F6,clients,5)</f>
        <v>04 04 04 08 05</v>
      </c>
      <c r="B15" s="124"/>
      <c r="C15" s="90"/>
      <c r="D15" s="90"/>
      <c r="E15" s="90"/>
      <c r="F15" s="90"/>
    </row>
    <row r="16" spans="1:6" x14ac:dyDescent="0.2">
      <c r="A16" s="124" t="str">
        <f>VLOOKUP(F6,clients,6)</f>
        <v>06 06 06 06 06</v>
      </c>
      <c r="B16" s="124"/>
      <c r="C16" s="90"/>
      <c r="D16" s="90"/>
      <c r="E16" s="90"/>
      <c r="F16" s="90"/>
    </row>
    <row r="17" spans="1:6" ht="37.9" customHeight="1" x14ac:dyDescent="0.2">
      <c r="A17" s="52"/>
      <c r="B17" s="95"/>
      <c r="C17" s="90"/>
      <c r="D17" s="90"/>
      <c r="E17" s="90"/>
      <c r="F17" s="90"/>
    </row>
    <row r="18" spans="1:6" ht="57" customHeight="1" thickBot="1" x14ac:dyDescent="0.25">
      <c r="A18" s="87"/>
      <c r="B18" s="87"/>
      <c r="C18" s="87"/>
      <c r="D18" s="87"/>
      <c r="E18" s="87"/>
      <c r="F18" s="87"/>
    </row>
    <row r="19" spans="1:6" ht="13.5" customHeight="1" x14ac:dyDescent="0.2">
      <c r="A19" s="54" t="s">
        <v>64</v>
      </c>
      <c r="B19" s="128" t="s">
        <v>65</v>
      </c>
      <c r="C19" s="129"/>
      <c r="D19" s="86" t="s">
        <v>66</v>
      </c>
      <c r="E19" s="54" t="s">
        <v>67</v>
      </c>
      <c r="F19" s="55" t="s">
        <v>68</v>
      </c>
    </row>
    <row r="20" spans="1:6" ht="20.100000000000001" customHeight="1" x14ac:dyDescent="0.25">
      <c r="A20" s="104">
        <v>1</v>
      </c>
      <c r="B20" s="130" t="s">
        <v>80</v>
      </c>
      <c r="C20" s="131"/>
      <c r="D20" s="110">
        <v>25</v>
      </c>
      <c r="E20" s="115">
        <v>43831</v>
      </c>
      <c r="F20" s="97">
        <f>SUM(D20*A20)</f>
        <v>25</v>
      </c>
    </row>
    <row r="21" spans="1:6" ht="20.100000000000001" customHeight="1" x14ac:dyDescent="0.25">
      <c r="A21" s="105"/>
      <c r="B21" s="118"/>
      <c r="C21" s="119"/>
      <c r="D21" s="89"/>
      <c r="E21" s="116"/>
      <c r="F21" s="98"/>
    </row>
    <row r="22" spans="1:6" s="53" customFormat="1" ht="20.100000000000001" customHeight="1" x14ac:dyDescent="0.25">
      <c r="A22" s="105"/>
      <c r="B22" s="118"/>
      <c r="C22" s="119"/>
      <c r="D22" s="89"/>
      <c r="E22" s="116"/>
      <c r="F22" s="99"/>
    </row>
    <row r="23" spans="1:6" s="53" customFormat="1" ht="20.100000000000001" customHeight="1" x14ac:dyDescent="0.25">
      <c r="A23" s="105"/>
      <c r="B23" s="118"/>
      <c r="C23" s="119"/>
      <c r="D23" s="89"/>
      <c r="E23" s="116"/>
      <c r="F23" s="98"/>
    </row>
    <row r="24" spans="1:6" ht="20.100000000000001" customHeight="1" x14ac:dyDescent="0.25">
      <c r="A24" s="105"/>
      <c r="B24" s="118"/>
      <c r="C24" s="119"/>
      <c r="D24" s="89"/>
      <c r="E24" s="116"/>
      <c r="F24" s="100"/>
    </row>
    <row r="25" spans="1:6" ht="20.100000000000001" customHeight="1" x14ac:dyDescent="0.25">
      <c r="A25" s="105"/>
      <c r="B25" s="118"/>
      <c r="C25" s="119"/>
      <c r="D25" s="89"/>
      <c r="E25" s="116"/>
      <c r="F25" s="100"/>
    </row>
    <row r="26" spans="1:6" s="53" customFormat="1" ht="20.100000000000001" customHeight="1" x14ac:dyDescent="0.25">
      <c r="A26" s="105"/>
      <c r="B26" s="121"/>
      <c r="C26" s="122"/>
      <c r="D26" s="89"/>
      <c r="E26" s="116"/>
      <c r="F26" s="100"/>
    </row>
    <row r="27" spans="1:6" s="53" customFormat="1" ht="20.100000000000001" customHeight="1" x14ac:dyDescent="0.25">
      <c r="A27" s="105"/>
      <c r="B27" s="118"/>
      <c r="C27" s="119"/>
      <c r="D27" s="89"/>
      <c r="E27" s="116"/>
      <c r="F27" s="100"/>
    </row>
    <row r="28" spans="1:6" s="53" customFormat="1" ht="20.100000000000001" customHeight="1" x14ac:dyDescent="0.25">
      <c r="A28" s="105"/>
      <c r="B28" s="118"/>
      <c r="C28" s="119"/>
      <c r="D28" s="89"/>
      <c r="E28" s="116"/>
      <c r="F28" s="100"/>
    </row>
    <row r="29" spans="1:6" s="53" customFormat="1" ht="19.899999999999999" customHeight="1" x14ac:dyDescent="0.25">
      <c r="A29" s="106"/>
      <c r="B29" s="106"/>
      <c r="C29" s="107"/>
      <c r="D29" s="111"/>
      <c r="E29" s="116"/>
      <c r="F29" s="113"/>
    </row>
    <row r="30" spans="1:6" s="53" customFormat="1" ht="19.899999999999999" customHeight="1" x14ac:dyDescent="0.25">
      <c r="A30" s="108"/>
      <c r="B30" s="108"/>
      <c r="C30" s="109"/>
      <c r="D30" s="112"/>
      <c r="E30" s="117"/>
      <c r="F30" s="114"/>
    </row>
    <row r="31" spans="1:6" s="53" customFormat="1" ht="19.899999999999999" customHeight="1" x14ac:dyDescent="0.25">
      <c r="A31" s="120" t="s">
        <v>77</v>
      </c>
      <c r="B31" s="120"/>
      <c r="C31" s="120"/>
      <c r="D31" s="96"/>
      <c r="E31" s="56"/>
      <c r="F31" s="103">
        <f>SUM(F20:F28)</f>
        <v>25</v>
      </c>
    </row>
    <row r="32" spans="1:6" s="53" customFormat="1" ht="19.899999999999999" customHeight="1" x14ac:dyDescent="0.25">
      <c r="A32" s="96"/>
      <c r="B32" s="96"/>
      <c r="C32" s="96"/>
      <c r="D32" s="96"/>
      <c r="E32" s="56"/>
      <c r="F32" s="101"/>
    </row>
    <row r="33" spans="1:6" s="53" customFormat="1" ht="19.899999999999999" customHeight="1" x14ac:dyDescent="0.25">
      <c r="A33" s="96"/>
      <c r="B33" s="96"/>
      <c r="C33" s="96"/>
      <c r="D33" s="96"/>
      <c r="E33" s="57" t="s">
        <v>69</v>
      </c>
      <c r="F33" s="101">
        <f ca="1">F32*SUMIF(E20:E28,"T",F20:F23)</f>
        <v>0</v>
      </c>
    </row>
    <row r="34" spans="1:6" s="53" customFormat="1" ht="20.100000000000001" customHeight="1" x14ac:dyDescent="0.2">
      <c r="A34" s="96"/>
      <c r="B34" s="96"/>
      <c r="C34" s="96"/>
      <c r="D34" s="96"/>
      <c r="E34" s="90"/>
      <c r="F34" s="101">
        <v>0</v>
      </c>
    </row>
    <row r="35" spans="1:6" s="53" customFormat="1" ht="20.100000000000001" customHeight="1" x14ac:dyDescent="0.2">
      <c r="A35" s="96"/>
      <c r="B35" s="96"/>
      <c r="C35" s="96"/>
      <c r="D35" s="96"/>
      <c r="E35" s="90"/>
      <c r="F35" s="101">
        <f>F31-F32</f>
        <v>25</v>
      </c>
    </row>
    <row r="36" spans="1:6" s="53" customFormat="1" ht="20.100000000000001" customHeight="1" x14ac:dyDescent="0.2">
      <c r="A36" s="96"/>
      <c r="B36" s="96"/>
      <c r="C36" s="96"/>
      <c r="D36" s="96"/>
      <c r="E36" s="90"/>
      <c r="F36" s="90"/>
    </row>
    <row r="37" spans="1:6" s="53" customFormat="1" ht="20.100000000000001" customHeight="1" x14ac:dyDescent="0.2">
      <c r="A37" s="96"/>
      <c r="B37" s="96"/>
      <c r="C37" s="96"/>
      <c r="D37" s="96"/>
      <c r="E37" s="90"/>
      <c r="F37" s="90"/>
    </row>
    <row r="38" spans="1:6" s="53" customFormat="1" ht="20.100000000000001" customHeight="1" x14ac:dyDescent="0.2">
      <c r="A38" s="96"/>
      <c r="B38" s="96"/>
      <c r="C38" s="96"/>
      <c r="D38" s="96"/>
      <c r="E38" s="90"/>
      <c r="F38" s="90"/>
    </row>
    <row r="39" spans="1:6" s="53" customFormat="1" ht="20.100000000000001" customHeight="1" x14ac:dyDescent="0.2">
      <c r="A39" s="90"/>
      <c r="B39" s="90"/>
      <c r="C39" s="90"/>
      <c r="D39" s="90"/>
      <c r="E39" s="90"/>
      <c r="F39" s="90"/>
    </row>
    <row r="40" spans="1:6" s="53" customFormat="1" ht="20.100000000000001" customHeight="1" x14ac:dyDescent="0.2">
      <c r="A40" s="90"/>
      <c r="B40" s="90"/>
      <c r="C40" s="90"/>
      <c r="D40" s="90"/>
      <c r="E40" s="90"/>
      <c r="F40" s="90"/>
    </row>
    <row r="41" spans="1:6" x14ac:dyDescent="0.2">
      <c r="A41" s="90"/>
      <c r="B41" s="90"/>
      <c r="C41" s="90"/>
      <c r="D41" s="90"/>
      <c r="E41" s="90"/>
      <c r="F41" s="85"/>
    </row>
    <row r="42" spans="1:6" x14ac:dyDescent="0.2">
      <c r="A42" s="90"/>
      <c r="B42" s="90"/>
      <c r="C42" s="90"/>
      <c r="D42" s="90"/>
      <c r="E42" s="90"/>
      <c r="F42" s="85"/>
    </row>
    <row r="43" spans="1:6" x14ac:dyDescent="0.2">
      <c r="A43" s="90"/>
      <c r="B43" s="90"/>
      <c r="C43" s="90"/>
      <c r="D43" s="90"/>
      <c r="E43" s="90"/>
      <c r="F43" s="85"/>
    </row>
    <row r="44" spans="1:6" x14ac:dyDescent="0.2">
      <c r="A44" s="90"/>
      <c r="B44" s="90"/>
      <c r="C44" s="90"/>
      <c r="D44" s="90"/>
      <c r="E44" s="90"/>
      <c r="F44" s="58"/>
    </row>
    <row r="45" spans="1:6" x14ac:dyDescent="0.2">
      <c r="A45" s="90"/>
      <c r="B45" s="90"/>
      <c r="C45" s="90"/>
      <c r="D45" s="90"/>
      <c r="E45" s="90"/>
      <c r="F45" s="90"/>
    </row>
    <row r="46" spans="1:6" ht="12.75" customHeight="1" x14ac:dyDescent="0.2">
      <c r="A46" s="123"/>
      <c r="B46" s="123"/>
      <c r="C46" s="123"/>
      <c r="D46" s="123"/>
      <c r="E46" s="123"/>
      <c r="F46" s="123"/>
    </row>
    <row r="47" spans="1:6" ht="13.15" customHeight="1" x14ac:dyDescent="0.2">
      <c r="A47" s="123"/>
      <c r="B47" s="123"/>
      <c r="C47" s="123"/>
      <c r="D47" s="123"/>
      <c r="E47" s="123"/>
      <c r="F47" s="123"/>
    </row>
    <row r="48" spans="1:6" x14ac:dyDescent="0.2">
      <c r="A48" s="123"/>
      <c r="B48" s="123"/>
      <c r="C48" s="123"/>
      <c r="D48" s="123"/>
      <c r="E48" s="123"/>
      <c r="F48" s="123"/>
    </row>
    <row r="49" spans="1:6" ht="13.15" customHeight="1" x14ac:dyDescent="0.2">
      <c r="A49" s="58"/>
      <c r="B49" s="58"/>
      <c r="C49" s="58"/>
      <c r="D49" s="58"/>
      <c r="E49" s="58"/>
      <c r="F49" s="90"/>
    </row>
    <row r="50" spans="1:6" x14ac:dyDescent="0.2">
      <c r="A50" s="90"/>
      <c r="B50" s="90"/>
      <c r="C50" s="90"/>
      <c r="D50" s="90"/>
      <c r="E50" s="90"/>
      <c r="F50" s="90"/>
    </row>
    <row r="51" spans="1:6" ht="13.15" customHeight="1" x14ac:dyDescent="0.2">
      <c r="A51" s="123" t="s">
        <v>81</v>
      </c>
      <c r="B51" s="123"/>
      <c r="C51" s="123"/>
      <c r="D51" s="123"/>
      <c r="E51" s="123"/>
      <c r="F51" s="123"/>
    </row>
    <row r="52" spans="1:6" x14ac:dyDescent="0.2">
      <c r="A52" s="123"/>
      <c r="B52" s="123"/>
      <c r="C52" s="123"/>
      <c r="D52" s="123"/>
      <c r="E52" s="123"/>
      <c r="F52" s="123"/>
    </row>
    <row r="53" spans="1:6" x14ac:dyDescent="0.2">
      <c r="A53" s="123"/>
      <c r="B53" s="123"/>
      <c r="C53" s="123"/>
      <c r="D53" s="123"/>
      <c r="E53" s="123"/>
      <c r="F53" s="123"/>
    </row>
    <row r="56" spans="1:6" ht="75.75" customHeight="1" x14ac:dyDescent="0.2"/>
  </sheetData>
  <mergeCells count="23">
    <mergeCell ref="A51:F53"/>
    <mergeCell ref="A16:B16"/>
    <mergeCell ref="A4:C4"/>
    <mergeCell ref="A12:B12"/>
    <mergeCell ref="A13:B13"/>
    <mergeCell ref="A14:B14"/>
    <mergeCell ref="A15:B15"/>
    <mergeCell ref="A6:B6"/>
    <mergeCell ref="A7:B7"/>
    <mergeCell ref="A8:B8"/>
    <mergeCell ref="A5:B5"/>
    <mergeCell ref="A46:F48"/>
    <mergeCell ref="B19:C19"/>
    <mergeCell ref="B20:C20"/>
    <mergeCell ref="B21:C21"/>
    <mergeCell ref="B22:C22"/>
    <mergeCell ref="B28:C28"/>
    <mergeCell ref="A31:C31"/>
    <mergeCell ref="B23:C23"/>
    <mergeCell ref="B24:C24"/>
    <mergeCell ref="B25:C25"/>
    <mergeCell ref="B26:C26"/>
    <mergeCell ref="B27:C27"/>
  </mergeCells>
  <printOptions horizontalCentered="1"/>
  <pageMargins left="0.5" right="0.5" top="0.5" bottom="0.5" header="0.5" footer="0.5"/>
  <pageSetup paperSize="9" scale="81" fitToHeight="0" orientation="portrait" horizontalDpi="360" verticalDpi="36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9"/>
  <sheetViews>
    <sheetView workbookViewId="0">
      <selection activeCell="D4" sqref="D4"/>
    </sheetView>
  </sheetViews>
  <sheetFormatPr baseColWidth="10" defaultColWidth="11.5703125" defaultRowHeight="12.75" x14ac:dyDescent="0.2"/>
  <cols>
    <col min="1" max="1" width="8.7109375" style="82" customWidth="1"/>
    <col min="2" max="2" width="35.28515625" style="83" bestFit="1" customWidth="1"/>
    <col min="3" max="3" width="45.5703125" style="84" customWidth="1"/>
    <col min="4" max="4" width="30.5703125" style="84" customWidth="1"/>
    <col min="5" max="5" width="15.28515625" style="82" customWidth="1"/>
    <col min="6" max="6" width="14.140625" style="82" customWidth="1"/>
    <col min="7" max="16384" width="11.5703125" style="45"/>
  </cols>
  <sheetData>
    <row r="1" spans="1:6" ht="27" customHeight="1" x14ac:dyDescent="0.2">
      <c r="A1" s="59" t="s">
        <v>70</v>
      </c>
      <c r="B1" s="60" t="s">
        <v>71</v>
      </c>
      <c r="C1" s="61" t="s">
        <v>72</v>
      </c>
      <c r="D1" s="61" t="s">
        <v>73</v>
      </c>
      <c r="E1" s="62" t="s">
        <v>74</v>
      </c>
      <c r="F1" s="63" t="s">
        <v>75</v>
      </c>
    </row>
    <row r="2" spans="1:6" ht="25.15" customHeight="1" x14ac:dyDescent="0.2">
      <c r="A2" s="64">
        <v>1</v>
      </c>
      <c r="B2" s="65" t="s">
        <v>76</v>
      </c>
      <c r="C2" s="66" t="s">
        <v>82</v>
      </c>
      <c r="D2" s="66" t="s">
        <v>83</v>
      </c>
      <c r="E2" s="67" t="s">
        <v>84</v>
      </c>
      <c r="F2" s="68" t="s">
        <v>85</v>
      </c>
    </row>
    <row r="3" spans="1:6" ht="25.15" customHeight="1" x14ac:dyDescent="0.2">
      <c r="A3" s="64"/>
      <c r="B3" s="66"/>
      <c r="C3" s="66"/>
      <c r="D3" s="66"/>
      <c r="E3" s="69"/>
      <c r="F3" s="70"/>
    </row>
    <row r="4" spans="1:6" ht="25.15" customHeight="1" x14ac:dyDescent="0.2">
      <c r="A4" s="64"/>
      <c r="B4" s="66"/>
      <c r="C4" s="66"/>
      <c r="D4" s="66"/>
      <c r="E4" s="71"/>
      <c r="F4" s="70"/>
    </row>
    <row r="5" spans="1:6" ht="25.15" customHeight="1" x14ac:dyDescent="0.2">
      <c r="A5" s="64"/>
      <c r="B5" s="66"/>
      <c r="C5" s="66"/>
      <c r="D5" s="66"/>
      <c r="E5" s="71"/>
      <c r="F5" s="72"/>
    </row>
    <row r="6" spans="1:6" ht="25.15" customHeight="1" x14ac:dyDescent="0.2">
      <c r="A6" s="64"/>
      <c r="B6" s="66"/>
      <c r="C6" s="66"/>
      <c r="D6" s="66"/>
      <c r="E6" s="69"/>
      <c r="F6" s="72"/>
    </row>
    <row r="7" spans="1:6" ht="25.15" customHeight="1" x14ac:dyDescent="0.2">
      <c r="A7" s="64"/>
      <c r="B7" s="66"/>
      <c r="C7" s="66"/>
      <c r="D7" s="66"/>
      <c r="E7" s="69"/>
      <c r="F7" s="72"/>
    </row>
    <row r="8" spans="1:6" ht="25.15" customHeight="1" x14ac:dyDescent="0.2">
      <c r="A8" s="64"/>
      <c r="B8" s="66"/>
      <c r="C8" s="66"/>
      <c r="D8" s="66"/>
      <c r="E8" s="69"/>
      <c r="F8" s="73"/>
    </row>
    <row r="9" spans="1:6" ht="25.15" customHeight="1" x14ac:dyDescent="0.2">
      <c r="A9" s="64"/>
      <c r="B9" s="66"/>
      <c r="C9" s="66"/>
      <c r="D9" s="66"/>
      <c r="E9" s="71"/>
      <c r="F9" s="72"/>
    </row>
    <row r="10" spans="1:6" ht="25.15" customHeight="1" x14ac:dyDescent="0.2">
      <c r="A10" s="64"/>
      <c r="B10" s="66"/>
      <c r="C10" s="66"/>
      <c r="D10" s="66"/>
      <c r="E10" s="69"/>
      <c r="F10" s="72"/>
    </row>
    <row r="11" spans="1:6" ht="25.15" customHeight="1" x14ac:dyDescent="0.2">
      <c r="A11" s="64"/>
      <c r="B11" s="66"/>
      <c r="C11" s="66"/>
      <c r="D11" s="66"/>
      <c r="E11" s="71"/>
      <c r="F11" s="72"/>
    </row>
    <row r="12" spans="1:6" ht="25.15" customHeight="1" x14ac:dyDescent="0.2">
      <c r="A12" s="64"/>
      <c r="B12" s="65"/>
      <c r="C12" s="66"/>
      <c r="D12" s="66"/>
      <c r="E12" s="71"/>
      <c r="F12" s="72"/>
    </row>
    <row r="13" spans="1:6" ht="25.15" customHeight="1" x14ac:dyDescent="0.2">
      <c r="A13" s="64"/>
      <c r="B13" s="65"/>
      <c r="C13" s="66"/>
      <c r="D13" s="66"/>
      <c r="E13" s="69"/>
      <c r="F13" s="72"/>
    </row>
    <row r="14" spans="1:6" ht="25.15" customHeight="1" x14ac:dyDescent="0.2">
      <c r="A14" s="64"/>
      <c r="B14" s="66"/>
      <c r="C14" s="66"/>
      <c r="D14" s="66"/>
      <c r="E14" s="71"/>
      <c r="F14" s="73"/>
    </row>
    <row r="15" spans="1:6" ht="25.15" customHeight="1" x14ac:dyDescent="0.2">
      <c r="A15" s="64"/>
      <c r="B15" s="65"/>
      <c r="C15" s="66"/>
      <c r="D15" s="66"/>
      <c r="E15" s="69"/>
      <c r="F15" s="73"/>
    </row>
    <row r="16" spans="1:6" ht="25.15" customHeight="1" x14ac:dyDescent="0.2">
      <c r="A16" s="64"/>
      <c r="B16" s="65"/>
      <c r="C16" s="66"/>
      <c r="D16" s="66"/>
      <c r="E16" s="71"/>
      <c r="F16" s="72"/>
    </row>
    <row r="17" spans="1:6" ht="25.15" customHeight="1" x14ac:dyDescent="0.2">
      <c r="A17" s="64"/>
      <c r="B17" s="65"/>
      <c r="C17" s="66"/>
      <c r="D17" s="66"/>
      <c r="E17" s="69"/>
      <c r="F17" s="72"/>
    </row>
    <row r="18" spans="1:6" ht="25.15" customHeight="1" x14ac:dyDescent="0.2">
      <c r="A18" s="64"/>
      <c r="B18" s="65"/>
      <c r="C18" s="66"/>
      <c r="D18" s="66"/>
      <c r="E18" s="69"/>
      <c r="F18" s="72"/>
    </row>
    <row r="19" spans="1:6" ht="25.15" customHeight="1" x14ac:dyDescent="0.2">
      <c r="A19" s="64"/>
      <c r="B19" s="65"/>
      <c r="C19" s="66"/>
      <c r="D19" s="66"/>
      <c r="E19" s="71"/>
      <c r="F19" s="72"/>
    </row>
    <row r="20" spans="1:6" ht="25.15" customHeight="1" x14ac:dyDescent="0.2">
      <c r="A20" s="64"/>
      <c r="B20" s="66"/>
      <c r="C20" s="66"/>
      <c r="D20" s="66"/>
      <c r="E20" s="69"/>
      <c r="F20" s="73"/>
    </row>
    <row r="21" spans="1:6" ht="25.15" customHeight="1" x14ac:dyDescent="0.2">
      <c r="A21" s="64"/>
      <c r="B21" s="66"/>
      <c r="C21" s="66"/>
      <c r="D21" s="66"/>
      <c r="E21" s="69"/>
      <c r="F21" s="72"/>
    </row>
    <row r="22" spans="1:6" ht="25.15" customHeight="1" x14ac:dyDescent="0.2">
      <c r="A22" s="64"/>
      <c r="B22" s="65"/>
      <c r="C22" s="66"/>
      <c r="D22" s="66"/>
      <c r="E22" s="71"/>
      <c r="F22" s="73"/>
    </row>
    <row r="23" spans="1:6" ht="25.15" customHeight="1" x14ac:dyDescent="0.2">
      <c r="A23" s="64"/>
      <c r="B23" s="65"/>
      <c r="C23" s="66"/>
      <c r="D23" s="66"/>
      <c r="E23" s="71"/>
      <c r="F23" s="73"/>
    </row>
    <row r="24" spans="1:6" ht="25.15" customHeight="1" x14ac:dyDescent="0.2">
      <c r="A24" s="64"/>
      <c r="B24" s="66"/>
      <c r="C24" s="66"/>
      <c r="D24" s="66"/>
      <c r="E24" s="71"/>
      <c r="F24" s="73"/>
    </row>
    <row r="25" spans="1:6" ht="25.15" customHeight="1" x14ac:dyDescent="0.2">
      <c r="A25" s="64"/>
      <c r="B25" s="65"/>
      <c r="C25" s="66"/>
      <c r="D25" s="66"/>
      <c r="E25" s="71"/>
      <c r="F25" s="73"/>
    </row>
    <row r="26" spans="1:6" ht="25.15" customHeight="1" x14ac:dyDescent="0.2">
      <c r="A26" s="64"/>
      <c r="B26" s="65"/>
      <c r="C26" s="66"/>
      <c r="D26" s="66"/>
      <c r="E26" s="71"/>
      <c r="F26" s="73"/>
    </row>
    <row r="27" spans="1:6" ht="25.15" customHeight="1" x14ac:dyDescent="0.2">
      <c r="A27" s="64"/>
      <c r="B27" s="66"/>
      <c r="C27" s="66"/>
      <c r="D27" s="74"/>
      <c r="E27" s="71"/>
      <c r="F27" s="73"/>
    </row>
    <row r="28" spans="1:6" ht="25.15" customHeight="1" x14ac:dyDescent="0.2">
      <c r="A28" s="64"/>
      <c r="B28" s="66"/>
      <c r="C28" s="66"/>
      <c r="D28" s="66"/>
      <c r="E28" s="71"/>
      <c r="F28" s="73"/>
    </row>
    <row r="29" spans="1:6" ht="25.15" customHeight="1" x14ac:dyDescent="0.2">
      <c r="A29" s="64"/>
      <c r="B29" s="66"/>
      <c r="C29" s="66"/>
      <c r="D29" s="66"/>
      <c r="E29" s="71"/>
      <c r="F29" s="73"/>
    </row>
    <row r="30" spans="1:6" ht="25.15" customHeight="1" x14ac:dyDescent="0.2">
      <c r="A30" s="64"/>
      <c r="B30" s="65"/>
      <c r="C30" s="66"/>
      <c r="D30" s="66"/>
      <c r="E30" s="71"/>
      <c r="F30" s="73"/>
    </row>
    <row r="31" spans="1:6" ht="25.15" customHeight="1" x14ac:dyDescent="0.2">
      <c r="A31" s="64"/>
      <c r="B31" s="65"/>
      <c r="C31" s="66"/>
      <c r="D31" s="66"/>
      <c r="E31" s="71"/>
      <c r="F31" s="73"/>
    </row>
    <row r="32" spans="1:6" ht="25.15" customHeight="1" x14ac:dyDescent="0.2">
      <c r="A32" s="64"/>
      <c r="B32" s="66"/>
      <c r="C32" s="66"/>
      <c r="D32" s="66"/>
      <c r="E32" s="71"/>
      <c r="F32" s="73"/>
    </row>
    <row r="33" spans="1:6" ht="25.15" customHeight="1" x14ac:dyDescent="0.2">
      <c r="A33" s="64"/>
      <c r="B33" s="65"/>
      <c r="C33" s="66"/>
      <c r="D33" s="65"/>
      <c r="E33" s="71"/>
      <c r="F33" s="73"/>
    </row>
    <row r="34" spans="1:6" ht="25.15" customHeight="1" x14ac:dyDescent="0.2">
      <c r="A34" s="64"/>
      <c r="B34" s="66"/>
      <c r="C34" s="66"/>
      <c r="D34" s="66"/>
      <c r="E34" s="75"/>
      <c r="F34" s="76"/>
    </row>
    <row r="35" spans="1:6" ht="25.15" customHeight="1" x14ac:dyDescent="0.2">
      <c r="A35" s="64"/>
      <c r="B35" s="66"/>
      <c r="C35" s="66"/>
      <c r="D35" s="65"/>
      <c r="E35" s="71"/>
      <c r="F35" s="73"/>
    </row>
    <row r="36" spans="1:6" ht="25.15" customHeight="1" x14ac:dyDescent="0.2">
      <c r="A36" s="64"/>
      <c r="B36" s="66"/>
      <c r="C36" s="66"/>
      <c r="D36" s="65"/>
      <c r="E36" s="71"/>
      <c r="F36" s="73"/>
    </row>
    <row r="37" spans="1:6" ht="34.5" customHeight="1" x14ac:dyDescent="0.2">
      <c r="A37" s="64"/>
      <c r="B37" s="102"/>
      <c r="C37" s="66"/>
      <c r="D37" s="66"/>
      <c r="E37" s="75"/>
      <c r="F37" s="73"/>
    </row>
    <row r="38" spans="1:6" ht="25.15" customHeight="1" x14ac:dyDescent="0.2">
      <c r="A38" s="64"/>
      <c r="B38" s="66"/>
      <c r="C38" s="65"/>
      <c r="D38" s="65"/>
      <c r="E38" s="71"/>
      <c r="F38" s="73"/>
    </row>
    <row r="39" spans="1:6" ht="25.15" customHeight="1" x14ac:dyDescent="0.2">
      <c r="A39" s="64"/>
      <c r="B39" s="66"/>
      <c r="C39" s="65"/>
      <c r="D39" s="65"/>
      <c r="E39" s="71"/>
      <c r="F39" s="73"/>
    </row>
    <row r="40" spans="1:6" ht="25.15" customHeight="1" x14ac:dyDescent="0.2">
      <c r="A40" s="64"/>
      <c r="B40" s="66"/>
      <c r="C40" s="65"/>
      <c r="D40" s="65"/>
      <c r="E40" s="71"/>
      <c r="F40" s="73"/>
    </row>
    <row r="41" spans="1:6" ht="25.15" customHeight="1" x14ac:dyDescent="0.2">
      <c r="A41" s="64"/>
      <c r="B41" s="66"/>
      <c r="C41" s="65"/>
      <c r="D41" s="65"/>
      <c r="E41" s="71"/>
      <c r="F41" s="73"/>
    </row>
    <row r="42" spans="1:6" ht="25.15" customHeight="1" x14ac:dyDescent="0.2">
      <c r="A42" s="64"/>
      <c r="B42" s="66"/>
      <c r="C42" s="65"/>
      <c r="D42" s="65"/>
      <c r="E42" s="71"/>
      <c r="F42" s="73"/>
    </row>
    <row r="43" spans="1:6" ht="25.15" customHeight="1" x14ac:dyDescent="0.2">
      <c r="A43" s="64"/>
      <c r="B43" s="66"/>
      <c r="C43" s="65"/>
      <c r="D43" s="65"/>
      <c r="E43" s="71"/>
      <c r="F43" s="73"/>
    </row>
    <row r="44" spans="1:6" ht="25.15" customHeight="1" x14ac:dyDescent="0.2">
      <c r="A44" s="64"/>
      <c r="B44" s="66"/>
      <c r="C44" s="65"/>
      <c r="D44" s="65"/>
      <c r="E44" s="71"/>
      <c r="F44" s="73"/>
    </row>
    <row r="45" spans="1:6" ht="25.15" customHeight="1" x14ac:dyDescent="0.2">
      <c r="A45" s="64"/>
      <c r="B45" s="66"/>
      <c r="C45" s="65"/>
      <c r="D45" s="65"/>
      <c r="E45" s="71"/>
      <c r="F45" s="73"/>
    </row>
    <row r="46" spans="1:6" ht="25.15" customHeight="1" x14ac:dyDescent="0.2">
      <c r="A46" s="64"/>
      <c r="B46" s="66"/>
      <c r="C46" s="65"/>
      <c r="D46" s="65"/>
      <c r="E46" s="71"/>
      <c r="F46" s="73"/>
    </row>
    <row r="47" spans="1:6" ht="25.15" customHeight="1" x14ac:dyDescent="0.2">
      <c r="A47" s="64"/>
      <c r="B47" s="66"/>
      <c r="C47" s="65"/>
      <c r="D47" s="65"/>
      <c r="E47" s="71"/>
      <c r="F47" s="73"/>
    </row>
    <row r="48" spans="1:6" ht="25.15" customHeight="1" x14ac:dyDescent="0.2">
      <c r="A48" s="64"/>
      <c r="B48" s="66"/>
      <c r="C48" s="65"/>
      <c r="D48" s="65"/>
      <c r="E48" s="71"/>
      <c r="F48" s="73"/>
    </row>
    <row r="49" spans="1:6" ht="25.15" customHeight="1" x14ac:dyDescent="0.2">
      <c r="A49" s="64"/>
      <c r="B49" s="66"/>
      <c r="C49" s="65"/>
      <c r="D49" s="65"/>
      <c r="E49" s="71"/>
      <c r="F49" s="73"/>
    </row>
    <row r="50" spans="1:6" ht="25.15" customHeight="1" x14ac:dyDescent="0.2">
      <c r="A50" s="64"/>
      <c r="B50" s="66"/>
      <c r="C50" s="65"/>
      <c r="D50" s="65"/>
      <c r="E50" s="71"/>
      <c r="F50" s="73"/>
    </row>
    <row r="51" spans="1:6" ht="25.15" customHeight="1" x14ac:dyDescent="0.2">
      <c r="A51" s="64"/>
      <c r="B51" s="66"/>
      <c r="C51" s="65"/>
      <c r="D51" s="65"/>
      <c r="E51" s="71"/>
      <c r="F51" s="73"/>
    </row>
    <row r="52" spans="1:6" ht="25.15" customHeight="1" x14ac:dyDescent="0.2">
      <c r="A52" s="64"/>
      <c r="B52" s="66"/>
      <c r="C52" s="65"/>
      <c r="D52" s="65"/>
      <c r="E52" s="71"/>
      <c r="F52" s="73"/>
    </row>
    <row r="53" spans="1:6" ht="25.15" customHeight="1" x14ac:dyDescent="0.2">
      <c r="A53" s="64"/>
      <c r="B53" s="66"/>
      <c r="C53" s="65"/>
      <c r="D53" s="65"/>
      <c r="E53" s="71"/>
      <c r="F53" s="73"/>
    </row>
    <row r="54" spans="1:6" ht="25.15" customHeight="1" x14ac:dyDescent="0.2">
      <c r="A54" s="64"/>
      <c r="B54" s="66"/>
      <c r="C54" s="65"/>
      <c r="D54" s="65"/>
      <c r="E54" s="71"/>
      <c r="F54" s="73"/>
    </row>
    <row r="55" spans="1:6" ht="25.15" customHeight="1" x14ac:dyDescent="0.2">
      <c r="A55" s="64"/>
      <c r="B55" s="66"/>
      <c r="C55" s="65"/>
      <c r="D55" s="65"/>
      <c r="E55" s="71"/>
      <c r="F55" s="73"/>
    </row>
    <row r="56" spans="1:6" ht="25.15" customHeight="1" x14ac:dyDescent="0.2">
      <c r="A56" s="64"/>
      <c r="B56" s="66"/>
      <c r="C56" s="65"/>
      <c r="D56" s="65"/>
      <c r="E56" s="71"/>
      <c r="F56" s="73"/>
    </row>
    <row r="57" spans="1:6" ht="25.15" customHeight="1" x14ac:dyDescent="0.2">
      <c r="A57" s="64"/>
      <c r="B57" s="66"/>
      <c r="C57" s="65"/>
      <c r="D57" s="65"/>
      <c r="E57" s="71"/>
      <c r="F57" s="73"/>
    </row>
    <row r="58" spans="1:6" ht="25.15" customHeight="1" x14ac:dyDescent="0.2">
      <c r="A58" s="64"/>
      <c r="B58" s="66"/>
      <c r="C58" s="65"/>
      <c r="D58" s="65"/>
      <c r="E58" s="71"/>
      <c r="F58" s="73"/>
    </row>
    <row r="59" spans="1:6" ht="25.15" customHeight="1" x14ac:dyDescent="0.2">
      <c r="A59" s="64"/>
      <c r="B59" s="66"/>
      <c r="C59" s="65"/>
      <c r="D59" s="65"/>
      <c r="E59" s="71"/>
      <c r="F59" s="73"/>
    </row>
    <row r="60" spans="1:6" ht="25.15" customHeight="1" x14ac:dyDescent="0.2">
      <c r="A60" s="64"/>
      <c r="B60" s="66"/>
      <c r="C60" s="65"/>
      <c r="D60" s="65"/>
      <c r="E60" s="71"/>
      <c r="F60" s="73"/>
    </row>
    <row r="61" spans="1:6" ht="25.15" customHeight="1" x14ac:dyDescent="0.2">
      <c r="A61" s="64"/>
      <c r="B61" s="66"/>
      <c r="C61" s="65"/>
      <c r="D61" s="65"/>
      <c r="E61" s="71"/>
      <c r="F61" s="73"/>
    </row>
    <row r="62" spans="1:6" ht="25.15" customHeight="1" x14ac:dyDescent="0.2">
      <c r="A62" s="64"/>
      <c r="B62" s="66"/>
      <c r="C62" s="65"/>
      <c r="D62" s="65"/>
      <c r="E62" s="71"/>
      <c r="F62" s="73"/>
    </row>
    <row r="63" spans="1:6" ht="25.15" customHeight="1" x14ac:dyDescent="0.2">
      <c r="A63" s="64"/>
      <c r="B63" s="66"/>
      <c r="C63" s="65"/>
      <c r="D63" s="65"/>
      <c r="E63" s="71"/>
      <c r="F63" s="73"/>
    </row>
    <row r="64" spans="1:6" ht="25.15" customHeight="1" x14ac:dyDescent="0.2">
      <c r="A64" s="64"/>
      <c r="B64" s="66"/>
      <c r="C64" s="65"/>
      <c r="D64" s="65"/>
      <c r="E64" s="71"/>
      <c r="F64" s="73"/>
    </row>
    <row r="65" spans="1:6" ht="25.15" customHeight="1" x14ac:dyDescent="0.2">
      <c r="A65" s="64"/>
      <c r="B65" s="66"/>
      <c r="C65" s="65"/>
      <c r="D65" s="65"/>
      <c r="E65" s="71"/>
      <c r="F65" s="73"/>
    </row>
    <row r="66" spans="1:6" ht="25.15" customHeight="1" x14ac:dyDescent="0.2">
      <c r="A66" s="64"/>
      <c r="B66" s="66"/>
      <c r="C66" s="65"/>
      <c r="D66" s="65"/>
      <c r="E66" s="71"/>
      <c r="F66" s="73"/>
    </row>
    <row r="67" spans="1:6" ht="25.15" customHeight="1" x14ac:dyDescent="0.2">
      <c r="A67" s="64"/>
      <c r="B67" s="66"/>
      <c r="C67" s="65"/>
      <c r="D67" s="65"/>
      <c r="E67" s="71"/>
      <c r="F67" s="73"/>
    </row>
    <row r="68" spans="1:6" ht="25.15" customHeight="1" x14ac:dyDescent="0.2">
      <c r="A68" s="64"/>
      <c r="B68" s="66"/>
      <c r="C68" s="65"/>
      <c r="D68" s="65"/>
      <c r="E68" s="71"/>
      <c r="F68" s="73"/>
    </row>
    <row r="69" spans="1:6" ht="25.15" customHeight="1" x14ac:dyDescent="0.2">
      <c r="A69" s="64"/>
      <c r="B69" s="66"/>
      <c r="C69" s="65"/>
      <c r="D69" s="65"/>
      <c r="E69" s="71"/>
      <c r="F69" s="73"/>
    </row>
    <row r="70" spans="1:6" ht="25.15" customHeight="1" x14ac:dyDescent="0.2">
      <c r="A70" s="64"/>
      <c r="B70" s="66"/>
      <c r="C70" s="65"/>
      <c r="D70" s="65"/>
      <c r="E70" s="71"/>
      <c r="F70" s="73"/>
    </row>
    <row r="71" spans="1:6" ht="25.15" customHeight="1" x14ac:dyDescent="0.2">
      <c r="A71" s="64"/>
      <c r="B71" s="66"/>
      <c r="C71" s="65"/>
      <c r="D71" s="65"/>
      <c r="E71" s="71"/>
      <c r="F71" s="73"/>
    </row>
    <row r="72" spans="1:6" ht="25.15" customHeight="1" x14ac:dyDescent="0.2">
      <c r="A72" s="64"/>
      <c r="B72" s="66"/>
      <c r="C72" s="65"/>
      <c r="D72" s="65"/>
      <c r="E72" s="71"/>
      <c r="F72" s="73"/>
    </row>
    <row r="73" spans="1:6" ht="25.15" customHeight="1" x14ac:dyDescent="0.2">
      <c r="A73" s="64"/>
      <c r="B73" s="66"/>
      <c r="C73" s="65"/>
      <c r="D73" s="65"/>
      <c r="E73" s="71"/>
      <c r="F73" s="73"/>
    </row>
    <row r="74" spans="1:6" ht="25.15" customHeight="1" x14ac:dyDescent="0.2">
      <c r="A74" s="64"/>
      <c r="B74" s="66"/>
      <c r="C74" s="65"/>
      <c r="D74" s="65"/>
      <c r="E74" s="71"/>
      <c r="F74" s="73"/>
    </row>
    <row r="75" spans="1:6" ht="25.15" customHeight="1" x14ac:dyDescent="0.2">
      <c r="A75" s="64"/>
      <c r="B75" s="66"/>
      <c r="C75" s="65"/>
      <c r="D75" s="65"/>
      <c r="E75" s="71"/>
      <c r="F75" s="73"/>
    </row>
    <row r="76" spans="1:6" ht="25.15" customHeight="1" x14ac:dyDescent="0.2">
      <c r="A76" s="64"/>
      <c r="B76" s="66"/>
      <c r="C76" s="65"/>
      <c r="D76" s="65"/>
      <c r="E76" s="71"/>
      <c r="F76" s="73"/>
    </row>
    <row r="77" spans="1:6" ht="25.15" customHeight="1" x14ac:dyDescent="0.2">
      <c r="A77" s="64"/>
      <c r="B77" s="66"/>
      <c r="C77" s="65"/>
      <c r="D77" s="65"/>
      <c r="E77" s="71"/>
      <c r="F77" s="73"/>
    </row>
    <row r="78" spans="1:6" ht="25.15" customHeight="1" x14ac:dyDescent="0.2">
      <c r="A78" s="64"/>
      <c r="B78" s="66"/>
      <c r="C78" s="65"/>
      <c r="D78" s="65"/>
      <c r="E78" s="71"/>
      <c r="F78" s="73"/>
    </row>
    <row r="79" spans="1:6" ht="25.15" customHeight="1" x14ac:dyDescent="0.2">
      <c r="A79" s="64"/>
      <c r="B79" s="66"/>
      <c r="C79" s="65"/>
      <c r="D79" s="65"/>
      <c r="E79" s="71"/>
      <c r="F79" s="73"/>
    </row>
    <row r="80" spans="1:6" ht="25.15" customHeight="1" x14ac:dyDescent="0.2">
      <c r="A80" s="64"/>
      <c r="B80" s="66"/>
      <c r="C80" s="65"/>
      <c r="D80" s="65"/>
      <c r="E80" s="71"/>
      <c r="F80" s="73"/>
    </row>
    <row r="81" spans="1:6" ht="25.15" customHeight="1" x14ac:dyDescent="0.2">
      <c r="A81" s="64"/>
      <c r="B81" s="66"/>
      <c r="C81" s="65"/>
      <c r="D81" s="65"/>
      <c r="E81" s="71"/>
      <c r="F81" s="73"/>
    </row>
    <row r="82" spans="1:6" ht="25.15" customHeight="1" x14ac:dyDescent="0.2">
      <c r="A82" s="64"/>
      <c r="B82" s="66"/>
      <c r="C82" s="65"/>
      <c r="D82" s="65"/>
      <c r="E82" s="71"/>
      <c r="F82" s="73"/>
    </row>
    <row r="83" spans="1:6" ht="25.15" customHeight="1" x14ac:dyDescent="0.2">
      <c r="A83" s="64"/>
      <c r="B83" s="66"/>
      <c r="C83" s="65"/>
      <c r="D83" s="65"/>
      <c r="E83" s="71"/>
      <c r="F83" s="73"/>
    </row>
    <row r="84" spans="1:6" ht="25.15" customHeight="1" x14ac:dyDescent="0.2">
      <c r="A84" s="64"/>
      <c r="B84" s="66"/>
      <c r="C84" s="65"/>
      <c r="D84" s="65"/>
      <c r="E84" s="71"/>
      <c r="F84" s="73"/>
    </row>
    <row r="85" spans="1:6" ht="25.15" customHeight="1" x14ac:dyDescent="0.2">
      <c r="A85" s="64"/>
      <c r="B85" s="66"/>
      <c r="C85" s="65"/>
      <c r="D85" s="65"/>
      <c r="E85" s="71"/>
      <c r="F85" s="73"/>
    </row>
    <row r="86" spans="1:6" ht="25.15" customHeight="1" x14ac:dyDescent="0.2">
      <c r="A86" s="64"/>
      <c r="B86" s="66"/>
      <c r="C86" s="65"/>
      <c r="D86" s="65"/>
      <c r="E86" s="71"/>
      <c r="F86" s="73"/>
    </row>
    <row r="87" spans="1:6" ht="25.15" customHeight="1" x14ac:dyDescent="0.2">
      <c r="A87" s="64"/>
      <c r="B87" s="66"/>
      <c r="C87" s="65"/>
      <c r="D87" s="65"/>
      <c r="E87" s="71"/>
      <c r="F87" s="73"/>
    </row>
    <row r="88" spans="1:6" ht="25.15" customHeight="1" x14ac:dyDescent="0.2">
      <c r="A88" s="64"/>
      <c r="B88" s="66"/>
      <c r="C88" s="65"/>
      <c r="D88" s="65"/>
      <c r="E88" s="71"/>
      <c r="F88" s="73"/>
    </row>
    <row r="89" spans="1:6" ht="25.15" customHeight="1" x14ac:dyDescent="0.2">
      <c r="A89" s="64"/>
      <c r="B89" s="66"/>
      <c r="C89" s="65"/>
      <c r="D89" s="65"/>
      <c r="E89" s="71"/>
      <c r="F89" s="73"/>
    </row>
    <row r="90" spans="1:6" ht="25.15" customHeight="1" x14ac:dyDescent="0.2">
      <c r="A90" s="64"/>
      <c r="B90" s="66"/>
      <c r="C90" s="65"/>
      <c r="D90" s="65"/>
      <c r="E90" s="71"/>
      <c r="F90" s="73"/>
    </row>
    <row r="91" spans="1:6" ht="25.15" customHeight="1" x14ac:dyDescent="0.2">
      <c r="A91" s="64">
        <v>90</v>
      </c>
      <c r="B91" s="66"/>
      <c r="C91" s="65"/>
      <c r="D91" s="65"/>
      <c r="E91" s="71"/>
      <c r="F91" s="73"/>
    </row>
    <row r="92" spans="1:6" ht="25.15" customHeight="1" x14ac:dyDescent="0.2">
      <c r="A92" s="64">
        <v>91</v>
      </c>
      <c r="B92" s="66"/>
      <c r="C92" s="65"/>
      <c r="D92" s="65"/>
      <c r="E92" s="71"/>
      <c r="F92" s="73"/>
    </row>
    <row r="93" spans="1:6" ht="25.15" customHeight="1" x14ac:dyDescent="0.2">
      <c r="A93" s="64">
        <v>92</v>
      </c>
      <c r="B93" s="66"/>
      <c r="C93" s="65"/>
      <c r="D93" s="65"/>
      <c r="E93" s="71"/>
      <c r="F93" s="73"/>
    </row>
    <row r="94" spans="1:6" ht="25.15" customHeight="1" x14ac:dyDescent="0.2">
      <c r="A94" s="64">
        <v>93</v>
      </c>
      <c r="B94" s="66"/>
      <c r="C94" s="65"/>
      <c r="D94" s="65"/>
      <c r="E94" s="71"/>
      <c r="F94" s="73"/>
    </row>
    <row r="95" spans="1:6" ht="25.15" customHeight="1" x14ac:dyDescent="0.2">
      <c r="A95" s="64">
        <v>94</v>
      </c>
      <c r="B95" s="66"/>
      <c r="C95" s="65"/>
      <c r="D95" s="65"/>
      <c r="E95" s="71"/>
      <c r="F95" s="73"/>
    </row>
    <row r="96" spans="1:6" ht="25.15" customHeight="1" x14ac:dyDescent="0.2">
      <c r="A96" s="64">
        <v>95</v>
      </c>
      <c r="B96" s="66"/>
      <c r="C96" s="65"/>
      <c r="D96" s="65"/>
      <c r="E96" s="71"/>
      <c r="F96" s="73"/>
    </row>
    <row r="97" spans="1:6" ht="25.15" customHeight="1" x14ac:dyDescent="0.2">
      <c r="A97" s="64">
        <v>96</v>
      </c>
      <c r="B97" s="66"/>
      <c r="C97" s="65"/>
      <c r="D97" s="65"/>
      <c r="E97" s="71"/>
      <c r="F97" s="73"/>
    </row>
    <row r="98" spans="1:6" ht="25.15" customHeight="1" x14ac:dyDescent="0.2">
      <c r="A98" s="64">
        <v>97</v>
      </c>
      <c r="B98" s="66"/>
      <c r="C98" s="65"/>
      <c r="D98" s="65"/>
      <c r="E98" s="71"/>
      <c r="F98" s="73"/>
    </row>
    <row r="99" spans="1:6" ht="25.15" customHeight="1" x14ac:dyDescent="0.2">
      <c r="A99" s="64">
        <v>98</v>
      </c>
      <c r="B99" s="66"/>
      <c r="C99" s="65"/>
      <c r="D99" s="65"/>
      <c r="E99" s="71"/>
      <c r="F99" s="73"/>
    </row>
    <row r="100" spans="1:6" ht="25.15" customHeight="1" x14ac:dyDescent="0.2">
      <c r="A100" s="64">
        <v>99</v>
      </c>
      <c r="B100" s="66"/>
      <c r="C100" s="65"/>
      <c r="D100" s="65"/>
      <c r="E100" s="71"/>
      <c r="F100" s="73"/>
    </row>
    <row r="101" spans="1:6" ht="25.15" customHeight="1" x14ac:dyDescent="0.2">
      <c r="A101" s="64">
        <v>100</v>
      </c>
      <c r="B101" s="66"/>
      <c r="C101" s="65"/>
      <c r="D101" s="65"/>
      <c r="E101" s="71"/>
      <c r="F101" s="73"/>
    </row>
    <row r="102" spans="1:6" ht="25.15" customHeight="1" x14ac:dyDescent="0.2">
      <c r="A102" s="64">
        <v>101</v>
      </c>
      <c r="B102" s="66"/>
      <c r="C102" s="65"/>
      <c r="D102" s="65"/>
      <c r="E102" s="71"/>
      <c r="F102" s="73"/>
    </row>
    <row r="103" spans="1:6" ht="25.15" customHeight="1" x14ac:dyDescent="0.2">
      <c r="A103" s="64">
        <v>102</v>
      </c>
      <c r="B103" s="66"/>
      <c r="C103" s="65"/>
      <c r="D103" s="65"/>
      <c r="E103" s="71"/>
      <c r="F103" s="73"/>
    </row>
    <row r="104" spans="1:6" ht="25.15" customHeight="1" x14ac:dyDescent="0.2">
      <c r="A104" s="64">
        <v>103</v>
      </c>
      <c r="B104" s="66"/>
      <c r="C104" s="65"/>
      <c r="D104" s="65"/>
      <c r="E104" s="71"/>
      <c r="F104" s="73"/>
    </row>
    <row r="105" spans="1:6" ht="25.15" customHeight="1" x14ac:dyDescent="0.2">
      <c r="A105" s="64">
        <v>104</v>
      </c>
      <c r="B105" s="66"/>
      <c r="C105" s="65"/>
      <c r="D105" s="65"/>
      <c r="E105" s="71"/>
      <c r="F105" s="73"/>
    </row>
    <row r="106" spans="1:6" ht="25.15" customHeight="1" x14ac:dyDescent="0.2">
      <c r="A106" s="64">
        <v>105</v>
      </c>
      <c r="B106" s="66"/>
      <c r="C106" s="65"/>
      <c r="D106" s="65"/>
      <c r="E106" s="71"/>
      <c r="F106" s="73"/>
    </row>
    <row r="107" spans="1:6" ht="25.15" customHeight="1" x14ac:dyDescent="0.2">
      <c r="A107" s="64">
        <v>106</v>
      </c>
      <c r="B107" s="66"/>
      <c r="C107" s="65"/>
      <c r="D107" s="65"/>
      <c r="E107" s="71"/>
      <c r="F107" s="73"/>
    </row>
    <row r="108" spans="1:6" ht="25.15" customHeight="1" x14ac:dyDescent="0.2">
      <c r="A108" s="64">
        <v>107</v>
      </c>
      <c r="B108" s="66"/>
      <c r="C108" s="65"/>
      <c r="D108" s="65"/>
      <c r="E108" s="71"/>
      <c r="F108" s="73"/>
    </row>
    <row r="109" spans="1:6" ht="25.15" customHeight="1" x14ac:dyDescent="0.2">
      <c r="A109" s="64">
        <v>108</v>
      </c>
      <c r="B109" s="66"/>
      <c r="C109" s="65"/>
      <c r="D109" s="65"/>
      <c r="E109" s="71"/>
      <c r="F109" s="73"/>
    </row>
    <row r="110" spans="1:6" ht="25.15" customHeight="1" x14ac:dyDescent="0.2">
      <c r="A110" s="64">
        <v>109</v>
      </c>
      <c r="B110" s="66"/>
      <c r="C110" s="65"/>
      <c r="D110" s="65"/>
      <c r="E110" s="71"/>
      <c r="F110" s="73"/>
    </row>
    <row r="111" spans="1:6" ht="25.15" customHeight="1" x14ac:dyDescent="0.2">
      <c r="A111" s="64">
        <v>110</v>
      </c>
      <c r="B111" s="66"/>
      <c r="C111" s="65"/>
      <c r="D111" s="65"/>
      <c r="E111" s="71"/>
      <c r="F111" s="73"/>
    </row>
    <row r="112" spans="1:6" ht="25.15" customHeight="1" x14ac:dyDescent="0.2">
      <c r="A112" s="64">
        <v>111</v>
      </c>
      <c r="B112" s="66"/>
      <c r="C112" s="65"/>
      <c r="D112" s="65"/>
      <c r="E112" s="71"/>
      <c r="F112" s="73"/>
    </row>
    <row r="113" spans="1:6" ht="25.15" customHeight="1" x14ac:dyDescent="0.2">
      <c r="A113" s="64">
        <v>112</v>
      </c>
      <c r="B113" s="66"/>
      <c r="C113" s="65"/>
      <c r="D113" s="65"/>
      <c r="E113" s="71"/>
      <c r="F113" s="73"/>
    </row>
    <row r="114" spans="1:6" ht="25.15" customHeight="1" x14ac:dyDescent="0.2">
      <c r="A114" s="64">
        <v>113</v>
      </c>
      <c r="B114" s="66"/>
      <c r="C114" s="65"/>
      <c r="D114" s="65"/>
      <c r="E114" s="71"/>
      <c r="F114" s="73"/>
    </row>
    <row r="115" spans="1:6" ht="25.15" customHeight="1" x14ac:dyDescent="0.2">
      <c r="A115" s="64">
        <v>114</v>
      </c>
      <c r="B115" s="66"/>
      <c r="C115" s="65"/>
      <c r="D115" s="65"/>
      <c r="E115" s="71"/>
      <c r="F115" s="73"/>
    </row>
    <row r="116" spans="1:6" ht="25.15" customHeight="1" x14ac:dyDescent="0.2">
      <c r="A116" s="64">
        <v>115</v>
      </c>
      <c r="B116" s="66"/>
      <c r="C116" s="65"/>
      <c r="D116" s="65"/>
      <c r="E116" s="71"/>
      <c r="F116" s="73"/>
    </row>
    <row r="117" spans="1:6" ht="25.15" customHeight="1" x14ac:dyDescent="0.2">
      <c r="A117" s="64">
        <v>116</v>
      </c>
      <c r="B117" s="66"/>
      <c r="C117" s="65"/>
      <c r="D117" s="65"/>
      <c r="E117" s="71"/>
      <c r="F117" s="73"/>
    </row>
    <row r="118" spans="1:6" ht="25.15" customHeight="1" x14ac:dyDescent="0.2">
      <c r="A118" s="64">
        <v>117</v>
      </c>
      <c r="B118" s="66"/>
      <c r="C118" s="65"/>
      <c r="D118" s="65"/>
      <c r="E118" s="71"/>
      <c r="F118" s="73"/>
    </row>
    <row r="119" spans="1:6" ht="25.15" customHeight="1" x14ac:dyDescent="0.2">
      <c r="A119" s="64">
        <v>118</v>
      </c>
      <c r="B119" s="66"/>
      <c r="C119" s="65"/>
      <c r="D119" s="65"/>
      <c r="E119" s="71"/>
      <c r="F119" s="73"/>
    </row>
    <row r="120" spans="1:6" ht="25.15" customHeight="1" x14ac:dyDescent="0.2">
      <c r="A120" s="64">
        <v>119</v>
      </c>
      <c r="B120" s="66"/>
      <c r="C120" s="65"/>
      <c r="D120" s="65"/>
      <c r="E120" s="71"/>
      <c r="F120" s="73"/>
    </row>
    <row r="121" spans="1:6" ht="25.15" customHeight="1" x14ac:dyDescent="0.2">
      <c r="A121" s="64">
        <v>120</v>
      </c>
      <c r="B121" s="66"/>
      <c r="C121" s="65"/>
      <c r="D121" s="65"/>
      <c r="E121" s="71"/>
      <c r="F121" s="73"/>
    </row>
    <row r="122" spans="1:6" ht="25.15" customHeight="1" x14ac:dyDescent="0.2">
      <c r="A122" s="64">
        <v>121</v>
      </c>
      <c r="B122" s="66"/>
      <c r="C122" s="65"/>
      <c r="D122" s="65"/>
      <c r="E122" s="71"/>
      <c r="F122" s="73"/>
    </row>
    <row r="123" spans="1:6" ht="25.15" customHeight="1" x14ac:dyDescent="0.2">
      <c r="A123" s="64">
        <v>122</v>
      </c>
      <c r="B123" s="66"/>
      <c r="C123" s="65"/>
      <c r="D123" s="65"/>
      <c r="E123" s="71"/>
      <c r="F123" s="73"/>
    </row>
    <row r="124" spans="1:6" ht="25.15" customHeight="1" x14ac:dyDescent="0.2">
      <c r="A124" s="64">
        <v>123</v>
      </c>
      <c r="B124" s="66"/>
      <c r="C124" s="65"/>
      <c r="D124" s="65"/>
      <c r="E124" s="71"/>
      <c r="F124" s="73"/>
    </row>
    <row r="125" spans="1:6" ht="25.15" customHeight="1" x14ac:dyDescent="0.2">
      <c r="A125" s="64">
        <v>124</v>
      </c>
      <c r="B125" s="66"/>
      <c r="C125" s="65"/>
      <c r="D125" s="65"/>
      <c r="E125" s="71"/>
      <c r="F125" s="73"/>
    </row>
    <row r="126" spans="1:6" ht="25.15" customHeight="1" x14ac:dyDescent="0.2">
      <c r="A126" s="64">
        <v>125</v>
      </c>
      <c r="B126" s="66"/>
      <c r="C126" s="65"/>
      <c r="D126" s="65"/>
      <c r="E126" s="71"/>
      <c r="F126" s="73"/>
    </row>
    <row r="127" spans="1:6" ht="25.15" customHeight="1" x14ac:dyDescent="0.2">
      <c r="A127" s="64">
        <v>126</v>
      </c>
      <c r="B127" s="66"/>
      <c r="C127" s="65"/>
      <c r="D127" s="65"/>
      <c r="E127" s="71"/>
      <c r="F127" s="73"/>
    </row>
    <row r="128" spans="1:6" ht="25.15" customHeight="1" x14ac:dyDescent="0.2">
      <c r="A128" s="64">
        <v>127</v>
      </c>
      <c r="B128" s="66"/>
      <c r="C128" s="65"/>
      <c r="D128" s="65"/>
      <c r="E128" s="71"/>
      <c r="F128" s="73"/>
    </row>
    <row r="129" spans="1:6" ht="25.15" customHeight="1" x14ac:dyDescent="0.2">
      <c r="A129" s="64">
        <v>128</v>
      </c>
      <c r="B129" s="66"/>
      <c r="C129" s="65"/>
      <c r="D129" s="65"/>
      <c r="E129" s="71"/>
      <c r="F129" s="73"/>
    </row>
    <row r="130" spans="1:6" ht="25.15" customHeight="1" x14ac:dyDescent="0.2">
      <c r="A130" s="64">
        <v>129</v>
      </c>
      <c r="B130" s="66"/>
      <c r="C130" s="65"/>
      <c r="D130" s="65"/>
      <c r="E130" s="71"/>
      <c r="F130" s="73"/>
    </row>
    <row r="131" spans="1:6" ht="25.15" customHeight="1" x14ac:dyDescent="0.2">
      <c r="A131" s="64">
        <v>130</v>
      </c>
      <c r="B131" s="66"/>
      <c r="C131" s="65"/>
      <c r="D131" s="65"/>
      <c r="E131" s="71"/>
      <c r="F131" s="73"/>
    </row>
    <row r="132" spans="1:6" ht="25.15" customHeight="1" x14ac:dyDescent="0.2">
      <c r="A132" s="64">
        <v>131</v>
      </c>
      <c r="B132" s="66"/>
      <c r="C132" s="65"/>
      <c r="D132" s="65"/>
      <c r="E132" s="71"/>
      <c r="F132" s="73"/>
    </row>
    <row r="133" spans="1:6" ht="25.15" customHeight="1" x14ac:dyDescent="0.2">
      <c r="A133" s="64">
        <v>132</v>
      </c>
      <c r="B133" s="66"/>
      <c r="C133" s="65"/>
      <c r="D133" s="65"/>
      <c r="E133" s="71"/>
      <c r="F133" s="73"/>
    </row>
    <row r="134" spans="1:6" ht="25.15" customHeight="1" x14ac:dyDescent="0.2">
      <c r="A134" s="64">
        <v>133</v>
      </c>
      <c r="B134" s="66"/>
      <c r="C134" s="65"/>
      <c r="D134" s="65"/>
      <c r="E134" s="71"/>
      <c r="F134" s="73"/>
    </row>
    <row r="135" spans="1:6" ht="25.15" customHeight="1" x14ac:dyDescent="0.2">
      <c r="A135" s="64">
        <v>134</v>
      </c>
      <c r="B135" s="66"/>
      <c r="C135" s="65"/>
      <c r="D135" s="65"/>
      <c r="E135" s="71"/>
      <c r="F135" s="73"/>
    </row>
    <row r="136" spans="1:6" ht="25.15" customHeight="1" x14ac:dyDescent="0.2">
      <c r="A136" s="64">
        <v>135</v>
      </c>
      <c r="B136" s="66"/>
      <c r="C136" s="65"/>
      <c r="D136" s="65"/>
      <c r="E136" s="71"/>
      <c r="F136" s="73"/>
    </row>
    <row r="137" spans="1:6" ht="25.15" customHeight="1" x14ac:dyDescent="0.2">
      <c r="A137" s="64">
        <v>136</v>
      </c>
      <c r="B137" s="66"/>
      <c r="C137" s="65"/>
      <c r="D137" s="65"/>
      <c r="E137" s="71"/>
      <c r="F137" s="73"/>
    </row>
    <row r="138" spans="1:6" ht="25.15" customHeight="1" x14ac:dyDescent="0.2">
      <c r="A138" s="64">
        <v>137</v>
      </c>
      <c r="B138" s="66"/>
      <c r="C138" s="65"/>
      <c r="D138" s="65"/>
      <c r="E138" s="71"/>
      <c r="F138" s="73"/>
    </row>
    <row r="139" spans="1:6" ht="25.15" customHeight="1" x14ac:dyDescent="0.2">
      <c r="A139" s="64">
        <v>138</v>
      </c>
      <c r="B139" s="66"/>
      <c r="C139" s="65"/>
      <c r="D139" s="65"/>
      <c r="E139" s="71"/>
      <c r="F139" s="73"/>
    </row>
    <row r="140" spans="1:6" ht="25.15" customHeight="1" x14ac:dyDescent="0.2">
      <c r="A140" s="64">
        <v>139</v>
      </c>
      <c r="B140" s="66"/>
      <c r="C140" s="65"/>
      <c r="D140" s="65"/>
      <c r="E140" s="71"/>
      <c r="F140" s="73"/>
    </row>
    <row r="141" spans="1:6" ht="25.15" customHeight="1" x14ac:dyDescent="0.2">
      <c r="A141" s="64">
        <v>140</v>
      </c>
      <c r="B141" s="66"/>
      <c r="C141" s="65"/>
      <c r="D141" s="65"/>
      <c r="E141" s="71"/>
      <c r="F141" s="73"/>
    </row>
    <row r="142" spans="1:6" ht="25.15" customHeight="1" x14ac:dyDescent="0.2">
      <c r="A142" s="64">
        <v>141</v>
      </c>
      <c r="B142" s="66"/>
      <c r="C142" s="65"/>
      <c r="D142" s="65"/>
      <c r="E142" s="71"/>
      <c r="F142" s="73"/>
    </row>
    <row r="143" spans="1:6" ht="25.15" customHeight="1" x14ac:dyDescent="0.2">
      <c r="A143" s="64">
        <v>142</v>
      </c>
      <c r="B143" s="66"/>
      <c r="C143" s="65"/>
      <c r="D143" s="65"/>
      <c r="E143" s="71"/>
      <c r="F143" s="73"/>
    </row>
    <row r="144" spans="1:6" ht="25.15" customHeight="1" x14ac:dyDescent="0.2">
      <c r="A144" s="64">
        <v>143</v>
      </c>
      <c r="B144" s="66"/>
      <c r="C144" s="65"/>
      <c r="D144" s="65"/>
      <c r="E144" s="71"/>
      <c r="F144" s="73"/>
    </row>
    <row r="145" spans="1:6" ht="25.15" customHeight="1" x14ac:dyDescent="0.2">
      <c r="A145" s="64">
        <v>144</v>
      </c>
      <c r="B145" s="66"/>
      <c r="C145" s="65"/>
      <c r="D145" s="65"/>
      <c r="E145" s="71"/>
      <c r="F145" s="73"/>
    </row>
    <row r="146" spans="1:6" ht="25.15" customHeight="1" x14ac:dyDescent="0.2">
      <c r="A146" s="64">
        <v>145</v>
      </c>
      <c r="B146" s="66"/>
      <c r="C146" s="65"/>
      <c r="D146" s="65"/>
      <c r="E146" s="71"/>
      <c r="F146" s="73"/>
    </row>
    <row r="147" spans="1:6" ht="25.15" customHeight="1" x14ac:dyDescent="0.2">
      <c r="A147" s="64">
        <v>146</v>
      </c>
      <c r="B147" s="66"/>
      <c r="C147" s="65"/>
      <c r="D147" s="65"/>
      <c r="E147" s="71"/>
      <c r="F147" s="73"/>
    </row>
    <row r="148" spans="1:6" ht="25.15" customHeight="1" x14ac:dyDescent="0.2">
      <c r="A148" s="64">
        <v>147</v>
      </c>
      <c r="B148" s="66"/>
      <c r="C148" s="65"/>
      <c r="D148" s="65"/>
      <c r="E148" s="71"/>
      <c r="F148" s="73"/>
    </row>
    <row r="149" spans="1:6" ht="25.15" customHeight="1" x14ac:dyDescent="0.2">
      <c r="A149" s="64">
        <v>148</v>
      </c>
      <c r="B149" s="66"/>
      <c r="C149" s="65"/>
      <c r="D149" s="65"/>
      <c r="E149" s="71"/>
      <c r="F149" s="73"/>
    </row>
    <row r="150" spans="1:6" ht="25.15" customHeight="1" x14ac:dyDescent="0.2">
      <c r="A150" s="64">
        <v>149</v>
      </c>
      <c r="B150" s="66"/>
      <c r="C150" s="65"/>
      <c r="D150" s="65"/>
      <c r="E150" s="71"/>
      <c r="F150" s="73"/>
    </row>
    <row r="151" spans="1:6" ht="25.15" customHeight="1" x14ac:dyDescent="0.2">
      <c r="A151" s="64">
        <v>150</v>
      </c>
      <c r="B151" s="66"/>
      <c r="C151" s="65"/>
      <c r="D151" s="65"/>
      <c r="E151" s="71"/>
      <c r="F151" s="73"/>
    </row>
    <row r="152" spans="1:6" ht="25.15" customHeight="1" x14ac:dyDescent="0.2">
      <c r="A152" s="64">
        <v>151</v>
      </c>
      <c r="B152" s="66"/>
      <c r="C152" s="65"/>
      <c r="D152" s="65"/>
      <c r="E152" s="71"/>
      <c r="F152" s="73"/>
    </row>
    <row r="153" spans="1:6" ht="25.15" customHeight="1" x14ac:dyDescent="0.2">
      <c r="A153" s="64">
        <v>152</v>
      </c>
      <c r="B153" s="66"/>
      <c r="C153" s="65"/>
      <c r="D153" s="65"/>
      <c r="E153" s="71"/>
      <c r="F153" s="73"/>
    </row>
    <row r="154" spans="1:6" ht="25.15" customHeight="1" x14ac:dyDescent="0.2">
      <c r="A154" s="64">
        <v>153</v>
      </c>
      <c r="B154" s="66"/>
      <c r="C154" s="65"/>
      <c r="D154" s="65"/>
      <c r="E154" s="71"/>
      <c r="F154" s="73"/>
    </row>
    <row r="155" spans="1:6" ht="25.15" customHeight="1" x14ac:dyDescent="0.2">
      <c r="A155" s="64">
        <v>154</v>
      </c>
      <c r="B155" s="66"/>
      <c r="C155" s="65"/>
      <c r="D155" s="65"/>
      <c r="E155" s="71"/>
      <c r="F155" s="73"/>
    </row>
    <row r="156" spans="1:6" ht="25.15" customHeight="1" x14ac:dyDescent="0.2">
      <c r="A156" s="64">
        <v>155</v>
      </c>
      <c r="B156" s="66"/>
      <c r="C156" s="65"/>
      <c r="D156" s="65"/>
      <c r="E156" s="71"/>
      <c r="F156" s="73"/>
    </row>
    <row r="157" spans="1:6" ht="25.15" customHeight="1" x14ac:dyDescent="0.2">
      <c r="A157" s="64">
        <v>156</v>
      </c>
      <c r="B157" s="66"/>
      <c r="C157" s="65"/>
      <c r="D157" s="65"/>
      <c r="E157" s="71"/>
      <c r="F157" s="73"/>
    </row>
    <row r="158" spans="1:6" ht="25.15" customHeight="1" x14ac:dyDescent="0.2">
      <c r="A158" s="64">
        <v>157</v>
      </c>
      <c r="B158" s="66"/>
      <c r="C158" s="65"/>
      <c r="D158" s="65"/>
      <c r="E158" s="71"/>
      <c r="F158" s="73"/>
    </row>
    <row r="159" spans="1:6" ht="25.15" customHeight="1" x14ac:dyDescent="0.2">
      <c r="A159" s="64">
        <v>158</v>
      </c>
      <c r="B159" s="66"/>
      <c r="C159" s="65"/>
      <c r="D159" s="65"/>
      <c r="E159" s="71"/>
      <c r="F159" s="73"/>
    </row>
    <row r="160" spans="1:6" ht="25.15" customHeight="1" x14ac:dyDescent="0.2">
      <c r="A160" s="64">
        <v>159</v>
      </c>
      <c r="B160" s="66"/>
      <c r="C160" s="65"/>
      <c r="D160" s="65"/>
      <c r="E160" s="71"/>
      <c r="F160" s="73"/>
    </row>
    <row r="161" spans="1:6" ht="25.15" customHeight="1" x14ac:dyDescent="0.2">
      <c r="A161" s="64">
        <v>160</v>
      </c>
      <c r="B161" s="66"/>
      <c r="C161" s="65"/>
      <c r="D161" s="65"/>
      <c r="E161" s="71"/>
      <c r="F161" s="73"/>
    </row>
    <row r="162" spans="1:6" ht="25.15" customHeight="1" x14ac:dyDescent="0.2">
      <c r="A162" s="64">
        <v>161</v>
      </c>
      <c r="B162" s="66"/>
      <c r="C162" s="65"/>
      <c r="D162" s="65"/>
      <c r="E162" s="71"/>
      <c r="F162" s="73"/>
    </row>
    <row r="163" spans="1:6" ht="25.15" customHeight="1" x14ac:dyDescent="0.2">
      <c r="A163" s="64">
        <v>162</v>
      </c>
      <c r="B163" s="66"/>
      <c r="C163" s="65"/>
      <c r="D163" s="65"/>
      <c r="E163" s="71"/>
      <c r="F163" s="73"/>
    </row>
    <row r="164" spans="1:6" ht="25.15" customHeight="1" x14ac:dyDescent="0.2">
      <c r="A164" s="64">
        <v>163</v>
      </c>
      <c r="B164" s="66"/>
      <c r="C164" s="65"/>
      <c r="D164" s="65"/>
      <c r="E164" s="71"/>
      <c r="F164" s="73"/>
    </row>
    <row r="165" spans="1:6" ht="25.15" customHeight="1" x14ac:dyDescent="0.2">
      <c r="A165" s="64">
        <v>164</v>
      </c>
      <c r="B165" s="66"/>
      <c r="C165" s="65"/>
      <c r="D165" s="65"/>
      <c r="E165" s="71"/>
      <c r="F165" s="73"/>
    </row>
    <row r="166" spans="1:6" ht="25.15" customHeight="1" x14ac:dyDescent="0.2">
      <c r="A166" s="64">
        <v>165</v>
      </c>
      <c r="B166" s="66"/>
      <c r="C166" s="65"/>
      <c r="D166" s="65"/>
      <c r="E166" s="71"/>
      <c r="F166" s="73"/>
    </row>
    <row r="167" spans="1:6" ht="25.15" customHeight="1" x14ac:dyDescent="0.2">
      <c r="A167" s="64">
        <v>166</v>
      </c>
      <c r="B167" s="66"/>
      <c r="C167" s="65"/>
      <c r="D167" s="65"/>
      <c r="E167" s="71"/>
      <c r="F167" s="73"/>
    </row>
    <row r="168" spans="1:6" ht="25.15" customHeight="1" x14ac:dyDescent="0.2">
      <c r="A168" s="64">
        <v>167</v>
      </c>
      <c r="B168" s="66"/>
      <c r="C168" s="65"/>
      <c r="D168" s="65"/>
      <c r="E168" s="71"/>
      <c r="F168" s="73"/>
    </row>
    <row r="169" spans="1:6" ht="25.15" customHeight="1" x14ac:dyDescent="0.2">
      <c r="A169" s="64">
        <v>168</v>
      </c>
      <c r="B169" s="66"/>
      <c r="C169" s="65"/>
      <c r="D169" s="65"/>
      <c r="E169" s="71"/>
      <c r="F169" s="73"/>
    </row>
    <row r="170" spans="1:6" ht="25.15" customHeight="1" x14ac:dyDescent="0.2">
      <c r="A170" s="64">
        <v>169</v>
      </c>
      <c r="B170" s="66"/>
      <c r="C170" s="65"/>
      <c r="D170" s="65"/>
      <c r="E170" s="71"/>
      <c r="F170" s="73"/>
    </row>
    <row r="171" spans="1:6" ht="25.15" customHeight="1" x14ac:dyDescent="0.2">
      <c r="A171" s="64">
        <v>170</v>
      </c>
      <c r="B171" s="66"/>
      <c r="C171" s="65"/>
      <c r="D171" s="65"/>
      <c r="E171" s="71"/>
      <c r="F171" s="73"/>
    </row>
    <row r="172" spans="1:6" ht="25.15" customHeight="1" x14ac:dyDescent="0.2">
      <c r="A172" s="64">
        <v>171</v>
      </c>
      <c r="B172" s="66"/>
      <c r="C172" s="65"/>
      <c r="D172" s="65"/>
      <c r="E172" s="71"/>
      <c r="F172" s="73"/>
    </row>
    <row r="173" spans="1:6" ht="25.15" customHeight="1" x14ac:dyDescent="0.2">
      <c r="A173" s="64">
        <v>172</v>
      </c>
      <c r="B173" s="66"/>
      <c r="C173" s="65"/>
      <c r="D173" s="65"/>
      <c r="E173" s="71"/>
      <c r="F173" s="73"/>
    </row>
    <row r="174" spans="1:6" ht="25.15" customHeight="1" x14ac:dyDescent="0.2">
      <c r="A174" s="64">
        <v>173</v>
      </c>
      <c r="B174" s="66"/>
      <c r="C174" s="65"/>
      <c r="D174" s="65"/>
      <c r="E174" s="71"/>
      <c r="F174" s="73"/>
    </row>
    <row r="175" spans="1:6" ht="25.15" customHeight="1" x14ac:dyDescent="0.2">
      <c r="A175" s="64">
        <v>174</v>
      </c>
      <c r="B175" s="66"/>
      <c r="C175" s="65"/>
      <c r="D175" s="65"/>
      <c r="E175" s="71"/>
      <c r="F175" s="73"/>
    </row>
    <row r="176" spans="1:6" ht="25.15" customHeight="1" x14ac:dyDescent="0.2">
      <c r="A176" s="64">
        <v>175</v>
      </c>
      <c r="B176" s="66"/>
      <c r="C176" s="65"/>
      <c r="D176" s="65"/>
      <c r="E176" s="71"/>
      <c r="F176" s="73"/>
    </row>
    <row r="177" spans="1:6" ht="25.15" customHeight="1" x14ac:dyDescent="0.2">
      <c r="A177" s="64">
        <v>176</v>
      </c>
      <c r="B177" s="66"/>
      <c r="C177" s="65"/>
      <c r="D177" s="65"/>
      <c r="E177" s="71"/>
      <c r="F177" s="73"/>
    </row>
    <row r="178" spans="1:6" ht="25.15" customHeight="1" x14ac:dyDescent="0.2">
      <c r="A178" s="64">
        <v>177</v>
      </c>
      <c r="B178" s="66"/>
      <c r="C178" s="65"/>
      <c r="D178" s="65"/>
      <c r="E178" s="71"/>
      <c r="F178" s="73"/>
    </row>
    <row r="179" spans="1:6" ht="25.15" customHeight="1" thickBot="1" x14ac:dyDescent="0.25">
      <c r="A179" s="77">
        <v>178</v>
      </c>
      <c r="B179" s="78"/>
      <c r="C179" s="79"/>
      <c r="D179" s="79"/>
      <c r="E179" s="80"/>
      <c r="F179" s="81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O275"/>
  <sheetViews>
    <sheetView zoomScale="90" zoomScaleNormal="90" workbookViewId="0">
      <selection activeCell="A168" sqref="A168"/>
    </sheetView>
  </sheetViews>
  <sheetFormatPr baseColWidth="10" defaultRowHeight="15" x14ac:dyDescent="0.25"/>
  <cols>
    <col min="1" max="1" width="20" customWidth="1"/>
    <col min="2" max="2" width="32" customWidth="1"/>
    <col min="3" max="3" width="52.5703125" customWidth="1"/>
    <col min="4" max="4" width="13.42578125" customWidth="1"/>
    <col min="5" max="5" width="13.42578125" style="7" customWidth="1"/>
    <col min="6" max="7" width="12.28515625" customWidth="1"/>
    <col min="8" max="8" width="12.28515625" style="10" customWidth="1"/>
    <col min="9" max="9" width="14.28515625" style="7" customWidth="1"/>
    <col min="12" max="12" width="11.5703125" style="10"/>
    <col min="13" max="13" width="11.5703125" style="7"/>
    <col min="14" max="14" width="11.5703125" style="5"/>
  </cols>
  <sheetData>
    <row r="1" spans="1:15" x14ac:dyDescent="0.25">
      <c r="A1" s="14"/>
      <c r="B1" s="14"/>
      <c r="C1" s="14"/>
      <c r="D1" s="14"/>
      <c r="E1" s="15"/>
      <c r="F1" s="14"/>
      <c r="G1" s="14"/>
      <c r="H1" s="16"/>
      <c r="I1" s="15"/>
      <c r="J1" s="14"/>
      <c r="K1" s="14"/>
      <c r="L1" s="16"/>
      <c r="M1" s="15"/>
      <c r="N1" s="88"/>
      <c r="O1" s="14"/>
    </row>
    <row r="2" spans="1:15" x14ac:dyDescent="0.25">
      <c r="A2" s="14"/>
      <c r="B2" s="14"/>
      <c r="C2" s="14"/>
      <c r="D2" s="14"/>
      <c r="E2" s="15"/>
      <c r="F2" s="14"/>
      <c r="G2" s="14"/>
      <c r="H2" s="16"/>
      <c r="I2" s="15"/>
      <c r="J2" s="14"/>
      <c r="K2" s="14"/>
      <c r="L2" s="16"/>
      <c r="M2" s="15"/>
      <c r="N2" s="88"/>
      <c r="O2" s="14"/>
    </row>
    <row r="3" spans="1:15" x14ac:dyDescent="0.25">
      <c r="A3" s="14"/>
      <c r="B3" s="14"/>
      <c r="C3" s="14"/>
      <c r="D3" s="14"/>
      <c r="E3" s="15"/>
      <c r="F3" s="14"/>
      <c r="G3" s="14"/>
      <c r="H3" s="16"/>
      <c r="I3" s="15"/>
      <c r="J3" s="14"/>
      <c r="K3" s="14"/>
      <c r="L3" s="16"/>
      <c r="M3" s="15"/>
      <c r="N3" s="88"/>
      <c r="O3" s="14"/>
    </row>
    <row r="4" spans="1:15" x14ac:dyDescent="0.25">
      <c r="A4" s="14"/>
      <c r="B4" s="14"/>
      <c r="C4" s="14"/>
      <c r="D4" s="14"/>
      <c r="E4" s="15"/>
      <c r="F4" s="14"/>
      <c r="G4" s="14"/>
      <c r="H4" s="16"/>
      <c r="I4" s="15"/>
      <c r="J4" s="14"/>
      <c r="K4" s="14"/>
      <c r="L4" s="16"/>
      <c r="M4" s="15"/>
      <c r="N4" s="88"/>
      <c r="O4" s="14"/>
    </row>
    <row r="5" spans="1:15" x14ac:dyDescent="0.25">
      <c r="A5" s="14"/>
      <c r="B5" s="14"/>
      <c r="C5" s="14"/>
      <c r="D5" s="14"/>
      <c r="E5" s="15"/>
      <c r="F5" s="14"/>
      <c r="G5" s="14"/>
      <c r="H5" s="16"/>
      <c r="I5" s="15"/>
      <c r="J5" s="14"/>
      <c r="K5" s="14"/>
      <c r="L5" s="16"/>
      <c r="M5" s="15"/>
      <c r="N5" s="88"/>
      <c r="O5" s="14"/>
    </row>
    <row r="6" spans="1:15" x14ac:dyDescent="0.25">
      <c r="A6" s="14"/>
      <c r="B6" s="14"/>
      <c r="C6" s="14"/>
      <c r="D6" s="14"/>
      <c r="E6" s="15"/>
      <c r="F6" s="14"/>
      <c r="G6" s="14"/>
      <c r="H6" s="16"/>
      <c r="I6" s="15"/>
      <c r="J6" s="14"/>
      <c r="K6" s="14"/>
      <c r="L6" s="16"/>
      <c r="M6" s="15"/>
      <c r="N6" s="88"/>
      <c r="O6" s="14"/>
    </row>
    <row r="7" spans="1:15" x14ac:dyDescent="0.25">
      <c r="A7" s="14"/>
      <c r="B7" s="14"/>
      <c r="C7" s="14"/>
      <c r="D7" s="14"/>
      <c r="E7" s="15"/>
      <c r="F7" s="14"/>
      <c r="G7" s="14"/>
      <c r="H7" s="16"/>
      <c r="I7" s="15"/>
      <c r="J7" s="14"/>
      <c r="K7" s="14"/>
      <c r="L7" s="16"/>
      <c r="M7" s="15"/>
      <c r="N7" s="88"/>
      <c r="O7" s="14"/>
    </row>
    <row r="8" spans="1:15" x14ac:dyDescent="0.25">
      <c r="A8" s="14"/>
      <c r="B8" s="14"/>
      <c r="C8" s="14"/>
      <c r="D8" s="14"/>
      <c r="E8" s="15"/>
      <c r="F8" s="14"/>
      <c r="G8" s="14"/>
      <c r="H8" s="16"/>
      <c r="I8" s="15"/>
      <c r="J8" s="14"/>
      <c r="K8" s="14"/>
      <c r="L8" s="16"/>
      <c r="M8" s="15"/>
      <c r="N8" s="88"/>
      <c r="O8" s="14"/>
    </row>
    <row r="9" spans="1:15" x14ac:dyDescent="0.25">
      <c r="A9" s="14"/>
      <c r="B9" s="14"/>
      <c r="C9" s="14"/>
      <c r="D9" s="14"/>
      <c r="E9" s="15"/>
      <c r="F9" s="14"/>
      <c r="G9" s="14"/>
      <c r="H9" s="16"/>
      <c r="I9" s="15"/>
      <c r="J9" s="14"/>
      <c r="K9" s="14"/>
      <c r="L9" s="16"/>
      <c r="M9" s="15"/>
      <c r="N9" s="88"/>
      <c r="O9" s="14"/>
    </row>
    <row r="10" spans="1:15" x14ac:dyDescent="0.25">
      <c r="A10" s="14"/>
      <c r="B10" s="14"/>
      <c r="C10" s="14"/>
      <c r="D10" s="14"/>
      <c r="E10" s="15"/>
      <c r="F10" s="14"/>
      <c r="G10" s="14"/>
      <c r="H10" s="16"/>
      <c r="I10" s="15"/>
      <c r="J10" s="14"/>
      <c r="K10" s="14"/>
      <c r="L10" s="16"/>
      <c r="M10" s="15"/>
      <c r="N10" s="88"/>
      <c r="O10" s="14"/>
    </row>
    <row r="11" spans="1:15" x14ac:dyDescent="0.25">
      <c r="A11" s="4" t="s">
        <v>0</v>
      </c>
      <c r="B11" s="1" t="s">
        <v>1</v>
      </c>
      <c r="C11" s="1" t="s">
        <v>2</v>
      </c>
      <c r="D11" s="1" t="s">
        <v>3</v>
      </c>
      <c r="E11" s="8" t="s">
        <v>4</v>
      </c>
      <c r="F11" s="3"/>
      <c r="G11" s="3"/>
      <c r="H11" s="3"/>
      <c r="I11" s="6"/>
      <c r="J11" s="2"/>
      <c r="K11" s="2"/>
      <c r="L11" s="2"/>
      <c r="M11" s="9"/>
      <c r="N11" s="88"/>
      <c r="O11" s="14"/>
    </row>
    <row r="12" spans="1:15" hidden="1" x14ac:dyDescent="0.25">
      <c r="A12" s="31" t="s">
        <v>5</v>
      </c>
      <c r="B12" s="31" t="s">
        <v>6</v>
      </c>
      <c r="C12" s="29"/>
      <c r="D12" s="30">
        <v>25</v>
      </c>
      <c r="E12" s="32">
        <v>43353</v>
      </c>
      <c r="F12" s="17"/>
      <c r="G12" s="18"/>
      <c r="H12" s="20"/>
      <c r="I12" s="19"/>
      <c r="J12" s="17"/>
      <c r="K12" s="18"/>
      <c r="L12" s="20"/>
      <c r="M12" s="19"/>
      <c r="N12" s="5">
        <f t="shared" ref="N12:N37" si="0">I12+M12</f>
        <v>0</v>
      </c>
    </row>
    <row r="13" spans="1:15" hidden="1" x14ac:dyDescent="0.25">
      <c r="A13" s="31" t="s">
        <v>7</v>
      </c>
      <c r="B13" s="31"/>
      <c r="C13" s="29"/>
      <c r="D13" s="30">
        <v>25</v>
      </c>
      <c r="E13" s="32">
        <v>43364</v>
      </c>
      <c r="F13" s="17"/>
      <c r="G13" s="18"/>
      <c r="H13" s="20"/>
      <c r="I13" s="19"/>
      <c r="J13" s="17"/>
      <c r="K13" s="18"/>
      <c r="L13" s="20"/>
      <c r="M13" s="19"/>
      <c r="N13" s="5">
        <f t="shared" si="0"/>
        <v>0</v>
      </c>
    </row>
    <row r="14" spans="1:15" hidden="1" x14ac:dyDescent="0.25">
      <c r="A14" s="31" t="s">
        <v>8</v>
      </c>
      <c r="B14" s="31"/>
      <c r="C14" s="29"/>
      <c r="D14" s="30">
        <v>25</v>
      </c>
      <c r="E14" s="32">
        <v>43364</v>
      </c>
      <c r="F14" s="17"/>
      <c r="G14" s="18"/>
      <c r="H14" s="20"/>
      <c r="I14" s="19"/>
      <c r="J14" s="17"/>
      <c r="K14" s="18"/>
      <c r="L14" s="20"/>
      <c r="M14" s="19"/>
      <c r="N14" s="5">
        <f t="shared" si="0"/>
        <v>0</v>
      </c>
    </row>
    <row r="15" spans="1:15" hidden="1" x14ac:dyDescent="0.25">
      <c r="A15" s="31" t="s">
        <v>9</v>
      </c>
      <c r="B15" s="31"/>
      <c r="C15" s="29"/>
      <c r="D15" s="30">
        <v>25</v>
      </c>
      <c r="E15" s="32">
        <v>43368</v>
      </c>
      <c r="F15" s="17"/>
      <c r="G15" s="17"/>
      <c r="H15" s="20"/>
      <c r="I15" s="19"/>
      <c r="J15" s="17"/>
      <c r="K15" s="17"/>
      <c r="L15" s="20"/>
      <c r="M15" s="19"/>
      <c r="N15" s="5">
        <f t="shared" si="0"/>
        <v>0</v>
      </c>
    </row>
    <row r="16" spans="1:15" hidden="1" x14ac:dyDescent="0.25">
      <c r="A16" s="31" t="s">
        <v>10</v>
      </c>
      <c r="B16" s="31" t="s">
        <v>11</v>
      </c>
      <c r="C16" s="29"/>
      <c r="D16" s="30">
        <v>25</v>
      </c>
      <c r="E16" s="32">
        <v>43371</v>
      </c>
      <c r="F16" s="17"/>
      <c r="G16" s="17"/>
      <c r="H16" s="20"/>
      <c r="I16" s="19"/>
      <c r="J16" s="17"/>
      <c r="K16" s="17"/>
      <c r="L16" s="20"/>
      <c r="M16" s="19"/>
      <c r="N16" s="5">
        <f t="shared" si="0"/>
        <v>0</v>
      </c>
    </row>
    <row r="17" spans="1:14" hidden="1" x14ac:dyDescent="0.25">
      <c r="A17" s="31" t="s">
        <v>8</v>
      </c>
      <c r="B17" s="31"/>
      <c r="C17" s="29"/>
      <c r="D17" s="30">
        <v>25</v>
      </c>
      <c r="E17" s="32">
        <v>43371</v>
      </c>
      <c r="F17" s="17"/>
      <c r="G17" s="17"/>
      <c r="H17" s="20"/>
      <c r="I17" s="19"/>
      <c r="J17" s="17"/>
      <c r="K17" s="17"/>
      <c r="L17" s="20"/>
      <c r="M17" s="19"/>
      <c r="N17" s="5">
        <f t="shared" si="0"/>
        <v>0</v>
      </c>
    </row>
    <row r="18" spans="1:14" hidden="1" x14ac:dyDescent="0.25">
      <c r="A18" s="31" t="s">
        <v>9</v>
      </c>
      <c r="B18" s="31"/>
      <c r="C18" s="29"/>
      <c r="D18" s="30">
        <v>25</v>
      </c>
      <c r="E18" s="32">
        <v>43375</v>
      </c>
      <c r="F18" s="17"/>
      <c r="G18" s="17"/>
      <c r="H18" s="20"/>
      <c r="I18" s="19"/>
      <c r="J18" s="17"/>
      <c r="K18" s="17"/>
      <c r="L18" s="20"/>
      <c r="M18" s="19"/>
      <c r="N18" s="5">
        <f t="shared" si="0"/>
        <v>0</v>
      </c>
    </row>
    <row r="19" spans="1:14" hidden="1" x14ac:dyDescent="0.25">
      <c r="A19" s="31" t="s">
        <v>12</v>
      </c>
      <c r="B19" s="31"/>
      <c r="C19" s="29"/>
      <c r="D19" s="30">
        <v>25</v>
      </c>
      <c r="E19" s="32">
        <v>43381</v>
      </c>
      <c r="F19" s="17"/>
      <c r="G19" s="18"/>
      <c r="H19" s="20"/>
      <c r="I19" s="19"/>
      <c r="J19" s="17"/>
      <c r="K19" s="17"/>
      <c r="L19" s="20"/>
      <c r="M19" s="19"/>
      <c r="N19" s="5">
        <f t="shared" si="0"/>
        <v>0</v>
      </c>
    </row>
    <row r="20" spans="1:14" hidden="1" x14ac:dyDescent="0.25">
      <c r="A20" s="31" t="s">
        <v>5</v>
      </c>
      <c r="B20" s="31" t="s">
        <v>6</v>
      </c>
      <c r="C20" s="29"/>
      <c r="D20" s="30">
        <v>25</v>
      </c>
      <c r="E20" s="32">
        <v>43381</v>
      </c>
      <c r="F20" s="17"/>
      <c r="G20" s="18"/>
      <c r="H20" s="20"/>
      <c r="I20" s="19"/>
      <c r="J20" s="17"/>
      <c r="K20" s="17"/>
      <c r="L20" s="20"/>
      <c r="M20" s="19"/>
      <c r="N20" s="5">
        <f t="shared" si="0"/>
        <v>0</v>
      </c>
    </row>
    <row r="21" spans="1:14" hidden="1" x14ac:dyDescent="0.25">
      <c r="A21" s="31" t="s">
        <v>13</v>
      </c>
      <c r="B21" s="31"/>
      <c r="C21" s="29"/>
      <c r="D21" s="30">
        <v>25</v>
      </c>
      <c r="E21" s="32">
        <v>43383</v>
      </c>
      <c r="F21" s="17"/>
      <c r="G21" s="17"/>
      <c r="H21" s="20"/>
      <c r="I21" s="19"/>
      <c r="J21" s="17"/>
      <c r="K21" s="17"/>
      <c r="L21" s="20"/>
      <c r="M21" s="19"/>
      <c r="N21" s="5">
        <f t="shared" si="0"/>
        <v>0</v>
      </c>
    </row>
    <row r="22" spans="1:14" hidden="1" x14ac:dyDescent="0.25">
      <c r="A22" s="31" t="s">
        <v>8</v>
      </c>
      <c r="B22" s="31"/>
      <c r="C22" s="29"/>
      <c r="D22" s="30">
        <v>25</v>
      </c>
      <c r="E22" s="32">
        <v>43384</v>
      </c>
      <c r="F22" s="17"/>
      <c r="G22" s="18"/>
      <c r="H22" s="20"/>
      <c r="I22" s="19"/>
      <c r="J22" s="17"/>
      <c r="K22" s="17"/>
      <c r="L22" s="20"/>
      <c r="M22" s="19"/>
      <c r="N22" s="5">
        <f t="shared" si="0"/>
        <v>0</v>
      </c>
    </row>
    <row r="23" spans="1:14" hidden="1" x14ac:dyDescent="0.25">
      <c r="A23" s="31" t="s">
        <v>7</v>
      </c>
      <c r="B23" s="31"/>
      <c r="C23" s="29"/>
      <c r="D23" s="30">
        <v>25</v>
      </c>
      <c r="E23" s="32">
        <v>43385</v>
      </c>
      <c r="F23" s="17"/>
      <c r="G23" s="18"/>
      <c r="H23" s="20"/>
      <c r="I23" s="19"/>
      <c r="J23" s="17"/>
      <c r="K23" s="17"/>
      <c r="L23" s="20"/>
      <c r="M23" s="19"/>
      <c r="N23" s="5">
        <f>I23+M23</f>
        <v>0</v>
      </c>
    </row>
    <row r="24" spans="1:14" hidden="1" x14ac:dyDescent="0.25">
      <c r="A24" s="31" t="s">
        <v>5</v>
      </c>
      <c r="B24" s="31" t="s">
        <v>6</v>
      </c>
      <c r="C24" s="29"/>
      <c r="D24" s="30">
        <v>25</v>
      </c>
      <c r="E24" s="32">
        <v>43395</v>
      </c>
      <c r="F24" s="17"/>
      <c r="G24" s="18"/>
      <c r="H24" s="20"/>
      <c r="I24" s="19"/>
      <c r="J24" s="17"/>
      <c r="K24" s="17"/>
      <c r="L24" s="20"/>
      <c r="M24" s="19"/>
      <c r="N24" s="5">
        <f t="shared" si="0"/>
        <v>0</v>
      </c>
    </row>
    <row r="25" spans="1:14" hidden="1" x14ac:dyDescent="0.25">
      <c r="A25" s="31" t="s">
        <v>7</v>
      </c>
      <c r="B25" s="31"/>
      <c r="C25" s="29"/>
      <c r="D25" s="30">
        <v>25</v>
      </c>
      <c r="E25" s="32">
        <v>43399</v>
      </c>
      <c r="F25" s="17"/>
      <c r="G25" s="17"/>
      <c r="H25" s="20"/>
      <c r="I25" s="19"/>
      <c r="J25" s="17"/>
      <c r="K25" s="17"/>
      <c r="L25" s="20"/>
      <c r="M25" s="19"/>
      <c r="N25" s="5">
        <f t="shared" si="0"/>
        <v>0</v>
      </c>
    </row>
    <row r="26" spans="1:14" hidden="1" x14ac:dyDescent="0.25">
      <c r="A26" s="31" t="s">
        <v>12</v>
      </c>
      <c r="B26" s="31"/>
      <c r="C26" s="29"/>
      <c r="D26" s="30">
        <v>25</v>
      </c>
      <c r="E26" s="32">
        <v>43402</v>
      </c>
      <c r="F26" s="17"/>
      <c r="G26" s="17"/>
      <c r="H26" s="20"/>
      <c r="I26" s="19"/>
      <c r="J26" s="17"/>
      <c r="K26" s="17"/>
      <c r="L26" s="20"/>
      <c r="M26" s="19"/>
      <c r="N26" s="5">
        <f t="shared" si="0"/>
        <v>0</v>
      </c>
    </row>
    <row r="27" spans="1:14" hidden="1" x14ac:dyDescent="0.25">
      <c r="A27" s="31" t="s">
        <v>14</v>
      </c>
      <c r="B27" s="31"/>
      <c r="C27" s="29"/>
      <c r="D27" s="30">
        <v>25</v>
      </c>
      <c r="E27" s="32">
        <v>43402</v>
      </c>
      <c r="F27" s="17"/>
      <c r="G27" s="17"/>
      <c r="H27" s="20"/>
      <c r="I27" s="19"/>
      <c r="J27" s="17"/>
      <c r="K27" s="17"/>
      <c r="L27" s="20"/>
      <c r="M27" s="19"/>
      <c r="N27" s="5">
        <f t="shared" si="0"/>
        <v>0</v>
      </c>
    </row>
    <row r="28" spans="1:14" hidden="1" x14ac:dyDescent="0.25">
      <c r="A28" s="31" t="s">
        <v>7</v>
      </c>
      <c r="B28" s="31"/>
      <c r="C28" s="29"/>
      <c r="D28" s="30">
        <v>25</v>
      </c>
      <c r="E28" s="32">
        <v>43404</v>
      </c>
      <c r="F28" s="17"/>
      <c r="G28" s="17"/>
      <c r="H28" s="20"/>
      <c r="I28" s="19"/>
      <c r="J28" s="17"/>
      <c r="K28" s="17"/>
      <c r="L28" s="20"/>
      <c r="M28" s="19"/>
      <c r="N28" s="5">
        <f t="shared" si="0"/>
        <v>0</v>
      </c>
    </row>
    <row r="29" spans="1:14" hidden="1" x14ac:dyDescent="0.25">
      <c r="A29" s="31" t="s">
        <v>5</v>
      </c>
      <c r="B29" s="31" t="s">
        <v>6</v>
      </c>
      <c r="C29" s="29"/>
      <c r="D29" s="30">
        <v>25</v>
      </c>
      <c r="E29" s="32">
        <v>43409</v>
      </c>
      <c r="F29" s="17"/>
      <c r="G29" s="18"/>
      <c r="H29" s="20"/>
      <c r="I29" s="19"/>
      <c r="J29" s="17"/>
      <c r="K29" s="17"/>
      <c r="L29" s="20"/>
      <c r="M29" s="19"/>
      <c r="N29" s="5">
        <f t="shared" si="0"/>
        <v>0</v>
      </c>
    </row>
    <row r="30" spans="1:14" hidden="1" x14ac:dyDescent="0.25">
      <c r="A30" s="31" t="s">
        <v>15</v>
      </c>
      <c r="B30" s="31"/>
      <c r="C30" s="29"/>
      <c r="D30" s="30">
        <v>25</v>
      </c>
      <c r="E30" s="32">
        <v>43410</v>
      </c>
      <c r="F30" s="17"/>
      <c r="G30" s="18"/>
      <c r="H30" s="20"/>
      <c r="I30" s="19"/>
      <c r="J30" s="21"/>
      <c r="K30" s="17"/>
      <c r="L30" s="20"/>
      <c r="M30" s="19"/>
      <c r="N30" s="5">
        <f t="shared" si="0"/>
        <v>0</v>
      </c>
    </row>
    <row r="31" spans="1:14" hidden="1" x14ac:dyDescent="0.25">
      <c r="A31" s="31" t="s">
        <v>8</v>
      </c>
      <c r="B31" s="31"/>
      <c r="C31" s="29"/>
      <c r="D31" s="30">
        <v>25</v>
      </c>
      <c r="E31" s="32">
        <v>43410</v>
      </c>
      <c r="F31" s="17"/>
      <c r="G31" s="17"/>
      <c r="H31" s="20"/>
      <c r="I31" s="19"/>
      <c r="J31" s="17"/>
      <c r="K31" s="17"/>
      <c r="L31" s="20"/>
      <c r="M31" s="19"/>
      <c r="N31" s="5">
        <f t="shared" si="0"/>
        <v>0</v>
      </c>
    </row>
    <row r="32" spans="1:14" hidden="1" x14ac:dyDescent="0.25">
      <c r="A32" s="31" t="s">
        <v>13</v>
      </c>
      <c r="B32" s="31"/>
      <c r="C32" s="29"/>
      <c r="D32" s="30">
        <v>25</v>
      </c>
      <c r="E32" s="32">
        <v>43412</v>
      </c>
      <c r="F32" s="17"/>
      <c r="G32" s="17"/>
      <c r="H32" s="20"/>
      <c r="I32" s="19"/>
      <c r="J32" s="17"/>
      <c r="K32" s="17"/>
      <c r="L32" s="20"/>
      <c r="M32" s="19"/>
      <c r="N32" s="5">
        <f t="shared" si="0"/>
        <v>0</v>
      </c>
    </row>
    <row r="33" spans="1:14" hidden="1" x14ac:dyDescent="0.25">
      <c r="A33" s="31" t="s">
        <v>16</v>
      </c>
      <c r="B33" s="31"/>
      <c r="C33" s="29"/>
      <c r="D33" s="30">
        <v>25</v>
      </c>
      <c r="E33" s="32">
        <v>43416</v>
      </c>
      <c r="F33" s="17"/>
      <c r="G33" s="17"/>
      <c r="H33" s="20"/>
      <c r="I33" s="19"/>
      <c r="J33" s="17"/>
      <c r="K33" s="17"/>
      <c r="L33" s="20"/>
      <c r="M33" s="19"/>
      <c r="N33" s="5">
        <f t="shared" si="0"/>
        <v>0</v>
      </c>
    </row>
    <row r="34" spans="1:14" hidden="1" x14ac:dyDescent="0.25">
      <c r="A34" s="31" t="s">
        <v>15</v>
      </c>
      <c r="B34" s="31"/>
      <c r="C34" s="29"/>
      <c r="D34" s="30">
        <v>25</v>
      </c>
      <c r="E34" s="32">
        <v>43416</v>
      </c>
      <c r="F34" s="17"/>
      <c r="G34" s="17"/>
      <c r="H34" s="20"/>
      <c r="I34" s="19"/>
      <c r="J34" s="17"/>
      <c r="K34" s="17"/>
      <c r="L34" s="20"/>
      <c r="M34" s="19"/>
      <c r="N34" s="5">
        <f t="shared" si="0"/>
        <v>0</v>
      </c>
    </row>
    <row r="35" spans="1:14" hidden="1" x14ac:dyDescent="0.25">
      <c r="A35" s="31" t="s">
        <v>7</v>
      </c>
      <c r="B35" s="29"/>
      <c r="C35" s="33"/>
      <c r="D35" s="30">
        <v>25</v>
      </c>
      <c r="E35" s="32">
        <v>43417</v>
      </c>
      <c r="F35" s="23"/>
      <c r="G35" s="22"/>
      <c r="H35" s="24"/>
      <c r="I35" s="23"/>
      <c r="J35" s="17"/>
      <c r="K35" s="17"/>
      <c r="L35" s="20"/>
      <c r="M35" s="19"/>
      <c r="N35" s="5">
        <f t="shared" si="0"/>
        <v>0</v>
      </c>
    </row>
    <row r="36" spans="1:14" hidden="1" x14ac:dyDescent="0.25">
      <c r="A36" s="31" t="s">
        <v>12</v>
      </c>
      <c r="B36" s="31"/>
      <c r="C36" s="29"/>
      <c r="D36" s="30">
        <v>25</v>
      </c>
      <c r="E36" s="32">
        <v>43423</v>
      </c>
      <c r="F36" s="17"/>
      <c r="G36" s="17"/>
      <c r="H36" s="20"/>
      <c r="I36" s="19"/>
      <c r="J36" s="17"/>
      <c r="K36" s="17"/>
      <c r="L36" s="20"/>
      <c r="M36" s="19"/>
      <c r="N36" s="5">
        <f t="shared" si="0"/>
        <v>0</v>
      </c>
    </row>
    <row r="37" spans="1:14" hidden="1" x14ac:dyDescent="0.25">
      <c r="A37" s="31" t="s">
        <v>5</v>
      </c>
      <c r="B37" s="31" t="s">
        <v>6</v>
      </c>
      <c r="C37" s="29"/>
      <c r="D37" s="30">
        <v>25</v>
      </c>
      <c r="E37" s="29">
        <v>43423</v>
      </c>
      <c r="F37" s="17"/>
      <c r="G37" s="17"/>
      <c r="H37" s="20"/>
      <c r="I37" s="19"/>
      <c r="J37" s="17"/>
      <c r="K37" s="17"/>
      <c r="L37" s="20"/>
      <c r="M37" s="19"/>
      <c r="N37" s="5">
        <f t="shared" si="0"/>
        <v>0</v>
      </c>
    </row>
    <row r="38" spans="1:14" hidden="1" x14ac:dyDescent="0.25">
      <c r="A38" s="29" t="s">
        <v>14</v>
      </c>
      <c r="B38" s="29"/>
      <c r="C38" s="29"/>
      <c r="D38" s="30">
        <v>25</v>
      </c>
      <c r="E38" s="29">
        <v>43425</v>
      </c>
      <c r="F38" s="11"/>
      <c r="G38" s="11"/>
      <c r="H38" s="13"/>
      <c r="I38" s="12"/>
      <c r="J38" s="11"/>
      <c r="K38" s="11"/>
      <c r="L38" s="13"/>
      <c r="M38" s="12"/>
    </row>
    <row r="39" spans="1:14" hidden="1" x14ac:dyDescent="0.25">
      <c r="A39" s="29" t="s">
        <v>16</v>
      </c>
      <c r="B39" s="29"/>
      <c r="C39" s="29"/>
      <c r="D39" s="30">
        <v>25</v>
      </c>
      <c r="E39" s="29">
        <v>43426</v>
      </c>
      <c r="F39" s="14"/>
      <c r="G39" s="14"/>
      <c r="H39" s="16"/>
      <c r="I39" s="15"/>
      <c r="J39" s="14"/>
      <c r="K39" s="14"/>
      <c r="L39" s="16"/>
      <c r="M39" s="15"/>
    </row>
    <row r="40" spans="1:14" hidden="1" x14ac:dyDescent="0.25">
      <c r="A40" s="29" t="s">
        <v>14</v>
      </c>
      <c r="B40" s="29"/>
      <c r="C40" s="29"/>
      <c r="D40" s="30">
        <v>25</v>
      </c>
      <c r="E40" s="29">
        <v>43430</v>
      </c>
    </row>
    <row r="41" spans="1:14" hidden="1" x14ac:dyDescent="0.25">
      <c r="A41" s="29" t="s">
        <v>17</v>
      </c>
      <c r="B41" s="29"/>
      <c r="C41" s="29"/>
      <c r="D41" s="30">
        <v>25</v>
      </c>
      <c r="E41" s="29">
        <v>43431</v>
      </c>
    </row>
    <row r="42" spans="1:14" hidden="1" x14ac:dyDescent="0.25">
      <c r="A42" s="29" t="s">
        <v>16</v>
      </c>
      <c r="B42" s="29"/>
      <c r="C42" s="29"/>
      <c r="D42" s="30">
        <v>25</v>
      </c>
      <c r="E42" s="29">
        <v>43432</v>
      </c>
    </row>
    <row r="43" spans="1:14" hidden="1" x14ac:dyDescent="0.25">
      <c r="A43" s="29" t="s">
        <v>17</v>
      </c>
      <c r="B43" s="29"/>
      <c r="C43" s="29"/>
      <c r="D43" s="30">
        <v>25</v>
      </c>
      <c r="E43" s="29">
        <v>43433</v>
      </c>
    </row>
    <row r="44" spans="1:14" hidden="1" x14ac:dyDescent="0.25">
      <c r="A44" s="29" t="s">
        <v>8</v>
      </c>
      <c r="B44" s="29"/>
      <c r="C44" s="29"/>
      <c r="D44" s="30">
        <v>25</v>
      </c>
      <c r="E44" s="29">
        <v>43437</v>
      </c>
    </row>
    <row r="45" spans="1:14" hidden="1" x14ac:dyDescent="0.25">
      <c r="A45" s="29" t="s">
        <v>18</v>
      </c>
      <c r="B45" s="29"/>
      <c r="C45" s="29"/>
      <c r="D45" s="30">
        <v>25</v>
      </c>
      <c r="E45" s="29">
        <v>43438</v>
      </c>
    </row>
    <row r="46" spans="1:14" hidden="1" x14ac:dyDescent="0.25">
      <c r="A46" s="29" t="s">
        <v>14</v>
      </c>
      <c r="B46" s="29"/>
      <c r="C46" s="29"/>
      <c r="D46" s="30">
        <v>25</v>
      </c>
      <c r="E46" s="29">
        <v>43439</v>
      </c>
    </row>
    <row r="47" spans="1:14" hidden="1" x14ac:dyDescent="0.25">
      <c r="A47" s="29" t="s">
        <v>19</v>
      </c>
      <c r="B47" s="29"/>
      <c r="C47" s="29"/>
      <c r="D47" s="30">
        <v>25</v>
      </c>
      <c r="E47" s="29">
        <v>43440</v>
      </c>
    </row>
    <row r="48" spans="1:14" hidden="1" x14ac:dyDescent="0.25">
      <c r="A48" s="29" t="s">
        <v>14</v>
      </c>
      <c r="B48" s="29"/>
      <c r="C48" s="29"/>
      <c r="D48" s="30">
        <v>25</v>
      </c>
      <c r="E48" s="29">
        <v>43445</v>
      </c>
    </row>
    <row r="49" spans="1:5" hidden="1" x14ac:dyDescent="0.25">
      <c r="A49" s="29" t="s">
        <v>8</v>
      </c>
      <c r="B49" s="29"/>
      <c r="C49" s="29"/>
      <c r="D49" s="30">
        <v>25</v>
      </c>
      <c r="E49" s="29">
        <v>43446</v>
      </c>
    </row>
    <row r="50" spans="1:5" hidden="1" x14ac:dyDescent="0.25">
      <c r="A50" s="29" t="s">
        <v>16</v>
      </c>
      <c r="B50" s="29"/>
      <c r="C50" s="29"/>
      <c r="D50" s="30">
        <v>25</v>
      </c>
      <c r="E50" s="29">
        <v>43447</v>
      </c>
    </row>
    <row r="51" spans="1:5" hidden="1" x14ac:dyDescent="0.25">
      <c r="A51" s="29" t="s">
        <v>18</v>
      </c>
      <c r="B51" s="29"/>
      <c r="C51" s="29"/>
      <c r="D51" s="30">
        <v>25</v>
      </c>
      <c r="E51" s="29">
        <v>43452</v>
      </c>
    </row>
    <row r="52" spans="1:5" hidden="1" x14ac:dyDescent="0.25">
      <c r="A52" s="29" t="s">
        <v>15</v>
      </c>
      <c r="B52" s="29"/>
      <c r="C52" s="29"/>
      <c r="D52" s="30">
        <v>25</v>
      </c>
      <c r="E52" s="29">
        <v>43453</v>
      </c>
    </row>
    <row r="53" spans="1:5" hidden="1" x14ac:dyDescent="0.25">
      <c r="A53" s="29" t="s">
        <v>16</v>
      </c>
      <c r="B53" s="29"/>
      <c r="C53" s="29"/>
      <c r="D53" s="30">
        <v>25</v>
      </c>
      <c r="E53" s="29">
        <v>43453</v>
      </c>
    </row>
    <row r="54" spans="1:5" hidden="1" x14ac:dyDescent="0.25">
      <c r="A54" s="29" t="s">
        <v>14</v>
      </c>
      <c r="B54" s="29"/>
      <c r="C54" s="29"/>
      <c r="D54" s="30">
        <v>25</v>
      </c>
      <c r="E54" s="29">
        <v>43454</v>
      </c>
    </row>
    <row r="55" spans="1:5" hidden="1" x14ac:dyDescent="0.25">
      <c r="A55" s="29" t="s">
        <v>12</v>
      </c>
      <c r="B55" s="29"/>
      <c r="C55" s="29"/>
      <c r="D55" s="30">
        <v>25</v>
      </c>
      <c r="E55" s="29">
        <v>43472</v>
      </c>
    </row>
    <row r="56" spans="1:5" hidden="1" x14ac:dyDescent="0.25">
      <c r="A56" s="29" t="s">
        <v>16</v>
      </c>
      <c r="B56" s="29"/>
      <c r="C56" s="29"/>
      <c r="D56" s="30">
        <v>25</v>
      </c>
      <c r="E56" s="29">
        <v>43474</v>
      </c>
    </row>
    <row r="57" spans="1:5" hidden="1" x14ac:dyDescent="0.25">
      <c r="A57" s="29" t="s">
        <v>8</v>
      </c>
      <c r="B57" s="29"/>
      <c r="C57" s="29"/>
      <c r="D57" s="30">
        <v>25</v>
      </c>
      <c r="E57" s="29">
        <v>43474</v>
      </c>
    </row>
    <row r="58" spans="1:5" hidden="1" x14ac:dyDescent="0.25">
      <c r="A58" s="29" t="s">
        <v>16</v>
      </c>
      <c r="B58" s="29"/>
      <c r="C58" s="29"/>
      <c r="D58" s="30">
        <v>25</v>
      </c>
      <c r="E58" s="29">
        <v>43482</v>
      </c>
    </row>
    <row r="59" spans="1:5" hidden="1" x14ac:dyDescent="0.25">
      <c r="A59" s="29" t="s">
        <v>13</v>
      </c>
      <c r="B59" s="29"/>
      <c r="C59" s="29"/>
      <c r="D59" s="30">
        <v>25</v>
      </c>
      <c r="E59" s="29">
        <v>43483</v>
      </c>
    </row>
    <row r="60" spans="1:5" hidden="1" x14ac:dyDescent="0.25">
      <c r="A60" s="29" t="s">
        <v>5</v>
      </c>
      <c r="B60" s="31" t="s">
        <v>6</v>
      </c>
      <c r="C60" s="29"/>
      <c r="D60" s="30">
        <v>25</v>
      </c>
      <c r="E60" s="29">
        <v>43486</v>
      </c>
    </row>
    <row r="61" spans="1:5" hidden="1" x14ac:dyDescent="0.25">
      <c r="A61" s="29" t="s">
        <v>20</v>
      </c>
      <c r="B61" s="29"/>
      <c r="C61" s="29"/>
      <c r="D61" s="30">
        <v>25</v>
      </c>
      <c r="E61" s="29">
        <v>43487</v>
      </c>
    </row>
    <row r="62" spans="1:5" hidden="1" x14ac:dyDescent="0.25">
      <c r="A62" s="29" t="s">
        <v>16</v>
      </c>
      <c r="B62" s="29"/>
      <c r="C62" s="29"/>
      <c r="D62" s="30">
        <v>25</v>
      </c>
      <c r="E62" s="29">
        <v>43488</v>
      </c>
    </row>
    <row r="63" spans="1:5" hidden="1" x14ac:dyDescent="0.25">
      <c r="A63" s="29" t="s">
        <v>7</v>
      </c>
      <c r="B63" s="29"/>
      <c r="C63" s="29"/>
      <c r="D63" s="30">
        <v>25</v>
      </c>
      <c r="E63" s="29">
        <v>43490</v>
      </c>
    </row>
    <row r="64" spans="1:5" hidden="1" x14ac:dyDescent="0.25">
      <c r="A64" s="29" t="s">
        <v>21</v>
      </c>
      <c r="B64" s="29"/>
      <c r="C64" s="29"/>
      <c r="D64" s="30">
        <v>25</v>
      </c>
      <c r="E64" s="29">
        <v>43490</v>
      </c>
    </row>
    <row r="65" spans="1:9" hidden="1" x14ac:dyDescent="0.25">
      <c r="A65" s="29" t="s">
        <v>22</v>
      </c>
      <c r="B65" s="29"/>
      <c r="C65" s="29"/>
      <c r="D65" s="30">
        <v>30</v>
      </c>
      <c r="E65" s="29">
        <v>43494</v>
      </c>
    </row>
    <row r="66" spans="1:9" hidden="1" x14ac:dyDescent="0.25">
      <c r="A66" s="29" t="s">
        <v>16</v>
      </c>
      <c r="B66" s="29"/>
      <c r="C66" s="29"/>
      <c r="D66" s="30">
        <v>25</v>
      </c>
      <c r="E66" s="29">
        <v>43495</v>
      </c>
    </row>
    <row r="67" spans="1:9" hidden="1" x14ac:dyDescent="0.25">
      <c r="A67" s="29" t="s">
        <v>23</v>
      </c>
      <c r="B67" s="29"/>
      <c r="C67" s="29"/>
      <c r="D67" s="30">
        <v>25</v>
      </c>
      <c r="E67" s="29">
        <v>43496</v>
      </c>
    </row>
    <row r="68" spans="1:9" hidden="1" x14ac:dyDescent="0.25">
      <c r="A68" s="29" t="s">
        <v>5</v>
      </c>
      <c r="B68" s="29"/>
      <c r="C68" s="29"/>
      <c r="D68" s="30">
        <v>25</v>
      </c>
      <c r="E68" s="29">
        <v>43500</v>
      </c>
    </row>
    <row r="69" spans="1:9" ht="15.75" hidden="1" x14ac:dyDescent="0.25">
      <c r="A69" s="27" t="s">
        <v>18</v>
      </c>
      <c r="B69" s="27"/>
      <c r="C69" s="27"/>
      <c r="D69" s="28">
        <v>25</v>
      </c>
      <c r="E69" s="27">
        <v>43502</v>
      </c>
      <c r="F69" s="132" t="s">
        <v>24</v>
      </c>
      <c r="G69" s="133"/>
      <c r="H69" s="133"/>
      <c r="I69" s="133"/>
    </row>
    <row r="70" spans="1:9" hidden="1" x14ac:dyDescent="0.25">
      <c r="A70" s="29" t="s">
        <v>19</v>
      </c>
      <c r="B70" s="29"/>
      <c r="C70" s="29"/>
      <c r="D70" s="30">
        <v>25</v>
      </c>
      <c r="E70" s="29">
        <v>43507</v>
      </c>
    </row>
    <row r="71" spans="1:9" hidden="1" x14ac:dyDescent="0.25">
      <c r="A71" s="29" t="s">
        <v>27</v>
      </c>
      <c r="B71" s="29"/>
      <c r="C71" s="29"/>
      <c r="D71" s="30">
        <v>25</v>
      </c>
      <c r="E71" s="29">
        <v>43508</v>
      </c>
    </row>
    <row r="72" spans="1:9" hidden="1" x14ac:dyDescent="0.25">
      <c r="A72" s="29" t="s">
        <v>8</v>
      </c>
      <c r="B72" s="29"/>
      <c r="C72" s="29"/>
      <c r="D72" s="30">
        <v>25</v>
      </c>
      <c r="E72" s="29">
        <v>43509</v>
      </c>
    </row>
    <row r="73" spans="1:9" hidden="1" x14ac:dyDescent="0.25">
      <c r="A73" s="29" t="s">
        <v>5</v>
      </c>
      <c r="B73" s="29"/>
      <c r="C73" s="29"/>
      <c r="D73" s="30">
        <v>25</v>
      </c>
      <c r="E73" s="29">
        <v>43514</v>
      </c>
    </row>
    <row r="74" spans="1:9" hidden="1" x14ac:dyDescent="0.25">
      <c r="A74" s="29" t="s">
        <v>18</v>
      </c>
      <c r="B74" s="29"/>
      <c r="C74" s="29"/>
      <c r="D74" s="30">
        <v>25</v>
      </c>
      <c r="E74" s="29">
        <v>43515</v>
      </c>
    </row>
    <row r="75" spans="1:9" hidden="1" x14ac:dyDescent="0.25">
      <c r="A75" s="29" t="s">
        <v>19</v>
      </c>
      <c r="B75" s="29"/>
      <c r="C75" s="29"/>
      <c r="D75" s="30">
        <v>25</v>
      </c>
      <c r="E75" s="29">
        <v>43517</v>
      </c>
    </row>
    <row r="76" spans="1:9" hidden="1" x14ac:dyDescent="0.25">
      <c r="A76" s="29" t="s">
        <v>7</v>
      </c>
      <c r="B76" s="29"/>
      <c r="C76" s="29"/>
      <c r="D76" s="30">
        <v>25</v>
      </c>
      <c r="E76" s="29">
        <v>43525</v>
      </c>
    </row>
    <row r="77" spans="1:9" hidden="1" x14ac:dyDescent="0.25">
      <c r="A77" s="29" t="s">
        <v>5</v>
      </c>
      <c r="B77" s="29"/>
      <c r="C77" s="29"/>
      <c r="D77" s="30">
        <v>25</v>
      </c>
      <c r="E77" s="29">
        <v>43528</v>
      </c>
    </row>
    <row r="78" spans="1:9" hidden="1" x14ac:dyDescent="0.25">
      <c r="A78" s="29" t="s">
        <v>32</v>
      </c>
      <c r="B78" s="29"/>
      <c r="C78" s="29"/>
      <c r="D78" s="30">
        <v>25</v>
      </c>
      <c r="E78" s="29">
        <v>43529</v>
      </c>
    </row>
    <row r="79" spans="1:9" hidden="1" x14ac:dyDescent="0.25">
      <c r="A79" s="29" t="s">
        <v>19</v>
      </c>
      <c r="B79" s="29"/>
      <c r="C79" s="29"/>
      <c r="D79" s="30">
        <v>25</v>
      </c>
      <c r="E79" s="29">
        <v>43530</v>
      </c>
    </row>
    <row r="80" spans="1:9" hidden="1" x14ac:dyDescent="0.25">
      <c r="A80" s="18" t="s">
        <v>23</v>
      </c>
      <c r="B80" s="18"/>
      <c r="C80" s="18"/>
      <c r="D80" s="25">
        <v>25</v>
      </c>
      <c r="E80" s="18">
        <v>43531</v>
      </c>
    </row>
    <row r="81" spans="1:5" hidden="1" x14ac:dyDescent="0.25">
      <c r="A81" s="29" t="s">
        <v>32</v>
      </c>
      <c r="B81" s="29"/>
      <c r="C81" s="29"/>
      <c r="D81" s="30">
        <v>25</v>
      </c>
      <c r="E81" s="29">
        <v>43536</v>
      </c>
    </row>
    <row r="82" spans="1:5" hidden="1" x14ac:dyDescent="0.25">
      <c r="A82" s="29" t="s">
        <v>19</v>
      </c>
      <c r="B82" s="29"/>
      <c r="C82" s="29"/>
      <c r="D82" s="30">
        <v>25</v>
      </c>
      <c r="E82" s="29">
        <v>43538</v>
      </c>
    </row>
    <row r="83" spans="1:5" hidden="1" x14ac:dyDescent="0.25">
      <c r="A83" s="29" t="s">
        <v>28</v>
      </c>
      <c r="B83" s="29"/>
      <c r="C83" s="29"/>
      <c r="D83" s="30">
        <v>25</v>
      </c>
      <c r="E83" s="29">
        <v>43539</v>
      </c>
    </row>
    <row r="84" spans="1:5" hidden="1" x14ac:dyDescent="0.25">
      <c r="A84" s="29" t="s">
        <v>5</v>
      </c>
      <c r="B84" s="29"/>
      <c r="C84" s="29"/>
      <c r="D84" s="30">
        <v>25</v>
      </c>
      <c r="E84" s="29">
        <v>43542</v>
      </c>
    </row>
    <row r="85" spans="1:5" hidden="1" x14ac:dyDescent="0.25">
      <c r="A85" s="29" t="s">
        <v>32</v>
      </c>
      <c r="B85" s="29"/>
      <c r="C85" s="29"/>
      <c r="D85" s="30">
        <v>25</v>
      </c>
      <c r="E85" s="29">
        <v>43543</v>
      </c>
    </row>
    <row r="86" spans="1:5" hidden="1" x14ac:dyDescent="0.25">
      <c r="A86" s="29" t="s">
        <v>8</v>
      </c>
      <c r="B86" s="29"/>
      <c r="C86" s="29"/>
      <c r="D86" s="30">
        <v>25</v>
      </c>
      <c r="E86" s="29">
        <v>43544</v>
      </c>
    </row>
    <row r="87" spans="1:5" hidden="1" x14ac:dyDescent="0.25">
      <c r="A87" s="29" t="s">
        <v>19</v>
      </c>
      <c r="B87" s="29"/>
      <c r="C87" s="29"/>
      <c r="D87" s="30">
        <v>25</v>
      </c>
      <c r="E87" s="29">
        <v>43545</v>
      </c>
    </row>
    <row r="88" spans="1:5" hidden="1" x14ac:dyDescent="0.25">
      <c r="A88" s="29" t="s">
        <v>29</v>
      </c>
      <c r="B88" s="27" t="s">
        <v>33</v>
      </c>
      <c r="C88" s="29"/>
      <c r="D88" s="30">
        <v>25</v>
      </c>
      <c r="E88" s="29">
        <v>43550</v>
      </c>
    </row>
    <row r="89" spans="1:5" hidden="1" x14ac:dyDescent="0.25">
      <c r="A89" s="29" t="s">
        <v>19</v>
      </c>
      <c r="B89" s="29"/>
      <c r="C89" s="29"/>
      <c r="D89" s="30">
        <v>25</v>
      </c>
      <c r="E89" s="29">
        <v>43551</v>
      </c>
    </row>
    <row r="90" spans="1:5" hidden="1" x14ac:dyDescent="0.25">
      <c r="A90" s="29" t="s">
        <v>30</v>
      </c>
      <c r="B90" s="29"/>
      <c r="C90" s="29"/>
      <c r="D90" s="30">
        <v>25</v>
      </c>
      <c r="E90" s="29">
        <v>43552</v>
      </c>
    </row>
    <row r="91" spans="1:5" hidden="1" x14ac:dyDescent="0.25">
      <c r="A91" s="29" t="s">
        <v>5</v>
      </c>
      <c r="B91" s="29"/>
      <c r="C91" s="29"/>
      <c r="D91" s="30">
        <v>25</v>
      </c>
      <c r="E91" s="29">
        <v>43556</v>
      </c>
    </row>
    <row r="92" spans="1:5" hidden="1" x14ac:dyDescent="0.25">
      <c r="A92" s="29" t="s">
        <v>32</v>
      </c>
      <c r="B92" s="29"/>
      <c r="C92" s="29"/>
      <c r="D92" s="30">
        <v>25</v>
      </c>
      <c r="E92" s="29">
        <v>43557</v>
      </c>
    </row>
    <row r="93" spans="1:5" hidden="1" x14ac:dyDescent="0.25">
      <c r="A93" s="18" t="s">
        <v>31</v>
      </c>
      <c r="B93" s="18"/>
      <c r="C93" s="18"/>
      <c r="D93" s="25">
        <v>25</v>
      </c>
      <c r="E93" s="18">
        <v>43558</v>
      </c>
    </row>
    <row r="94" spans="1:5" hidden="1" x14ac:dyDescent="0.25">
      <c r="A94" s="29" t="s">
        <v>19</v>
      </c>
      <c r="B94" s="29"/>
      <c r="C94" s="29"/>
      <c r="D94" s="30">
        <v>25</v>
      </c>
      <c r="E94" s="29">
        <v>43559</v>
      </c>
    </row>
    <row r="95" spans="1:5" hidden="1" x14ac:dyDescent="0.25">
      <c r="A95" s="29" t="s">
        <v>28</v>
      </c>
      <c r="B95" s="29"/>
      <c r="C95" s="29"/>
      <c r="D95" s="30">
        <v>25</v>
      </c>
      <c r="E95" s="29">
        <v>43564</v>
      </c>
    </row>
    <row r="96" spans="1:5" hidden="1" x14ac:dyDescent="0.25">
      <c r="A96" s="29" t="s">
        <v>5</v>
      </c>
      <c r="B96" s="29"/>
      <c r="C96" s="29"/>
      <c r="D96" s="30">
        <v>25</v>
      </c>
      <c r="E96" s="29">
        <v>43570</v>
      </c>
    </row>
    <row r="97" spans="1:5" hidden="1" x14ac:dyDescent="0.25">
      <c r="A97" s="29" t="s">
        <v>19</v>
      </c>
      <c r="B97" s="29"/>
      <c r="C97" s="29"/>
      <c r="D97" s="30">
        <v>25</v>
      </c>
      <c r="E97" s="29">
        <v>43573</v>
      </c>
    </row>
    <row r="98" spans="1:5" hidden="1" x14ac:dyDescent="0.25">
      <c r="A98" s="29" t="s">
        <v>19</v>
      </c>
      <c r="B98" s="29"/>
      <c r="C98" s="29"/>
      <c r="D98" s="30">
        <v>25</v>
      </c>
      <c r="E98" s="29">
        <v>43589</v>
      </c>
    </row>
    <row r="99" spans="1:5" hidden="1" x14ac:dyDescent="0.25">
      <c r="A99" s="29" t="s">
        <v>17</v>
      </c>
      <c r="B99" s="29"/>
      <c r="C99" s="29"/>
      <c r="D99" s="30">
        <v>25</v>
      </c>
      <c r="E99" s="29">
        <v>43594</v>
      </c>
    </row>
    <row r="100" spans="1:5" hidden="1" x14ac:dyDescent="0.25">
      <c r="A100" s="29" t="s">
        <v>8</v>
      </c>
      <c r="B100" s="29"/>
      <c r="C100" s="29"/>
      <c r="D100" s="30">
        <v>25</v>
      </c>
      <c r="E100" s="29">
        <v>43594</v>
      </c>
    </row>
    <row r="101" spans="1:5" hidden="1" x14ac:dyDescent="0.25">
      <c r="A101" s="29" t="s">
        <v>32</v>
      </c>
      <c r="B101" s="29"/>
      <c r="C101" s="29"/>
      <c r="D101" s="30">
        <v>25</v>
      </c>
      <c r="E101" s="29">
        <v>43594</v>
      </c>
    </row>
    <row r="102" spans="1:5" hidden="1" x14ac:dyDescent="0.25">
      <c r="A102" s="29" t="s">
        <v>5</v>
      </c>
      <c r="B102" s="29"/>
      <c r="C102" s="29"/>
      <c r="D102" s="30">
        <v>25</v>
      </c>
      <c r="E102" s="29">
        <v>43598</v>
      </c>
    </row>
    <row r="103" spans="1:5" hidden="1" x14ac:dyDescent="0.25">
      <c r="A103" s="29" t="s">
        <v>17</v>
      </c>
      <c r="B103" s="29"/>
      <c r="C103" s="29"/>
      <c r="D103" s="30">
        <v>25</v>
      </c>
      <c r="E103" s="29">
        <v>43599</v>
      </c>
    </row>
    <row r="104" spans="1:5" hidden="1" x14ac:dyDescent="0.25">
      <c r="A104" s="29" t="s">
        <v>32</v>
      </c>
      <c r="B104" s="29"/>
      <c r="C104" s="29"/>
      <c r="D104" s="30">
        <v>25</v>
      </c>
      <c r="E104" s="29">
        <v>43600</v>
      </c>
    </row>
    <row r="105" spans="1:5" hidden="1" x14ac:dyDescent="0.25">
      <c r="A105" s="29" t="s">
        <v>19</v>
      </c>
      <c r="B105" s="29"/>
      <c r="C105" s="29"/>
      <c r="D105" s="30">
        <v>25</v>
      </c>
      <c r="E105" s="29">
        <v>43601</v>
      </c>
    </row>
    <row r="106" spans="1:5" hidden="1" x14ac:dyDescent="0.25">
      <c r="A106" s="29" t="s">
        <v>32</v>
      </c>
      <c r="B106" s="29"/>
      <c r="C106" s="29"/>
      <c r="D106" s="30">
        <v>25</v>
      </c>
      <c r="E106" s="29">
        <v>43606</v>
      </c>
    </row>
    <row r="107" spans="1:5" hidden="1" x14ac:dyDescent="0.25">
      <c r="A107" s="29" t="s">
        <v>28</v>
      </c>
      <c r="B107" s="29"/>
      <c r="C107" s="29"/>
      <c r="D107" s="30">
        <v>25</v>
      </c>
      <c r="E107" s="29">
        <v>43607</v>
      </c>
    </row>
    <row r="108" spans="1:5" hidden="1" x14ac:dyDescent="0.25">
      <c r="A108" s="29" t="s">
        <v>19</v>
      </c>
      <c r="B108" s="29"/>
      <c r="C108" s="29"/>
      <c r="D108" s="30">
        <v>25</v>
      </c>
      <c r="E108" s="29">
        <v>43608</v>
      </c>
    </row>
    <row r="109" spans="1:5" hidden="1" x14ac:dyDescent="0.25">
      <c r="A109" s="29" t="s">
        <v>5</v>
      </c>
      <c r="B109" s="29"/>
      <c r="C109" s="29"/>
      <c r="D109" s="30">
        <v>25</v>
      </c>
      <c r="E109" s="29">
        <v>43612</v>
      </c>
    </row>
    <row r="110" spans="1:5" hidden="1" x14ac:dyDescent="0.25">
      <c r="A110" s="29" t="s">
        <v>5</v>
      </c>
      <c r="B110" s="29"/>
      <c r="C110" s="29"/>
      <c r="D110" s="30">
        <v>25</v>
      </c>
      <c r="E110" s="29">
        <v>43613</v>
      </c>
    </row>
    <row r="111" spans="1:5" hidden="1" x14ac:dyDescent="0.25">
      <c r="A111" s="29" t="s">
        <v>14</v>
      </c>
      <c r="B111" s="29"/>
      <c r="C111" s="29"/>
      <c r="D111" s="30">
        <v>25</v>
      </c>
      <c r="E111" s="29">
        <v>43619</v>
      </c>
    </row>
    <row r="112" spans="1:5" hidden="1" x14ac:dyDescent="0.25">
      <c r="A112" s="29" t="s">
        <v>14</v>
      </c>
      <c r="B112" s="29"/>
      <c r="C112" s="29"/>
      <c r="D112" s="30">
        <v>25</v>
      </c>
      <c r="E112" s="29">
        <v>43626</v>
      </c>
    </row>
    <row r="113" spans="1:5" hidden="1" x14ac:dyDescent="0.25">
      <c r="A113" s="29" t="s">
        <v>19</v>
      </c>
      <c r="B113" s="29"/>
      <c r="C113" s="29"/>
      <c r="D113" s="30">
        <v>25</v>
      </c>
      <c r="E113" s="29">
        <v>43620</v>
      </c>
    </row>
    <row r="114" spans="1:5" hidden="1" x14ac:dyDescent="0.25">
      <c r="A114" s="29" t="s">
        <v>19</v>
      </c>
      <c r="B114" s="29"/>
      <c r="C114" s="29"/>
      <c r="D114" s="30">
        <v>25</v>
      </c>
      <c r="E114" s="29">
        <v>43629</v>
      </c>
    </row>
    <row r="115" spans="1:5" hidden="1" x14ac:dyDescent="0.25">
      <c r="A115" s="29" t="s">
        <v>5</v>
      </c>
      <c r="B115" s="29"/>
      <c r="C115" s="29"/>
      <c r="D115" s="30">
        <v>25</v>
      </c>
      <c r="E115" s="29">
        <v>43633</v>
      </c>
    </row>
    <row r="116" spans="1:5" hidden="1" x14ac:dyDescent="0.25">
      <c r="A116" s="29" t="s">
        <v>32</v>
      </c>
      <c r="B116" s="29"/>
      <c r="C116" s="29"/>
      <c r="D116" s="30">
        <v>25</v>
      </c>
      <c r="E116" s="29">
        <v>43634</v>
      </c>
    </row>
    <row r="117" spans="1:5" hidden="1" x14ac:dyDescent="0.25">
      <c r="A117" s="29" t="s">
        <v>14</v>
      </c>
      <c r="B117" s="29"/>
      <c r="C117" s="29"/>
      <c r="D117" s="30">
        <v>25</v>
      </c>
      <c r="E117" s="29">
        <v>43635</v>
      </c>
    </row>
    <row r="118" spans="1:5" hidden="1" x14ac:dyDescent="0.25">
      <c r="A118" s="29" t="s">
        <v>14</v>
      </c>
      <c r="B118" s="29"/>
      <c r="C118" s="29"/>
      <c r="D118" s="30">
        <v>25</v>
      </c>
      <c r="E118" s="29">
        <v>43636</v>
      </c>
    </row>
    <row r="119" spans="1:5" hidden="1" x14ac:dyDescent="0.25">
      <c r="A119" s="29" t="s">
        <v>14</v>
      </c>
      <c r="B119" s="29"/>
      <c r="C119" s="29"/>
      <c r="D119" s="30">
        <v>25</v>
      </c>
      <c r="E119" s="29">
        <v>43640</v>
      </c>
    </row>
    <row r="120" spans="1:5" hidden="1" x14ac:dyDescent="0.25">
      <c r="A120" s="29" t="s">
        <v>28</v>
      </c>
      <c r="B120" s="29"/>
      <c r="C120" s="29"/>
      <c r="D120" s="30">
        <v>25</v>
      </c>
      <c r="E120" s="29">
        <v>43641</v>
      </c>
    </row>
    <row r="121" spans="1:5" hidden="1" x14ac:dyDescent="0.25">
      <c r="A121" s="29" t="s">
        <v>32</v>
      </c>
      <c r="B121" s="29"/>
      <c r="C121" s="29"/>
      <c r="D121" s="30">
        <v>25</v>
      </c>
      <c r="E121" s="29">
        <v>43643</v>
      </c>
    </row>
    <row r="122" spans="1:5" hidden="1" x14ac:dyDescent="0.25">
      <c r="A122" s="29" t="s">
        <v>5</v>
      </c>
      <c r="B122" s="29"/>
      <c r="C122" s="29"/>
      <c r="D122" s="30">
        <v>25</v>
      </c>
      <c r="E122" s="29">
        <v>43647</v>
      </c>
    </row>
    <row r="123" spans="1:5" hidden="1" x14ac:dyDescent="0.25">
      <c r="A123" s="29" t="s">
        <v>19</v>
      </c>
      <c r="B123" s="29"/>
      <c r="C123" s="29"/>
      <c r="D123" s="30">
        <v>25</v>
      </c>
      <c r="E123" s="29">
        <v>43636</v>
      </c>
    </row>
    <row r="124" spans="1:5" hidden="1" x14ac:dyDescent="0.25">
      <c r="A124" s="29" t="s">
        <v>19</v>
      </c>
      <c r="B124" s="29"/>
      <c r="C124" s="29"/>
      <c r="D124" s="30">
        <v>25</v>
      </c>
      <c r="E124" s="29">
        <v>43651</v>
      </c>
    </row>
    <row r="125" spans="1:5" hidden="1" x14ac:dyDescent="0.25">
      <c r="A125" s="29" t="s">
        <v>8</v>
      </c>
      <c r="B125" s="29"/>
      <c r="C125" s="29"/>
      <c r="D125" s="30">
        <v>25</v>
      </c>
      <c r="E125" s="29">
        <v>43652</v>
      </c>
    </row>
    <row r="126" spans="1:5" hidden="1" x14ac:dyDescent="0.25">
      <c r="A126" s="29" t="s">
        <v>14</v>
      </c>
      <c r="B126" s="29"/>
      <c r="C126" s="29"/>
      <c r="D126" s="30">
        <v>25</v>
      </c>
      <c r="E126" s="29">
        <v>43654</v>
      </c>
    </row>
    <row r="127" spans="1:5" hidden="1" x14ac:dyDescent="0.25">
      <c r="A127" s="29" t="s">
        <v>43</v>
      </c>
      <c r="B127" s="29"/>
      <c r="C127" s="29"/>
      <c r="D127" s="30">
        <v>25</v>
      </c>
      <c r="E127" s="29">
        <v>43656</v>
      </c>
    </row>
    <row r="128" spans="1:5" hidden="1" x14ac:dyDescent="0.25">
      <c r="A128" s="29" t="s">
        <v>14</v>
      </c>
      <c r="B128" s="29"/>
      <c r="C128" s="29"/>
      <c r="D128" s="30">
        <v>25</v>
      </c>
      <c r="E128" s="29">
        <v>43663</v>
      </c>
    </row>
    <row r="129" spans="1:5" hidden="1" x14ac:dyDescent="0.25">
      <c r="A129" s="29" t="s">
        <v>19</v>
      </c>
      <c r="B129" s="29"/>
      <c r="C129" s="29"/>
      <c r="D129" s="30">
        <v>25</v>
      </c>
      <c r="E129" s="29">
        <v>43664</v>
      </c>
    </row>
    <row r="130" spans="1:5" hidden="1" x14ac:dyDescent="0.25">
      <c r="A130" s="29" t="s">
        <v>43</v>
      </c>
      <c r="B130" s="29"/>
      <c r="C130" s="29"/>
      <c r="D130" s="30">
        <v>25</v>
      </c>
      <c r="E130" s="29">
        <v>43665</v>
      </c>
    </row>
    <row r="131" spans="1:5" hidden="1" x14ac:dyDescent="0.25">
      <c r="A131" s="29" t="s">
        <v>32</v>
      </c>
      <c r="B131" s="29"/>
      <c r="C131" s="29"/>
      <c r="D131" s="30">
        <v>25</v>
      </c>
      <c r="E131" s="29">
        <v>43665</v>
      </c>
    </row>
    <row r="132" spans="1:5" hidden="1" x14ac:dyDescent="0.25">
      <c r="A132" s="18" t="s">
        <v>45</v>
      </c>
      <c r="B132" s="18"/>
      <c r="C132" s="18"/>
      <c r="D132" s="25">
        <v>25</v>
      </c>
      <c r="E132" s="18">
        <v>43668</v>
      </c>
    </row>
    <row r="133" spans="1:5" hidden="1" x14ac:dyDescent="0.25">
      <c r="A133" s="29" t="s">
        <v>14</v>
      </c>
      <c r="B133" s="29"/>
      <c r="C133" s="29"/>
      <c r="D133" s="30">
        <v>25</v>
      </c>
      <c r="E133" s="29">
        <v>43671</v>
      </c>
    </row>
    <row r="134" spans="1:5" hidden="1" x14ac:dyDescent="0.25">
      <c r="A134" s="29" t="s">
        <v>5</v>
      </c>
      <c r="B134" s="29"/>
      <c r="C134" s="29"/>
      <c r="D134" s="30">
        <v>25</v>
      </c>
      <c r="E134" s="29">
        <v>43675</v>
      </c>
    </row>
    <row r="135" spans="1:5" hidden="1" x14ac:dyDescent="0.25">
      <c r="A135" s="29" t="s">
        <v>19</v>
      </c>
      <c r="B135" s="29"/>
      <c r="C135" s="29"/>
      <c r="D135" s="30">
        <v>25</v>
      </c>
      <c r="E135" s="29">
        <v>43677</v>
      </c>
    </row>
    <row r="136" spans="1:5" hidden="1" x14ac:dyDescent="0.25">
      <c r="A136" s="29" t="s">
        <v>43</v>
      </c>
      <c r="B136" s="29"/>
      <c r="C136" s="29"/>
      <c r="D136" s="30">
        <v>25</v>
      </c>
      <c r="E136" s="29">
        <v>43678</v>
      </c>
    </row>
    <row r="137" spans="1:5" hidden="1" x14ac:dyDescent="0.25">
      <c r="A137" s="29" t="s">
        <v>44</v>
      </c>
      <c r="B137" s="29"/>
      <c r="C137" s="29"/>
      <c r="D137" s="30">
        <v>25</v>
      </c>
      <c r="E137" s="29">
        <v>43714</v>
      </c>
    </row>
    <row r="138" spans="1:5" hidden="1" x14ac:dyDescent="0.25">
      <c r="A138" s="29" t="s">
        <v>43</v>
      </c>
      <c r="B138" s="29"/>
      <c r="C138" s="29"/>
      <c r="D138" s="30">
        <v>25</v>
      </c>
      <c r="E138" s="29">
        <v>43720</v>
      </c>
    </row>
    <row r="139" spans="1:5" hidden="1" x14ac:dyDescent="0.25">
      <c r="A139" s="29" t="s">
        <v>43</v>
      </c>
      <c r="B139" s="29"/>
      <c r="C139" s="29"/>
      <c r="D139" s="30">
        <v>25</v>
      </c>
      <c r="E139" s="29">
        <v>43726</v>
      </c>
    </row>
    <row r="140" spans="1:5" hidden="1" x14ac:dyDescent="0.25">
      <c r="A140" s="29" t="s">
        <v>19</v>
      </c>
      <c r="B140" s="29"/>
      <c r="C140" s="29"/>
      <c r="D140" s="30">
        <v>25</v>
      </c>
      <c r="E140" s="29">
        <v>43733</v>
      </c>
    </row>
    <row r="141" spans="1:5" hidden="1" x14ac:dyDescent="0.25">
      <c r="A141" s="29" t="s">
        <v>35</v>
      </c>
      <c r="B141" s="29"/>
      <c r="C141" s="29"/>
      <c r="D141" s="30">
        <v>25</v>
      </c>
      <c r="E141" s="29">
        <v>43734</v>
      </c>
    </row>
    <row r="142" spans="1:5" hidden="1" x14ac:dyDescent="0.25">
      <c r="A142" s="29" t="s">
        <v>43</v>
      </c>
      <c r="B142" s="29"/>
      <c r="C142" s="29"/>
      <c r="D142" s="30">
        <v>25</v>
      </c>
      <c r="E142" s="29">
        <v>43735</v>
      </c>
    </row>
    <row r="143" spans="1:5" hidden="1" x14ac:dyDescent="0.25">
      <c r="A143" s="29" t="s">
        <v>28</v>
      </c>
      <c r="B143" s="29"/>
      <c r="C143" s="29"/>
      <c r="D143" s="30">
        <v>25</v>
      </c>
      <c r="E143" s="29">
        <v>43740</v>
      </c>
    </row>
    <row r="144" spans="1:5" hidden="1" x14ac:dyDescent="0.25">
      <c r="A144" s="29" t="s">
        <v>35</v>
      </c>
      <c r="B144" s="29"/>
      <c r="C144" s="29"/>
      <c r="D144" s="30">
        <v>25</v>
      </c>
      <c r="E144" s="29">
        <v>43741</v>
      </c>
    </row>
    <row r="145" spans="1:5" hidden="1" x14ac:dyDescent="0.25">
      <c r="A145" s="29" t="s">
        <v>32</v>
      </c>
      <c r="B145" s="29"/>
      <c r="C145" s="29"/>
      <c r="D145" s="30">
        <v>25</v>
      </c>
      <c r="E145" s="29">
        <v>43746</v>
      </c>
    </row>
    <row r="146" spans="1:5" hidden="1" x14ac:dyDescent="0.25">
      <c r="A146" s="29" t="s">
        <v>35</v>
      </c>
      <c r="B146" s="29"/>
      <c r="C146" s="29"/>
      <c r="D146" s="30">
        <v>25</v>
      </c>
      <c r="E146" s="29">
        <v>43747</v>
      </c>
    </row>
    <row r="147" spans="1:5" hidden="1" x14ac:dyDescent="0.25">
      <c r="A147" s="31" t="s">
        <v>42</v>
      </c>
      <c r="B147" s="29"/>
      <c r="C147" s="31"/>
      <c r="D147" s="30">
        <v>25</v>
      </c>
      <c r="E147" s="32">
        <v>43754</v>
      </c>
    </row>
    <row r="148" spans="1:5" hidden="1" x14ac:dyDescent="0.25">
      <c r="A148" s="31" t="s">
        <v>35</v>
      </c>
      <c r="B148" s="31"/>
      <c r="C148" s="31"/>
      <c r="D148" s="30">
        <v>25</v>
      </c>
      <c r="E148" s="32">
        <v>43754</v>
      </c>
    </row>
    <row r="149" spans="1:5" hidden="1" x14ac:dyDescent="0.25">
      <c r="A149" s="31" t="s">
        <v>12</v>
      </c>
      <c r="B149" s="31"/>
      <c r="C149" s="31"/>
      <c r="D149" s="30">
        <v>25</v>
      </c>
      <c r="E149" s="32">
        <v>43759</v>
      </c>
    </row>
    <row r="150" spans="1:5" hidden="1" x14ac:dyDescent="0.25">
      <c r="A150" s="31" t="s">
        <v>42</v>
      </c>
      <c r="B150" s="31"/>
      <c r="C150" s="31"/>
      <c r="D150" s="30">
        <v>25</v>
      </c>
      <c r="E150" s="32">
        <v>43761</v>
      </c>
    </row>
    <row r="151" spans="1:5" hidden="1" x14ac:dyDescent="0.25">
      <c r="A151" s="31" t="s">
        <v>35</v>
      </c>
      <c r="B151" s="31"/>
      <c r="C151" s="31"/>
      <c r="D151" s="30">
        <v>25</v>
      </c>
      <c r="E151" s="32">
        <v>43766</v>
      </c>
    </row>
    <row r="152" spans="1:5" hidden="1" x14ac:dyDescent="0.25">
      <c r="A152" s="31" t="s">
        <v>35</v>
      </c>
      <c r="B152" s="31"/>
      <c r="C152" s="31"/>
      <c r="D152" s="30">
        <v>25</v>
      </c>
      <c r="E152" s="32">
        <v>43774</v>
      </c>
    </row>
    <row r="153" spans="1:5" hidden="1" x14ac:dyDescent="0.25">
      <c r="A153" s="31" t="s">
        <v>41</v>
      </c>
      <c r="B153" s="31"/>
      <c r="C153" s="31"/>
      <c r="D153" s="30">
        <v>25</v>
      </c>
      <c r="E153" s="32">
        <v>43776</v>
      </c>
    </row>
    <row r="154" spans="1:5" hidden="1" x14ac:dyDescent="0.25">
      <c r="A154" s="31" t="s">
        <v>19</v>
      </c>
      <c r="B154" s="31"/>
      <c r="C154" s="31"/>
      <c r="D154" s="30">
        <v>25</v>
      </c>
      <c r="E154" s="32">
        <v>43781</v>
      </c>
    </row>
    <row r="155" spans="1:5" hidden="1" x14ac:dyDescent="0.25">
      <c r="A155" s="31" t="s">
        <v>12</v>
      </c>
      <c r="B155" s="31"/>
      <c r="C155" s="31"/>
      <c r="D155" s="30">
        <v>25</v>
      </c>
      <c r="E155" s="32">
        <v>43782</v>
      </c>
    </row>
    <row r="156" spans="1:5" hidden="1" x14ac:dyDescent="0.25">
      <c r="A156" s="31" t="s">
        <v>40</v>
      </c>
      <c r="B156" s="31"/>
      <c r="C156" s="31"/>
      <c r="D156" s="30">
        <v>25</v>
      </c>
      <c r="E156" s="32">
        <v>43787</v>
      </c>
    </row>
    <row r="157" spans="1:5" hidden="1" x14ac:dyDescent="0.25">
      <c r="A157" s="17" t="s">
        <v>39</v>
      </c>
      <c r="B157" s="17"/>
      <c r="C157" s="17"/>
      <c r="D157" s="25">
        <v>25</v>
      </c>
      <c r="E157" s="26">
        <v>43788</v>
      </c>
    </row>
    <row r="158" spans="1:5" hidden="1" x14ac:dyDescent="0.25">
      <c r="A158" s="17" t="s">
        <v>38</v>
      </c>
      <c r="B158" s="17"/>
      <c r="C158" s="17"/>
      <c r="D158" s="25">
        <v>25</v>
      </c>
      <c r="E158" s="26">
        <v>43788</v>
      </c>
    </row>
    <row r="159" spans="1:5" hidden="1" x14ac:dyDescent="0.25">
      <c r="A159" s="31" t="s">
        <v>35</v>
      </c>
      <c r="B159" s="31"/>
      <c r="C159" s="31"/>
      <c r="D159" s="30">
        <v>25</v>
      </c>
      <c r="E159" s="32">
        <v>43790</v>
      </c>
    </row>
    <row r="160" spans="1:5" hidden="1" x14ac:dyDescent="0.25">
      <c r="A160" s="17" t="s">
        <v>18</v>
      </c>
      <c r="B160" s="17"/>
      <c r="C160" s="17" t="s">
        <v>34</v>
      </c>
      <c r="D160" s="25">
        <v>70</v>
      </c>
      <c r="E160" s="26">
        <v>43795</v>
      </c>
    </row>
    <row r="161" spans="1:15" hidden="1" x14ac:dyDescent="0.25">
      <c r="A161" s="31" t="s">
        <v>35</v>
      </c>
      <c r="B161" s="31"/>
      <c r="C161" s="31"/>
      <c r="D161" s="30">
        <v>25</v>
      </c>
      <c r="E161" s="32">
        <v>43804</v>
      </c>
    </row>
    <row r="162" spans="1:15" hidden="1" x14ac:dyDescent="0.25">
      <c r="A162" s="31" t="s">
        <v>37</v>
      </c>
      <c r="B162" s="31"/>
      <c r="C162" s="31"/>
      <c r="D162" s="30">
        <v>25</v>
      </c>
      <c r="E162" s="32">
        <v>43805</v>
      </c>
    </row>
    <row r="163" spans="1:15" hidden="1" x14ac:dyDescent="0.25">
      <c r="A163" s="31" t="s">
        <v>36</v>
      </c>
      <c r="B163" s="31"/>
      <c r="C163" s="31"/>
      <c r="D163" s="30">
        <v>25</v>
      </c>
      <c r="E163" s="32">
        <v>43805</v>
      </c>
    </row>
    <row r="164" spans="1:15" hidden="1" x14ac:dyDescent="0.25">
      <c r="A164" s="31" t="s">
        <v>8</v>
      </c>
      <c r="B164" s="31"/>
      <c r="C164" s="31"/>
      <c r="D164" s="30">
        <v>25</v>
      </c>
      <c r="E164" s="32">
        <v>43808</v>
      </c>
    </row>
    <row r="165" spans="1:15" hidden="1" x14ac:dyDescent="0.25">
      <c r="A165" s="31" t="s">
        <v>32</v>
      </c>
      <c r="B165" s="31"/>
      <c r="C165" s="31"/>
      <c r="D165" s="30">
        <v>25</v>
      </c>
      <c r="E165" s="32">
        <v>43811</v>
      </c>
    </row>
    <row r="166" spans="1:15" hidden="1" x14ac:dyDescent="0.25">
      <c r="A166" s="31" t="s">
        <v>41</v>
      </c>
      <c r="B166" s="31"/>
      <c r="C166" s="31"/>
      <c r="D166" s="30">
        <v>25</v>
      </c>
      <c r="E166" s="32">
        <v>43816</v>
      </c>
    </row>
    <row r="167" spans="1:15" x14ac:dyDescent="0.25">
      <c r="A167" s="35" t="s">
        <v>41</v>
      </c>
      <c r="B167" s="36"/>
      <c r="C167" s="36"/>
      <c r="D167" s="37">
        <v>25</v>
      </c>
      <c r="E167" s="39">
        <v>43837</v>
      </c>
      <c r="N167" s="88"/>
      <c r="O167" s="14"/>
    </row>
    <row r="168" spans="1:15" x14ac:dyDescent="0.25">
      <c r="A168" s="31" t="s">
        <v>46</v>
      </c>
      <c r="B168" s="31"/>
      <c r="C168" s="31"/>
      <c r="D168" s="30">
        <v>25</v>
      </c>
      <c r="E168" s="32">
        <v>43843</v>
      </c>
      <c r="N168" s="88"/>
      <c r="O168" s="14"/>
    </row>
    <row r="169" spans="1:15" x14ac:dyDescent="0.25">
      <c r="A169" s="11" t="s">
        <v>47</v>
      </c>
      <c r="B169" s="11"/>
      <c r="C169" s="11"/>
      <c r="D169" s="38">
        <v>25</v>
      </c>
      <c r="E169" s="39">
        <v>43844</v>
      </c>
      <c r="N169" s="88"/>
      <c r="O169" s="14"/>
    </row>
    <row r="170" spans="1:15" x14ac:dyDescent="0.25">
      <c r="A170" s="11" t="s">
        <v>48</v>
      </c>
      <c r="B170" s="11"/>
      <c r="C170" s="11"/>
      <c r="D170" s="38">
        <v>25</v>
      </c>
      <c r="E170" s="39">
        <v>43846</v>
      </c>
      <c r="N170" s="88"/>
      <c r="O170" s="14"/>
    </row>
    <row r="171" spans="1:15" x14ac:dyDescent="0.25">
      <c r="A171" s="11" t="s">
        <v>49</v>
      </c>
      <c r="B171" s="11"/>
      <c r="C171" s="11"/>
      <c r="D171" s="38">
        <v>25</v>
      </c>
      <c r="E171" s="39">
        <v>43850</v>
      </c>
      <c r="N171" s="88"/>
      <c r="O171" s="14"/>
    </row>
    <row r="172" spans="1:15" x14ac:dyDescent="0.25">
      <c r="A172" s="11" t="s">
        <v>50</v>
      </c>
      <c r="B172" s="11"/>
      <c r="C172" s="11"/>
      <c r="D172" s="38">
        <v>25</v>
      </c>
      <c r="E172" s="39">
        <v>43851</v>
      </c>
      <c r="N172" s="88"/>
      <c r="O172" s="14"/>
    </row>
    <row r="173" spans="1:15" x14ac:dyDescent="0.25">
      <c r="A173" s="11" t="s">
        <v>35</v>
      </c>
      <c r="B173" s="11"/>
      <c r="C173" s="11"/>
      <c r="D173" s="38">
        <v>25</v>
      </c>
      <c r="E173" s="39">
        <v>43852</v>
      </c>
      <c r="N173" s="88"/>
      <c r="O173" s="14"/>
    </row>
    <row r="174" spans="1:15" x14ac:dyDescent="0.25">
      <c r="A174" s="31" t="s">
        <v>32</v>
      </c>
      <c r="B174" s="31"/>
      <c r="C174" s="31"/>
      <c r="D174" s="30">
        <v>25</v>
      </c>
      <c r="E174" s="32">
        <v>43853</v>
      </c>
      <c r="N174" s="88"/>
      <c r="O174" s="14"/>
    </row>
    <row r="175" spans="1:15" x14ac:dyDescent="0.25">
      <c r="A175" s="11" t="s">
        <v>29</v>
      </c>
      <c r="B175" s="11"/>
      <c r="C175" s="11"/>
      <c r="D175" s="38">
        <v>25</v>
      </c>
      <c r="E175" s="39">
        <v>43854</v>
      </c>
      <c r="N175" s="88"/>
      <c r="O175" s="14"/>
    </row>
    <row r="176" spans="1:15" x14ac:dyDescent="0.25">
      <c r="A176" s="11" t="s">
        <v>50</v>
      </c>
      <c r="B176" s="11"/>
      <c r="C176" s="11"/>
      <c r="D176" s="38">
        <v>25</v>
      </c>
      <c r="E176" s="39">
        <v>43858</v>
      </c>
      <c r="N176" s="88"/>
      <c r="O176" s="14"/>
    </row>
    <row r="177" spans="1:15" x14ac:dyDescent="0.25">
      <c r="A177" s="11" t="s">
        <v>49</v>
      </c>
      <c r="B177" s="11"/>
      <c r="C177" s="11"/>
      <c r="D177" s="38">
        <v>10</v>
      </c>
      <c r="E177" s="39">
        <v>43860</v>
      </c>
      <c r="N177" s="88"/>
      <c r="O177" s="14"/>
    </row>
    <row r="178" spans="1:15" x14ac:dyDescent="0.25">
      <c r="A178" s="11" t="s">
        <v>36</v>
      </c>
      <c r="B178" s="11"/>
      <c r="C178" s="11"/>
      <c r="D178" s="38">
        <v>25</v>
      </c>
      <c r="E178" s="39">
        <v>43861</v>
      </c>
      <c r="N178" s="88"/>
      <c r="O178" s="14"/>
    </row>
    <row r="179" spans="1:15" x14ac:dyDescent="0.25">
      <c r="A179" s="11" t="s">
        <v>41</v>
      </c>
      <c r="B179" s="11"/>
      <c r="C179" s="11"/>
      <c r="D179" s="40">
        <v>12.5</v>
      </c>
      <c r="E179" s="39">
        <v>43861</v>
      </c>
      <c r="N179" s="88"/>
      <c r="O179" s="14"/>
    </row>
    <row r="180" spans="1:15" x14ac:dyDescent="0.25">
      <c r="A180" s="11" t="s">
        <v>19</v>
      </c>
      <c r="B180" s="11"/>
      <c r="C180" s="11"/>
      <c r="D180" s="38">
        <v>25</v>
      </c>
      <c r="E180" s="39">
        <v>43864</v>
      </c>
      <c r="N180" s="88"/>
      <c r="O180" s="14"/>
    </row>
    <row r="181" spans="1:15" x14ac:dyDescent="0.25">
      <c r="A181" s="11" t="s">
        <v>50</v>
      </c>
      <c r="B181" s="11"/>
      <c r="C181" s="11"/>
      <c r="D181" s="38">
        <v>25</v>
      </c>
      <c r="E181" s="39">
        <v>43864</v>
      </c>
      <c r="N181" s="88"/>
      <c r="O181" s="14"/>
    </row>
    <row r="182" spans="1:15" x14ac:dyDescent="0.25">
      <c r="A182" s="34" t="s">
        <v>35</v>
      </c>
      <c r="B182" s="34"/>
      <c r="C182" s="34"/>
      <c r="D182" s="38">
        <v>25</v>
      </c>
      <c r="E182" s="41">
        <v>43868</v>
      </c>
      <c r="N182" s="88"/>
      <c r="O182" s="14"/>
    </row>
    <row r="183" spans="1:15" x14ac:dyDescent="0.25">
      <c r="A183" s="31" t="s">
        <v>32</v>
      </c>
      <c r="B183" s="31"/>
      <c r="C183" s="31"/>
      <c r="D183" s="30">
        <v>25</v>
      </c>
      <c r="E183" s="32">
        <v>43868</v>
      </c>
      <c r="N183" s="88"/>
      <c r="O183" s="14"/>
    </row>
    <row r="184" spans="1:15" x14ac:dyDescent="0.25">
      <c r="A184" s="34" t="s">
        <v>18</v>
      </c>
      <c r="B184" s="34"/>
      <c r="C184" s="34"/>
      <c r="D184" s="38">
        <v>25</v>
      </c>
      <c r="E184" s="41">
        <v>43871</v>
      </c>
      <c r="N184" s="88"/>
      <c r="O184" s="14"/>
    </row>
    <row r="185" spans="1:15" x14ac:dyDescent="0.25">
      <c r="A185" s="34" t="s">
        <v>17</v>
      </c>
      <c r="B185" s="34"/>
      <c r="C185" s="34"/>
      <c r="D185" s="38">
        <v>25</v>
      </c>
      <c r="E185" s="41">
        <v>43872</v>
      </c>
      <c r="N185" s="88"/>
      <c r="O185" s="14"/>
    </row>
    <row r="186" spans="1:15" x14ac:dyDescent="0.25">
      <c r="A186" s="34" t="s">
        <v>40</v>
      </c>
      <c r="B186" s="34"/>
      <c r="C186" s="34"/>
      <c r="D186" s="38">
        <v>25</v>
      </c>
      <c r="E186" s="41">
        <v>43873</v>
      </c>
      <c r="N186" s="88"/>
      <c r="O186" s="14"/>
    </row>
    <row r="187" spans="1:15" x14ac:dyDescent="0.25">
      <c r="A187" s="31" t="s">
        <v>46</v>
      </c>
      <c r="B187" s="31"/>
      <c r="C187" s="31"/>
      <c r="D187" s="30">
        <v>25</v>
      </c>
      <c r="E187" s="32">
        <v>43874</v>
      </c>
      <c r="N187" s="88"/>
      <c r="O187" s="14"/>
    </row>
    <row r="188" spans="1:15" x14ac:dyDescent="0.25">
      <c r="A188" s="34" t="s">
        <v>19</v>
      </c>
      <c r="B188" s="34"/>
      <c r="C188" s="34"/>
      <c r="D188" s="38">
        <v>25</v>
      </c>
      <c r="E188" s="41">
        <v>43874</v>
      </c>
      <c r="N188" s="88"/>
      <c r="O188" s="14"/>
    </row>
    <row r="189" spans="1:15" x14ac:dyDescent="0.25">
      <c r="A189" s="34" t="s">
        <v>51</v>
      </c>
      <c r="B189" s="34"/>
      <c r="C189" s="34"/>
      <c r="D189" s="38">
        <v>25</v>
      </c>
      <c r="E189" s="41">
        <v>43879</v>
      </c>
      <c r="N189" s="88"/>
      <c r="O189" s="14"/>
    </row>
    <row r="190" spans="1:15" x14ac:dyDescent="0.25">
      <c r="A190" s="34" t="s">
        <v>35</v>
      </c>
      <c r="B190" s="34"/>
      <c r="C190" s="34"/>
      <c r="D190" s="38">
        <v>25</v>
      </c>
      <c r="E190" s="41">
        <v>43880</v>
      </c>
      <c r="N190" s="88"/>
      <c r="O190" s="14"/>
    </row>
    <row r="191" spans="1:15" x14ac:dyDescent="0.25">
      <c r="A191" s="31" t="s">
        <v>32</v>
      </c>
      <c r="B191" s="31"/>
      <c r="C191" s="31"/>
      <c r="D191" s="30">
        <v>25</v>
      </c>
      <c r="E191" s="32">
        <v>43881</v>
      </c>
      <c r="N191" s="88"/>
      <c r="O191" s="14"/>
    </row>
    <row r="192" spans="1:15" x14ac:dyDescent="0.25">
      <c r="A192" s="31" t="s">
        <v>46</v>
      </c>
      <c r="B192" s="31"/>
      <c r="C192" s="31"/>
      <c r="D192" s="30">
        <v>25</v>
      </c>
      <c r="E192" s="32">
        <v>43885</v>
      </c>
      <c r="N192" s="88"/>
      <c r="O192" s="14"/>
    </row>
    <row r="193" spans="1:15" x14ac:dyDescent="0.25">
      <c r="A193" s="34" t="s">
        <v>17</v>
      </c>
      <c r="B193" s="34"/>
      <c r="C193" s="34"/>
      <c r="D193" s="38">
        <v>25</v>
      </c>
      <c r="E193" s="41">
        <v>43892</v>
      </c>
      <c r="N193" s="88"/>
      <c r="O193" s="14"/>
    </row>
    <row r="194" spans="1:15" x14ac:dyDescent="0.25">
      <c r="A194" s="34" t="s">
        <v>35</v>
      </c>
      <c r="B194" s="34"/>
      <c r="C194" s="34"/>
      <c r="D194" s="38">
        <v>25</v>
      </c>
      <c r="E194" s="41">
        <v>43894</v>
      </c>
      <c r="N194" s="88"/>
      <c r="O194" s="14"/>
    </row>
    <row r="195" spans="1:15" x14ac:dyDescent="0.25">
      <c r="A195" s="34" t="s">
        <v>36</v>
      </c>
      <c r="B195" s="34"/>
      <c r="C195" s="34"/>
      <c r="D195" s="38">
        <v>25</v>
      </c>
      <c r="E195" s="41">
        <v>43895</v>
      </c>
      <c r="N195" s="88"/>
      <c r="O195" s="14"/>
    </row>
    <row r="196" spans="1:15" x14ac:dyDescent="0.25">
      <c r="A196" s="31" t="s">
        <v>7</v>
      </c>
      <c r="B196" s="31"/>
      <c r="C196" s="31"/>
      <c r="D196" s="30">
        <v>25</v>
      </c>
      <c r="E196" s="32">
        <v>43899</v>
      </c>
      <c r="N196" s="88"/>
      <c r="O196" s="14"/>
    </row>
    <row r="197" spans="1:15" x14ac:dyDescent="0.25">
      <c r="A197" s="34" t="s">
        <v>52</v>
      </c>
      <c r="B197" s="34"/>
      <c r="C197" s="34"/>
      <c r="D197" s="38">
        <v>25</v>
      </c>
      <c r="E197" s="41">
        <v>43902</v>
      </c>
      <c r="N197" s="88"/>
      <c r="O197" s="14"/>
    </row>
    <row r="198" spans="1:15" x14ac:dyDescent="0.25">
      <c r="A198" s="31" t="s">
        <v>32</v>
      </c>
      <c r="B198" s="31"/>
      <c r="C198" s="31"/>
      <c r="D198" s="30">
        <v>25</v>
      </c>
      <c r="E198" s="32">
        <v>43913</v>
      </c>
      <c r="N198" s="88"/>
      <c r="O198" s="14"/>
    </row>
    <row r="199" spans="1:15" x14ac:dyDescent="0.25">
      <c r="A199" s="34" t="s">
        <v>52</v>
      </c>
      <c r="B199" s="34"/>
      <c r="C199" s="34"/>
      <c r="D199" s="38">
        <v>25</v>
      </c>
      <c r="E199" s="41">
        <v>43963</v>
      </c>
      <c r="N199" s="88"/>
      <c r="O199" s="14"/>
    </row>
    <row r="200" spans="1:15" x14ac:dyDescent="0.25">
      <c r="A200" s="34" t="s">
        <v>17</v>
      </c>
      <c r="B200" s="34"/>
      <c r="C200" s="34"/>
      <c r="D200" s="38">
        <v>25</v>
      </c>
      <c r="E200" s="41">
        <v>43969</v>
      </c>
      <c r="N200" s="88"/>
      <c r="O200" s="14"/>
    </row>
    <row r="201" spans="1:15" x14ac:dyDescent="0.25">
      <c r="A201" s="34" t="s">
        <v>41</v>
      </c>
      <c r="B201" s="34"/>
      <c r="C201" s="34"/>
      <c r="D201" s="38">
        <v>25</v>
      </c>
      <c r="E201" s="41">
        <v>43969</v>
      </c>
      <c r="N201" s="88"/>
      <c r="O201" s="14"/>
    </row>
    <row r="202" spans="1:15" x14ac:dyDescent="0.25">
      <c r="A202" s="34" t="s">
        <v>35</v>
      </c>
      <c r="B202" s="34"/>
      <c r="C202" s="34"/>
      <c r="D202" s="38">
        <v>25</v>
      </c>
      <c r="E202" s="41">
        <v>43970</v>
      </c>
      <c r="N202" s="88"/>
      <c r="O202" s="14"/>
    </row>
    <row r="203" spans="1:15" x14ac:dyDescent="0.25">
      <c r="A203" s="34" t="s">
        <v>19</v>
      </c>
      <c r="B203" s="34"/>
      <c r="C203" s="34"/>
      <c r="D203" s="38">
        <v>25</v>
      </c>
      <c r="E203" s="41">
        <v>43976</v>
      </c>
      <c r="N203" s="88"/>
      <c r="O203" s="14"/>
    </row>
    <row r="204" spans="1:15" x14ac:dyDescent="0.25">
      <c r="A204" s="31" t="s">
        <v>32</v>
      </c>
      <c r="B204" s="31"/>
      <c r="C204" s="31"/>
      <c r="D204" s="30">
        <v>25</v>
      </c>
      <c r="E204" s="32">
        <v>43976</v>
      </c>
      <c r="N204" s="88"/>
      <c r="O204" s="14"/>
    </row>
    <row r="205" spans="1:15" x14ac:dyDescent="0.25">
      <c r="A205" s="31" t="s">
        <v>46</v>
      </c>
      <c r="B205" s="31"/>
      <c r="C205" s="31"/>
      <c r="D205" s="30">
        <v>25</v>
      </c>
      <c r="E205" s="32">
        <v>43977</v>
      </c>
      <c r="N205" s="88"/>
      <c r="O205" s="14"/>
    </row>
    <row r="206" spans="1:15" x14ac:dyDescent="0.25">
      <c r="A206" s="31" t="s">
        <v>7</v>
      </c>
      <c r="B206" s="31"/>
      <c r="C206" s="31"/>
      <c r="D206" s="30">
        <v>25</v>
      </c>
      <c r="E206" s="32">
        <v>43984</v>
      </c>
      <c r="N206" s="88"/>
      <c r="O206" s="14"/>
    </row>
    <row r="207" spans="1:15" x14ac:dyDescent="0.25">
      <c r="A207" s="34" t="s">
        <v>29</v>
      </c>
      <c r="B207" s="34"/>
      <c r="C207" s="34"/>
      <c r="D207" s="38">
        <v>25</v>
      </c>
      <c r="E207" s="41">
        <v>43985</v>
      </c>
      <c r="N207" s="88"/>
      <c r="O207" s="14"/>
    </row>
    <row r="208" spans="1:15" x14ac:dyDescent="0.25">
      <c r="A208" s="34" t="s">
        <v>37</v>
      </c>
      <c r="B208" s="34"/>
      <c r="C208" s="34"/>
      <c r="D208" s="38">
        <v>25</v>
      </c>
      <c r="E208" s="41">
        <v>43990</v>
      </c>
      <c r="N208" s="88"/>
      <c r="O208" s="14"/>
    </row>
    <row r="209" spans="1:15" x14ac:dyDescent="0.25">
      <c r="A209" s="34" t="s">
        <v>40</v>
      </c>
      <c r="B209" s="34"/>
      <c r="C209" s="34"/>
      <c r="D209" s="38">
        <v>25</v>
      </c>
      <c r="E209" s="41">
        <v>43990</v>
      </c>
      <c r="N209" s="88"/>
      <c r="O209" s="14"/>
    </row>
    <row r="210" spans="1:15" x14ac:dyDescent="0.25">
      <c r="A210" s="31" t="s">
        <v>32</v>
      </c>
      <c r="B210" s="31"/>
      <c r="C210" s="31"/>
      <c r="D210" s="30">
        <v>25</v>
      </c>
      <c r="E210" s="32">
        <v>43991</v>
      </c>
      <c r="N210" s="88"/>
      <c r="O210" s="14"/>
    </row>
    <row r="211" spans="1:15" x14ac:dyDescent="0.25">
      <c r="A211" s="31" t="s">
        <v>53</v>
      </c>
      <c r="B211" s="31"/>
      <c r="C211" s="31"/>
      <c r="D211" s="30">
        <v>25</v>
      </c>
      <c r="E211" s="32">
        <v>43997</v>
      </c>
      <c r="N211" s="88"/>
      <c r="O211" s="14"/>
    </row>
    <row r="212" spans="1:15" x14ac:dyDescent="0.25">
      <c r="A212" s="34" t="s">
        <v>35</v>
      </c>
      <c r="B212" s="34"/>
      <c r="C212" s="34"/>
      <c r="D212" s="38">
        <v>25</v>
      </c>
      <c r="E212" s="41">
        <v>43999</v>
      </c>
      <c r="N212" s="88"/>
      <c r="O212" s="14"/>
    </row>
    <row r="213" spans="1:15" x14ac:dyDescent="0.25">
      <c r="A213" s="34" t="s">
        <v>19</v>
      </c>
      <c r="B213" s="34"/>
      <c r="C213" s="34"/>
      <c r="D213" s="38">
        <v>25</v>
      </c>
      <c r="E213" s="41">
        <v>43999</v>
      </c>
      <c r="N213" s="88"/>
      <c r="O213" s="14"/>
    </row>
    <row r="214" spans="1:15" x14ac:dyDescent="0.25">
      <c r="A214" s="34" t="s">
        <v>17</v>
      </c>
      <c r="B214" s="34"/>
      <c r="C214" s="34"/>
      <c r="D214" s="38">
        <v>25</v>
      </c>
      <c r="E214" s="41">
        <v>44004</v>
      </c>
      <c r="N214" s="88"/>
      <c r="O214" s="14"/>
    </row>
    <row r="215" spans="1:15" x14ac:dyDescent="0.25">
      <c r="A215" s="34" t="s">
        <v>54</v>
      </c>
      <c r="B215" s="34"/>
      <c r="C215" s="34"/>
      <c r="D215" s="38">
        <v>25</v>
      </c>
      <c r="E215" s="41">
        <v>44012</v>
      </c>
      <c r="N215" s="88"/>
      <c r="O215" s="14"/>
    </row>
    <row r="216" spans="1:15" x14ac:dyDescent="0.25">
      <c r="A216" s="34" t="s">
        <v>48</v>
      </c>
      <c r="B216" s="34"/>
      <c r="C216" s="34"/>
      <c r="D216" s="38">
        <v>25</v>
      </c>
      <c r="E216" s="41">
        <v>44020</v>
      </c>
      <c r="N216" s="88"/>
      <c r="O216" s="14"/>
    </row>
    <row r="217" spans="1:15" x14ac:dyDescent="0.25">
      <c r="A217" s="31" t="s">
        <v>7</v>
      </c>
      <c r="B217" s="31"/>
      <c r="C217" s="31"/>
      <c r="D217" s="30">
        <v>25</v>
      </c>
      <c r="E217" s="32">
        <v>44030</v>
      </c>
      <c r="N217" s="88"/>
      <c r="O217" s="14"/>
    </row>
    <row r="218" spans="1:15" x14ac:dyDescent="0.25">
      <c r="A218" s="34" t="s">
        <v>19</v>
      </c>
      <c r="B218" s="34"/>
      <c r="C218" s="34"/>
      <c r="D218" s="38">
        <v>25</v>
      </c>
      <c r="E218" s="41">
        <v>44035</v>
      </c>
      <c r="N218" s="88"/>
      <c r="O218" s="14"/>
    </row>
    <row r="219" spans="1:15" x14ac:dyDescent="0.25">
      <c r="A219" s="34" t="s">
        <v>35</v>
      </c>
      <c r="B219" s="34"/>
      <c r="C219" s="34"/>
      <c r="D219" s="38">
        <v>25</v>
      </c>
      <c r="E219" s="41">
        <v>44039</v>
      </c>
      <c r="N219" s="88"/>
      <c r="O219" s="14"/>
    </row>
    <row r="220" spans="1:15" x14ac:dyDescent="0.25">
      <c r="A220" s="34" t="s">
        <v>17</v>
      </c>
      <c r="B220" s="34"/>
      <c r="C220" s="34"/>
      <c r="D220" s="38">
        <v>50</v>
      </c>
      <c r="E220" s="41">
        <v>44069</v>
      </c>
      <c r="N220" s="88"/>
      <c r="O220" s="14"/>
    </row>
    <row r="221" spans="1:15" x14ac:dyDescent="0.25">
      <c r="A221" s="34" t="s">
        <v>35</v>
      </c>
      <c r="B221" s="34"/>
      <c r="C221" s="34"/>
      <c r="D221" s="38">
        <v>25</v>
      </c>
      <c r="E221" s="41">
        <v>44075</v>
      </c>
      <c r="N221" s="88"/>
      <c r="O221" s="14"/>
    </row>
    <row r="222" spans="1:15" x14ac:dyDescent="0.25">
      <c r="A222" s="34" t="s">
        <v>35</v>
      </c>
      <c r="B222" s="34"/>
      <c r="C222" s="34"/>
      <c r="D222" s="38">
        <v>25</v>
      </c>
      <c r="E222" s="41">
        <v>44082</v>
      </c>
      <c r="N222" s="88"/>
      <c r="O222" s="14"/>
    </row>
    <row r="223" spans="1:15" x14ac:dyDescent="0.25">
      <c r="A223" s="34" t="s">
        <v>47</v>
      </c>
      <c r="B223" s="34"/>
      <c r="C223" s="34"/>
      <c r="D223" s="38">
        <v>25</v>
      </c>
      <c r="E223" s="41">
        <v>44088</v>
      </c>
      <c r="N223" s="88"/>
      <c r="O223" s="14"/>
    </row>
    <row r="224" spans="1:15" x14ac:dyDescent="0.25">
      <c r="A224" s="31" t="s">
        <v>32</v>
      </c>
      <c r="B224" s="31"/>
      <c r="C224" s="31"/>
      <c r="D224" s="30">
        <v>25</v>
      </c>
      <c r="E224" s="32">
        <v>44089</v>
      </c>
      <c r="N224" s="88"/>
      <c r="O224" s="14"/>
    </row>
    <row r="225" spans="1:15" x14ac:dyDescent="0.25">
      <c r="A225" s="34" t="s">
        <v>8</v>
      </c>
      <c r="B225" s="34"/>
      <c r="C225" s="34"/>
      <c r="D225" s="38">
        <v>25</v>
      </c>
      <c r="E225" s="41">
        <v>44092</v>
      </c>
      <c r="N225" s="88"/>
      <c r="O225" s="14"/>
    </row>
    <row r="226" spans="1:15" x14ac:dyDescent="0.25">
      <c r="A226" s="34" t="s">
        <v>41</v>
      </c>
      <c r="B226" s="34"/>
      <c r="C226" s="34"/>
      <c r="D226" s="40">
        <v>12.5</v>
      </c>
      <c r="E226" s="41">
        <v>44096</v>
      </c>
      <c r="N226" s="88"/>
      <c r="O226" s="14"/>
    </row>
    <row r="227" spans="1:15" x14ac:dyDescent="0.25">
      <c r="A227" s="31"/>
      <c r="B227" s="31"/>
      <c r="C227" s="31"/>
      <c r="D227" s="30">
        <v>60</v>
      </c>
      <c r="E227" s="32">
        <v>44099</v>
      </c>
      <c r="N227" s="88"/>
      <c r="O227" s="14"/>
    </row>
    <row r="228" spans="1:15" x14ac:dyDescent="0.25">
      <c r="A228" s="34" t="s">
        <v>35</v>
      </c>
      <c r="B228" s="34"/>
      <c r="C228" s="34"/>
      <c r="D228" s="38">
        <v>25</v>
      </c>
      <c r="E228" s="41">
        <v>44103</v>
      </c>
      <c r="N228" s="88"/>
      <c r="O228" s="14"/>
    </row>
    <row r="229" spans="1:15" x14ac:dyDescent="0.25">
      <c r="A229" s="34" t="s">
        <v>54</v>
      </c>
      <c r="B229" s="34"/>
      <c r="C229" s="34"/>
      <c r="D229" s="38">
        <v>25</v>
      </c>
      <c r="E229" s="41">
        <v>44103</v>
      </c>
      <c r="N229" s="88"/>
      <c r="O229" s="14"/>
    </row>
    <row r="230" spans="1:15" x14ac:dyDescent="0.25">
      <c r="A230" s="31" t="s">
        <v>32</v>
      </c>
      <c r="B230" s="31"/>
      <c r="C230" s="31"/>
      <c r="D230" s="30">
        <v>25</v>
      </c>
      <c r="E230" s="32">
        <v>44103</v>
      </c>
      <c r="N230" s="88"/>
      <c r="O230" s="14"/>
    </row>
    <row r="231" spans="1:15" x14ac:dyDescent="0.25">
      <c r="A231" s="34" t="s">
        <v>17</v>
      </c>
      <c r="B231" s="34"/>
      <c r="C231" s="34"/>
      <c r="D231" s="38">
        <v>25</v>
      </c>
      <c r="E231" s="41">
        <v>44105</v>
      </c>
      <c r="N231" s="88"/>
      <c r="O231" s="14"/>
    </row>
    <row r="232" spans="1:15" x14ac:dyDescent="0.25">
      <c r="A232" s="31"/>
      <c r="B232" s="31"/>
      <c r="C232" s="31"/>
      <c r="D232" s="43">
        <v>50</v>
      </c>
      <c r="E232" s="32">
        <v>44106</v>
      </c>
      <c r="N232" s="88"/>
      <c r="O232" s="14"/>
    </row>
    <row r="233" spans="1:15" x14ac:dyDescent="0.25">
      <c r="A233" s="34" t="s">
        <v>36</v>
      </c>
      <c r="B233" s="34"/>
      <c r="C233" s="34"/>
      <c r="D233" s="42">
        <v>25</v>
      </c>
      <c r="E233" s="41">
        <v>44110</v>
      </c>
      <c r="N233" s="88"/>
      <c r="O233" s="14"/>
    </row>
    <row r="234" spans="1:15" x14ac:dyDescent="0.25">
      <c r="A234" s="31"/>
      <c r="B234" s="31"/>
      <c r="C234" s="31"/>
      <c r="D234" s="43">
        <v>50</v>
      </c>
      <c r="E234" s="32">
        <v>44113</v>
      </c>
      <c r="N234" s="88"/>
      <c r="O234" s="14"/>
    </row>
    <row r="235" spans="1:15" x14ac:dyDescent="0.25">
      <c r="A235" s="34" t="s">
        <v>35</v>
      </c>
      <c r="B235" s="34"/>
      <c r="C235" s="34"/>
      <c r="D235" s="42">
        <v>25</v>
      </c>
      <c r="E235" s="41">
        <v>44113</v>
      </c>
      <c r="N235" s="88"/>
      <c r="O235" s="14"/>
    </row>
    <row r="236" spans="1:15" x14ac:dyDescent="0.25">
      <c r="A236" s="31"/>
      <c r="B236" s="31"/>
      <c r="C236" s="31"/>
      <c r="D236" s="43">
        <v>50</v>
      </c>
      <c r="E236" s="32">
        <v>44120</v>
      </c>
      <c r="N236" s="88"/>
      <c r="O236" s="14"/>
    </row>
    <row r="237" spans="1:15" x14ac:dyDescent="0.25">
      <c r="A237" s="31" t="s">
        <v>53</v>
      </c>
      <c r="B237" s="31"/>
      <c r="C237" s="31"/>
      <c r="D237" s="43">
        <v>25</v>
      </c>
      <c r="E237" s="32">
        <v>44120</v>
      </c>
      <c r="N237" s="88"/>
      <c r="O237" s="14"/>
    </row>
    <row r="238" spans="1:15" x14ac:dyDescent="0.25">
      <c r="A238" s="31" t="s">
        <v>32</v>
      </c>
      <c r="B238" s="31"/>
      <c r="C238" s="31"/>
      <c r="D238" s="43">
        <v>25</v>
      </c>
      <c r="E238" s="32">
        <v>44121</v>
      </c>
      <c r="N238" s="88"/>
      <c r="O238" s="14"/>
    </row>
    <row r="239" spans="1:15" x14ac:dyDescent="0.25">
      <c r="A239" s="34" t="s">
        <v>17</v>
      </c>
      <c r="B239" s="34"/>
      <c r="C239" s="34"/>
      <c r="D239" s="42">
        <v>25</v>
      </c>
      <c r="E239" s="41">
        <v>44123</v>
      </c>
      <c r="N239" s="88"/>
      <c r="O239" s="14"/>
    </row>
    <row r="240" spans="1:15" x14ac:dyDescent="0.25">
      <c r="A240" s="34" t="s">
        <v>35</v>
      </c>
      <c r="B240" s="34"/>
      <c r="C240" s="34"/>
      <c r="D240" s="42">
        <v>25</v>
      </c>
      <c r="E240" s="41">
        <v>44125</v>
      </c>
      <c r="N240" s="88"/>
      <c r="O240" s="14"/>
    </row>
    <row r="241" spans="1:15" x14ac:dyDescent="0.25">
      <c r="A241" s="34" t="s">
        <v>54</v>
      </c>
      <c r="B241" s="34"/>
      <c r="C241" s="34"/>
      <c r="D241" s="42">
        <v>25</v>
      </c>
      <c r="E241" s="41">
        <v>44134</v>
      </c>
      <c r="N241" s="88"/>
      <c r="O241" s="14"/>
    </row>
    <row r="242" spans="1:15" x14ac:dyDescent="0.25">
      <c r="A242" s="34" t="s">
        <v>55</v>
      </c>
      <c r="B242" s="34"/>
      <c r="C242" s="34"/>
      <c r="D242" s="42">
        <v>25</v>
      </c>
      <c r="E242" s="41">
        <v>44137</v>
      </c>
      <c r="N242" s="88"/>
      <c r="O242" s="14"/>
    </row>
    <row r="243" spans="1:15" x14ac:dyDescent="0.25">
      <c r="A243" s="31" t="s">
        <v>32</v>
      </c>
      <c r="B243" s="31"/>
      <c r="C243" s="31"/>
      <c r="D243" s="43">
        <v>25</v>
      </c>
      <c r="E243" s="32">
        <v>44141</v>
      </c>
      <c r="N243" s="88"/>
      <c r="O243" s="14"/>
    </row>
    <row r="244" spans="1:15" x14ac:dyDescent="0.25">
      <c r="A244" s="34" t="s">
        <v>41</v>
      </c>
      <c r="B244" s="34"/>
      <c r="C244" s="34"/>
      <c r="D244" s="42">
        <v>25</v>
      </c>
      <c r="E244" s="41">
        <v>44145</v>
      </c>
      <c r="N244" s="88"/>
      <c r="O244" s="14"/>
    </row>
    <row r="245" spans="1:15" x14ac:dyDescent="0.25">
      <c r="A245" s="34" t="s">
        <v>41</v>
      </c>
      <c r="B245" s="34"/>
      <c r="C245" s="34"/>
      <c r="D245" s="42">
        <v>25</v>
      </c>
      <c r="E245" s="41">
        <v>44158</v>
      </c>
      <c r="N245" s="88"/>
      <c r="O245" s="14"/>
    </row>
    <row r="246" spans="1:15" x14ac:dyDescent="0.25">
      <c r="A246" s="34" t="s">
        <v>36</v>
      </c>
      <c r="B246" s="34"/>
      <c r="C246" s="34"/>
      <c r="D246" s="42">
        <v>25</v>
      </c>
      <c r="E246" s="41">
        <v>44158</v>
      </c>
      <c r="N246" s="88"/>
      <c r="O246" s="14"/>
    </row>
    <row r="247" spans="1:15" x14ac:dyDescent="0.25">
      <c r="A247" s="31" t="s">
        <v>32</v>
      </c>
      <c r="B247" s="31"/>
      <c r="C247" s="31"/>
      <c r="D247" s="43">
        <v>25</v>
      </c>
      <c r="E247" s="32">
        <v>44159</v>
      </c>
      <c r="N247" s="88"/>
      <c r="O247" s="14"/>
    </row>
    <row r="248" spans="1:15" x14ac:dyDescent="0.25">
      <c r="A248" s="34" t="s">
        <v>48</v>
      </c>
      <c r="B248" s="34"/>
      <c r="C248" s="34"/>
      <c r="D248" s="42">
        <v>25</v>
      </c>
      <c r="E248" s="41">
        <v>44162</v>
      </c>
      <c r="N248" s="88"/>
      <c r="O248" s="14"/>
    </row>
    <row r="249" spans="1:15" x14ac:dyDescent="0.25">
      <c r="A249" s="34" t="s">
        <v>41</v>
      </c>
      <c r="B249" s="34"/>
      <c r="C249" s="34"/>
      <c r="D249" s="42">
        <v>37.5</v>
      </c>
      <c r="E249" s="41">
        <v>44165</v>
      </c>
      <c r="N249" s="88"/>
      <c r="O249" s="14"/>
    </row>
    <row r="250" spans="1:15" x14ac:dyDescent="0.25">
      <c r="A250" s="31" t="s">
        <v>7</v>
      </c>
      <c r="B250" s="31"/>
      <c r="C250" s="31"/>
      <c r="D250" s="43">
        <v>25</v>
      </c>
      <c r="E250" s="32">
        <v>44169</v>
      </c>
      <c r="N250" s="88"/>
      <c r="O250" s="14"/>
    </row>
    <row r="251" spans="1:15" x14ac:dyDescent="0.25">
      <c r="A251" s="34" t="s">
        <v>41</v>
      </c>
      <c r="B251" s="34"/>
      <c r="C251" s="34"/>
      <c r="D251" s="42">
        <v>44</v>
      </c>
      <c r="E251" s="41">
        <v>44173</v>
      </c>
      <c r="N251" s="88"/>
      <c r="O251" s="14"/>
    </row>
    <row r="252" spans="1:15" x14ac:dyDescent="0.25">
      <c r="A252" s="34" t="s">
        <v>40</v>
      </c>
      <c r="B252" s="34"/>
      <c r="C252" s="34"/>
      <c r="D252" s="42">
        <v>25</v>
      </c>
      <c r="E252" s="41">
        <v>44173</v>
      </c>
      <c r="N252" s="88"/>
      <c r="O252" s="14"/>
    </row>
    <row r="253" spans="1:15" x14ac:dyDescent="0.25">
      <c r="A253" s="34" t="s">
        <v>36</v>
      </c>
      <c r="B253" s="34"/>
      <c r="C253" s="34"/>
      <c r="D253" s="42">
        <v>25</v>
      </c>
      <c r="E253" s="41">
        <v>44179</v>
      </c>
      <c r="N253" s="88"/>
      <c r="O253" s="14"/>
    </row>
    <row r="254" spans="1:15" x14ac:dyDescent="0.25">
      <c r="A254" s="34" t="s">
        <v>41</v>
      </c>
      <c r="B254" s="34"/>
      <c r="C254" s="34"/>
      <c r="D254" s="42">
        <v>25</v>
      </c>
      <c r="E254" s="41">
        <v>44179</v>
      </c>
      <c r="N254" s="88"/>
      <c r="O254" s="14"/>
    </row>
    <row r="255" spans="1:15" x14ac:dyDescent="0.25">
      <c r="A255" s="34" t="s">
        <v>48</v>
      </c>
      <c r="B255" s="34"/>
      <c r="C255" s="34"/>
      <c r="D255" s="42">
        <v>85</v>
      </c>
      <c r="E255" s="41">
        <v>44183</v>
      </c>
      <c r="N255" s="88"/>
      <c r="O255" s="14"/>
    </row>
    <row r="256" spans="1:15" x14ac:dyDescent="0.25">
      <c r="A256" s="34" t="s">
        <v>19</v>
      </c>
      <c r="B256" s="34"/>
      <c r="C256" s="34"/>
      <c r="D256" s="42">
        <v>25</v>
      </c>
      <c r="E256" s="41">
        <v>44187</v>
      </c>
      <c r="N256" s="88"/>
      <c r="O256" s="14"/>
    </row>
    <row r="257" spans="1:15" x14ac:dyDescent="0.25">
      <c r="A257" s="34" t="s">
        <v>40</v>
      </c>
      <c r="B257" s="34"/>
      <c r="C257" s="34"/>
      <c r="D257" s="42">
        <v>25</v>
      </c>
      <c r="E257" s="41">
        <v>44187</v>
      </c>
      <c r="N257" s="88"/>
      <c r="O257" s="14"/>
    </row>
    <row r="258" spans="1:15" x14ac:dyDescent="0.25">
      <c r="A258" s="31" t="s">
        <v>46</v>
      </c>
      <c r="B258" s="31"/>
      <c r="C258" s="31"/>
      <c r="D258" s="43">
        <v>25</v>
      </c>
      <c r="E258" s="32">
        <v>44194</v>
      </c>
      <c r="N258" s="88"/>
      <c r="O258" s="14"/>
    </row>
    <row r="259" spans="1:15" x14ac:dyDescent="0.25">
      <c r="A259" s="34"/>
      <c r="B259" s="34"/>
      <c r="C259" s="34"/>
      <c r="D259" s="42">
        <v>25</v>
      </c>
      <c r="E259" s="41">
        <v>44194</v>
      </c>
      <c r="N259" s="88"/>
      <c r="O259" s="14"/>
    </row>
    <row r="260" spans="1:15" x14ac:dyDescent="0.25">
      <c r="A260" s="34"/>
      <c r="B260" s="34"/>
      <c r="C260" s="34"/>
      <c r="D260" s="34"/>
      <c r="E260" s="42"/>
      <c r="N260" s="88"/>
      <c r="O260" s="14"/>
    </row>
    <row r="261" spans="1:15" x14ac:dyDescent="0.25">
      <c r="A261" s="34"/>
      <c r="B261" s="34"/>
      <c r="C261" s="34"/>
      <c r="D261" s="34"/>
      <c r="E261" s="42"/>
      <c r="N261" s="88"/>
      <c r="O261" s="14"/>
    </row>
    <row r="262" spans="1:15" x14ac:dyDescent="0.25">
      <c r="A262" s="34"/>
      <c r="B262" s="34"/>
      <c r="C262" s="34"/>
      <c r="D262" s="34"/>
      <c r="E262" s="42"/>
      <c r="N262" s="88"/>
      <c r="O262" s="14"/>
    </row>
    <row r="263" spans="1:15" x14ac:dyDescent="0.25">
      <c r="A263" s="34"/>
      <c r="B263" s="34"/>
      <c r="C263" s="34"/>
      <c r="D263" s="34"/>
      <c r="E263" s="42"/>
      <c r="N263" s="88"/>
      <c r="O263" s="14"/>
    </row>
    <row r="264" spans="1:15" x14ac:dyDescent="0.25">
      <c r="A264" s="34"/>
      <c r="B264" s="34"/>
      <c r="C264" s="34"/>
      <c r="D264" s="34"/>
      <c r="E264" s="42"/>
      <c r="N264" s="88"/>
      <c r="O264" s="14"/>
    </row>
    <row r="265" spans="1:15" x14ac:dyDescent="0.25">
      <c r="A265" s="34"/>
      <c r="B265" s="34"/>
      <c r="C265" s="34"/>
      <c r="D265" s="34"/>
      <c r="E265" s="42"/>
      <c r="N265" s="88"/>
      <c r="O265" s="14"/>
    </row>
    <row r="266" spans="1:15" x14ac:dyDescent="0.25">
      <c r="A266" s="34"/>
      <c r="B266" s="34"/>
      <c r="C266" s="34"/>
      <c r="D266" s="34"/>
      <c r="E266" s="42"/>
      <c r="N266" s="88"/>
      <c r="O266" s="14"/>
    </row>
    <row r="267" spans="1:15" x14ac:dyDescent="0.25">
      <c r="A267" s="34"/>
      <c r="B267" s="34"/>
      <c r="C267" s="34"/>
      <c r="D267" s="34"/>
      <c r="E267" s="42"/>
      <c r="N267" s="88"/>
      <c r="O267" s="14"/>
    </row>
    <row r="268" spans="1:15" x14ac:dyDescent="0.25">
      <c r="A268" s="34"/>
      <c r="B268" s="34"/>
      <c r="C268" s="34"/>
      <c r="D268" s="34"/>
      <c r="E268" s="42"/>
      <c r="N268" s="88"/>
      <c r="O268" s="14"/>
    </row>
    <row r="269" spans="1:15" x14ac:dyDescent="0.25">
      <c r="A269" s="34"/>
      <c r="B269" s="34"/>
      <c r="C269" s="34"/>
      <c r="D269" s="34"/>
      <c r="E269" s="42"/>
      <c r="N269" s="88"/>
      <c r="O269" s="14"/>
    </row>
    <row r="270" spans="1:15" x14ac:dyDescent="0.25">
      <c r="A270" s="34"/>
      <c r="B270" s="34"/>
      <c r="C270" s="34"/>
      <c r="D270" s="34"/>
      <c r="E270" s="42"/>
      <c r="N270" s="88"/>
      <c r="O270" s="14"/>
    </row>
    <row r="271" spans="1:15" x14ac:dyDescent="0.25">
      <c r="A271" s="34"/>
      <c r="B271" s="34"/>
      <c r="C271" s="34"/>
      <c r="D271" s="34"/>
      <c r="E271" s="42"/>
      <c r="N271" s="88"/>
      <c r="O271" s="14"/>
    </row>
    <row r="272" spans="1:15" x14ac:dyDescent="0.25">
      <c r="A272" s="34"/>
      <c r="B272" s="34"/>
      <c r="C272" s="34"/>
      <c r="D272" s="34"/>
      <c r="E272" s="42"/>
      <c r="N272" s="88"/>
      <c r="O272" s="14"/>
    </row>
    <row r="273" spans="1:15" x14ac:dyDescent="0.25">
      <c r="A273" s="34"/>
      <c r="B273" s="34"/>
      <c r="C273" s="34"/>
      <c r="D273" s="34"/>
      <c r="E273" s="42"/>
      <c r="N273" s="88"/>
      <c r="O273" s="14"/>
    </row>
    <row r="274" spans="1:15" x14ac:dyDescent="0.25">
      <c r="A274" s="34"/>
      <c r="B274" s="34"/>
      <c r="C274" s="34"/>
      <c r="D274" s="34"/>
      <c r="E274" s="42"/>
      <c r="N274" s="88"/>
      <c r="O274" s="14"/>
    </row>
    <row r="275" spans="1:15" x14ac:dyDescent="0.25">
      <c r="A275" s="14"/>
      <c r="B275" s="14"/>
      <c r="C275" s="14"/>
      <c r="D275" s="14"/>
      <c r="E275" s="15"/>
      <c r="F275" s="14"/>
      <c r="G275" s="14"/>
      <c r="H275" s="16"/>
      <c r="I275" s="15"/>
      <c r="J275" s="14"/>
      <c r="K275" s="14"/>
      <c r="L275" s="16"/>
      <c r="M275" s="15"/>
      <c r="N275" s="88"/>
      <c r="O275" s="14"/>
    </row>
  </sheetData>
  <autoFilter ref="A11:M259">
    <filterColumn colId="4">
      <filters>
        <dateGroupItem year="2020" dateTimeGrouping="year"/>
      </filters>
    </filterColumn>
  </autoFilter>
  <mergeCells count="1">
    <mergeCell ref="F69:I69"/>
  </mergeCells>
  <pageMargins left="0.25" right="0.25" top="0.75" bottom="0.75" header="0.3" footer="0.3"/>
  <pageSetup paperSize="8" orientation="landscape" r:id="rId1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>
          <x14:formula1>
            <xm:f>liste!$A$4:$A$36</xm:f>
          </x14:formula1>
          <xm:sqref>A12:A166</xm:sqref>
        </x14:dataValidation>
        <x14:dataValidation type="list" allowBlank="1" showInputMessage="1" showErrorMessage="1">
          <x14:formula1>
            <xm:f>liste!$A$4:$A$37</xm:f>
          </x14:formula1>
          <xm:sqref>A167:A168</xm:sqref>
        </x14:dataValidation>
        <x14:dataValidation type="list" allowBlank="1" showInputMessage="1" showErrorMessage="1">
          <x14:formula1>
            <xm:f>liste!$A$4:$A$38</xm:f>
          </x14:formula1>
          <xm:sqref>A169</xm:sqref>
        </x14:dataValidation>
        <x14:dataValidation type="list" allowBlank="1" showInputMessage="1" showErrorMessage="1">
          <x14:formula1>
            <xm:f>liste!$A$4:$A$39</xm:f>
          </x14:formula1>
          <xm:sqref>A170</xm:sqref>
        </x14:dataValidation>
        <x14:dataValidation type="list" allowBlank="1" showInputMessage="1" showErrorMessage="1">
          <x14:formula1>
            <xm:f>liste!$A$4:$A$40</xm:f>
          </x14:formula1>
          <xm:sqref>A171</xm:sqref>
        </x14:dataValidation>
        <x14:dataValidation type="list" allowBlank="1" showInputMessage="1" showErrorMessage="1">
          <x14:formula1>
            <xm:f>liste!$A$4:$A$41</xm:f>
          </x14:formula1>
          <xm:sqref>A172:A188</xm:sqref>
        </x14:dataValidation>
        <x14:dataValidation type="list" allowBlank="1" showInputMessage="1" showErrorMessage="1">
          <x14:formula1>
            <xm:f>liste!$A$4:$A$42</xm:f>
          </x14:formula1>
          <xm:sqref>A189:A196</xm:sqref>
        </x14:dataValidation>
        <x14:dataValidation type="list" allowBlank="1" showInputMessage="1" showErrorMessage="1">
          <x14:formula1>
            <xm:f>liste!$A$4:$A$43</xm:f>
          </x14:formula1>
          <xm:sqref>A197:A210</xm:sqref>
        </x14:dataValidation>
        <x14:dataValidation type="list" allowBlank="1" showInputMessage="1" showErrorMessage="1">
          <x14:formula1>
            <xm:f>liste!$A$4:$A$44</xm:f>
          </x14:formula1>
          <xm:sqref>A211:A214</xm:sqref>
        </x14:dataValidation>
        <x14:dataValidation type="list" allowBlank="1" showInputMessage="1" showErrorMessage="1">
          <x14:formula1>
            <xm:f>liste!$A$4:$A$45</xm:f>
          </x14:formula1>
          <xm:sqref>A215:A241</xm:sqref>
        </x14:dataValidation>
        <x14:dataValidation type="list" allowBlank="1" showInputMessage="1" showErrorMessage="1">
          <x14:formula1>
            <xm:f>liste!$A$4:$A$47</xm:f>
          </x14:formula1>
          <xm:sqref>A242:A624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7"/>
  <sheetViews>
    <sheetView workbookViewId="0">
      <selection activeCell="C20" sqref="C20:C21"/>
    </sheetView>
  </sheetViews>
  <sheetFormatPr baseColWidth="10" defaultRowHeight="15" x14ac:dyDescent="0.25"/>
  <cols>
    <col min="1" max="1" width="16.42578125" bestFit="1" customWidth="1"/>
  </cols>
  <sheetData>
    <row r="1" spans="1:1" x14ac:dyDescent="0.25">
      <c r="A1" t="s">
        <v>25</v>
      </c>
    </row>
    <row r="3" spans="1:1" x14ac:dyDescent="0.25">
      <c r="A3" t="s">
        <v>26</v>
      </c>
    </row>
    <row r="4" spans="1:1" x14ac:dyDescent="0.25">
      <c r="A4" s="17" t="s">
        <v>10</v>
      </c>
    </row>
    <row r="5" spans="1:1" x14ac:dyDescent="0.25">
      <c r="A5" s="17" t="s">
        <v>14</v>
      </c>
    </row>
    <row r="6" spans="1:1" x14ac:dyDescent="0.25">
      <c r="A6" s="18" t="s">
        <v>23</v>
      </c>
    </row>
    <row r="7" spans="1:1" x14ac:dyDescent="0.25">
      <c r="A7" s="18" t="s">
        <v>17</v>
      </c>
    </row>
    <row r="8" spans="1:1" x14ac:dyDescent="0.25">
      <c r="A8" s="18" t="s">
        <v>5</v>
      </c>
    </row>
    <row r="9" spans="1:1" x14ac:dyDescent="0.25">
      <c r="A9" s="18" t="s">
        <v>18</v>
      </c>
    </row>
    <row r="10" spans="1:1" x14ac:dyDescent="0.25">
      <c r="A10" s="18" t="s">
        <v>8</v>
      </c>
    </row>
    <row r="11" spans="1:1" x14ac:dyDescent="0.25">
      <c r="A11" s="18" t="s">
        <v>13</v>
      </c>
    </row>
    <row r="12" spans="1:1" x14ac:dyDescent="0.25">
      <c r="A12" s="18" t="s">
        <v>7</v>
      </c>
    </row>
    <row r="13" spans="1:1" x14ac:dyDescent="0.25">
      <c r="A13" s="18" t="s">
        <v>21</v>
      </c>
    </row>
    <row r="14" spans="1:1" x14ac:dyDescent="0.25">
      <c r="A14" s="18" t="s">
        <v>19</v>
      </c>
    </row>
    <row r="15" spans="1:1" x14ac:dyDescent="0.25">
      <c r="A15" s="18" t="s">
        <v>12</v>
      </c>
    </row>
    <row r="16" spans="1:1" x14ac:dyDescent="0.25">
      <c r="A16" s="18" t="s">
        <v>20</v>
      </c>
    </row>
    <row r="17" spans="1:1" x14ac:dyDescent="0.25">
      <c r="A17" s="17" t="s">
        <v>9</v>
      </c>
    </row>
    <row r="18" spans="1:1" x14ac:dyDescent="0.25">
      <c r="A18" s="18" t="s">
        <v>22</v>
      </c>
    </row>
    <row r="19" spans="1:1" x14ac:dyDescent="0.25">
      <c r="A19" s="18" t="s">
        <v>27</v>
      </c>
    </row>
    <row r="20" spans="1:1" x14ac:dyDescent="0.25">
      <c r="A20" s="18" t="s">
        <v>32</v>
      </c>
    </row>
    <row r="21" spans="1:1" x14ac:dyDescent="0.25">
      <c r="A21" s="18" t="s">
        <v>28</v>
      </c>
    </row>
    <row r="22" spans="1:1" x14ac:dyDescent="0.25">
      <c r="A22" s="18" t="s">
        <v>31</v>
      </c>
    </row>
    <row r="23" spans="1:1" x14ac:dyDescent="0.25">
      <c r="A23" s="18" t="s">
        <v>29</v>
      </c>
    </row>
    <row r="24" spans="1:1" x14ac:dyDescent="0.25">
      <c r="A24" s="18" t="s">
        <v>30</v>
      </c>
    </row>
    <row r="25" spans="1:1" x14ac:dyDescent="0.25">
      <c r="A25" s="18" t="s">
        <v>35</v>
      </c>
    </row>
    <row r="26" spans="1:1" x14ac:dyDescent="0.25">
      <c r="A26" s="18" t="s">
        <v>36</v>
      </c>
    </row>
    <row r="27" spans="1:1" x14ac:dyDescent="0.25">
      <c r="A27" s="18" t="s">
        <v>37</v>
      </c>
    </row>
    <row r="28" spans="1:1" x14ac:dyDescent="0.25">
      <c r="A28" s="18" t="s">
        <v>38</v>
      </c>
    </row>
    <row r="29" spans="1:1" x14ac:dyDescent="0.25">
      <c r="A29" s="18" t="s">
        <v>39</v>
      </c>
    </row>
    <row r="30" spans="1:1" x14ac:dyDescent="0.25">
      <c r="A30" s="18" t="s">
        <v>40</v>
      </c>
    </row>
    <row r="31" spans="1:1" x14ac:dyDescent="0.25">
      <c r="A31" s="18" t="s">
        <v>41</v>
      </c>
    </row>
    <row r="32" spans="1:1" x14ac:dyDescent="0.25">
      <c r="A32" s="18" t="s">
        <v>42</v>
      </c>
    </row>
    <row r="33" spans="1:1" x14ac:dyDescent="0.25">
      <c r="A33" s="18" t="s">
        <v>28</v>
      </c>
    </row>
    <row r="34" spans="1:1" x14ac:dyDescent="0.25">
      <c r="A34" s="18" t="s">
        <v>43</v>
      </c>
    </row>
    <row r="35" spans="1:1" x14ac:dyDescent="0.25">
      <c r="A35" s="18" t="s">
        <v>44</v>
      </c>
    </row>
    <row r="36" spans="1:1" x14ac:dyDescent="0.25">
      <c r="A36" s="18" t="s">
        <v>45</v>
      </c>
    </row>
    <row r="37" spans="1:1" x14ac:dyDescent="0.25">
      <c r="A37" s="18" t="s">
        <v>46</v>
      </c>
    </row>
    <row r="38" spans="1:1" x14ac:dyDescent="0.25">
      <c r="A38" s="18" t="s">
        <v>47</v>
      </c>
    </row>
    <row r="39" spans="1:1" x14ac:dyDescent="0.25">
      <c r="A39" s="18" t="s">
        <v>48</v>
      </c>
    </row>
    <row r="40" spans="1:1" x14ac:dyDescent="0.25">
      <c r="A40" s="18" t="s">
        <v>49</v>
      </c>
    </row>
    <row r="41" spans="1:1" x14ac:dyDescent="0.25">
      <c r="A41" s="18" t="s">
        <v>50</v>
      </c>
    </row>
    <row r="42" spans="1:1" x14ac:dyDescent="0.25">
      <c r="A42" s="18" t="s">
        <v>51</v>
      </c>
    </row>
    <row r="43" spans="1:1" x14ac:dyDescent="0.25">
      <c r="A43" s="18" t="s">
        <v>52</v>
      </c>
    </row>
    <row r="44" spans="1:1" x14ac:dyDescent="0.25">
      <c r="A44" s="18" t="s">
        <v>53</v>
      </c>
    </row>
    <row r="45" spans="1:1" x14ac:dyDescent="0.25">
      <c r="A45" s="18" t="s">
        <v>54</v>
      </c>
    </row>
    <row r="46" spans="1:1" x14ac:dyDescent="0.25">
      <c r="A46" s="18" t="s">
        <v>55</v>
      </c>
    </row>
    <row r="47" spans="1:1" x14ac:dyDescent="0.25">
      <c r="A47" s="18" t="s">
        <v>56</v>
      </c>
    </row>
  </sheetData>
  <sortState ref="A4:A60">
    <sortCondition ref="A3"/>
  </sortState>
  <dataValidations count="1">
    <dataValidation type="list" allowBlank="1" showInputMessage="1" showErrorMessage="1" sqref="E31 F23">
      <formula1>$A$4:$A$37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'SUIVI INTERVENTION'!$A$242:$A$455</xm:f>
          </x14:formula1>
          <xm:sqref>A4:A47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Facture</vt:lpstr>
      <vt:lpstr>Liste clients</vt:lpstr>
      <vt:lpstr>SUIVI INTERVENTION</vt:lpstr>
      <vt:lpstr>liste</vt:lpstr>
      <vt:lpstr>clients</vt:lpstr>
      <vt:lpstr>NUM</vt:lpstr>
      <vt:lpstr>numero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POSTE21</dc:creator>
  <cp:lastModifiedBy>celiadacostalage@outlook.fr</cp:lastModifiedBy>
  <cp:lastPrinted>2021-01-14T10:57:41Z</cp:lastPrinted>
  <dcterms:created xsi:type="dcterms:W3CDTF">2018-05-17T07:10:28Z</dcterms:created>
  <dcterms:modified xsi:type="dcterms:W3CDTF">2021-01-14T15:27:07Z</dcterms:modified>
</cp:coreProperties>
</file>