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390" windowWidth="15015" windowHeight="7395"/>
  </bookViews>
  <sheets>
    <sheet name="SAISIE" sheetId="1" r:id="rId1"/>
    <sheet name="compte" sheetId="2" r:id="rId2"/>
    <sheet name="V" sheetId="3" r:id="rId3"/>
    <sheet name="D" sheetId="4" r:id="rId4"/>
    <sheet name="F" sheetId="5" r:id="rId5"/>
    <sheet name="A" sheetId="6" r:id="rId6"/>
    <sheet name="GrandJournal" sheetId="7" r:id="rId7"/>
  </sheets>
  <definedNames>
    <definedName name="CHECKER">Tableau1[[#Data],[#Totals],[CHECKER]]</definedName>
    <definedName name="compte">compte!$A:$A</definedName>
    <definedName name="controle">Tableau1[n]</definedName>
  </definedNames>
  <calcPr calcId="144525"/>
</workbook>
</file>

<file path=xl/calcChain.xml><?xml version="1.0" encoding="utf-8"?>
<calcChain xmlns="http://schemas.openxmlformats.org/spreadsheetml/2006/main">
  <c r="B10" i="1" l="1"/>
  <c r="D10" i="1"/>
  <c r="F10" i="1"/>
  <c r="H6" i="5"/>
  <c r="H6" i="4"/>
  <c r="H6" i="3"/>
  <c r="I6" i="7"/>
  <c r="J11" i="1"/>
  <c r="I11" i="1"/>
  <c r="AA5" i="1" l="1"/>
  <c r="J54" i="1"/>
  <c r="I54" i="1"/>
</calcChain>
</file>

<file path=xl/sharedStrings.xml><?xml version="1.0" encoding="utf-8"?>
<sst xmlns="http://schemas.openxmlformats.org/spreadsheetml/2006/main" count="1127" uniqueCount="1066">
  <si>
    <t>COMPTES DE CAPITAUX</t>
  </si>
  <si>
    <t>Capital, réserves &amp; assimilés</t>
  </si>
  <si>
    <t>Capital émis (ou Fonds social, ou fonds de dotations ou fonds d’exploitation)</t>
  </si>
  <si>
    <t>Capital souscrit - non appelé</t>
  </si>
  <si>
    <t>Capital souscrit - appelé, non versé</t>
  </si>
  <si>
    <t>Capital souscrit -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</si>
  <si>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</si>
  <si>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</si>
  <si>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</si>
  <si>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</si>
  <si>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</t>
  </si>
  <si>
    <t>Primes de fusion</t>
  </si>
  <si>
    <t>Primes d'apport</t>
  </si>
  <si>
    <t>Primes de conversion d'obligations en actions</t>
  </si>
  <si>
    <t>Ecart d’évaluation</t>
  </si>
  <si>
    <t>Ecart de réévaluation</t>
  </si>
  <si>
    <t>Ecart de réévaluation : Immobilisations incorporelles</t>
  </si>
  <si>
    <t>Ecart de réévaluation : Frais de recherche &amp; de développement immobilisés</t>
  </si>
  <si>
    <t>Ecart de réévaluation : Logiciels informatiques &amp; assimilés</t>
  </si>
  <si>
    <t>Ecart de réévaluation : Concessions &amp; droits similaires, brevets, licences &amp; marques</t>
  </si>
  <si>
    <t>Ecarts de réévaluation : Fonds commercial – goodwill</t>
  </si>
  <si>
    <t>Ecart de réévaluation : Autres immobilisations incorporelles</t>
  </si>
  <si>
    <t>Ecart de réévaluation : Immobilisations corporelles</t>
  </si>
  <si>
    <t>Ecart de réévaluation : Terrains</t>
  </si>
  <si>
    <t>Ecart de réévaluation : Agencements &amp; aménagements de terrains</t>
  </si>
  <si>
    <t>Ecart de réévaluation : Constructions</t>
  </si>
  <si>
    <t>Ecarts de réévaluation : Installations techniques</t>
  </si>
  <si>
    <t>Ecart de réévaluation : Autres Immobilisations corporelles</t>
  </si>
  <si>
    <t>Ecart de réévaluation sur immobilisations financières</t>
  </si>
  <si>
    <t>Ecart de réévaluation : Titres de filiales</t>
  </si>
  <si>
    <t>Ecart de réévaluation : Autres immobilisations financières</t>
  </si>
  <si>
    <t>Réserves</t>
  </si>
  <si>
    <t>Réserve légale</t>
  </si>
  <si>
    <t>Réserve statutaire</t>
  </si>
  <si>
    <t>Réserve ordinaire</t>
  </si>
  <si>
    <t>Réserve réglementée</t>
  </si>
  <si>
    <t>Plus-values nettes à long terme</t>
  </si>
  <si>
    <t>Réserves consécutives à l'octroi d'avantages ou de subventions</t>
  </si>
  <si>
    <t>Réserves consolidées</t>
  </si>
  <si>
    <t>Autres réserves</t>
  </si>
  <si>
    <t>Ecart d'équivalence</t>
  </si>
  <si>
    <t>Compte de l'exploitant</t>
  </si>
  <si>
    <t>Capital souscrit - non appelé (Solde débiteur à l’actif du bilan)</t>
  </si>
  <si>
    <t>Report à nouveau</t>
  </si>
  <si>
    <t>Résultat de l'exercice (bénéfice ou perte)</t>
  </si>
  <si>
    <t>Résultat de l'exercice</t>
  </si>
  <si>
    <t>Produits &amp; charges différés – hors cycle d’exploitation</t>
  </si>
  <si>
    <t>Subventions d'équipements</t>
  </si>
  <si>
    <t>Subventions d’équipements - Transfert gratuit d’immobilisations</t>
  </si>
  <si>
    <t>Subventions d’équipements – Financement</t>
  </si>
  <si>
    <t>Subventions d'investissement inscrites au compte de résultat</t>
  </si>
  <si>
    <t>Autres subventions d'investissements</t>
  </si>
  <si>
    <t>Impôts différés actif</t>
  </si>
  <si>
    <t>Impôts différés passif</t>
  </si>
  <si>
    <t>Autres produits &amp; charges différés</t>
  </si>
  <si>
    <t>(Disponible)</t>
  </si>
  <si>
    <t>Provisions pour charges - passifs non courants</t>
  </si>
  <si>
    <t>Provisions pour pensions &amp; obligations similaires</t>
  </si>
  <si>
    <t>Provisions pour impôts</t>
  </si>
  <si>
    <t>Provisions pour renouvellement des immobilisations en concession</t>
  </si>
  <si>
    <t>Provisions pour renouvellement d’immobilisation</t>
  </si>
  <si>
    <t>Provisions pour renouvellement de gisements miniers</t>
  </si>
  <si>
    <t>Autres provisions pour charges - passifs non courants</t>
  </si>
  <si>
    <t>Provisions réglementées relatives aux immobilisations</t>
  </si>
  <si>
    <t>Provisions pour risques environnementaux</t>
  </si>
  <si>
    <t>Emprunts &amp; dettes assimilées</t>
  </si>
  <si>
    <t>Titres participatifs</t>
  </si>
  <si>
    <t>Emprunts obligataires convertibles</t>
  </si>
  <si>
    <t>Autres emprunts obligataires</t>
  </si>
  <si>
    <t>Emprunts auprès des établissements de crédit</t>
  </si>
  <si>
    <t>Dépôts &amp; cautionnements reçus</t>
  </si>
  <si>
    <t>Dépôts reçus</t>
  </si>
  <si>
    <t>Cautionnements reçus</t>
  </si>
  <si>
    <t>Dettes sur contrat de location - financement</t>
  </si>
  <si>
    <t>Autres emprunts &amp; dettes assimilées</t>
  </si>
  <si>
    <t>Autres emprunts</t>
  </si>
  <si>
    <t>Emprunts auprès d’organismes internationaux</t>
  </si>
  <si>
    <t>Intérêts courus sur emprunts &amp; dettes assimilés</t>
  </si>
  <si>
    <t>Primes de remboursement des obligations</t>
  </si>
  <si>
    <t>Dettes rattachées à des participations</t>
  </si>
  <si>
    <t>Dettes rattachées à des participations groupe</t>
  </si>
  <si>
    <t>Dettes rattachées à des participations hors groupe</t>
  </si>
  <si>
    <t>Dettes rattachées à des sociétés en participation</t>
  </si>
  <si>
    <t>Principal</t>
  </si>
  <si>
    <t>Intérêts courus</t>
  </si>
  <si>
    <t>Autres dettes rattachées à des participations</t>
  </si>
  <si>
    <t>Comptes de liaison des établissements &amp; sociétés en participation</t>
  </si>
  <si>
    <t>Biens &amp; prestations de services échangés entre établissements (produits)</t>
  </si>
  <si>
    <t>Comptes de liaison entre sociétés en participation</t>
  </si>
  <si>
    <t>COMPTES D'IMMOBILISATIONS</t>
  </si>
  <si>
    <t>Immobilisations incorporelles</t>
  </si>
  <si>
    <t>Frais de développement immobilisables</t>
  </si>
  <si>
    <t>Logiciels informatiques &amp; assimilés</t>
  </si>
  <si>
    <t>Concessions &amp; droits similaires, brevets, licences, marques</t>
  </si>
  <si>
    <t>Brevets</t>
  </si>
  <si>
    <t>Marques</t>
  </si>
  <si>
    <t>Licence</t>
  </si>
  <si>
    <t>Concession - autres droits similaires</t>
  </si>
  <si>
    <t>Ecart d’acquisition - goodwill</t>
  </si>
  <si>
    <t>Autres immobilisations incorporelles</t>
  </si>
  <si>
    <t>Immobilisations corporelles</t>
  </si>
  <si>
    <t>Terrains</t>
  </si>
  <si>
    <t>Terrains de construction &amp; chantiers</t>
  </si>
  <si>
    <t>Terrains nus</t>
  </si>
  <si>
    <t>Terrains aménagés</t>
  </si>
  <si>
    <t>Terrains bâtis</t>
  </si>
  <si>
    <t>Carrières &amp; gisements</t>
  </si>
  <si>
    <t>Autres terrains</t>
  </si>
  <si>
    <t>Agencements &amp; aménagements de terrains</t>
  </si>
  <si>
    <t>Agenc.&amp; aménag.Terrains de construction &amp; chantiers</t>
  </si>
  <si>
    <t>Agenc.&amp; aménag.Terrains nus</t>
  </si>
  <si>
    <t>Agenc.&amp; aménag.Terrains aménagés</t>
  </si>
  <si>
    <t>Agenc.&amp; aménag.Terrains bâtis</t>
  </si>
  <si>
    <t>Agenc.&amp; aménag.Carrières &amp; gisements</t>
  </si>
  <si>
    <t>Agenc.&amp; aménag.Autres terrains</t>
  </si>
  <si>
    <t>Constructions</t>
  </si>
  <si>
    <t>Bâtiments</t>
  </si>
  <si>
    <t>Bâtiments industriels</t>
  </si>
  <si>
    <t>Bâtiments administratifs &amp; commerciaux</t>
  </si>
  <si>
    <t>Autres ensembles immobiliers</t>
  </si>
  <si>
    <t>Autres ensmbl.immob.affectés aux opérations professionnelles</t>
  </si>
  <si>
    <t>Autres ensmbl.immob.affectés aux opérations non professionnelles</t>
  </si>
  <si>
    <t>Installations générales - agencements - aménagements des constructions</t>
  </si>
  <si>
    <t>Installation de télécommunication</t>
  </si>
  <si>
    <t>Installation d’électricité</t>
  </si>
  <si>
    <t>Installation de gaz</t>
  </si>
  <si>
    <t>Installation de vapeur</t>
  </si>
  <si>
    <t>Installation de protection &amp; de sécurité</t>
  </si>
  <si>
    <t>Installation d’eau</t>
  </si>
  <si>
    <t>Installation d’aération, chauffage &amp; climatisation</t>
  </si>
  <si>
    <t>Autres agencements &amp; installations</t>
  </si>
  <si>
    <t>Ouvrages d’infrastructures</t>
  </si>
  <si>
    <t>Voies de terre</t>
  </si>
  <si>
    <t>Voies de fer</t>
  </si>
  <si>
    <t>Voies d'eau</t>
  </si>
  <si>
    <t>Barrages - puits d’eau</t>
  </si>
  <si>
    <t>Pistes d'aérodromes</t>
  </si>
  <si>
    <t>Installations techniques, matériel &amp; outillage industriels</t>
  </si>
  <si>
    <t>Installations complexes spécialisées</t>
  </si>
  <si>
    <t>Installations à caractère spécifique</t>
  </si>
  <si>
    <t>Matériel industriel</t>
  </si>
  <si>
    <t>Outillage industriel</t>
  </si>
  <si>
    <t>Agencements &amp; aménagements des matériels &amp; outillage industriels</t>
  </si>
  <si>
    <t>Autres immobilisations corporelles</t>
  </si>
  <si>
    <t>Installations générales, agencements, aménagements divers</t>
  </si>
  <si>
    <t>Matériel de transport</t>
  </si>
  <si>
    <t>Matériel de bureau &amp; matériel informatique</t>
  </si>
  <si>
    <t>Mobilier</t>
  </si>
  <si>
    <t>Cheptel</t>
  </si>
  <si>
    <t>Emballages récupérables</t>
  </si>
  <si>
    <t>Immobilisations mises en concession</t>
  </si>
  <si>
    <t>Terrains en concession</t>
  </si>
  <si>
    <t>Agencements &amp; aménagements de terrains en concession</t>
  </si>
  <si>
    <t>Constructions en concession</t>
  </si>
  <si>
    <t>Installations techniques en concession</t>
  </si>
  <si>
    <t>Autres immobilisations corporelles en concession</t>
  </si>
  <si>
    <t>Droits du concédant</t>
  </si>
  <si>
    <t>Immobilisations en cours</t>
  </si>
  <si>
    <t>Immobilisations corporelles en cours</t>
  </si>
  <si>
    <t>Agencements &amp; aménagements de Terrains en cours</t>
  </si>
  <si>
    <t>Constructions en cours</t>
  </si>
  <si>
    <t>Installations techniques, matériel &amp; outillage industriels en cours</t>
  </si>
  <si>
    <t>Autres immobilisations corporelles en cours</t>
  </si>
  <si>
    <t>Immobilisations incorporelles en cours</t>
  </si>
  <si>
    <t>Avances &amp; acomptes versés sur commandes d'immobilisations</t>
  </si>
  <si>
    <t>Avances &amp; acomptes versés sur commandes d'immobilisations corporelles</t>
  </si>
  <si>
    <t>Avances &amp; acomptes versés sur commandes d'immobilisations incorporelles</t>
  </si>
  <si>
    <t>(Disponibles)</t>
  </si>
  <si>
    <t>Participations &amp; créances rattachées à des participations</t>
  </si>
  <si>
    <t>Titres de filiales</t>
  </si>
  <si>
    <t>Actions</t>
  </si>
  <si>
    <t>Autres titres</t>
  </si>
  <si>
    <t>Autres titres de participation</t>
  </si>
  <si>
    <t>Titres de participation évalués par équivalence (entreprises associées)</t>
  </si>
  <si>
    <t>Créances rattachées à des participations groupe</t>
  </si>
  <si>
    <t>Créances liées à des participations groupe</t>
  </si>
  <si>
    <t>Versements représentatifs d'apports non capitalisés (appel de fonds)</t>
  </si>
  <si>
    <t>Avances consolidables</t>
  </si>
  <si>
    <t>Dividendes à percevoir</t>
  </si>
  <si>
    <t>Créances rattachées à des participations hors groupe</t>
  </si>
  <si>
    <t>Créances liées à des participations hors groupe</t>
  </si>
  <si>
    <t>Autres créances rattachées à des participations hors groupe</t>
  </si>
  <si>
    <t>Dividendes &amp; intérêts à percevoir</t>
  </si>
  <si>
    <t>Créances rattachées à des sociétés en participation</t>
  </si>
  <si>
    <t>Créces.rat.Soc.Part.Principal</t>
  </si>
  <si>
    <t>Créces.rat.Soc.Part.Intérêts courus</t>
  </si>
  <si>
    <t>Versements restant à effectuer sur titres de participation non libérés</t>
  </si>
  <si>
    <t>Autres immobilisations financières</t>
  </si>
  <si>
    <t>Titres immobilisés autres que les titres immobilisés de l'activité de portefeuille</t>
  </si>
  <si>
    <t>Titres représentatifs de droit de créance</t>
  </si>
  <si>
    <t>Obligations</t>
  </si>
  <si>
    <t>Bons</t>
  </si>
  <si>
    <t>Titres immobilisés de l'activité de portefeuille</t>
  </si>
  <si>
    <t>Actions immobilisées de l’activité de portefeuille</t>
  </si>
  <si>
    <t>Obligations remboursables en actions</t>
  </si>
  <si>
    <t>Obligations convertibles en actions</t>
  </si>
  <si>
    <t>Prêts &amp; créances sur contrat de location - financement</t>
  </si>
  <si>
    <t>Prêts participatifs</t>
  </si>
  <si>
    <t>Prêts aux associés</t>
  </si>
  <si>
    <t>Prêts au personnel</t>
  </si>
  <si>
    <t>Créances sur contrat de location - financement</t>
  </si>
  <si>
    <t>Autres prêts</t>
  </si>
  <si>
    <t>Dépôts &amp; cautionnements versés</t>
  </si>
  <si>
    <t>Dépôts versés</t>
  </si>
  <si>
    <t>Cautionnements versés</t>
  </si>
  <si>
    <t>Autres créances immobilisées</t>
  </si>
  <si>
    <t>Créances diverses</t>
  </si>
  <si>
    <t>Autres créances sur titres immobilisés (droit de créance)</t>
  </si>
  <si>
    <t>Autres créances sur prêts</t>
  </si>
  <si>
    <t>Autres créances sur dépôts &amp; cautionnements</t>
  </si>
  <si>
    <t>Autres créances sur créances diverses</t>
  </si>
  <si>
    <t>Actions propres ou parts propres</t>
  </si>
  <si>
    <t>Actions propres achetées</t>
  </si>
  <si>
    <t>Actions propres en voie d'annulation</t>
  </si>
  <si>
    <t>Versements restant à effectuer sur titres immobilisés non libérés</t>
  </si>
  <si>
    <t>Amortissement des immobilisations</t>
  </si>
  <si>
    <t>Amortissement des immobilisations incorporelles</t>
  </si>
  <si>
    <t>Amortissement des frais de recherche &amp; de développement immobilisables</t>
  </si>
  <si>
    <t>Amortissement. des logiciels informatiques &amp; assimilés</t>
  </si>
  <si>
    <t>Amortissement concessions &amp; droits similaires, brevets, licences, marques.</t>
  </si>
  <si>
    <t>Amortissement concessions &amp; droits similaires brevets</t>
  </si>
  <si>
    <t>Amortissement concessions &amp; droits similaires marques</t>
  </si>
  <si>
    <t>Amortissement concessions &amp; droits similaires licence</t>
  </si>
  <si>
    <t>Amortissement concessions &amp; autres droits similaires</t>
  </si>
  <si>
    <t>Amortissement écart d’acquisition - Goodwill</t>
  </si>
  <si>
    <t>Amortissement autres immobilisations incorporelles</t>
  </si>
  <si>
    <t>Amortissement des immobilisations corporelles</t>
  </si>
  <si>
    <t>Amortissement des agencements &amp; aménagement de terrains</t>
  </si>
  <si>
    <t>Amort.Terrains de construction &amp; chantiers</t>
  </si>
  <si>
    <t>Amort.Terrains nus</t>
  </si>
  <si>
    <t>Amort.Terrains aménagés</t>
  </si>
  <si>
    <t>Amort.Terrains bâtis</t>
  </si>
  <si>
    <t>Amort.Carrières &amp; gisements</t>
  </si>
  <si>
    <t>Amort.Autres terrains</t>
  </si>
  <si>
    <t>Amortissement des constructions</t>
  </si>
  <si>
    <t>Amortissement Bâtiments</t>
  </si>
  <si>
    <t>Amortissement Bâtiments industriels</t>
  </si>
  <si>
    <t>Amortissement Bâtiments administratifs &amp; commerciaux</t>
  </si>
  <si>
    <t>Amortissement Autres ensembles immobiliers</t>
  </si>
  <si>
    <t>Amortissement Autres ensmbl.immob.affectés aux opérations professionnelles</t>
  </si>
  <si>
    <t>Amortissement Autres ensmbl.immob.affectés aux opérations non professionnelles</t>
  </si>
  <si>
    <t>Amortissement Installations générales - agencements - aménagements des constructions</t>
  </si>
  <si>
    <t>Amortissement Installation de télécommunication</t>
  </si>
  <si>
    <t>Amortissement Installation d’électricité</t>
  </si>
  <si>
    <t>Amortissement Installation de gaz</t>
  </si>
  <si>
    <t>Amortissement Installation de vapeur</t>
  </si>
  <si>
    <t>Amortissement Installation de protection &amp; de sécurité</t>
  </si>
  <si>
    <t>Amortissement Installation d’eau</t>
  </si>
  <si>
    <t>Amortissement Installation d’aération, chauffage &amp; climatisation</t>
  </si>
  <si>
    <t>Amortissement Autres agencements &amp; installations</t>
  </si>
  <si>
    <t>Amortissement Ouvrages d’infrastructures</t>
  </si>
  <si>
    <t>Amortissement Voies de terre</t>
  </si>
  <si>
    <t>Amortissement Voies de fer</t>
  </si>
  <si>
    <t>Amortissement Voies d'eau</t>
  </si>
  <si>
    <t>Amortissement Barrages - puits d’eau</t>
  </si>
  <si>
    <t>Amortissement Pistes d'aérodromes</t>
  </si>
  <si>
    <t>Amortissement des installations techniques, matériel &amp; outillage industriels</t>
  </si>
  <si>
    <t>Amortissement Installations complexes spécialisées</t>
  </si>
  <si>
    <t>Amortissement Installations à caractère spécifique</t>
  </si>
  <si>
    <t>Amortissement Matériel industriel</t>
  </si>
  <si>
    <t>Amortissement Outillage industriel</t>
  </si>
  <si>
    <t>Amortissement Agencements &amp; aménagements des matériels &amp; outillage industriels</t>
  </si>
  <si>
    <t>Amortissement des autres immobilisations corporelles</t>
  </si>
  <si>
    <t>Amortissement Installations générales, agencements, aménagements divers</t>
  </si>
  <si>
    <t>Amortissement Matériel de transport</t>
  </si>
  <si>
    <t>Amortissement Matériel de bureau &amp; matériel informatique</t>
  </si>
  <si>
    <t>Amortissement Mobilier</t>
  </si>
  <si>
    <t>Amortissement Cheptel</t>
  </si>
  <si>
    <t>Amortissement Emballages récupérables</t>
  </si>
  <si>
    <t>Amortissement des immobilisations mises en concession</t>
  </si>
  <si>
    <t>Pertes de valeur sur immobilisations</t>
  </si>
  <si>
    <t>Pertes de valeur sur immobilisations incorporelles</t>
  </si>
  <si>
    <t>Pertes de valeurs sur frais de recherche &amp; de développement immobilisables</t>
  </si>
  <si>
    <t>Pertes de valeur sur logiciels informatiques &amp; assimilés</t>
  </si>
  <si>
    <t>Pertes de valeur sur concessions &amp; droits similaires, brevets, licences, marques.</t>
  </si>
  <si>
    <t>Pertes de valeur sur écart d’acquisition - Goodwill</t>
  </si>
  <si>
    <t>Pertes de valeur sur autres immobilisations incorporelles</t>
  </si>
  <si>
    <t>Pertes de valeurs sur immobilisations corporelles</t>
  </si>
  <si>
    <t>Pertes de valeur sur agencements &amp; aménagements de terrains</t>
  </si>
  <si>
    <t>Pertes de valeur sur constructions</t>
  </si>
  <si>
    <t>Pertes de valeur sur installations techniques</t>
  </si>
  <si>
    <t>Pertes de valeur sur autres immobilisations corporelles</t>
  </si>
  <si>
    <t>Pertes de valeur sur immobilisations mises en concession</t>
  </si>
  <si>
    <t>Pertes de valeur sur immobilisations en cours</t>
  </si>
  <si>
    <t>Pertes de valeur sur immobilisations corporelles en cours</t>
  </si>
  <si>
    <t>Pertes de valeur sur immobilisations incorporelles en cours</t>
  </si>
  <si>
    <t>Pertes de valeur sur participations &amp; créances rattachées</t>
  </si>
  <si>
    <t>Pertes de valeur sur titres de filiales</t>
  </si>
  <si>
    <t>Pertes de valeur sur autres formes de participations</t>
  </si>
  <si>
    <t>Pertes de valeur sur titres de participations évalués par équivalence</t>
  </si>
  <si>
    <t>Pertes de valeur sur créances rattachées à des participations groupe</t>
  </si>
  <si>
    <t>Pertes de valeur sur créances rattachées à des participations hors groupe</t>
  </si>
  <si>
    <t>Pertes de valeur sur créances rattachées à des sociétés en participations</t>
  </si>
  <si>
    <t>Pertes de valeur sur autres titres immobilisés</t>
  </si>
  <si>
    <t>Pertes de valeur sur titres immobilisés autres que les titres immobilisés autres que TIAP (droits de</t>
  </si>
  <si>
    <t>Pertes de valeur sur titres représentatifs de droit de créance</t>
  </si>
  <si>
    <t>Pertes de valeur sur titres immobilisés de l'activité de portefeuille</t>
  </si>
  <si>
    <t>Pertes de valeur sur contrat de location - financement</t>
  </si>
  <si>
    <t>Pertes de valeur sur dépôts &amp; cautionnements versés</t>
  </si>
  <si>
    <t>Pertes de valeur sur autres créances immobilisées</t>
  </si>
  <si>
    <t>Pertes de valeur sur autres instruments financiers</t>
  </si>
  <si>
    <t>COMPTES DE STOCKS &amp; ENCOURS</t>
  </si>
  <si>
    <t>Stocks de marchandises</t>
  </si>
  <si>
    <t>Matières premières &amp; fournitures</t>
  </si>
  <si>
    <t>Mat.&amp; Fourn.de bureau</t>
  </si>
  <si>
    <t>Mat.&amp; Fourn.Informatique</t>
  </si>
  <si>
    <t>Mat.&amp; Fourn.Entretien &amp; réparation</t>
  </si>
  <si>
    <t>Mat.&amp; Fourn.de Nettoyage</t>
  </si>
  <si>
    <t>Mat.&amp; Fourn.Pièce de rechange</t>
  </si>
  <si>
    <t>Mat.&amp; Fourn.Carburant</t>
  </si>
  <si>
    <t>Mat.&amp; Fourn.petit outillage</t>
  </si>
  <si>
    <t>Mat.&amp; Fourn.Pharma.&amp; médicales</t>
  </si>
  <si>
    <t>Mat.&amp; Fourn.Batiment &amp; Maçonnerie</t>
  </si>
  <si>
    <t>Mat.&amp; Fourn.Autres</t>
  </si>
  <si>
    <t>Autres approvisionnements</t>
  </si>
  <si>
    <t>Matières consommables</t>
  </si>
  <si>
    <t>Fournitures consommables</t>
  </si>
  <si>
    <t>Fourn.de bureau</t>
  </si>
  <si>
    <t>Fourn.Informatique</t>
  </si>
  <si>
    <t>Fourn.Entretien &amp; réparation</t>
  </si>
  <si>
    <t>Fourn.de Nettoyage</t>
  </si>
  <si>
    <t>Fourn.Pièce de rechange</t>
  </si>
  <si>
    <t>Fourn.Carburant</t>
  </si>
  <si>
    <t>Fourn.petit outillage</t>
  </si>
  <si>
    <t>Fourn.Pharma.&amp; médicales</t>
  </si>
  <si>
    <t>Fourn.Batiment &amp; Maçonnerie</t>
  </si>
  <si>
    <t>Fourn.Autres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</si>
  <si>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</si>
  <si>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</si>
  <si>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</si>
  <si>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</si>
  <si>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</si>
  <si>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Produits en cours</t>
  </si>
  <si>
    <t>Travaux en cours</t>
  </si>
  <si>
    <t>En-cours de production de services</t>
  </si>
  <si>
    <t>Etudes en cours</t>
  </si>
  <si>
    <t>Prestations de services en cours</t>
  </si>
  <si>
    <t>Stocks de produits</t>
  </si>
  <si>
    <t>Produits intermédiaires</t>
  </si>
  <si>
    <t>Produits finis</t>
  </si>
  <si>
    <t>Produits résiduels ou matières de récupération</t>
  </si>
  <si>
    <t>Déchets</t>
  </si>
  <si>
    <t>Rebuts</t>
  </si>
  <si>
    <t>Matières de récupération</t>
  </si>
  <si>
    <t>Stocks provenant d'immobilisations</t>
  </si>
  <si>
    <t>Stocks à l’extérieur</t>
  </si>
  <si>
    <t>Stocks de marchandises l’extérieur</t>
  </si>
  <si>
    <t>Stocks en cours de route</t>
  </si>
  <si>
    <t>Stocks de marchandises en dépôt à l’extérieur</t>
  </si>
  <si>
    <t>Stocks de marchandises en consignation à l’extérieur</t>
  </si>
  <si>
    <t>Stocks de matières premières &amp; fournitures à l’extérieur</t>
  </si>
  <si>
    <t>Stocks de produits à l’extérieur</t>
  </si>
  <si>
    <t>Achats stockés</t>
  </si>
  <si>
    <t>Achat marchandises stockées</t>
  </si>
  <si>
    <t>Achat matières premières &amp; fournitures stockées</t>
  </si>
  <si>
    <t>Achat autres approvisionnements stockés</t>
  </si>
  <si>
    <t>Pertes de valeur sur stocks &amp; en cours</t>
  </si>
  <si>
    <t>Pertes de valeur sur stocks de marchandises</t>
  </si>
  <si>
    <t>Pertes de valeur sur matières premières &amp; fournitures</t>
  </si>
  <si>
    <t>Pertes de valeur sur autres approvisionnements</t>
  </si>
  <si>
    <t>Pertes de valeur sur en-cours de production de de biens</t>
  </si>
  <si>
    <t>Pertes de valeur sur en-cours de production de de services</t>
  </si>
  <si>
    <t>Pertes de valeur sur stocks de produits</t>
  </si>
  <si>
    <t>Pertes de valeur sur stocks à l’extérieur</t>
  </si>
  <si>
    <t>COMPTES DE TIERS</t>
  </si>
  <si>
    <t>Fournisseurs &amp; comptes rattachés</t>
  </si>
  <si>
    <t>Fournisseurs de stocks &amp; services</t>
  </si>
  <si>
    <t>Fournisseurs - Achats de biens &amp; prestations de services</t>
  </si>
  <si>
    <t>Fournisseurs - Achats de biens</t>
  </si>
  <si>
    <t>Fournisseurs - Achats de prestations de services</t>
  </si>
  <si>
    <t>Fournisseurs - Retenues de garantie</t>
  </si>
  <si>
    <t>Fournisseurs - Effets à payer</t>
  </si>
  <si>
    <t>Fournisseurs d'immobilisations</t>
  </si>
  <si>
    <t>Fournisseurs - Achats d'immobilisations</t>
  </si>
  <si>
    <t>Fournisseurs d'immobilisations - Retenues de garantie</t>
  </si>
  <si>
    <t>Fournisseurs d'immobilisations - Effets à payer</t>
  </si>
  <si>
    <t>Fournisseurs - factures non parvenues</t>
  </si>
  <si>
    <t>Fournisseurs de stocks - Factures non parvenues</t>
  </si>
  <si>
    <t>Fournisseurs d'immobilisations - Factures non parvenues</t>
  </si>
  <si>
    <t>Fournisseurs - Intérêts courus</t>
  </si>
  <si>
    <t>Fournisseurs débiteurs</t>
  </si>
  <si>
    <t>Fournisseurs - Avances &amp; acomptes versés sur commandes</t>
  </si>
  <si>
    <t>Fournisseurs - Créances pour emballages &amp; matériel à rendre</t>
  </si>
  <si>
    <t>Fournisseurs - Autres avoirs</t>
  </si>
  <si>
    <t>Rabais, remises, ristournes à obtenir &amp; autres avoirs non encore reçus</t>
  </si>
  <si>
    <t>Clients &amp; comptes rattachés</t>
  </si>
  <si>
    <t>Clients</t>
  </si>
  <si>
    <t>Clients - Ventes de biens ou de prestations de services</t>
  </si>
  <si>
    <t>Clients - Retenues de garantie</t>
  </si>
  <si>
    <t>Clients - Effets à recevoir</t>
  </si>
  <si>
    <t>Clients douteux (litigieux)</t>
  </si>
  <si>
    <t>Créances sur travaux ou prestations en cours</t>
  </si>
  <si>
    <t>Clients - Produits non encore facturés</t>
  </si>
  <si>
    <t>Clients - Factures à établir</t>
  </si>
  <si>
    <t>Clients - Intérêts courus</t>
  </si>
  <si>
    <t>Clients créditeurs</t>
  </si>
  <si>
    <t>Clients - Avances &amp; acomptes reçus sur commandes</t>
  </si>
  <si>
    <t>Clients - Dettes sur emballages &amp; matériels consignés</t>
  </si>
  <si>
    <t>Clients - Autres avoirs</t>
  </si>
  <si>
    <t>Rabais, remises, ristournes à accorder &amp; autres avoirs à établir</t>
  </si>
  <si>
    <t>Personnel &amp; comptes rattachés</t>
  </si>
  <si>
    <t>Personnel - Rémunérations dues</t>
  </si>
  <si>
    <t>Fonds des oeuvres sociales</t>
  </si>
  <si>
    <t>Compte courant S.O.S.C</t>
  </si>
  <si>
    <t>Participation Sté aux Ôuv sociales</t>
  </si>
  <si>
    <t>Avances pour compte S.O.S.C</t>
  </si>
  <si>
    <t>Contrib. SOSC retraite anticipée</t>
  </si>
  <si>
    <t>Contrib. SOSC financt Lgt Social</t>
  </si>
  <si>
    <t>Autres avances pour compte S.O.S.C</t>
  </si>
  <si>
    <t>Participation des salariés aux résultats</t>
  </si>
  <si>
    <t>Personnel - Avances &amp; acomptes accordés</t>
  </si>
  <si>
    <t>Avances sur salaires</t>
  </si>
  <si>
    <t>Avances sur frais de mission</t>
  </si>
  <si>
    <t>Avances sur primes</t>
  </si>
  <si>
    <t>Creances a recuperer s/personnel</t>
  </si>
  <si>
    <t>Paies negatives</t>
  </si>
  <si>
    <t>Personnel - Dépôts reçus</t>
  </si>
  <si>
    <t>Personnel - Oppositions sur salaires</t>
  </si>
  <si>
    <t>Oppositions - pensions alimentaires</t>
  </si>
  <si>
    <t>Autres oppositions</t>
  </si>
  <si>
    <t>Détentions ouvr.pour divers cptes</t>
  </si>
  <si>
    <t>Personnel - Charges à payer &amp; produits à recevoir</t>
  </si>
  <si>
    <t>Personnel, charges à payer</t>
  </si>
  <si>
    <t>Personnel, Indemnité de Congé à payer</t>
  </si>
  <si>
    <t>Personnel, Prime d'encouragement à payer</t>
  </si>
  <si>
    <t>Personnel, Prov./ prime de retraite à payer</t>
  </si>
  <si>
    <t>Personnel, Autres charges personnel à payer</t>
  </si>
  <si>
    <t>Personnel, produits à recevoir</t>
  </si>
  <si>
    <t>Personnel, Indemnité de Congé</t>
  </si>
  <si>
    <t>Personnel, Prime d'encouragement</t>
  </si>
  <si>
    <t>Personnel, Prov./ prime de retraite</t>
  </si>
  <si>
    <t>Personnel, Autres produits à reçevoir</t>
  </si>
  <si>
    <t>Organismes sociaux &amp; comptes rattachés</t>
  </si>
  <si>
    <t>Sécurité sociale</t>
  </si>
  <si>
    <t>Cotisation à la sécurité sociale</t>
  </si>
  <si>
    <t>Cotisation Société à la CNAS</t>
  </si>
  <si>
    <t>Cotisation Ouv.à la CNAS</t>
  </si>
  <si>
    <t>Cotisation S.O.S.C à la CNAS</t>
  </si>
  <si>
    <t>Provisions S.S sur I.C.A</t>
  </si>
  <si>
    <t>Autres organismes sociaux</t>
  </si>
  <si>
    <t>Cotisation Société à la CACOBATPH</t>
  </si>
  <si>
    <t>Cotisation Ouv.à la CACOBATPH</t>
  </si>
  <si>
    <t>Rachat employé retraite complémentair</t>
  </si>
  <si>
    <t>Autres cotisations soc./autres organismes sociaux</t>
  </si>
  <si>
    <t>Autres cotisations ouvr./autres organismes sociaux</t>
  </si>
  <si>
    <t>Organismes sociaux - Charges à payer &amp; produits à recevoir</t>
  </si>
  <si>
    <t>Organismes sociaux, charges à payer</t>
  </si>
  <si>
    <t>Organismes sociaux, produits à recevoir</t>
  </si>
  <si>
    <t>État, collectivités publiques, organismes internationaux &amp; comptes rattachés</t>
  </si>
  <si>
    <t>État &amp; collectivités publiques, subventions à recevoir</t>
  </si>
  <si>
    <t>Subventions d'investissement à recevoir</t>
  </si>
  <si>
    <t>Subventions d'exploitation à recevoir</t>
  </si>
  <si>
    <t>Subventions d'équilibre à recevoir</t>
  </si>
  <si>
    <t>Avances sur subventions à recevoir</t>
  </si>
  <si>
    <t>Impôts &amp; taxes recouvrables sur des tiers</t>
  </si>
  <si>
    <t>Opérations particulières avec l'Etat &amp; les collectivités publiques</t>
  </si>
  <si>
    <t>Etat - Impôts sur les résultats</t>
  </si>
  <si>
    <t>Acompte provisionnel IBS</t>
  </si>
  <si>
    <t>Acompte provisionnel IRG</t>
  </si>
  <si>
    <t>Impot sur les bénéfices des sociétés IBS</t>
  </si>
  <si>
    <t>Impot sur le revenu global IRG/Résultat</t>
  </si>
  <si>
    <t>Etat - Taxes sur le chiffre d'affaires</t>
  </si>
  <si>
    <t>Taxes sur le chiffre d'affaires à décaisser</t>
  </si>
  <si>
    <t>T.V.A. à décaisser</t>
  </si>
  <si>
    <t>Autres taxes assimilées à décaisser</t>
  </si>
  <si>
    <t>Taxes sur le chiffre d'affaires déductibles</t>
  </si>
  <si>
    <t>T.V.A. sur immobilisations</t>
  </si>
  <si>
    <t>T.V.A. sur autres biens &amp; services</t>
  </si>
  <si>
    <t>Crédit de T.V.A. à reporter (Précompte)</t>
  </si>
  <si>
    <t>Taxes sur le chiffre d'affaires collectées par l'entreprise</t>
  </si>
  <si>
    <t>T.V.A. collectée</t>
  </si>
  <si>
    <t>Autres taxes collectée assimilées à la T.V.A.</t>
  </si>
  <si>
    <t>Taxes sur le chiffre d'affaires à régulariser ou en attente</t>
  </si>
  <si>
    <t>Taxes sur le chiffre d'affaires sur factures non parvenues</t>
  </si>
  <si>
    <t>Taxes sur le chiffre d'affaires sur factures à établir</t>
  </si>
  <si>
    <t>Organismes internationaux</t>
  </si>
  <si>
    <t>Autres impôts, taxes &amp; versements assimilés</t>
  </si>
  <si>
    <t>Autres impôts</t>
  </si>
  <si>
    <t>Impôts sur le Revenu Global (I.R.G)</t>
  </si>
  <si>
    <t>I.R.G retenu sur salaire (barème)</t>
  </si>
  <si>
    <t>I.R.G retenu à la source</t>
  </si>
  <si>
    <t>Avances sur T.A.P</t>
  </si>
  <si>
    <t>Autres taxes</t>
  </si>
  <si>
    <t>T.A.P due</t>
  </si>
  <si>
    <t>T.A.P due sur factures</t>
  </si>
  <si>
    <t>T.A.P due sur ret. garantie</t>
  </si>
  <si>
    <t>T.A.P exigible</t>
  </si>
  <si>
    <t>Taxe parafiscale (CNRC)</t>
  </si>
  <si>
    <t>Droits d'enregistrement &amp; timbres</t>
  </si>
  <si>
    <t>Droits indirects</t>
  </si>
  <si>
    <t>Droits de douane</t>
  </si>
  <si>
    <t>Autres droits, impôts &amp; taxes</t>
  </si>
  <si>
    <t>Taxes d'apprent. &amp; Form. Prof.</t>
  </si>
  <si>
    <t>taxes formation continue</t>
  </si>
  <si>
    <t>Taxe d'apprentissage</t>
  </si>
  <si>
    <t>Taxe sur l'environnement</t>
  </si>
  <si>
    <t>Pénalités sur impôts &amp; taxes</t>
  </si>
  <si>
    <t>Etat - Charges à payer &amp; produits à recevoir (hors impôts)</t>
  </si>
  <si>
    <t>Etat, charges à payer</t>
  </si>
  <si>
    <t>Etat, produits à recevoir</t>
  </si>
  <si>
    <t>Obligations cautionnées</t>
  </si>
  <si>
    <t>Groupe &amp; associés</t>
  </si>
  <si>
    <t>Opérations groupe</t>
  </si>
  <si>
    <t>Groupe, avances accordées</t>
  </si>
  <si>
    <t>Groupe, avances reçues</t>
  </si>
  <si>
    <t>Associés - Comptes courants</t>
  </si>
  <si>
    <t>Associés - Opérations sur le capital</t>
  </si>
  <si>
    <t>Associés - Comptes d'apport en société</t>
  </si>
  <si>
    <t>Apports en nature</t>
  </si>
  <si>
    <t>Apports en numéraire</t>
  </si>
  <si>
    <t>Apporteurs - Capital appelé, non versé</t>
  </si>
  <si>
    <t>Actionnaires - Capital souscrit &amp;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</si>
  <si>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</si>
  <si>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</si>
  <si>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</si>
  <si>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</si>
  <si>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</si>
  <si>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</si>
  <si>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ou en groupement</t>
  </si>
  <si>
    <t>Opérations courantes</t>
  </si>
  <si>
    <t>Débiteurs divers &amp; créditeurs divers</t>
  </si>
  <si>
    <t>Créances sur cessions d'immobilisations</t>
  </si>
  <si>
    <t>Dettes sur acquisitions valeurs mobilières de placement &amp; instruments financiers dérivés</t>
  </si>
  <si>
    <t>Créances sur cessions valeurs mobilières de placement &amp; instruments financiers dérivés</t>
  </si>
  <si>
    <t>Autres comptes débiteurs ou créditeurs</t>
  </si>
  <si>
    <t>Diverses charges à payer &amp; produits à recevoir</t>
  </si>
  <si>
    <t>Diverses charges à payer</t>
  </si>
  <si>
    <t>Divers produits à recevoir</t>
  </si>
  <si>
    <t>Comptes transitoires ou d'attente</t>
  </si>
  <si>
    <t>Dépenses en attente d'imputation</t>
  </si>
  <si>
    <t>Avis d'écritures à régulariser</t>
  </si>
  <si>
    <t>Operations d'investissements a régulariser</t>
  </si>
  <si>
    <t>Operations de stocks a regulariser</t>
  </si>
  <si>
    <t>Operations de banque a regulariser</t>
  </si>
  <si>
    <t>Opérations du C.C.P à régulariser</t>
  </si>
  <si>
    <t>Opérations de caisse à régulariser</t>
  </si>
  <si>
    <t>Operations diverses a regulariser</t>
  </si>
  <si>
    <t>Ecritures en attente/journal salair</t>
  </si>
  <si>
    <t>Recettes en attente d'affectation</t>
  </si>
  <si>
    <t>Encaissements à affecter</t>
  </si>
  <si>
    <t>Opérations de stocks à régulariser</t>
  </si>
  <si>
    <t>Opérations de banque à régulariser</t>
  </si>
  <si>
    <t>Opérations diverses à régulariser</t>
  </si>
  <si>
    <t>Différence de conversion - Actif</t>
  </si>
  <si>
    <t>Diminution des créances</t>
  </si>
  <si>
    <t>Augmentation des dettes</t>
  </si>
  <si>
    <t>Pertes latentes</t>
  </si>
  <si>
    <t>Différences compensées par couverture de change</t>
  </si>
  <si>
    <t>Différences de conversion - Passif</t>
  </si>
  <si>
    <t>Augmentation des créances</t>
  </si>
  <si>
    <t>Diminution des dettes</t>
  </si>
  <si>
    <t>Gains latents</t>
  </si>
  <si>
    <t>Autres comptes transitoires</t>
  </si>
  <si>
    <t>Charges ou produits constatés d’avance &amp; provisions</t>
  </si>
  <si>
    <t>Provisions, passifs courants</t>
  </si>
  <si>
    <t>Charges constatées d'avance</t>
  </si>
  <si>
    <t>Chrg.const.d'avance.Achats consommés</t>
  </si>
  <si>
    <t>Chrg.const.d'avance.Services extérieurs</t>
  </si>
  <si>
    <t>Chrg.const.d'avance.Autres services extérieurs</t>
  </si>
  <si>
    <t>Chrg.const.d'avance.Charges de personnel</t>
  </si>
  <si>
    <t>Chrg.const.d'avance.Impôts, taxes &amp; versements assimil</t>
  </si>
  <si>
    <t>Chrg.const.d'avance.Autres charges operationnelles</t>
  </si>
  <si>
    <t>Chrg.const.d'avance.Charges financières</t>
  </si>
  <si>
    <t>Produits constatés d'avance</t>
  </si>
  <si>
    <t>Prod.const.d'avance.Produits sur travaux</t>
  </si>
  <si>
    <t>Prod.const.d'avance.Produits sur prestations diverses</t>
  </si>
  <si>
    <t>Pertes de valeur sur comptes de tiers</t>
  </si>
  <si>
    <t>Pertes de valeur sur comptes de clients</t>
  </si>
  <si>
    <t>Pertes de valeur sur comptes du groupe &amp; sur associés</t>
  </si>
  <si>
    <t>Pertes de valeur sur comptes du groupe</t>
  </si>
  <si>
    <t>Pertes de valeur sur comptes courants des associés</t>
  </si>
  <si>
    <t>Pertes de valeur sur comptes de débiteurs divers</t>
  </si>
  <si>
    <t>Créances sur cessions de valeurs mobilières de placement</t>
  </si>
  <si>
    <t>Autres comptes débiteurs</t>
  </si>
  <si>
    <t>Pertes de valeur sur autres comptes</t>
  </si>
  <si>
    <t>COMPTES FINANCIERS</t>
  </si>
  <si>
    <t>Valeurs mobilières de placement</t>
  </si>
  <si>
    <t>Parts dans des entreprises liées</t>
  </si>
  <si>
    <t>Actions propres</t>
  </si>
  <si>
    <t>Autres actions ou titres conférant un droit de propriété</t>
  </si>
  <si>
    <t>Titres cotés</t>
  </si>
  <si>
    <t>Titres non cotés</t>
  </si>
  <si>
    <t>Obligations, bons du Trésor &amp; bons de caisse à court terme</t>
  </si>
  <si>
    <t>Obligations à court termes</t>
  </si>
  <si>
    <t>Bons du trésor à court terme</t>
  </si>
  <si>
    <t>Bons de caisse à court terme</t>
  </si>
  <si>
    <t>Autres valeurs mobilières de placement &amp; créances assimilées</t>
  </si>
  <si>
    <t>Autres valeurs mobilières</t>
  </si>
  <si>
    <t>Bons de souscription</t>
  </si>
  <si>
    <t>Intérêts courus sur obligations, bons &amp; valeurs assimilés</t>
  </si>
  <si>
    <t>Versements restant à effectuer sur valeurs mobilières de placement non libérées</t>
  </si>
  <si>
    <t>Banques, établissements financiers &amp; assimilés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</si>
  <si>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</si>
  <si>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</si>
  <si>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</si>
  <si>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</si>
  <si>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</si>
  <si>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Cartes bancaires à l’encaissement</t>
  </si>
  <si>
    <t>Banques comptes courants</t>
  </si>
  <si>
    <t>Chèques postaux</t>
  </si>
  <si>
    <t>Caisses du Trésor &amp;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</si>
  <si>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</si>
  <si>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</si>
  <si>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</si>
  <si>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</si>
  <si>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</si>
  <si>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</si>
  <si>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Crédit documentaire</t>
  </si>
  <si>
    <t>Mobilisation de créances nées à l'étranger</t>
  </si>
  <si>
    <t>Intérêts courus sur concours bancaires courants</t>
  </si>
  <si>
    <t>Instruments de trésorerie</t>
  </si>
  <si>
    <t>Caisse</t>
  </si>
  <si>
    <t>Régies d'avance &amp; accréditifs</t>
  </si>
  <si>
    <t>Régie d’avance</t>
  </si>
  <si>
    <t>Accréditifs</t>
  </si>
  <si>
    <t>Virements internes</t>
  </si>
  <si>
    <t>Virements de fonds</t>
  </si>
  <si>
    <t>Autres virements internes</t>
  </si>
  <si>
    <t>Pertes de valeur des actifs financiers courants</t>
  </si>
  <si>
    <t>Pertes de valeur des dépôts en banque &amp; autres établissements financiers</t>
  </si>
  <si>
    <t>Pertes de valeur sur des régies d’avance &amp; accréditifs</t>
  </si>
  <si>
    <t>COMPTES DE CHARGES</t>
  </si>
  <si>
    <t>Achats consommées</t>
  </si>
  <si>
    <t>Achats de marchandises vendues</t>
  </si>
  <si>
    <t>Matières premières</t>
  </si>
  <si>
    <t>Cons.Fourn.de bureau</t>
  </si>
  <si>
    <t>Cons.Fourn.Informatique</t>
  </si>
  <si>
    <t>Cons.Fourn.Entretien &amp; réparation</t>
  </si>
  <si>
    <t>Cons.Fourn.de Nettoyage</t>
  </si>
  <si>
    <t>Cons.Fourn.Pièce de rechange</t>
  </si>
  <si>
    <t>Cons.Fourn.Carburant</t>
  </si>
  <si>
    <t>Cons.Fourn.petit outillage</t>
  </si>
  <si>
    <t>Cons.Fourn.Pharma.&amp; médicales</t>
  </si>
  <si>
    <t>Cons.Fourn.Batiment &amp; Maçonnerie</t>
  </si>
  <si>
    <t>Cons.Fourn.Autres</t>
  </si>
  <si>
    <t>Variations de stocks</t>
  </si>
  <si>
    <t>Variation des stocks des marchandises</t>
  </si>
  <si>
    <t>Variation des stocks des matières premières &amp; fournitures</t>
  </si>
  <si>
    <t>Variation des stocks des autres approvisionnements</t>
  </si>
  <si>
    <t>Achats d’études &amp; prestations de services</t>
  </si>
  <si>
    <t>Achats de matériel, équipements &amp; travaux</t>
  </si>
  <si>
    <t>Achats non stockés de matière &amp; fournitures</t>
  </si>
  <si>
    <t>Ach.N/Stk.Fourn.de bureau</t>
  </si>
  <si>
    <t>Ach.N/Stk.Fourn.Informatique</t>
  </si>
  <si>
    <t>Ach.N/Stk.Fourn.Entretien &amp; réparation</t>
  </si>
  <si>
    <t>Ach.N/Stk.Fourn.de Nettoyage</t>
  </si>
  <si>
    <t>Ach.N/Stk.Fourn.Pièce de rechange</t>
  </si>
  <si>
    <t>Ach.N/Stk.Fourn.Carburant</t>
  </si>
  <si>
    <t>Ach.N/Stk.Fourn.petit outillage</t>
  </si>
  <si>
    <t>Ach.N/Stk.Fourn.Pharma.&amp; médicales</t>
  </si>
  <si>
    <t>Ach.N/Stk.Fourn.Batiment &amp; Maçonnerie</t>
  </si>
  <si>
    <t>Ach.N/Stk.Fourn.Autres</t>
  </si>
  <si>
    <t>Frais accessoires sur achats (FAA)</t>
  </si>
  <si>
    <t>Rabais, remises &amp; ristournes obtenus sur achats</t>
  </si>
  <si>
    <t>Services extérieurs</t>
  </si>
  <si>
    <t>Sous-traitance générale</t>
  </si>
  <si>
    <t>Locations</t>
  </si>
  <si>
    <t>Locations immobilières</t>
  </si>
  <si>
    <t>Locations mobilières</t>
  </si>
  <si>
    <t>Malis sur emballages</t>
  </si>
  <si>
    <t>Charges locatives &amp; charges de copropriété</t>
  </si>
  <si>
    <t>Entert.Répar.S/Biens immobiliers</t>
  </si>
  <si>
    <t>Entert.Répar.S/Biens mobiliers</t>
  </si>
  <si>
    <t>Maintenance</t>
  </si>
  <si>
    <t>Primes d'assurances</t>
  </si>
  <si>
    <t>Assurances multirisques</t>
  </si>
  <si>
    <t>Assurance obligatoire dommage construction</t>
  </si>
  <si>
    <t>Assurance-transport</t>
  </si>
  <si>
    <t>Assurance-transport sur achats</t>
  </si>
  <si>
    <t>Assurance-transport sur ventes</t>
  </si>
  <si>
    <t>Assurance-transport sur autres biens</t>
  </si>
  <si>
    <t>Assurances véhicules</t>
  </si>
  <si>
    <t>Assurance Catastrophes naturelles</t>
  </si>
  <si>
    <t>Autres assurances</t>
  </si>
  <si>
    <t>Etudes &amp; recherches</t>
  </si>
  <si>
    <t>Documentation &amp; divers</t>
  </si>
  <si>
    <t>Documentation générale</t>
  </si>
  <si>
    <t>Documentation technique</t>
  </si>
  <si>
    <t>Frais de conseils &amp; assemblées</t>
  </si>
  <si>
    <t>Frais de colloques, séminaires, conférences</t>
  </si>
  <si>
    <t>Rabais, remises &amp; ristournes obtenus sur services extérieurs</t>
  </si>
  <si>
    <t>Autres services extérieurs</t>
  </si>
  <si>
    <t>Personnel extérieur à l'entreprise</t>
  </si>
  <si>
    <t>Personnel intérimaire</t>
  </si>
  <si>
    <t>Personnel détaché ou prêté à l'entreprise</t>
  </si>
  <si>
    <t>Rémunérations d'intermédiaires &amp; honoraires</t>
  </si>
  <si>
    <t>Commissions &amp; courtages sur achats</t>
  </si>
  <si>
    <t>Commissions &amp; courtages sur ventes</t>
  </si>
  <si>
    <t>Rémunérations des transitaires</t>
  </si>
  <si>
    <t>Rémunérations d'affacturage (mémoire)</t>
  </si>
  <si>
    <t>Honoraires</t>
  </si>
  <si>
    <t>Frais d'actes &amp; de contentieux</t>
  </si>
  <si>
    <t>Rémunér/Honor.Divers</t>
  </si>
  <si>
    <t>Publicité, publications, relations publiques</t>
  </si>
  <si>
    <t>Annonces &amp; insertions</t>
  </si>
  <si>
    <t>Publicité</t>
  </si>
  <si>
    <t>Foires &amp; expositions</t>
  </si>
  <si>
    <t>Cadeaux à la clientèle</t>
  </si>
  <si>
    <t>Primes</t>
  </si>
  <si>
    <t>Catalogues &amp; imprimés</t>
  </si>
  <si>
    <t>Publications</t>
  </si>
  <si>
    <t>Divers (pourboires)</t>
  </si>
  <si>
    <t>Transports de biens &amp;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</si>
  <si>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</si>
  <si>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</si>
  <si>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</si>
  <si>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</si>
  <si>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</si>
  <si>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Divers transports</t>
  </si>
  <si>
    <t>Déplacements, missions &amp; réceptions</t>
  </si>
  <si>
    <t>Voyages &amp; déplacements</t>
  </si>
  <si>
    <t>Frais de déménagement</t>
  </si>
  <si>
    <t>Missions</t>
  </si>
  <si>
    <t>Réceptions</t>
  </si>
  <si>
    <t>Frais postaux &amp; de télécommunications</t>
  </si>
  <si>
    <t>Services bancaires &amp; assimilés</t>
  </si>
  <si>
    <t>Frais sur titres (achat, vente, garde)</t>
  </si>
  <si>
    <t>Commissions &amp; frais sur émission d'emprunts</t>
  </si>
  <si>
    <t>Frais sur effets</t>
  </si>
  <si>
    <t>Location de coffres</t>
  </si>
  <si>
    <t>Autres frais &amp; commissions sur prestations de services</t>
  </si>
  <si>
    <t>Cotisations &amp; divers</t>
  </si>
  <si>
    <t>Concours divers (cotisations)</t>
  </si>
  <si>
    <t>Frais de recrutement de personnel</t>
  </si>
  <si>
    <t>Autres services exterieurs divers</t>
  </si>
  <si>
    <t>Rabais, remises &amp; ristournes obtenus sur autres services extérieurs</t>
  </si>
  <si>
    <t>Charges de personnel</t>
  </si>
  <si>
    <t>Rémunérations du personnel</t>
  </si>
  <si>
    <t>Salaires, appointements</t>
  </si>
  <si>
    <t>Congés payés</t>
  </si>
  <si>
    <t>Primes &amp; gratifications</t>
  </si>
  <si>
    <t>Indemnités &amp; avantages divers</t>
  </si>
  <si>
    <t>Contributions aux oeuvres sociales</t>
  </si>
  <si>
    <t>Rémunération des associés</t>
  </si>
  <si>
    <t>Rémunération de l'exploitant individuel</t>
  </si>
  <si>
    <t>Cotisations aux organismes sociaux</t>
  </si>
  <si>
    <t>Cotisations CNAS</t>
  </si>
  <si>
    <t>Cotisations aux mutuelles</t>
  </si>
  <si>
    <t>Cotisations aux caisses de retraites</t>
  </si>
  <si>
    <t>Cotisations OPREBAT</t>
  </si>
  <si>
    <t>Cotisations aux autres organismes sociaux (CACOBATPH)</t>
  </si>
  <si>
    <t>Charges sociales de l'exploitant individuel</t>
  </si>
  <si>
    <t>Autres charges sociales</t>
  </si>
  <si>
    <t>Prestations directes</t>
  </si>
  <si>
    <t>Versements aux comités d'entreprise &amp; d'établissement</t>
  </si>
  <si>
    <t>Autres charges de personnel</t>
  </si>
  <si>
    <t>Impôts, taxes &amp; versements assimilés</t>
  </si>
  <si>
    <t>Impôts, taxes &amp; versements assimilés sur rémunérations</t>
  </si>
  <si>
    <t>Taxe sur les salaires</t>
  </si>
  <si>
    <t>Participation des employeurs à la formation professionnelle</t>
  </si>
  <si>
    <t>Autres impôts, taxes &amp; versements assimilés sur rémunérations</t>
  </si>
  <si>
    <t>Impôts &amp; taxes non récupérables sur le chiffre d’affaire</t>
  </si>
  <si>
    <t>Taxe sur l’activité professionnelle (TAP)</t>
  </si>
  <si>
    <t>TVA non récupérable</t>
  </si>
  <si>
    <t>Autres impôts &amp; taxes non récupérables sur le chiffre d’affaire</t>
  </si>
  <si>
    <t>Autres impôts &amp; taxes (hors impôts sur le résultat)</t>
  </si>
  <si>
    <t>Taxe foncière</t>
  </si>
  <si>
    <t>Taxe d’assainissement</t>
  </si>
  <si>
    <t>Vignettes automobiles</t>
  </si>
  <si>
    <t>Droits de timbre &amp; d'enregistrement</t>
  </si>
  <si>
    <t>Taxe écologique</t>
  </si>
  <si>
    <t>Autres droits &amp; taxes</t>
  </si>
  <si>
    <t>Versements aux autres oeuvres sociales</t>
  </si>
  <si>
    <t>Médecine du travail, pharmacie</t>
  </si>
  <si>
    <t>Autres charges opérationnelles</t>
  </si>
  <si>
    <t>Redevances pour concessions, brevets, licences, logiciels &amp; accès similaires</t>
  </si>
  <si>
    <t>Redevances pour concessions, brevets, licences, marques, procédés, logiciels</t>
  </si>
  <si>
    <t>Droits d'auteur &amp; de reproduction</t>
  </si>
  <si>
    <t>Autres droits &amp; valeurs similaires</t>
  </si>
  <si>
    <t>Moins-values sur sorties d’actifs immobilisés non financiers</t>
  </si>
  <si>
    <t>Jetons de présence</t>
  </si>
  <si>
    <t>Pertes sur créances irrécouvrables</t>
  </si>
  <si>
    <t>Pertes sur créances de l'exercice</t>
  </si>
  <si>
    <t>Pertes sur créances des exercices antérieurs</t>
  </si>
  <si>
    <t>Quote-part de résultat sur opérations faites en commun</t>
  </si>
  <si>
    <t>Quote-part de résultats de groupement</t>
  </si>
  <si>
    <t>Amortissements de caducité des immobilisations mises en concession</t>
  </si>
  <si>
    <t>Dotations aux provisions des immobilisations mises en concession</t>
  </si>
  <si>
    <t>Amendes &amp; pénalités, subventions accordées dons &amp; libéralités</t>
  </si>
  <si>
    <t>Amendes &amp; pénalités</t>
  </si>
  <si>
    <t>Subventions accordées</t>
  </si>
  <si>
    <t>Dons &amp; libéralités</t>
  </si>
  <si>
    <t>Charges exceptionnelles de gestion courante</t>
  </si>
  <si>
    <t>Autres charges de gestion courante</t>
  </si>
  <si>
    <t>Charges financières</t>
  </si>
  <si>
    <t>Charges d'intérêts</t>
  </si>
  <si>
    <t>Intérêts des emprunts &amp; dettes</t>
  </si>
  <si>
    <t>Intérêts des emprunts &amp; dettes assimilées</t>
  </si>
  <si>
    <t>Intérêts des dettes rattachées à des participations</t>
  </si>
  <si>
    <t>Intérêts des comptes courants &amp; des dépôts créditeurs</t>
  </si>
  <si>
    <t>Intérêts bancaires &amp; sur opérations de financement (escompte,...)</t>
  </si>
  <si>
    <t>Intérêts des obligations cautionnées</t>
  </si>
  <si>
    <t>Intérêts des autres dettes</t>
  </si>
  <si>
    <t>Intérêts des dettes commerciales</t>
  </si>
  <si>
    <t>Intérêts des dettes diverses</t>
  </si>
  <si>
    <t>Pertes sur créances liées à des participations</t>
  </si>
  <si>
    <t>Pertes sur créances : Groupe</t>
  </si>
  <si>
    <t>Pertes sur créances : Hors Groupe</t>
  </si>
  <si>
    <t>Ecarts d’évaluation sur actifs financiers - Moins-values</t>
  </si>
  <si>
    <t>Ecarts d’évaluation - moins-values sur des parts dans les entreprises liées</t>
  </si>
  <si>
    <t>Ecarts d’évaluation - moins-values sur autres titres conférant un droit de propriété</t>
  </si>
  <si>
    <t>Ecarts d’évaluation - moins-values sur obligations, bons du trésor &amp; bons de caisse à court terme</t>
  </si>
  <si>
    <t>Ecarts d’évaluation - moins-values sur autres valeurs mobilières &amp; autres créances assimilées</t>
  </si>
  <si>
    <t>Pertes de change</t>
  </si>
  <si>
    <t>Pertes nettes sur cessions d’actifs financiers</t>
  </si>
  <si>
    <t>Pertes nettes sur cession des parts dans les entreprises liées</t>
  </si>
  <si>
    <t>Pertes nettes sur cession d’actions propres</t>
  </si>
  <si>
    <t>Pertes nettes sur cession d’autres titres conférant un droit de propriété</t>
  </si>
  <si>
    <t>Pertes nettes sur cession d’obligations, bons du trésor &amp; bons de caisse à court terme</t>
  </si>
  <si>
    <t>Pertes nettes sur cession des autres valeurs mobilières &amp; autres créances assimilées</t>
  </si>
  <si>
    <t>Autres charges financières</t>
  </si>
  <si>
    <t>Eléments extraordinaires - charges</t>
  </si>
  <si>
    <t>Valeur résiduelle des immobilisations cédées</t>
  </si>
  <si>
    <t>Pertes subies par des catrastrophes naturelles</t>
  </si>
  <si>
    <t>Pertes résultant de sinistres</t>
  </si>
  <si>
    <t>Expropriation pour utilité publique</t>
  </si>
  <si>
    <t>Autres éléments extraordinaires - charges</t>
  </si>
  <si>
    <t>Malis provenant du rachat par l'entreprise d'actions &amp; obligations émises par elle-même</t>
  </si>
  <si>
    <t>Autres charges extraordinaires diverses</t>
  </si>
  <si>
    <t>Dotations aux amortissements, provisions &amp; pertes de valeur</t>
  </si>
  <si>
    <t>Dotations aux amortissements, provisions &amp; pertes de valeur, actifs non courants</t>
  </si>
  <si>
    <t>Dotations aux amortissements, provisions &amp; pertes de valeur sur immobilisations incorporelles</t>
  </si>
  <si>
    <t>Dotations aux amortissements &amp; provisions &amp; immobilisations incorporelles</t>
  </si>
  <si>
    <t>Dot.aux Amort.Prov.Ecart d’acquisition - goodwill</t>
  </si>
  <si>
    <t>Dot.aux Amort.Prov.Autres immobilisations incorporelles</t>
  </si>
  <si>
    <t>Dot.aux Amort.Prov.Logiciels informatiques et assimilés</t>
  </si>
  <si>
    <t>Dot.aux Amort.Prov.Brevets</t>
  </si>
  <si>
    <t>Dot.aux Amort.Prov.Marques</t>
  </si>
  <si>
    <t>Dot.aux Amort.Prov.Licence</t>
  </si>
  <si>
    <t>Dot.aux Amort.Prov.Concession - autres droits similaires</t>
  </si>
  <si>
    <t>Pertes de val.Concession - autres droits similaires</t>
  </si>
  <si>
    <t>Pertes de val.Autres immobilisations incorporelles</t>
  </si>
  <si>
    <t>Pertes de val.Logiciels informatiques et assimilés</t>
  </si>
  <si>
    <t>Pertes de val.Brevets</t>
  </si>
  <si>
    <t>Pertes de val.Marques</t>
  </si>
  <si>
    <t>Pertes de val.Licence</t>
  </si>
  <si>
    <t>Dotations aux amortissements, provisions &amp; pertes de valeur sur immobilisations corporelles</t>
  </si>
  <si>
    <t>Dotations aux amortissements &amp; provisions sur immobilisations corporelles</t>
  </si>
  <si>
    <t>Dot.aux Amort.Prov.Terrains de construction et chantiers</t>
  </si>
  <si>
    <t>Dot.aux Amort.Prov.Terrains nus</t>
  </si>
  <si>
    <t>Dot.aux Amort.Prov.Terrains aménagés</t>
  </si>
  <si>
    <t>Dot.aux Amort.Prov.Terrains bâtis</t>
  </si>
  <si>
    <t>Dot.aux Amort.Prov.Carrières et gisements</t>
  </si>
  <si>
    <t>Dot.aux Amort.Prov.Autres terrains</t>
  </si>
  <si>
    <t>Dot.aux Amort.Prov.Agenc.&amp; aménag.Terrains de construction et chantiers</t>
  </si>
  <si>
    <t>Dot.aux Amort.Prov.Agenc.&amp; aménag.Terrains nus</t>
  </si>
  <si>
    <t>Dot.aux Amort.Prov.Agenc.&amp; aménag.Terrains aménagés</t>
  </si>
  <si>
    <t>Dot.aux Amort.Prov.Agenc.&amp; aménag.Terrains bâtis</t>
  </si>
  <si>
    <t>Dot.aux Amort.Prov.Agenc.&amp; aménag.Carrières et gisements</t>
  </si>
  <si>
    <t>Dot.aux Amort.Prov.Agenc.&amp; aménag.Autres terrains</t>
  </si>
  <si>
    <t>Dot.aux Amort.Prov.Bâtiments industriels</t>
  </si>
  <si>
    <t>Dot.aux Amort.Prov.Bâtiments administratifs et commerciaux</t>
  </si>
  <si>
    <t>Dot.aux Amort.Prov.Installation de télécommunication</t>
  </si>
  <si>
    <t>Dot.aux Amort.Prov.Installation d’électricité</t>
  </si>
  <si>
    <t>Dot.aux Amort.Prov.Installation de gaz</t>
  </si>
  <si>
    <t>Dot.aux Amort.Prov.Installation de vapeur</t>
  </si>
  <si>
    <t>Dot.aux Amort.Prov.Installation de protection et de sécurité</t>
  </si>
  <si>
    <t>Dot.aux Amort.Prov.Installation d’eau</t>
  </si>
  <si>
    <t>Dot.aux Amort.Prov.Installation d’aération, chauffage et climatisation</t>
  </si>
  <si>
    <t>Dot.aux Amort.Prov.Autres agencements et installations</t>
  </si>
  <si>
    <t>Dot.aux Amort.Prov.Voies de terre</t>
  </si>
  <si>
    <t>Dot.aux Amort.Prov.Voies de fer</t>
  </si>
  <si>
    <t>Dot.aux Amort.Prov.Voies d'eau</t>
  </si>
  <si>
    <t>Dot.aux Amort.Prov.Barrages - puits d’eau</t>
  </si>
  <si>
    <t>Dot.aux Amort.Prov.Pistes d'aérodromes</t>
  </si>
  <si>
    <t>Dot.aux Amort.Prov.Installations complexes spécialisées</t>
  </si>
  <si>
    <t>Dot.aux Amort.Prov.Installations à caractère spécifique</t>
  </si>
  <si>
    <t>Dot.aux Amort.Prov.Matériel industriel</t>
  </si>
  <si>
    <t>Dot.aux Amort.Prov.Outillage industriel</t>
  </si>
  <si>
    <t>Dot.aux Amort.Prov.Agencements et aménagements des matériels et outillage industriels</t>
  </si>
  <si>
    <t>Dot.aux Amort.Prov.Installations générales, agencements, aménagements divers</t>
  </si>
  <si>
    <t>Dot.aux Amort.Prov.Matériel de transport</t>
  </si>
  <si>
    <t>Dot.aux Amort.Prov.Matériel de bureau et matériel informatique</t>
  </si>
  <si>
    <t>Dot.aux Amort.Prov.Mobilier</t>
  </si>
  <si>
    <t>Dot.aux Amort.Prov.Cheptel</t>
  </si>
  <si>
    <t>Dot.aux Amort.Prov.Emballages récupérables</t>
  </si>
  <si>
    <t>Pertes de val.s/immobilisations corporelles</t>
  </si>
  <si>
    <t>Pertes de val.Terrains de construction et chantiers</t>
  </si>
  <si>
    <t>Pertes de val.Terrains nus</t>
  </si>
  <si>
    <t>Pertes de val.Terrains aménagés</t>
  </si>
  <si>
    <t>Pertes de val.Terrains bâtis</t>
  </si>
  <si>
    <t>Pertes de val.Carrières et gisements</t>
  </si>
  <si>
    <t>Pertes de val.Autres terrains</t>
  </si>
  <si>
    <t>Pertes de val.Agenc.&amp; aménag.Terrains de construction et chantiers</t>
  </si>
  <si>
    <t>Pertes de val.Agenc.&amp; aménag.Terrains nus</t>
  </si>
  <si>
    <t>Pertes de val.Agenc.&amp; aménag.Terrains aménagés</t>
  </si>
  <si>
    <t>Pertes de val.Agenc.&amp; aménag.Terrains bâtis</t>
  </si>
  <si>
    <t>Pertes de val.Agenc.&amp; aménag.Carrières et gisements</t>
  </si>
  <si>
    <t>Pertes de val.Agenc.&amp; aménag.Autres terrains</t>
  </si>
  <si>
    <t>Pertes de val.Bâtiments industriels</t>
  </si>
  <si>
    <t>Pertes de val.Bâtiments administratifs et commerciaux</t>
  </si>
  <si>
    <t>Pertes de val.Installation de télécommunication</t>
  </si>
  <si>
    <t>Pertes de val.Installation d’électricité</t>
  </si>
  <si>
    <t>Pertes de val.Installation de gaz</t>
  </si>
  <si>
    <t>Pertes de val.Installation de vapeur</t>
  </si>
  <si>
    <t>Pertes de val.Installation de protection et de sécurité</t>
  </si>
  <si>
    <t>Pertes de val.Installation d’eau</t>
  </si>
  <si>
    <t>Pertes de val.Installation d’aération, chauffage et climatisation</t>
  </si>
  <si>
    <t>Pertes de val.Autres agencements et installations</t>
  </si>
  <si>
    <t>Pertes de val.Voies de fer</t>
  </si>
  <si>
    <t>Pertes de val.Voies d'eau</t>
  </si>
  <si>
    <t>Pertes de val.Barrages - puits d’eau</t>
  </si>
  <si>
    <t>Pertes de val.Pistes d'aérodromes</t>
  </si>
  <si>
    <t>Pertes de val.Installations complexes spécialisées</t>
  </si>
  <si>
    <t>Pertes de val.Installations à caractère spécifique</t>
  </si>
  <si>
    <t>Pertes de val.Matériel industriel</t>
  </si>
  <si>
    <t>Pertes de val.Outillage industriel</t>
  </si>
  <si>
    <t>Pertes de val.Agencements et aménagements des matériels et outillage industriels</t>
  </si>
  <si>
    <t>Pertes de val.Installations générales, agencements, aménagements divers</t>
  </si>
  <si>
    <t>Pertes de val.Matériel de transport</t>
  </si>
  <si>
    <t>Pertes de val.Matériel de bureau et matériel informatique</t>
  </si>
  <si>
    <t>Pertes de val.Mobilier</t>
  </si>
  <si>
    <t>Pertes de val.Cheptel</t>
  </si>
  <si>
    <t>Pertes de val.Emballages récupérables</t>
  </si>
  <si>
    <t>Pertes de valeur sur les investissements en cours</t>
  </si>
  <si>
    <t>Pertes de valeur sur immobilisations financières</t>
  </si>
  <si>
    <t>Dotations aux amortissements, provisions &amp; pertes de valeur des biens mis en concession</t>
  </si>
  <si>
    <t>Dotations aux amortissements, des biens mis en concession</t>
  </si>
  <si>
    <t>Dotations aux provisions des biens mis-en concession</t>
  </si>
  <si>
    <t>Pertes de valeur des biens mis en concession</t>
  </si>
  <si>
    <t>Dotations aux amortissements, provisions &amp; pertes de valeur, actifs courants</t>
  </si>
  <si>
    <t>Dotations aux pertes de valeur sur stocks</t>
  </si>
  <si>
    <t>Dotations aux pertes de valeur sur créances</t>
  </si>
  <si>
    <t>Dotations aux provisions &amp; pertes de valeur sur comptes financiers</t>
  </si>
  <si>
    <t>Dotations aux amortissements, provisions &amp; pertes de valeur, éléments financiers</t>
  </si>
  <si>
    <t>Dotations aux amortissements des primes de remboursement des obligations</t>
  </si>
  <si>
    <t>Dotations aux provisions pour risques &amp; charges financières</t>
  </si>
  <si>
    <t>Dotations aux provisions pour dépréciations des éléments financiers</t>
  </si>
  <si>
    <t>Dotations aux provisions pour dépréciations des immobilisations financières</t>
  </si>
  <si>
    <t>Dotations aux provisions pour les valeurs mobilières de placement</t>
  </si>
  <si>
    <t>Autres dotations</t>
  </si>
  <si>
    <t>Impôts sur les résultats &amp; assimilés</t>
  </si>
  <si>
    <t>Imposition différée actif</t>
  </si>
  <si>
    <t>Imposition différée passif</t>
  </si>
  <si>
    <t>Impôts sur les bénéfices basés sur les résultats des activités ordinaires</t>
  </si>
  <si>
    <t>Autres impôts sur les résultats</t>
  </si>
  <si>
    <t>COMPTES DE PRODUITS</t>
  </si>
  <si>
    <t>Ventes de marchandises &amp; de produits fabriqués, ventes de prestations de services &amp; produits annexes</t>
  </si>
  <si>
    <t>Ventes de marchandises</t>
  </si>
  <si>
    <t>Ventes de produits finis</t>
  </si>
  <si>
    <t>Ventes de produits intermédiaires</t>
  </si>
  <si>
    <t>Ventes de produits résiduels</t>
  </si>
  <si>
    <t>Ventes de travaux</t>
  </si>
  <si>
    <t>Ventes d’études</t>
  </si>
  <si>
    <t>Autres prestations de services</t>
  </si>
  <si>
    <t>Produits des activités annexes</t>
  </si>
  <si>
    <t>Produits des services exploités dans l'intérêt du personnel</t>
  </si>
  <si>
    <t>Commissions &amp; courtages</t>
  </si>
  <si>
    <t>Locations diverses</t>
  </si>
  <si>
    <t>Mise à disposition de personnel facturée</t>
  </si>
  <si>
    <t>Ports &amp; frais accessoires facturés</t>
  </si>
  <si>
    <t>Bonis sur reprises d'emballages consignés</t>
  </si>
  <si>
    <t>Bonifications obtenues des clients &amp; primes sur ventes</t>
  </si>
  <si>
    <t>Autres produits d'activités annexes (cessions d'approvisionnements)</t>
  </si>
  <si>
    <t>Rabais, remises &amp; ristournes accordés</t>
  </si>
  <si>
    <t>R.RR, accordés sur ventes de marchandises</t>
  </si>
  <si>
    <t>R.RR, accordés sur ventes de produits finis</t>
  </si>
  <si>
    <t>R.RR, accordés sur ventes de produits intermédiaires</t>
  </si>
  <si>
    <t>R.RR, accordés sur ventes de travaux</t>
  </si>
  <si>
    <t>R.RR, accordés sur ventes d’études</t>
  </si>
  <si>
    <t>R.RR, accordés sur autres prestations de services</t>
  </si>
  <si>
    <t>R.RR, accordés sur produits des activités annexes</t>
  </si>
  <si>
    <t>Variation de stocks de produits</t>
  </si>
  <si>
    <t>Production stockée ou déstockée</t>
  </si>
  <si>
    <t>Variation de stocks d’encours</t>
  </si>
  <si>
    <t>Variation des en-cours de production de biens</t>
  </si>
  <si>
    <t>Variation des en-cours de production de services</t>
  </si>
  <si>
    <t>Autres prestations de services en cours</t>
  </si>
  <si>
    <t>Variation de stocks des produits intermédiaires</t>
  </si>
  <si>
    <t>Variation de stocks des produits finis</t>
  </si>
  <si>
    <t>Produits résiduels</t>
  </si>
  <si>
    <t>Variation des stocks des produits résiduels</t>
  </si>
  <si>
    <t>Production immobilisée</t>
  </si>
  <si>
    <t>Production immobilisée d’actifs incorporels</t>
  </si>
  <si>
    <t>Production immobilisée d’actifs corporels</t>
  </si>
  <si>
    <t>Subventions d'exploitation</t>
  </si>
  <si>
    <t>Subventions d’équilibre</t>
  </si>
  <si>
    <t>Autres subventions d’exploitation</t>
  </si>
  <si>
    <t>Autres produits opérationnels</t>
  </si>
  <si>
    <t>Redevances pour concessions, brevets, licences, logiciels &amp; valeurs similaires</t>
  </si>
  <si>
    <t>Redevances pour concessions, brevets, licences, logiciels, marques, procédés</t>
  </si>
  <si>
    <t>Plus-value sur sortie d’actifs immobilisés non financiers</t>
  </si>
  <si>
    <t>Jetons de présence &amp; rémunérations d'administrateurs ou de gérants</t>
  </si>
  <si>
    <t>Quotes-parts de subventions d’investissements virés au résultat de l’exercice</t>
  </si>
  <si>
    <t>Quotes-parts de résultat sur opérations faites en commun</t>
  </si>
  <si>
    <t>Quote-part de perte transférée (comptabilité du gérant)</t>
  </si>
  <si>
    <t>Quote-part de bénéfice attribuée (comptabilité des associés non-gérants)</t>
  </si>
  <si>
    <t>Rentrées sur créances amorties</t>
  </si>
  <si>
    <t>Produits exceptionnels sur opérations de gestion</t>
  </si>
  <si>
    <t>Autres produits de gestion courante</t>
  </si>
  <si>
    <t>Produits financiers</t>
  </si>
  <si>
    <t>Produits des participations</t>
  </si>
  <si>
    <t>Revenus des titres de participation</t>
  </si>
  <si>
    <t>Revenus sur autres formes de participation</t>
  </si>
  <si>
    <t>Revenus des créances rattachées à des participations</t>
  </si>
  <si>
    <t>Revenus des actifs financiers</t>
  </si>
  <si>
    <t>Revenus des titres immobilisés</t>
  </si>
  <si>
    <t>Revenus des prêts</t>
  </si>
  <si>
    <t>Revenus des créances immobilisées</t>
  </si>
  <si>
    <t>Revenus de créances</t>
  </si>
  <si>
    <t>Revenus des créances commerciales</t>
  </si>
  <si>
    <t>Revenus des créances diverses</t>
  </si>
  <si>
    <t>Ecart d’évaluation sir actifs financiers - plus values</t>
  </si>
  <si>
    <t>Gains de change</t>
  </si>
  <si>
    <t>Produits nets sur cessions d’actifs financiers</t>
  </si>
  <si>
    <t>Profits nets sur cession des part dans les entreprises liées</t>
  </si>
  <si>
    <t>Profits nets sur cession d’actions propres</t>
  </si>
  <si>
    <t>Profits nets sur cession des autres titres conférant un droit de propriété</t>
  </si>
  <si>
    <t>Profits nets sur cession d’obligations, bons du trésor &amp; bons de caisse à court terme</t>
  </si>
  <si>
    <t>Profits nets sur cession des autres valeurs mobilières &amp; créances assimilées</t>
  </si>
  <si>
    <t>Autres produits financiers</t>
  </si>
  <si>
    <t>Eléments extraordinaires - produits</t>
  </si>
  <si>
    <t>Indemnisation pour catastrophe naturelle</t>
  </si>
  <si>
    <t>Indemnisation &amp; remboursement pour sinistres &amp; actes malveillants</t>
  </si>
  <si>
    <t>Autres éléments extraordinaires - produits</t>
  </si>
  <si>
    <t>Bonis provenant du rachat par l'entreprise d'actions &amp; d'obligations émises par elle-même</t>
  </si>
  <si>
    <t>Autres Produits extraordinaires divers</t>
  </si>
  <si>
    <t>Reprises sur pertes de valeur &amp; provisions</t>
  </si>
  <si>
    <t>Reprises d’exploitation sur pertes de valeurs &amp; provisions - actifs non courants</t>
  </si>
  <si>
    <t>Reprises sur provisions &amp; pertes de valeur des immobilisations incorporelles</t>
  </si>
  <si>
    <t>Reprises sur provisions &amp; pertes de valeur des immobilisations corporelles</t>
  </si>
  <si>
    <t>Reprises sur provisions des immobilisations en concession</t>
  </si>
  <si>
    <t>Reprises sur provisions d’immobilisations en cours</t>
  </si>
  <si>
    <t>Reprise sur pertes de valeur des participations &amp; créances rattachées</t>
  </si>
  <si>
    <t>Reprise sur perte de valeur des autres titres immobilisés</t>
  </si>
  <si>
    <t>Reprise sur pertes de valeur des autres instruments financiers</t>
  </si>
  <si>
    <t>Reprises d’exploitation sur pertes de valeur &amp; provisions - actifs courants</t>
  </si>
  <si>
    <t>Reprises sur provisions &amp; pertes de valeur sur les comptes de stocks</t>
  </si>
  <si>
    <t>Reprises sur provisions &amp; pertes de valeur sur les comptes de créances</t>
  </si>
  <si>
    <t>Reprises sur provisions &amp; pertes de valeur sur les comptes de trésorerie</t>
  </si>
  <si>
    <t>Reprises financières sur pertes de valeurs &amp; provisions</t>
  </si>
  <si>
    <t>Reprises provisions sur plus-values à réinvestir</t>
  </si>
  <si>
    <t>Reprises provisions sur pensions &amp; obligations similaires</t>
  </si>
  <si>
    <t>Reprises provisions pour impôts</t>
  </si>
  <si>
    <t>Reprises autres provisions pour charges - passifs non courants</t>
  </si>
  <si>
    <t>JOURNAL</t>
  </si>
  <si>
    <t>DATE</t>
  </si>
  <si>
    <t>DESCRIPTION DE COMPTE</t>
  </si>
  <si>
    <t>DEBIT</t>
  </si>
  <si>
    <t>CREDIT</t>
  </si>
  <si>
    <t>N° COMPTE</t>
  </si>
  <si>
    <t>n</t>
  </si>
  <si>
    <t>Commentaire</t>
  </si>
  <si>
    <t>Nr</t>
  </si>
  <si>
    <t>Date</t>
  </si>
  <si>
    <t>debit</t>
  </si>
  <si>
    <t>credit</t>
  </si>
  <si>
    <t>commentaire</t>
  </si>
  <si>
    <t>compte</t>
  </si>
  <si>
    <t>Nom compte</t>
  </si>
  <si>
    <t>Journal Vente</t>
  </si>
  <si>
    <t>Journal Divers</t>
  </si>
  <si>
    <t>Journal Finance</t>
  </si>
  <si>
    <t>Journal achats</t>
  </si>
  <si>
    <t>Journal</t>
  </si>
  <si>
    <t>MONTANT</t>
  </si>
  <si>
    <t>ERROR</t>
  </si>
  <si>
    <t>Grand Journal</t>
  </si>
  <si>
    <t>TOTAL</t>
  </si>
  <si>
    <t>Colonne1</t>
  </si>
  <si>
    <t>LIBELLE</t>
  </si>
  <si>
    <t>AUXILIAIRE</t>
  </si>
  <si>
    <t>REFERENCE</t>
  </si>
  <si>
    <t>CHECKER</t>
  </si>
  <si>
    <t>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</si>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</sst>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60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164" fontId="0" fillId="2" borderId="0" xfId="1" applyFont="1" applyFill="1"/>
    <xf numFmtId="49" fontId="0" fillId="2" borderId="0" xfId="0" applyNumberFormat="1" applyFill="1"/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164" fontId="0" fillId="2" borderId="0" xfId="1" applyFont="1" applyFill="1" applyAlignment="1">
      <alignment horizontal="center"/>
    </xf>
    <xf numFmtId="0" fontId="0" fillId="2" borderId="0" xfId="0" applyFill="1" applyAlignment="1">
      <alignment shrinkToFit="1"/>
    </xf>
    <xf numFmtId="0" fontId="0" fillId="2" borderId="0" xfId="0" applyNumberFormat="1" applyFill="1" applyAlignment="1">
      <alignment horizontal="center" shrinkToFit="1"/>
    </xf>
    <xf numFmtId="0" fontId="0" fillId="2" borderId="0" xfId="0" applyNumberFormat="1" applyFill="1" applyAlignment="1">
      <alignment shrinkToFit="1"/>
    </xf>
    <xf numFmtId="14" fontId="0" fillId="2" borderId="0" xfId="0" applyNumberFormat="1" applyFill="1"/>
    <xf numFmtId="14" fontId="0" fillId="2" borderId="0" xfId="1" applyNumberFormat="1" applyFont="1" applyFill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shrinkToFit="1"/>
    </xf>
    <xf numFmtId="14" fontId="0" fillId="0" borderId="1" xfId="0" applyNumberFormat="1" applyFill="1" applyBorder="1" applyAlignment="1">
      <alignment horizontal="left" shrinkToFit="1"/>
    </xf>
    <xf numFmtId="0" fontId="0" fillId="3" borderId="1" xfId="0" applyFill="1" applyBorder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164" fontId="0" fillId="0" borderId="1" xfId="1" applyFont="1" applyFill="1" applyBorder="1" applyAlignment="1">
      <alignment horizontal="left" shrinkToFit="1"/>
    </xf>
    <xf numFmtId="0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 shrinkToFit="1"/>
    </xf>
    <xf numFmtId="164" fontId="0" fillId="0" borderId="5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0" fillId="0" borderId="4" xfId="0" applyNumberFormat="1" applyFont="1" applyFill="1" applyBorder="1" applyAlignment="1">
      <alignment horizontal="left" shrinkToFit="1"/>
    </xf>
    <xf numFmtId="0" fontId="0" fillId="0" borderId="4" xfId="0" applyNumberFormat="1" applyFont="1" applyFill="1" applyBorder="1" applyAlignment="1">
      <alignment horizontal="center" shrinkToFit="1"/>
    </xf>
    <xf numFmtId="164" fontId="0" fillId="0" borderId="4" xfId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105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1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alignment horizontal="center" vertical="bottom" textRotation="0" wrapText="0" indent="0" justifyLastLine="0" readingOrder="0"/>
    </dxf>
    <dxf>
      <alignment horizontal="center" vertical="bottom" textRotation="0" wrapText="0" indent="0" justifyLastLine="0" readingOrder="0"/>
    </dxf>
    <dxf>
      <border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7</xdr:col>
          <xdr:colOff>1304925</xdr:colOff>
          <xdr:row>1</xdr:row>
          <xdr:rowOff>161925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19050</xdr:rowOff>
        </xdr:from>
        <xdr:to>
          <xdr:col>7</xdr:col>
          <xdr:colOff>1304925</xdr:colOff>
          <xdr:row>4</xdr:row>
          <xdr:rowOff>28575</xdr:rowOff>
        </xdr:to>
        <xdr:sp macro="" textlink="">
          <xdr:nvSpPr>
            <xdr:cNvPr id="1062" name="CommandButton2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9:N11" totalsRowCount="1" headerRowDxfId="104" dataDxfId="102" headerRowBorderDxfId="103">
  <tableColumns count="13">
    <tableColumn id="2" name="n" totalsRowLabel="TOTAL" dataDxfId="101" totalsRowDxfId="12">
      <calculatedColumnFormula>1</calculatedColumnFormula>
    </tableColumn>
    <tableColumn id="4" name="N° COMPTE" dataDxfId="100" totalsRowDxfId="11"/>
    <tableColumn id="5" name="DESCRIPTION DE COMPTE" dataDxfId="99" totalsRowDxfId="10">
      <calculatedColumnFormula>IFERROR(MID(VLOOKUP(Tableau1[N° COMPTE],compte!A:B,2,0),1,40),"")</calculatedColumnFormula>
    </tableColumn>
    <tableColumn id="7" name="AUXILIAIRE" dataDxfId="98" totalsRowDxfId="9"/>
    <tableColumn id="11" name="Colonne1" dataDxfId="97" totalsRowDxfId="8">
      <calculatedColumnFormula>IFERROR(MID(VLOOKUP(Tableau1[N° COMPTE],compte!A:C,3,0),1,40),"")</calculatedColumnFormula>
    </tableColumn>
    <tableColumn id="6" name="REFERENCE" dataDxfId="96" totalsRowDxfId="7"/>
    <tableColumn id="12" name="LIBELLE" dataDxfId="95" totalsRowDxfId="6"/>
    <tableColumn id="8" name="DEBIT" totalsRowFunction="sum" dataDxfId="94" totalsRowDxfId="5" dataCellStyle="Milliers"/>
    <tableColumn id="9" name="CREDIT" totalsRowFunction="sum" dataDxfId="93" totalsRowDxfId="4" dataCellStyle="Milliers"/>
    <tableColumn id="10" name="Commentaire" dataDxfId="92" totalsRowDxfId="3"/>
    <tableColumn id="1" name="CHECKER" dataDxfId="91" totalsRowDxfId="2"/>
    <tableColumn id="13" name="C" dataDxfId="90" totalsRowDxfId="1"/>
    <tableColumn id="3" name="ERROR" dataDxfId="89" totalsRowDxfId="0"/>
  </tableColumns>
  <tableStyleInfo name="TableStyleLight8" showFirstColumn="1" showLastColumn="0" showRowStripes="1" showColumnStripes="1"/>
</table>
</file>

<file path=xl/tables/table2.xml><?xml version="1.0" encoding="utf-8"?>
<table xmlns="http://schemas.openxmlformats.org/spreadsheetml/2006/main" id="5" name="Tableau3" displayName="Tableau3" ref="B4:H6" totalsRowCount="1" headerRowDxfId="88" dataDxfId="87">
  <autoFilter ref="B4:H5"/>
  <tableColumns count="7">
    <tableColumn id="1" name="Nr" totalsRowLabel="Total" dataDxfId="86" totalsRowDxfId="34"/>
    <tableColumn id="2" name="Date" dataDxfId="85" totalsRowDxfId="33"/>
    <tableColumn id="3" name="compte" dataDxfId="84" totalsRowDxfId="32"/>
    <tableColumn id="4" name="Nom compte" dataDxfId="83" totalsRowDxfId="31"/>
    <tableColumn id="5" name="commentaire" dataDxfId="82" totalsRowDxfId="30"/>
    <tableColumn id="6" name="debit" dataDxfId="81" totalsRowDxfId="29"/>
    <tableColumn id="7" name="credit" totalsRowFunction="count" dataDxfId="80" totalsRowDxfId="28"/>
  </tableColumns>
  <tableStyleInfo name="TableStyleLight8" showFirstColumn="0" showLastColumn="0" showRowStripes="0" showColumnStripes="0"/>
</table>
</file>

<file path=xl/tables/table3.xml><?xml version="1.0" encoding="utf-8"?>
<table xmlns="http://schemas.openxmlformats.org/spreadsheetml/2006/main" id="6" name="Tableau4" displayName="Tableau4" ref="B4:H6" totalsRowCount="1" headerRowDxfId="79" dataDxfId="78">
  <autoFilter ref="B4:H5"/>
  <tableColumns count="7">
    <tableColumn id="1" name="Nr" totalsRowLabel="Total" dataDxfId="77" totalsRowDxfId="27"/>
    <tableColumn id="2" name="Date" dataDxfId="76" totalsRowDxfId="26"/>
    <tableColumn id="3" name="compte" dataDxfId="75" totalsRowDxfId="25"/>
    <tableColumn id="4" name="Nom compte" dataDxfId="74" totalsRowDxfId="24"/>
    <tableColumn id="5" name="commentaire" dataDxfId="73" totalsRowDxfId="23"/>
    <tableColumn id="6" name="debit" dataDxfId="72" totalsRowDxfId="22"/>
    <tableColumn id="7" name="credit" totalsRowFunction="count" dataDxfId="71" totalsRowDxfId="21"/>
  </tableColumns>
  <tableStyleInfo name="TableStyleLight8" showFirstColumn="0" showLastColumn="0" showRowStripes="0" showColumnStripes="0"/>
</table>
</file>

<file path=xl/tables/table4.xml><?xml version="1.0" encoding="utf-8"?>
<table xmlns="http://schemas.openxmlformats.org/spreadsheetml/2006/main" id="7" name="Tableau5" displayName="Tableau5" ref="B4:H6" totalsRowCount="1" headerRowDxfId="70" dataDxfId="69">
  <autoFilter ref="B4:H5"/>
  <tableColumns count="7">
    <tableColumn id="1" name="Nr" totalsRowLabel="Total" dataDxfId="68" totalsRowDxfId="20"/>
    <tableColumn id="2" name="Date" dataDxfId="67" totalsRowDxfId="19"/>
    <tableColumn id="3" name="compte" dataDxfId="66" totalsRowDxfId="18"/>
    <tableColumn id="4" name="Nom compte" dataDxfId="65" totalsRowDxfId="17"/>
    <tableColumn id="5" name="commentaire" dataDxfId="64" totalsRowDxfId="16"/>
    <tableColumn id="6" name="debit" dataDxfId="63" totalsRowDxfId="15"/>
    <tableColumn id="7" name="credit" totalsRowFunction="count" dataDxfId="62" totalsRowDxfId="14"/>
  </tableColumns>
  <tableStyleInfo name="TableStyleLight8" showFirstColumn="0" showLastColumn="0" showRowStripes="0" showColumnStripes="0"/>
</table>
</file>

<file path=xl/tables/table5.xml><?xml version="1.0" encoding="utf-8"?>
<table xmlns="http://schemas.openxmlformats.org/spreadsheetml/2006/main" id="8" name="Tableau6" displayName="Tableau6" ref="B4:H5" totalsRowShown="0" headerRowDxfId="61" dataDxfId="60">
  <autoFilter ref="B4:H5"/>
  <tableColumns count="7">
    <tableColumn id="1" name="Nr" dataDxfId="59"/>
    <tableColumn id="2" name="Date" dataDxfId="58"/>
    <tableColumn id="3" name="compte" dataDxfId="57"/>
    <tableColumn id="4" name="Nom compte" dataDxfId="56"/>
    <tableColumn id="5" name="commentaire" dataDxfId="55"/>
    <tableColumn id="6" name="debit" dataDxfId="54"/>
    <tableColumn id="7" name="credit" dataDxfId="53"/>
  </tableColumns>
  <tableStyleInfo name="TableStyleLight8" showFirstColumn="0" showLastColumn="0" showRowStripes="0" showColumnStripes="0"/>
</table>
</file>

<file path=xl/tables/table6.xml><?xml version="1.0" encoding="utf-8"?>
<table xmlns="http://schemas.openxmlformats.org/spreadsheetml/2006/main" id="9" name="Tableau7" displayName="Tableau7" ref="B4:I6" insertRow="1" totalsRowCount="1" headerRowDxfId="52" dataDxfId="43">
  <autoFilter ref="B4:I5"/>
  <tableColumns count="8">
    <tableColumn id="1" name="Nr" totalsRowLabel="Total" dataDxfId="51" totalsRowDxfId="42"/>
    <tableColumn id="2" name="Date" dataDxfId="50" totalsRowDxfId="41"/>
    <tableColumn id="3" name="compte" dataDxfId="49" totalsRowDxfId="40"/>
    <tableColumn id="4" name="Nom compte" dataDxfId="48" totalsRowDxfId="39"/>
    <tableColumn id="5" name="commentaire" dataDxfId="47" totalsRowDxfId="38"/>
    <tableColumn id="6" name="debit" dataDxfId="46" totalsRowDxfId="37"/>
    <tableColumn id="7" name="credit" dataDxfId="45" totalsRowDxfId="36"/>
    <tableColumn id="8" name="Journal" totalsRowFunction="count" dataDxfId="44" totalsRowDxfId="35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54"/>
  <sheetViews>
    <sheetView tabSelected="1" workbookViewId="0">
      <pane ySplit="9" topLeftCell="A10" activePane="bottomLeft" state="frozen"/>
      <selection pane="bottomLeft" activeCell="D20" sqref="D20"/>
    </sheetView>
  </sheetViews>
  <sheetFormatPr baseColWidth="10" defaultRowHeight="15" x14ac:dyDescent="0.25"/>
  <cols>
    <col min="1" max="1" width="3" style="1" customWidth="1"/>
    <col min="2" max="2" width="11.42578125" style="1" customWidth="1"/>
    <col min="3" max="3" width="13.140625" style="1" customWidth="1"/>
    <col min="4" max="4" width="25.28515625" style="7" customWidth="1"/>
    <col min="5" max="5" width="9.5703125" style="7" customWidth="1"/>
    <col min="6" max="6" width="10.5703125" style="7" hidden="1" customWidth="1"/>
    <col min="7" max="7" width="9.28515625" style="7" bestFit="1" customWidth="1"/>
    <col min="8" max="8" width="25.28515625" style="7" customWidth="1"/>
    <col min="9" max="10" width="15.28515625" style="2" bestFit="1" customWidth="1"/>
    <col min="11" max="11" width="18.140625" style="1" customWidth="1"/>
    <col min="12" max="12" width="11.28515625" style="1" bestFit="1" customWidth="1"/>
    <col min="13" max="13" width="11.28515625" style="1" customWidth="1"/>
    <col min="14" max="14" width="18.140625" style="1" customWidth="1"/>
    <col min="15" max="16384" width="11.42578125" style="1"/>
  </cols>
  <sheetData>
    <row r="1" spans="2:28" x14ac:dyDescent="0.25">
      <c r="M1" s="10"/>
      <c r="Q1" s="10"/>
      <c r="R1" s="11"/>
    </row>
    <row r="2" spans="2:28" x14ac:dyDescent="0.25">
      <c r="AA2" s="10">
        <v>43831</v>
      </c>
      <c r="AB2" s="10">
        <v>44196</v>
      </c>
    </row>
    <row r="3" spans="2:28" x14ac:dyDescent="0.25">
      <c r="B3" s="16" t="s">
        <v>1035</v>
      </c>
      <c r="C3" s="14"/>
    </row>
    <row r="4" spans="2:28" ht="6.75" customHeight="1" x14ac:dyDescent="0.25">
      <c r="C4" s="7"/>
    </row>
    <row r="5" spans="2:28" x14ac:dyDescent="0.25">
      <c r="B5" s="16" t="s">
        <v>1036</v>
      </c>
      <c r="C5" s="15"/>
      <c r="AA5" s="1" t="b">
        <f>+IF(Tableau1[[#Totals],[DEBIT]]=Tableau1[[#Totals],[CREDIT]],TRUE,FALSE)</f>
        <v>1</v>
      </c>
    </row>
    <row r="6" spans="2:28" ht="6.75" customHeight="1" x14ac:dyDescent="0.25">
      <c r="C6" s="7"/>
    </row>
    <row r="7" spans="2:28" x14ac:dyDescent="0.25">
      <c r="B7" s="16" t="s">
        <v>1055</v>
      </c>
      <c r="C7" s="20"/>
    </row>
    <row r="8" spans="2:28" x14ac:dyDescent="0.25">
      <c r="B8" s="7"/>
      <c r="C8" s="7"/>
    </row>
    <row r="9" spans="2:28" s="4" customFormat="1" x14ac:dyDescent="0.25">
      <c r="B9" s="23" t="s">
        <v>1041</v>
      </c>
      <c r="C9" s="24" t="s">
        <v>1040</v>
      </c>
      <c r="D9" s="25" t="s">
        <v>1037</v>
      </c>
      <c r="E9" s="25" t="s">
        <v>1061</v>
      </c>
      <c r="F9" s="25" t="s">
        <v>1059</v>
      </c>
      <c r="G9" s="25" t="s">
        <v>1062</v>
      </c>
      <c r="H9" s="25" t="s">
        <v>1060</v>
      </c>
      <c r="I9" s="26" t="s">
        <v>1038</v>
      </c>
      <c r="J9" s="26" t="s">
        <v>1039</v>
      </c>
      <c r="K9" s="27" t="s">
        <v>1042</v>
      </c>
      <c r="L9" s="27" t="s">
        <v>1063</v>
      </c>
      <c r="M9" s="27" t="s">
        <v>1064</v>
      </c>
      <c r="N9" s="27" t="s">
        <v>1056</v>
      </c>
    </row>
    <row r="10" spans="2:28" x14ac:dyDescent="0.25">
      <c r="B10" s="13">
        <f>1</f>
        <v>1</v>
      </c>
      <c r="C10" s="21"/>
      <c r="D10" s="30" t="str">
        <f>IFERROR(MID(VLOOKUP(Tableau1[N° COMPTE],compte!A:B,2,0),1,40),"")</f>
        <v/>
      </c>
      <c r="E10" s="31"/>
      <c r="F10" s="31" t="str">
        <f>IFERROR(MID(VLOOKUP(Tableau1[N° COMPTE],compte!A:C,3,0),1,40),"")</f>
        <v/>
      </c>
      <c r="G10" s="30"/>
      <c r="H10" s="30"/>
      <c r="I10" s="32"/>
      <c r="J10" s="32"/>
      <c r="K10" s="22"/>
      <c r="L10" s="12"/>
      <c r="M10" s="12"/>
      <c r="N10" s="12"/>
    </row>
    <row r="11" spans="2:28" x14ac:dyDescent="0.25">
      <c r="B11" s="33" t="s">
        <v>1058</v>
      </c>
      <c r="C11" s="21"/>
      <c r="D11" s="30"/>
      <c r="E11" s="31"/>
      <c r="F11" s="31"/>
      <c r="G11" s="30"/>
      <c r="H11" s="30"/>
      <c r="I11" s="34">
        <f>SUBTOTAL(109,Tableau1[DEBIT])</f>
        <v>0</v>
      </c>
      <c r="J11" s="34">
        <f>SUBTOTAL(109,Tableau1[CREDIT])</f>
        <v>0</v>
      </c>
      <c r="K11" s="22"/>
      <c r="L11" s="18"/>
      <c r="M11" s="18"/>
      <c r="N11" s="28"/>
    </row>
    <row r="12" spans="2:28" x14ac:dyDescent="0.25">
      <c r="B12" s="4"/>
      <c r="C12" s="5"/>
      <c r="D12" s="8"/>
      <c r="E12" s="8"/>
      <c r="F12" s="8"/>
      <c r="G12" s="8"/>
      <c r="H12" s="8"/>
      <c r="I12" s="6"/>
      <c r="J12" s="6"/>
      <c r="K12" s="4"/>
    </row>
    <row r="13" spans="2:28" x14ac:dyDescent="0.25">
      <c r="B13" s="4"/>
      <c r="C13" s="5"/>
      <c r="D13" s="8"/>
      <c r="E13" s="8"/>
      <c r="F13" s="8"/>
      <c r="G13" s="8"/>
      <c r="H13" s="8"/>
      <c r="I13" s="6"/>
      <c r="J13" s="6"/>
      <c r="K13" s="4"/>
    </row>
    <row r="14" spans="2:28" x14ac:dyDescent="0.25">
      <c r="B14" s="4"/>
      <c r="C14" s="5"/>
      <c r="D14" s="8"/>
      <c r="E14" s="8"/>
      <c r="F14" s="8"/>
      <c r="G14" s="8"/>
      <c r="H14" s="8"/>
      <c r="I14" s="6"/>
      <c r="J14" s="6"/>
      <c r="K14" s="4"/>
    </row>
    <row r="15" spans="2:28" x14ac:dyDescent="0.25">
      <c r="B15" s="4"/>
      <c r="C15" s="5"/>
      <c r="D15" s="8"/>
      <c r="E15" s="8"/>
      <c r="F15" s="8"/>
      <c r="G15" s="8"/>
      <c r="H15" s="8"/>
      <c r="I15" s="6"/>
      <c r="J15" s="6"/>
      <c r="K15" s="4"/>
    </row>
    <row r="16" spans="2:28" x14ac:dyDescent="0.25">
      <c r="B16" s="4"/>
      <c r="C16" s="5"/>
      <c r="D16" s="8"/>
      <c r="E16" s="8"/>
      <c r="F16" s="8"/>
      <c r="G16" s="8"/>
      <c r="H16" s="8"/>
      <c r="I16" s="6"/>
      <c r="J16" s="6"/>
      <c r="K16" s="4"/>
    </row>
    <row r="17" spans="2:11" x14ac:dyDescent="0.25">
      <c r="B17" s="4"/>
      <c r="C17" s="5"/>
      <c r="D17" s="8"/>
      <c r="E17" s="8"/>
      <c r="F17" s="8"/>
      <c r="G17" s="8"/>
      <c r="H17" s="8"/>
      <c r="I17" s="6"/>
      <c r="J17" s="6"/>
      <c r="K17" s="4"/>
    </row>
    <row r="18" spans="2:11" x14ac:dyDescent="0.25">
      <c r="B18" s="4"/>
      <c r="C18" s="5"/>
      <c r="D18" s="8"/>
      <c r="E18" s="8"/>
      <c r="F18" s="8"/>
      <c r="G18" s="8"/>
      <c r="H18" s="8"/>
      <c r="I18" s="6"/>
      <c r="J18" s="6"/>
      <c r="K18" s="4"/>
    </row>
    <row r="19" spans="2:11" x14ac:dyDescent="0.25">
      <c r="C19" s="3"/>
      <c r="D19" s="9"/>
      <c r="E19" s="9"/>
      <c r="F19" s="9"/>
      <c r="G19" s="9"/>
      <c r="H19" s="9"/>
    </row>
    <row r="20" spans="2:11" x14ac:dyDescent="0.25">
      <c r="C20" s="3"/>
      <c r="D20" s="9"/>
      <c r="E20" s="9"/>
      <c r="F20" s="9"/>
      <c r="G20" s="9"/>
      <c r="H20" s="9"/>
    </row>
    <row r="21" spans="2:11" x14ac:dyDescent="0.25">
      <c r="C21" s="3"/>
      <c r="D21" s="9"/>
      <c r="E21" s="9"/>
      <c r="F21" s="9"/>
      <c r="G21" s="9"/>
      <c r="H21" s="9"/>
    </row>
    <row r="22" spans="2:11" x14ac:dyDescent="0.25">
      <c r="D22" s="9"/>
      <c r="E22" s="9"/>
      <c r="F22" s="9"/>
      <c r="G22" s="9"/>
      <c r="H22" s="9"/>
    </row>
    <row r="23" spans="2:11" x14ac:dyDescent="0.25">
      <c r="D23" s="9"/>
      <c r="E23" s="9"/>
      <c r="F23" s="9"/>
      <c r="G23" s="9"/>
      <c r="H23" s="9"/>
    </row>
    <row r="24" spans="2:11" x14ac:dyDescent="0.25">
      <c r="D24" s="9"/>
      <c r="E24" s="9"/>
      <c r="F24" s="9"/>
      <c r="G24" s="9"/>
      <c r="H24" s="9"/>
    </row>
    <row r="25" spans="2:11" x14ac:dyDescent="0.25">
      <c r="D25" s="9"/>
      <c r="E25" s="9"/>
      <c r="F25" s="9"/>
      <c r="G25" s="9"/>
      <c r="H25" s="9"/>
    </row>
    <row r="26" spans="2:11" x14ac:dyDescent="0.25">
      <c r="D26" s="9"/>
      <c r="E26" s="9"/>
      <c r="F26" s="9"/>
      <c r="G26" s="9"/>
      <c r="H26" s="9"/>
    </row>
    <row r="27" spans="2:11" x14ac:dyDescent="0.25">
      <c r="D27" s="9"/>
      <c r="E27" s="9"/>
      <c r="F27" s="9"/>
      <c r="G27" s="9"/>
      <c r="H27" s="9"/>
    </row>
    <row r="28" spans="2:11" x14ac:dyDescent="0.25">
      <c r="D28" s="9"/>
      <c r="E28" s="9"/>
      <c r="F28" s="9"/>
      <c r="G28" s="9"/>
      <c r="H28" s="9"/>
    </row>
    <row r="29" spans="2:11" x14ac:dyDescent="0.25">
      <c r="D29" s="9"/>
      <c r="E29" s="9"/>
      <c r="F29" s="9"/>
      <c r="G29" s="9"/>
      <c r="H29" s="9"/>
    </row>
    <row r="30" spans="2:11" x14ac:dyDescent="0.25">
      <c r="D30" s="9"/>
      <c r="E30" s="9"/>
      <c r="F30" s="9"/>
      <c r="G30" s="9"/>
      <c r="H30" s="9"/>
    </row>
    <row r="31" spans="2:11" x14ac:dyDescent="0.25">
      <c r="D31" s="9"/>
      <c r="E31" s="9"/>
      <c r="F31" s="9"/>
      <c r="G31" s="9"/>
      <c r="H31" s="9"/>
    </row>
    <row r="32" spans="2:11" x14ac:dyDescent="0.25">
      <c r="D32" s="9"/>
      <c r="E32" s="9"/>
      <c r="F32" s="9"/>
      <c r="G32" s="9"/>
      <c r="H32" s="9"/>
    </row>
    <row r="33" spans="4:8" x14ac:dyDescent="0.25">
      <c r="D33" s="9"/>
      <c r="E33" s="9"/>
      <c r="F33" s="9"/>
      <c r="G33" s="9"/>
      <c r="H33" s="9"/>
    </row>
    <row r="34" spans="4:8" x14ac:dyDescent="0.25">
      <c r="D34" s="9"/>
      <c r="E34" s="9"/>
      <c r="F34" s="9"/>
      <c r="G34" s="9"/>
      <c r="H34" s="9"/>
    </row>
    <row r="35" spans="4:8" x14ac:dyDescent="0.25">
      <c r="D35" s="9"/>
      <c r="E35" s="9"/>
      <c r="F35" s="9"/>
      <c r="G35" s="9"/>
      <c r="H35" s="9"/>
    </row>
    <row r="36" spans="4:8" x14ac:dyDescent="0.25">
      <c r="D36" s="9"/>
      <c r="E36" s="9"/>
      <c r="F36" s="9"/>
      <c r="G36" s="9"/>
      <c r="H36" s="9"/>
    </row>
    <row r="37" spans="4:8" x14ac:dyDescent="0.25">
      <c r="D37" s="9"/>
      <c r="E37" s="9"/>
      <c r="F37" s="9"/>
      <c r="G37" s="9"/>
      <c r="H37" s="9"/>
    </row>
    <row r="38" spans="4:8" x14ac:dyDescent="0.25">
      <c r="D38" s="9"/>
      <c r="E38" s="9"/>
      <c r="F38" s="9"/>
      <c r="G38" s="9"/>
      <c r="H38" s="9"/>
    </row>
    <row r="39" spans="4:8" x14ac:dyDescent="0.25">
      <c r="D39" s="9"/>
      <c r="E39" s="9"/>
      <c r="F39" s="9"/>
      <c r="G39" s="9"/>
      <c r="H39" s="9"/>
    </row>
    <row r="40" spans="4:8" x14ac:dyDescent="0.25">
      <c r="D40" s="9"/>
      <c r="E40" s="9"/>
      <c r="F40" s="9"/>
      <c r="G40" s="9"/>
      <c r="H40" s="9"/>
    </row>
    <row r="41" spans="4:8" x14ac:dyDescent="0.25">
      <c r="D41" s="9"/>
      <c r="E41" s="9"/>
      <c r="F41" s="9"/>
      <c r="G41" s="9"/>
      <c r="H41" s="9"/>
    </row>
    <row r="42" spans="4:8" x14ac:dyDescent="0.25">
      <c r="D42" s="9"/>
      <c r="E42" s="9"/>
      <c r="F42" s="9"/>
      <c r="G42" s="9"/>
      <c r="H42" s="9"/>
    </row>
    <row r="43" spans="4:8" x14ac:dyDescent="0.25">
      <c r="D43" s="9"/>
      <c r="E43" s="9"/>
      <c r="F43" s="9"/>
      <c r="G43" s="9"/>
      <c r="H43" s="9"/>
    </row>
    <row r="44" spans="4:8" x14ac:dyDescent="0.25">
      <c r="D44" s="9"/>
      <c r="E44" s="9"/>
      <c r="F44" s="9"/>
      <c r="G44" s="9"/>
      <c r="H44" s="9"/>
    </row>
    <row r="45" spans="4:8" x14ac:dyDescent="0.25">
      <c r="D45" s="9"/>
      <c r="E45" s="9"/>
      <c r="F45" s="9"/>
      <c r="G45" s="9"/>
      <c r="H45" s="9"/>
    </row>
    <row r="46" spans="4:8" x14ac:dyDescent="0.25">
      <c r="D46" s="9"/>
      <c r="E46" s="9"/>
      <c r="F46" s="9"/>
      <c r="G46" s="9"/>
      <c r="H46" s="9"/>
    </row>
    <row r="47" spans="4:8" x14ac:dyDescent="0.25">
      <c r="D47" s="9"/>
      <c r="E47" s="9"/>
      <c r="F47" s="9"/>
      <c r="G47" s="9"/>
      <c r="H47" s="9"/>
    </row>
    <row r="48" spans="4:8" x14ac:dyDescent="0.25">
      <c r="D48" s="9"/>
      <c r="E48" s="9"/>
      <c r="F48" s="9"/>
      <c r="G48" s="9"/>
      <c r="H48" s="9"/>
    </row>
    <row r="49" spans="4:10" x14ac:dyDescent="0.25">
      <c r="D49" s="9"/>
      <c r="E49" s="9"/>
      <c r="F49" s="9"/>
      <c r="G49" s="9"/>
      <c r="H49" s="9"/>
    </row>
    <row r="50" spans="4:10" x14ac:dyDescent="0.25">
      <c r="D50" s="9"/>
      <c r="E50" s="9"/>
      <c r="F50" s="9"/>
      <c r="G50" s="9"/>
      <c r="H50" s="9"/>
    </row>
    <row r="51" spans="4:10" x14ac:dyDescent="0.25">
      <c r="D51" s="9"/>
      <c r="E51" s="9"/>
      <c r="F51" s="9"/>
      <c r="G51" s="9"/>
      <c r="H51" s="9"/>
    </row>
    <row r="52" spans="4:10" x14ac:dyDescent="0.25">
      <c r="D52" s="9"/>
      <c r="E52" s="9"/>
      <c r="F52" s="9"/>
      <c r="G52" s="9"/>
      <c r="H52" s="9"/>
    </row>
    <row r="54" spans="4:10" x14ac:dyDescent="0.25">
      <c r="I54" s="2">
        <f>SUM(I12:I53)</f>
        <v>0</v>
      </c>
      <c r="J54" s="2">
        <f>SUM(J12:J53)</f>
        <v>0</v>
      </c>
    </row>
  </sheetData>
  <sheetProtection deleteRows="0"/>
  <dataConsolidate/>
  <conditionalFormatting sqref="E10">
    <cfRule type="expression" dxfId="13" priority="1">
      <formula>AND(F10="VRAI",E10="")</formula>
    </cfRule>
  </conditionalFormatting>
  <conditionalFormatting sqref="B10">
    <cfRule type="iconSet" priority="226">
      <iconSet iconSet="3Symbols2" showValue="0" reverse="1">
        <cfvo type="percent" val="0"/>
        <cfvo type="percent" val="32"/>
        <cfvo type="percent" val="67"/>
      </iconSet>
    </cfRule>
  </conditionalFormatting>
  <dataValidations xWindow="25" yWindow="221" count="4">
    <dataValidation type="date" allowBlank="1" showInputMessage="1" showErrorMessage="1" error="Date Invalide" sqref="C5">
      <formula1>AA2</formula1>
      <formula2>AB2</formula2>
    </dataValidation>
    <dataValidation type="list" allowBlank="1" showInputMessage="1" showErrorMessage="1" sqref="C3">
      <formula1>"V,F,A,D"</formula1>
    </dataValidation>
    <dataValidation type="list" showErrorMessage="1" error="Ce compte n'existe pas" sqref="C10">
      <formula1>compte</formula1>
    </dataValidation>
    <dataValidation allowBlank="1" showInputMessage="1" showErrorMessage="1" prompt="Double click pour suprimer cette ligne" sqref="B10"/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51" r:id="rId4" name="CommandButton1">
          <controlPr defaultSize="0" autoLine="0" r:id="rId5">
            <anchor moveWithCells="1">
              <from>
                <xdr:col>5</xdr:col>
                <xdr:colOff>0</xdr:colOff>
                <xdr:row>0</xdr:row>
                <xdr:rowOff>66675</xdr:rowOff>
              </from>
              <to>
                <xdr:col>7</xdr:col>
                <xdr:colOff>1304925</xdr:colOff>
                <xdr:row>1</xdr:row>
                <xdr:rowOff>161925</xdr:rowOff>
              </to>
            </anchor>
          </controlPr>
        </control>
      </mc:Choice>
      <mc:Fallback>
        <control shapeId="1051" r:id="rId4" name="CommandButton1"/>
      </mc:Fallback>
    </mc:AlternateContent>
    <mc:AlternateContent xmlns:mc="http://schemas.openxmlformats.org/markup-compatibility/2006">
      <mc:Choice Requires="x14">
        <control shapeId="1062" r:id="rId6" name="CommandButton2">
          <controlPr defaultSize="0" autoLine="0" r:id="rId7">
            <anchor moveWithCells="1">
              <from>
                <xdr:col>6</xdr:col>
                <xdr:colOff>0</xdr:colOff>
                <xdr:row>2</xdr:row>
                <xdr:rowOff>19050</xdr:rowOff>
              </from>
              <to>
                <xdr:col>7</xdr:col>
                <xdr:colOff>1304925</xdr:colOff>
                <xdr:row>4</xdr:row>
                <xdr:rowOff>28575</xdr:rowOff>
              </to>
            </anchor>
          </controlPr>
        </control>
      </mc:Choice>
      <mc:Fallback>
        <control shapeId="1062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65"/>
  <sheetViews>
    <sheetView topLeftCell="A48" workbookViewId="0">
      <selection activeCell="B26" sqref="B26"/>
    </sheetView>
  </sheetViews>
  <sheetFormatPr baseColWidth="10" defaultRowHeight="15" x14ac:dyDescent="0.25"/>
  <cols>
    <col min="1" max="1" width="10" customWidth="1"/>
    <col min="2" max="2" width="94.140625" bestFit="1" customWidth="1"/>
  </cols>
  <sheetData>
    <row r="1" spans="1:3" x14ac:dyDescent="0.25">
      <c r="A1">
        <v>1</v>
      </c>
      <c r="B1" t="s">
        <v>0</v>
      </c>
      <c r="C1" t="b">
        <v>0</v>
      </c>
    </row>
    <row r="2" spans="1:3" x14ac:dyDescent="0.25">
      <c r="A2">
        <v>10</v>
      </c>
      <c r="B2" t="s">
        <v>1</v>
      </c>
      <c r="C2" t="b">
        <v>0</v>
      </c>
    </row>
    <row r="3" spans="1:3" x14ac:dyDescent="0.25">
      <c r="A3">
        <v>101</v>
      </c>
      <c r="B3" t="s">
        <v>2</v>
      </c>
      <c r="C3" t="b">
        <v>0</v>
      </c>
    </row>
    <row r="4" spans="1:3" x14ac:dyDescent="0.25">
      <c r="A4">
        <v>1011</v>
      </c>
      <c r="B4" t="s">
        <v>3</v>
      </c>
      <c r="C4" t="b">
        <v>0</v>
      </c>
    </row>
    <row r="5" spans="1:3" x14ac:dyDescent="0.25">
      <c r="A5">
        <v>1012</v>
      </c>
      <c r="B5" t="s">
        <v>4</v>
      </c>
      <c r="C5" t="b">
        <v>0</v>
      </c>
    </row>
    <row r="6" spans="1:3" x14ac:dyDescent="0.25">
      <c r="A6">
        <v>1013</v>
      </c>
      <c r="B6" t="s">
        <v>5</v>
      </c>
      <c r="C6" t="b">
        <v>0</v>
      </c>
    </row>
    <row r="7" spans="1:3" x14ac:dyDescent="0.25">
      <c r="A7">
        <v>10131</v>
      </c>
      <c r="B7" t="s">
        <v>6</v>
      </c>
      <c r="C7" t="b">
        <v>0</v>
      </c>
    </row>
    <row r="8" spans="1:3" x14ac:dyDescent="0.25">
      <c r="A8">
        <v>10132</v>
      </c>
      <c r="B8" t="s">
        <v>7</v>
      </c>
      <c r="C8" t="b">
        <v>0</v>
      </c>
    </row>
    <row r="9" spans="1:3" x14ac:dyDescent="0.25">
      <c r="A9">
        <v>1018</v>
      </c>
      <c r="B9" t="s">
        <v>8</v>
      </c>
      <c r="C9" t="b">
        <v>0</v>
      </c>
    </row>
    <row r="10" spans="1:3" x14ac:dyDescent="0.25">
      <c r="A10">
        <v>103</v>
      </c>
      <c r="B10" t="s">
        <v>9</v>
      </c>
      <c r="C10" t="b">
        <v>0</v>
      </c>
    </row>
    <row r="11" spans="1:3" x14ac:dyDescent="0.25">
      <c r="A11">
        <v>1031</v>
      </c>
      <c r="B11" t="s">
        <v>10</v>
      </c>
      <c r="C11" t="b">
        <v>0</v>
      </c>
    </row>
    <row r="12" spans="1:3" x14ac:dyDescent="0.25">
      <c r="A12">
        <v>1032</v>
      </c>
      <c r="B12" t="s">
        <v>11</v>
      </c>
      <c r="C12" t="b">
        <v>0</v>
      </c>
    </row>
    <row r="13" spans="1:3" x14ac:dyDescent="0.25">
      <c r="A13">
        <v>1033</v>
      </c>
      <c r="B13" t="s">
        <v>12</v>
      </c>
      <c r="C13" t="b">
        <v>0</v>
      </c>
    </row>
    <row r="14" spans="1:3" x14ac:dyDescent="0.25">
      <c r="A14">
        <v>1034</v>
      </c>
      <c r="B14" t="s">
        <v>13</v>
      </c>
      <c r="C14" t="b">
        <v>0</v>
      </c>
    </row>
    <row r="15" spans="1:3" x14ac:dyDescent="0.25">
      <c r="A15">
        <v>104</v>
      </c>
      <c r="B15" t="s">
        <v>14</v>
      </c>
      <c r="C15" t="b">
        <v>0</v>
      </c>
    </row>
    <row r="16" spans="1:3" x14ac:dyDescent="0.25">
      <c r="A16">
        <v>105</v>
      </c>
      <c r="B16" t="s">
        <v>15</v>
      </c>
      <c r="C16" t="b">
        <v>0</v>
      </c>
    </row>
    <row r="17" spans="1:3" x14ac:dyDescent="0.25">
      <c r="A17">
        <v>1050</v>
      </c>
      <c r="B17" t="s">
        <v>16</v>
      </c>
      <c r="C17" t="b">
        <v>0</v>
      </c>
    </row>
    <row r="18" spans="1:3" x14ac:dyDescent="0.25">
      <c r="A18">
        <v>10503</v>
      </c>
      <c r="B18" t="s">
        <v>17</v>
      </c>
      <c r="C18" t="b">
        <v>0</v>
      </c>
    </row>
    <row r="19" spans="1:3" x14ac:dyDescent="0.25">
      <c r="A19">
        <v>10504</v>
      </c>
      <c r="B19" t="s">
        <v>18</v>
      </c>
      <c r="C19" t="b">
        <v>0</v>
      </c>
    </row>
    <row r="20" spans="1:3" x14ac:dyDescent="0.25">
      <c r="A20">
        <v>10505</v>
      </c>
      <c r="B20" t="s">
        <v>19</v>
      </c>
      <c r="C20" t="b">
        <v>0</v>
      </c>
    </row>
    <row r="21" spans="1:3" x14ac:dyDescent="0.25">
      <c r="A21">
        <v>10507</v>
      </c>
      <c r="B21" t="s">
        <v>20</v>
      </c>
      <c r="C21" t="b">
        <v>0</v>
      </c>
    </row>
    <row r="22" spans="1:3" x14ac:dyDescent="0.25">
      <c r="A22">
        <v>10508</v>
      </c>
      <c r="B22" t="s">
        <v>21</v>
      </c>
      <c r="C22" t="b">
        <v>0</v>
      </c>
    </row>
    <row r="23" spans="1:3" x14ac:dyDescent="0.25">
      <c r="A23">
        <v>1051</v>
      </c>
      <c r="B23" t="s">
        <v>22</v>
      </c>
      <c r="C23" t="b">
        <v>0</v>
      </c>
    </row>
    <row r="24" spans="1:3" x14ac:dyDescent="0.25">
      <c r="A24">
        <v>10511</v>
      </c>
      <c r="B24" t="s">
        <v>23</v>
      </c>
      <c r="C24" t="b">
        <v>0</v>
      </c>
    </row>
    <row r="25" spans="1:3" x14ac:dyDescent="0.25">
      <c r="A25">
        <v>10512</v>
      </c>
      <c r="B25" t="s">
        <v>24</v>
      </c>
      <c r="C25" t="b">
        <v>0</v>
      </c>
    </row>
    <row r="26" spans="1:3" x14ac:dyDescent="0.25">
      <c r="A26">
        <v>10513</v>
      </c>
      <c r="B26" t="s">
        <v>25</v>
      </c>
      <c r="C26" t="b">
        <v>0</v>
      </c>
    </row>
    <row r="27" spans="1:3" x14ac:dyDescent="0.25">
      <c r="A27">
        <v>10515</v>
      </c>
      <c r="B27" t="s">
        <v>26</v>
      </c>
      <c r="C27" t="b">
        <v>0</v>
      </c>
    </row>
    <row r="28" spans="1:3" x14ac:dyDescent="0.25">
      <c r="A28">
        <v>10518</v>
      </c>
      <c r="B28" t="s">
        <v>27</v>
      </c>
      <c r="C28" t="b">
        <v>0</v>
      </c>
    </row>
    <row r="29" spans="1:3" x14ac:dyDescent="0.25">
      <c r="A29">
        <v>1052</v>
      </c>
      <c r="B29" t="s">
        <v>28</v>
      </c>
      <c r="C29" t="b">
        <v>0</v>
      </c>
    </row>
    <row r="30" spans="1:3" x14ac:dyDescent="0.25">
      <c r="A30">
        <v>10526</v>
      </c>
      <c r="B30" t="s">
        <v>29</v>
      </c>
      <c r="C30" t="b">
        <v>0</v>
      </c>
    </row>
    <row r="31" spans="1:3" x14ac:dyDescent="0.25">
      <c r="A31">
        <v>10527</v>
      </c>
      <c r="B31" t="s">
        <v>30</v>
      </c>
      <c r="C31" t="b">
        <v>0</v>
      </c>
    </row>
    <row r="32" spans="1:3" x14ac:dyDescent="0.25">
      <c r="A32">
        <v>106</v>
      </c>
      <c r="B32" t="s">
        <v>31</v>
      </c>
      <c r="C32" t="b">
        <v>0</v>
      </c>
    </row>
    <row r="33" spans="1:3" x14ac:dyDescent="0.25">
      <c r="A33">
        <v>1061</v>
      </c>
      <c r="B33" t="s">
        <v>32</v>
      </c>
      <c r="C33" t="b">
        <v>0</v>
      </c>
    </row>
    <row r="34" spans="1:3" x14ac:dyDescent="0.25">
      <c r="A34">
        <v>1062</v>
      </c>
      <c r="B34" t="s">
        <v>33</v>
      </c>
      <c r="C34" t="b">
        <v>0</v>
      </c>
    </row>
    <row r="35" spans="1:3" x14ac:dyDescent="0.25">
      <c r="A35">
        <v>1063</v>
      </c>
      <c r="B35" t="s">
        <v>34</v>
      </c>
      <c r="C35" t="b">
        <v>0</v>
      </c>
    </row>
    <row r="36" spans="1:3" x14ac:dyDescent="0.25">
      <c r="A36">
        <v>1064</v>
      </c>
      <c r="B36" t="s">
        <v>35</v>
      </c>
      <c r="C36" t="b">
        <v>0</v>
      </c>
    </row>
    <row r="37" spans="1:3" x14ac:dyDescent="0.25">
      <c r="A37">
        <v>10641</v>
      </c>
      <c r="B37" t="s">
        <v>36</v>
      </c>
      <c r="C37" t="b">
        <v>0</v>
      </c>
    </row>
    <row r="38" spans="1:3" x14ac:dyDescent="0.25">
      <c r="A38">
        <v>10642</v>
      </c>
      <c r="B38" t="s">
        <v>37</v>
      </c>
      <c r="C38" t="b">
        <v>0</v>
      </c>
    </row>
    <row r="39" spans="1:3" x14ac:dyDescent="0.25">
      <c r="A39">
        <v>1065</v>
      </c>
      <c r="B39" t="s">
        <v>38</v>
      </c>
      <c r="C39" t="b">
        <v>0</v>
      </c>
    </row>
    <row r="40" spans="1:3" x14ac:dyDescent="0.25">
      <c r="A40">
        <v>1068</v>
      </c>
      <c r="B40" t="s">
        <v>39</v>
      </c>
      <c r="C40" t="b">
        <v>0</v>
      </c>
    </row>
    <row r="41" spans="1:3" x14ac:dyDescent="0.25">
      <c r="A41">
        <v>107</v>
      </c>
      <c r="B41" t="s">
        <v>40</v>
      </c>
      <c r="C41" t="b">
        <v>0</v>
      </c>
    </row>
    <row r="42" spans="1:3" x14ac:dyDescent="0.25">
      <c r="A42">
        <v>108</v>
      </c>
      <c r="B42" t="s">
        <v>41</v>
      </c>
      <c r="C42" t="b">
        <v>0</v>
      </c>
    </row>
    <row r="43" spans="1:3" x14ac:dyDescent="0.25">
      <c r="A43">
        <v>109</v>
      </c>
      <c r="B43" t="s">
        <v>42</v>
      </c>
      <c r="C43" t="b">
        <v>0</v>
      </c>
    </row>
    <row r="44" spans="1:3" x14ac:dyDescent="0.25">
      <c r="A44">
        <v>11</v>
      </c>
      <c r="B44" t="s">
        <v>43</v>
      </c>
      <c r="C44" t="b">
        <v>0</v>
      </c>
    </row>
    <row r="45" spans="1:3" x14ac:dyDescent="0.25">
      <c r="A45">
        <v>12</v>
      </c>
      <c r="B45" t="s">
        <v>44</v>
      </c>
      <c r="C45" t="b">
        <v>0</v>
      </c>
    </row>
    <row r="46" spans="1:3" x14ac:dyDescent="0.25">
      <c r="A46">
        <v>120</v>
      </c>
      <c r="B46" t="s">
        <v>45</v>
      </c>
      <c r="C46" t="b">
        <v>0</v>
      </c>
    </row>
    <row r="47" spans="1:3" x14ac:dyDescent="0.25">
      <c r="A47">
        <v>13</v>
      </c>
      <c r="B47" t="s">
        <v>46</v>
      </c>
      <c r="C47" t="b">
        <v>0</v>
      </c>
    </row>
    <row r="48" spans="1:3" x14ac:dyDescent="0.25">
      <c r="A48">
        <v>131</v>
      </c>
      <c r="B48" t="s">
        <v>47</v>
      </c>
      <c r="C48" t="b">
        <v>0</v>
      </c>
    </row>
    <row r="49" spans="1:3" x14ac:dyDescent="0.25">
      <c r="A49">
        <v>1312</v>
      </c>
      <c r="B49" t="s">
        <v>48</v>
      </c>
      <c r="C49" t="b">
        <v>0</v>
      </c>
    </row>
    <row r="50" spans="1:3" x14ac:dyDescent="0.25">
      <c r="A50">
        <v>1314</v>
      </c>
      <c r="B50" t="s">
        <v>49</v>
      </c>
      <c r="C50" t="b">
        <v>0</v>
      </c>
    </row>
    <row r="51" spans="1:3" x14ac:dyDescent="0.25">
      <c r="A51">
        <v>1319</v>
      </c>
      <c r="B51" t="s">
        <v>50</v>
      </c>
      <c r="C51" t="b">
        <v>0</v>
      </c>
    </row>
    <row r="52" spans="1:3" x14ac:dyDescent="0.25">
      <c r="A52">
        <v>132</v>
      </c>
      <c r="B52" t="s">
        <v>51</v>
      </c>
      <c r="C52" t="b">
        <v>0</v>
      </c>
    </row>
    <row r="53" spans="1:3" x14ac:dyDescent="0.25">
      <c r="A53">
        <v>133</v>
      </c>
      <c r="B53" t="s">
        <v>52</v>
      </c>
      <c r="C53" t="b">
        <v>0</v>
      </c>
    </row>
    <row r="54" spans="1:3" x14ac:dyDescent="0.25">
      <c r="A54">
        <v>134</v>
      </c>
      <c r="B54" t="s">
        <v>53</v>
      </c>
      <c r="C54" t="b">
        <v>0</v>
      </c>
    </row>
    <row r="55" spans="1:3" x14ac:dyDescent="0.25">
      <c r="A55">
        <v>138</v>
      </c>
      <c r="B55" t="s">
        <v>54</v>
      </c>
      <c r="C55" t="b">
        <v>0</v>
      </c>
    </row>
    <row r="56" spans="1:3" x14ac:dyDescent="0.25">
      <c r="A56">
        <v>14</v>
      </c>
      <c r="B56" t="s">
        <v>55</v>
      </c>
      <c r="C56" t="b">
        <v>0</v>
      </c>
    </row>
    <row r="57" spans="1:3" x14ac:dyDescent="0.25">
      <c r="A57">
        <v>15</v>
      </c>
      <c r="B57" t="s">
        <v>56</v>
      </c>
      <c r="C57" t="b">
        <v>0</v>
      </c>
    </row>
    <row r="58" spans="1:3" x14ac:dyDescent="0.25">
      <c r="A58">
        <v>153</v>
      </c>
      <c r="B58" t="s">
        <v>57</v>
      </c>
      <c r="C58" t="b">
        <v>0</v>
      </c>
    </row>
    <row r="59" spans="1:3" x14ac:dyDescent="0.25">
      <c r="A59">
        <v>155</v>
      </c>
      <c r="B59" t="s">
        <v>58</v>
      </c>
      <c r="C59" t="b">
        <v>0</v>
      </c>
    </row>
    <row r="60" spans="1:3" x14ac:dyDescent="0.25">
      <c r="A60">
        <v>156</v>
      </c>
      <c r="B60" t="s">
        <v>59</v>
      </c>
      <c r="C60" t="b">
        <v>0</v>
      </c>
    </row>
    <row r="61" spans="1:3" x14ac:dyDescent="0.25">
      <c r="A61">
        <v>1560</v>
      </c>
      <c r="B61" t="s">
        <v>60</v>
      </c>
      <c r="C61" t="b">
        <v>0</v>
      </c>
    </row>
    <row r="62" spans="1:3" x14ac:dyDescent="0.25">
      <c r="A62">
        <v>1562</v>
      </c>
      <c r="B62" t="s">
        <v>61</v>
      </c>
      <c r="C62" t="b">
        <v>0</v>
      </c>
    </row>
    <row r="63" spans="1:3" x14ac:dyDescent="0.25">
      <c r="A63">
        <v>158</v>
      </c>
      <c r="B63" t="s">
        <v>62</v>
      </c>
      <c r="C63" t="b">
        <v>0</v>
      </c>
    </row>
    <row r="64" spans="1:3" x14ac:dyDescent="0.25">
      <c r="A64">
        <v>1581</v>
      </c>
      <c r="B64" t="s">
        <v>63</v>
      </c>
      <c r="C64" t="b">
        <v>0</v>
      </c>
    </row>
    <row r="65" spans="1:3" x14ac:dyDescent="0.25">
      <c r="A65">
        <v>1583</v>
      </c>
      <c r="B65" t="s">
        <v>64</v>
      </c>
      <c r="C65" t="b">
        <v>0</v>
      </c>
    </row>
    <row r="66" spans="1:3" x14ac:dyDescent="0.25">
      <c r="A66">
        <v>16</v>
      </c>
      <c r="B66" t="s">
        <v>65</v>
      </c>
      <c r="C66" t="b">
        <v>0</v>
      </c>
    </row>
    <row r="67" spans="1:3" x14ac:dyDescent="0.25">
      <c r="A67">
        <v>161</v>
      </c>
      <c r="B67" t="s">
        <v>66</v>
      </c>
      <c r="C67" t="b">
        <v>0</v>
      </c>
    </row>
    <row r="68" spans="1:3" x14ac:dyDescent="0.25">
      <c r="A68">
        <v>162</v>
      </c>
      <c r="B68" t="s">
        <v>67</v>
      </c>
      <c r="C68" t="b">
        <v>0</v>
      </c>
    </row>
    <row r="69" spans="1:3" x14ac:dyDescent="0.25">
      <c r="A69">
        <v>163</v>
      </c>
      <c r="B69" t="s">
        <v>68</v>
      </c>
      <c r="C69" t="b">
        <v>0</v>
      </c>
    </row>
    <row r="70" spans="1:3" x14ac:dyDescent="0.25">
      <c r="A70">
        <v>164</v>
      </c>
      <c r="B70" t="s">
        <v>69</v>
      </c>
      <c r="C70" t="b">
        <v>0</v>
      </c>
    </row>
    <row r="71" spans="1:3" x14ac:dyDescent="0.25">
      <c r="A71">
        <v>165</v>
      </c>
      <c r="B71" t="s">
        <v>70</v>
      </c>
      <c r="C71" t="b">
        <v>0</v>
      </c>
    </row>
    <row r="72" spans="1:3" x14ac:dyDescent="0.25">
      <c r="A72">
        <v>1651</v>
      </c>
      <c r="B72" t="s">
        <v>71</v>
      </c>
      <c r="C72" t="b">
        <v>0</v>
      </c>
    </row>
    <row r="73" spans="1:3" x14ac:dyDescent="0.25">
      <c r="A73">
        <v>1655</v>
      </c>
      <c r="B73" t="s">
        <v>72</v>
      </c>
      <c r="C73" t="b">
        <v>0</v>
      </c>
    </row>
    <row r="74" spans="1:3" x14ac:dyDescent="0.25">
      <c r="A74">
        <v>167</v>
      </c>
      <c r="B74" t="s">
        <v>73</v>
      </c>
      <c r="C74" t="b">
        <v>0</v>
      </c>
    </row>
    <row r="75" spans="1:3" x14ac:dyDescent="0.25">
      <c r="A75">
        <v>168</v>
      </c>
      <c r="B75" t="s">
        <v>74</v>
      </c>
      <c r="C75" t="b">
        <v>0</v>
      </c>
    </row>
    <row r="76" spans="1:3" x14ac:dyDescent="0.25">
      <c r="A76">
        <v>1681</v>
      </c>
      <c r="B76" t="s">
        <v>75</v>
      </c>
      <c r="C76" t="b">
        <v>0</v>
      </c>
    </row>
    <row r="77" spans="1:3" x14ac:dyDescent="0.25">
      <c r="A77">
        <v>1682</v>
      </c>
      <c r="B77" t="s">
        <v>76</v>
      </c>
      <c r="C77" t="b">
        <v>0</v>
      </c>
    </row>
    <row r="78" spans="1:3" x14ac:dyDescent="0.25">
      <c r="A78">
        <v>1688</v>
      </c>
      <c r="B78" t="s">
        <v>77</v>
      </c>
      <c r="C78" t="b">
        <v>0</v>
      </c>
    </row>
    <row r="79" spans="1:3" x14ac:dyDescent="0.25">
      <c r="A79">
        <v>169</v>
      </c>
      <c r="B79" t="s">
        <v>78</v>
      </c>
      <c r="C79" t="b">
        <v>0</v>
      </c>
    </row>
    <row r="80" spans="1:3" x14ac:dyDescent="0.25">
      <c r="A80">
        <v>17</v>
      </c>
      <c r="B80" t="s">
        <v>79</v>
      </c>
      <c r="C80" t="b">
        <v>0</v>
      </c>
    </row>
    <row r="81" spans="1:3" x14ac:dyDescent="0.25">
      <c r="A81">
        <v>171</v>
      </c>
      <c r="B81" t="s">
        <v>80</v>
      </c>
      <c r="C81" t="b">
        <v>0</v>
      </c>
    </row>
    <row r="82" spans="1:3" x14ac:dyDescent="0.25">
      <c r="A82">
        <v>172</v>
      </c>
      <c r="B82" t="s">
        <v>81</v>
      </c>
      <c r="C82" t="b">
        <v>0</v>
      </c>
    </row>
    <row r="83" spans="1:3" x14ac:dyDescent="0.25">
      <c r="A83">
        <v>173</v>
      </c>
      <c r="B83" t="s">
        <v>82</v>
      </c>
      <c r="C83" t="b">
        <v>0</v>
      </c>
    </row>
    <row r="84" spans="1:3" x14ac:dyDescent="0.25">
      <c r="A84">
        <v>1731</v>
      </c>
      <c r="B84" t="s">
        <v>83</v>
      </c>
      <c r="C84" t="b">
        <v>0</v>
      </c>
    </row>
    <row r="85" spans="1:3" x14ac:dyDescent="0.25">
      <c r="A85">
        <v>1738</v>
      </c>
      <c r="B85" t="s">
        <v>84</v>
      </c>
      <c r="C85" t="b">
        <v>0</v>
      </c>
    </row>
    <row r="86" spans="1:3" x14ac:dyDescent="0.25">
      <c r="A86">
        <v>178</v>
      </c>
      <c r="B86" t="s">
        <v>85</v>
      </c>
      <c r="C86" t="b">
        <v>0</v>
      </c>
    </row>
    <row r="87" spans="1:3" x14ac:dyDescent="0.25">
      <c r="A87">
        <v>18</v>
      </c>
      <c r="B87" t="s">
        <v>86</v>
      </c>
      <c r="C87" t="b">
        <v>0</v>
      </c>
    </row>
    <row r="88" spans="1:3" x14ac:dyDescent="0.25">
      <c r="A88">
        <v>187</v>
      </c>
      <c r="B88" t="s">
        <v>87</v>
      </c>
      <c r="C88" t="b">
        <v>0</v>
      </c>
    </row>
    <row r="89" spans="1:3" x14ac:dyDescent="0.25">
      <c r="A89">
        <v>188</v>
      </c>
      <c r="B89" t="s">
        <v>88</v>
      </c>
      <c r="C89" t="b">
        <v>0</v>
      </c>
    </row>
    <row r="90" spans="1:3" x14ac:dyDescent="0.25">
      <c r="A90">
        <v>19</v>
      </c>
      <c r="B90" t="s">
        <v>55</v>
      </c>
      <c r="C90" t="b">
        <v>0</v>
      </c>
    </row>
    <row r="91" spans="1:3" x14ac:dyDescent="0.25">
      <c r="A91">
        <v>2</v>
      </c>
      <c r="B91" t="s">
        <v>89</v>
      </c>
      <c r="C91" t="b">
        <v>0</v>
      </c>
    </row>
    <row r="92" spans="1:3" x14ac:dyDescent="0.25">
      <c r="A92">
        <v>20</v>
      </c>
      <c r="B92" t="s">
        <v>90</v>
      </c>
      <c r="C92" t="b">
        <v>0</v>
      </c>
    </row>
    <row r="93" spans="1:3" x14ac:dyDescent="0.25">
      <c r="A93">
        <v>203</v>
      </c>
      <c r="B93" t="s">
        <v>91</v>
      </c>
      <c r="C93" t="b">
        <v>0</v>
      </c>
    </row>
    <row r="94" spans="1:3" x14ac:dyDescent="0.25">
      <c r="A94">
        <v>204</v>
      </c>
      <c r="B94" t="s">
        <v>92</v>
      </c>
      <c r="C94" t="b">
        <v>0</v>
      </c>
    </row>
    <row r="95" spans="1:3" x14ac:dyDescent="0.25">
      <c r="A95">
        <v>205</v>
      </c>
      <c r="B95" t="s">
        <v>93</v>
      </c>
      <c r="C95" t="b">
        <v>0</v>
      </c>
    </row>
    <row r="96" spans="1:3" x14ac:dyDescent="0.25">
      <c r="A96">
        <v>2051</v>
      </c>
      <c r="B96" t="s">
        <v>94</v>
      </c>
      <c r="C96" t="b">
        <v>0</v>
      </c>
    </row>
    <row r="97" spans="1:3" x14ac:dyDescent="0.25">
      <c r="A97">
        <v>2052</v>
      </c>
      <c r="B97" t="s">
        <v>95</v>
      </c>
      <c r="C97" t="b">
        <v>0</v>
      </c>
    </row>
    <row r="98" spans="1:3" x14ac:dyDescent="0.25">
      <c r="A98">
        <v>2053</v>
      </c>
      <c r="B98" t="s">
        <v>96</v>
      </c>
      <c r="C98" t="b">
        <v>0</v>
      </c>
    </row>
    <row r="99" spans="1:3" x14ac:dyDescent="0.25">
      <c r="A99">
        <v>2059</v>
      </c>
      <c r="B99" t="s">
        <v>97</v>
      </c>
      <c r="C99" t="b">
        <v>0</v>
      </c>
    </row>
    <row r="100" spans="1:3" x14ac:dyDescent="0.25">
      <c r="A100">
        <v>207</v>
      </c>
      <c r="B100" t="s">
        <v>98</v>
      </c>
      <c r="C100" t="b">
        <v>0</v>
      </c>
    </row>
    <row r="101" spans="1:3" x14ac:dyDescent="0.25">
      <c r="A101">
        <v>208</v>
      </c>
      <c r="B101" t="s">
        <v>99</v>
      </c>
      <c r="C101" t="b">
        <v>0</v>
      </c>
    </row>
    <row r="102" spans="1:3" x14ac:dyDescent="0.25">
      <c r="A102">
        <v>21</v>
      </c>
      <c r="B102" t="s">
        <v>100</v>
      </c>
      <c r="C102" t="b">
        <v>0</v>
      </c>
    </row>
    <row r="103" spans="1:3" x14ac:dyDescent="0.25">
      <c r="A103">
        <v>211</v>
      </c>
      <c r="B103" t="s">
        <v>101</v>
      </c>
      <c r="C103" t="b">
        <v>0</v>
      </c>
    </row>
    <row r="104" spans="1:3" x14ac:dyDescent="0.25">
      <c r="A104">
        <v>2110</v>
      </c>
      <c r="B104" t="s">
        <v>102</v>
      </c>
      <c r="C104" t="b">
        <v>0</v>
      </c>
    </row>
    <row r="105" spans="1:3" x14ac:dyDescent="0.25">
      <c r="A105">
        <v>2111</v>
      </c>
      <c r="B105" t="s">
        <v>103</v>
      </c>
      <c r="C105" t="b">
        <v>0</v>
      </c>
    </row>
    <row r="106" spans="1:3" x14ac:dyDescent="0.25">
      <c r="A106">
        <v>2112</v>
      </c>
      <c r="B106" t="s">
        <v>104</v>
      </c>
      <c r="C106" t="b">
        <v>0</v>
      </c>
    </row>
    <row r="107" spans="1:3" x14ac:dyDescent="0.25">
      <c r="A107">
        <v>2114</v>
      </c>
      <c r="B107" t="s">
        <v>105</v>
      </c>
      <c r="C107" t="b">
        <v>0</v>
      </c>
    </row>
    <row r="108" spans="1:3" x14ac:dyDescent="0.25">
      <c r="A108">
        <v>2115</v>
      </c>
      <c r="B108" t="s">
        <v>106</v>
      </c>
      <c r="C108" t="b">
        <v>0</v>
      </c>
    </row>
    <row r="109" spans="1:3" x14ac:dyDescent="0.25">
      <c r="A109">
        <v>2118</v>
      </c>
      <c r="B109" t="s">
        <v>107</v>
      </c>
      <c r="C109" t="b">
        <v>0</v>
      </c>
    </row>
    <row r="110" spans="1:3" x14ac:dyDescent="0.25">
      <c r="A110">
        <v>212</v>
      </c>
      <c r="B110" t="s">
        <v>108</v>
      </c>
      <c r="C110" t="b">
        <v>0</v>
      </c>
    </row>
    <row r="111" spans="1:3" x14ac:dyDescent="0.25">
      <c r="A111">
        <v>2120</v>
      </c>
      <c r="B111" t="s">
        <v>109</v>
      </c>
      <c r="C111" t="b">
        <v>0</v>
      </c>
    </row>
    <row r="112" spans="1:3" x14ac:dyDescent="0.25">
      <c r="A112">
        <v>2121</v>
      </c>
      <c r="B112" t="s">
        <v>110</v>
      </c>
      <c r="C112" t="b">
        <v>0</v>
      </c>
    </row>
    <row r="113" spans="1:3" x14ac:dyDescent="0.25">
      <c r="A113">
        <v>2122</v>
      </c>
      <c r="B113" t="s">
        <v>111</v>
      </c>
      <c r="C113" t="b">
        <v>0</v>
      </c>
    </row>
    <row r="114" spans="1:3" x14ac:dyDescent="0.25">
      <c r="A114">
        <v>2124</v>
      </c>
      <c r="B114" t="s">
        <v>112</v>
      </c>
      <c r="C114" t="b">
        <v>0</v>
      </c>
    </row>
    <row r="115" spans="1:3" x14ac:dyDescent="0.25">
      <c r="A115">
        <v>2125</v>
      </c>
      <c r="B115" t="s">
        <v>113</v>
      </c>
      <c r="C115" t="b">
        <v>0</v>
      </c>
    </row>
    <row r="116" spans="1:3" x14ac:dyDescent="0.25">
      <c r="A116">
        <v>2128</v>
      </c>
      <c r="B116" t="s">
        <v>114</v>
      </c>
      <c r="C116" t="b">
        <v>0</v>
      </c>
    </row>
    <row r="117" spans="1:3" x14ac:dyDescent="0.25">
      <c r="A117">
        <v>213</v>
      </c>
      <c r="B117" t="s">
        <v>115</v>
      </c>
      <c r="C117" t="b">
        <v>0</v>
      </c>
    </row>
    <row r="118" spans="1:3" x14ac:dyDescent="0.25">
      <c r="A118">
        <v>2131</v>
      </c>
      <c r="B118" t="s">
        <v>116</v>
      </c>
      <c r="C118" t="b">
        <v>0</v>
      </c>
    </row>
    <row r="119" spans="1:3" x14ac:dyDescent="0.25">
      <c r="A119">
        <v>21311</v>
      </c>
      <c r="B119" t="s">
        <v>117</v>
      </c>
      <c r="C119" t="b">
        <v>0</v>
      </c>
    </row>
    <row r="120" spans="1:3" x14ac:dyDescent="0.25">
      <c r="A120">
        <v>21312</v>
      </c>
      <c r="B120" t="s">
        <v>118</v>
      </c>
      <c r="C120" t="b">
        <v>0</v>
      </c>
    </row>
    <row r="121" spans="1:3" x14ac:dyDescent="0.25">
      <c r="A121">
        <v>21318</v>
      </c>
      <c r="B121" t="s">
        <v>119</v>
      </c>
      <c r="C121" t="b">
        <v>0</v>
      </c>
    </row>
    <row r="122" spans="1:3" x14ac:dyDescent="0.25">
      <c r="A122">
        <v>213181</v>
      </c>
      <c r="B122" t="s">
        <v>120</v>
      </c>
      <c r="C122" t="b">
        <v>0</v>
      </c>
    </row>
    <row r="123" spans="1:3" x14ac:dyDescent="0.25">
      <c r="A123">
        <v>213188</v>
      </c>
      <c r="B123" t="s">
        <v>121</v>
      </c>
      <c r="C123" t="b">
        <v>0</v>
      </c>
    </row>
    <row r="124" spans="1:3" x14ac:dyDescent="0.25">
      <c r="A124">
        <v>2135</v>
      </c>
      <c r="B124" t="s">
        <v>122</v>
      </c>
      <c r="C124" t="b">
        <v>0</v>
      </c>
    </row>
    <row r="125" spans="1:3" x14ac:dyDescent="0.25">
      <c r="A125">
        <v>21351</v>
      </c>
      <c r="B125" t="s">
        <v>123</v>
      </c>
      <c r="C125" t="b">
        <v>0</v>
      </c>
    </row>
    <row r="126" spans="1:3" x14ac:dyDescent="0.25">
      <c r="A126">
        <v>21352</v>
      </c>
      <c r="B126" t="s">
        <v>124</v>
      </c>
      <c r="C126" t="b">
        <v>0</v>
      </c>
    </row>
    <row r="127" spans="1:3" x14ac:dyDescent="0.25">
      <c r="A127">
        <v>21353</v>
      </c>
      <c r="B127" t="s">
        <v>125</v>
      </c>
      <c r="C127" t="b">
        <v>0</v>
      </c>
    </row>
    <row r="128" spans="1:3" x14ac:dyDescent="0.25">
      <c r="A128">
        <v>21354</v>
      </c>
      <c r="B128" t="s">
        <v>126</v>
      </c>
      <c r="C128" t="b">
        <v>0</v>
      </c>
    </row>
    <row r="129" spans="1:3" x14ac:dyDescent="0.25">
      <c r="A129">
        <v>21355</v>
      </c>
      <c r="B129" t="s">
        <v>127</v>
      </c>
      <c r="C129" t="b">
        <v>0</v>
      </c>
    </row>
    <row r="130" spans="1:3" x14ac:dyDescent="0.25">
      <c r="A130">
        <v>21356</v>
      </c>
      <c r="B130" t="s">
        <v>128</v>
      </c>
      <c r="C130" t="b">
        <v>0</v>
      </c>
    </row>
    <row r="131" spans="1:3" x14ac:dyDescent="0.25">
      <c r="A131">
        <v>21357</v>
      </c>
      <c r="B131" t="s">
        <v>129</v>
      </c>
      <c r="C131" t="b">
        <v>0</v>
      </c>
    </row>
    <row r="132" spans="1:3" x14ac:dyDescent="0.25">
      <c r="A132">
        <v>21358</v>
      </c>
      <c r="B132" t="s">
        <v>130</v>
      </c>
      <c r="C132" t="b">
        <v>0</v>
      </c>
    </row>
    <row r="133" spans="1:3" x14ac:dyDescent="0.25">
      <c r="A133">
        <v>2138</v>
      </c>
      <c r="B133" t="s">
        <v>131</v>
      </c>
      <c r="C133" t="b">
        <v>0</v>
      </c>
    </row>
    <row r="134" spans="1:3" x14ac:dyDescent="0.25">
      <c r="A134">
        <v>21381</v>
      </c>
      <c r="B134" t="s">
        <v>132</v>
      </c>
      <c r="C134" t="b">
        <v>0</v>
      </c>
    </row>
    <row r="135" spans="1:3" x14ac:dyDescent="0.25">
      <c r="A135">
        <v>21382</v>
      </c>
      <c r="B135" t="s">
        <v>133</v>
      </c>
      <c r="C135" t="b">
        <v>0</v>
      </c>
    </row>
    <row r="136" spans="1:3" x14ac:dyDescent="0.25">
      <c r="A136">
        <v>21383</v>
      </c>
      <c r="B136" t="s">
        <v>134</v>
      </c>
      <c r="C136" t="b">
        <v>0</v>
      </c>
    </row>
    <row r="137" spans="1:3" x14ac:dyDescent="0.25">
      <c r="A137">
        <v>21384</v>
      </c>
      <c r="B137" t="s">
        <v>135</v>
      </c>
      <c r="C137" t="b">
        <v>0</v>
      </c>
    </row>
    <row r="138" spans="1:3" x14ac:dyDescent="0.25">
      <c r="A138">
        <v>21385</v>
      </c>
      <c r="B138" t="s">
        <v>136</v>
      </c>
      <c r="C138" t="b">
        <v>0</v>
      </c>
    </row>
    <row r="139" spans="1:3" x14ac:dyDescent="0.25">
      <c r="A139">
        <v>215</v>
      </c>
      <c r="B139" t="s">
        <v>137</v>
      </c>
      <c r="C139" t="b">
        <v>0</v>
      </c>
    </row>
    <row r="140" spans="1:3" x14ac:dyDescent="0.25">
      <c r="A140">
        <v>2151</v>
      </c>
      <c r="B140" t="s">
        <v>138</v>
      </c>
      <c r="C140" t="b">
        <v>0</v>
      </c>
    </row>
    <row r="141" spans="1:3" x14ac:dyDescent="0.25">
      <c r="A141">
        <v>2153</v>
      </c>
      <c r="B141" t="s">
        <v>139</v>
      </c>
      <c r="C141" t="b">
        <v>0</v>
      </c>
    </row>
    <row r="142" spans="1:3" x14ac:dyDescent="0.25">
      <c r="A142">
        <v>2154</v>
      </c>
      <c r="B142" t="s">
        <v>140</v>
      </c>
      <c r="C142" t="b">
        <v>0</v>
      </c>
    </row>
    <row r="143" spans="1:3" x14ac:dyDescent="0.25">
      <c r="A143">
        <v>2155</v>
      </c>
      <c r="B143" t="s">
        <v>141</v>
      </c>
      <c r="C143" t="b">
        <v>0</v>
      </c>
    </row>
    <row r="144" spans="1:3" x14ac:dyDescent="0.25">
      <c r="A144">
        <v>2157</v>
      </c>
      <c r="B144" t="s">
        <v>142</v>
      </c>
      <c r="C144" t="b">
        <v>0</v>
      </c>
    </row>
    <row r="145" spans="1:3" x14ac:dyDescent="0.25">
      <c r="A145">
        <v>218</v>
      </c>
      <c r="B145" t="s">
        <v>143</v>
      </c>
      <c r="C145" t="b">
        <v>0</v>
      </c>
    </row>
    <row r="146" spans="1:3" x14ac:dyDescent="0.25">
      <c r="A146">
        <v>2181</v>
      </c>
      <c r="B146" t="s">
        <v>144</v>
      </c>
      <c r="C146" t="b">
        <v>0</v>
      </c>
    </row>
    <row r="147" spans="1:3" x14ac:dyDescent="0.25">
      <c r="A147">
        <v>2182</v>
      </c>
      <c r="B147" t="s">
        <v>145</v>
      </c>
      <c r="C147" t="b">
        <v>0</v>
      </c>
    </row>
    <row r="148" spans="1:3" x14ac:dyDescent="0.25">
      <c r="A148">
        <v>2183</v>
      </c>
      <c r="B148" t="s">
        <v>146</v>
      </c>
      <c r="C148" t="b">
        <v>0</v>
      </c>
    </row>
    <row r="149" spans="1:3" x14ac:dyDescent="0.25">
      <c r="A149">
        <v>2184</v>
      </c>
      <c r="B149" t="s">
        <v>147</v>
      </c>
      <c r="C149" t="b">
        <v>0</v>
      </c>
    </row>
    <row r="150" spans="1:3" x14ac:dyDescent="0.25">
      <c r="A150">
        <v>2185</v>
      </c>
      <c r="B150" t="s">
        <v>148</v>
      </c>
      <c r="C150" t="b">
        <v>0</v>
      </c>
    </row>
    <row r="151" spans="1:3" x14ac:dyDescent="0.25">
      <c r="A151">
        <v>2186</v>
      </c>
      <c r="B151" t="s">
        <v>149</v>
      </c>
      <c r="C151" t="b">
        <v>0</v>
      </c>
    </row>
    <row r="152" spans="1:3" x14ac:dyDescent="0.25">
      <c r="A152">
        <v>22</v>
      </c>
      <c r="B152" t="s">
        <v>150</v>
      </c>
      <c r="C152" t="b">
        <v>0</v>
      </c>
    </row>
    <row r="153" spans="1:3" x14ac:dyDescent="0.25">
      <c r="A153">
        <v>221</v>
      </c>
      <c r="B153" t="s">
        <v>151</v>
      </c>
      <c r="C153" t="b">
        <v>0</v>
      </c>
    </row>
    <row r="154" spans="1:3" x14ac:dyDescent="0.25">
      <c r="A154">
        <v>222</v>
      </c>
      <c r="B154" t="s">
        <v>152</v>
      </c>
      <c r="C154" t="b">
        <v>0</v>
      </c>
    </row>
    <row r="155" spans="1:3" x14ac:dyDescent="0.25">
      <c r="A155">
        <v>223</v>
      </c>
      <c r="B155" t="s">
        <v>153</v>
      </c>
      <c r="C155" t="b">
        <v>0</v>
      </c>
    </row>
    <row r="156" spans="1:3" x14ac:dyDescent="0.25">
      <c r="A156">
        <v>225</v>
      </c>
      <c r="B156" t="s">
        <v>154</v>
      </c>
      <c r="C156" t="b">
        <v>0</v>
      </c>
    </row>
    <row r="157" spans="1:3" x14ac:dyDescent="0.25">
      <c r="A157">
        <v>228</v>
      </c>
      <c r="B157" t="s">
        <v>155</v>
      </c>
      <c r="C157" t="b">
        <v>0</v>
      </c>
    </row>
    <row r="158" spans="1:3" x14ac:dyDescent="0.25">
      <c r="A158">
        <v>229</v>
      </c>
      <c r="B158" t="s">
        <v>156</v>
      </c>
      <c r="C158" t="b">
        <v>0</v>
      </c>
    </row>
    <row r="159" spans="1:3" x14ac:dyDescent="0.25">
      <c r="A159">
        <v>23</v>
      </c>
      <c r="B159" t="s">
        <v>157</v>
      </c>
      <c r="C159" t="b">
        <v>0</v>
      </c>
    </row>
    <row r="160" spans="1:3" x14ac:dyDescent="0.25">
      <c r="A160">
        <v>232</v>
      </c>
      <c r="B160" t="s">
        <v>158</v>
      </c>
      <c r="C160" t="b">
        <v>0</v>
      </c>
    </row>
    <row r="161" spans="1:3" x14ac:dyDescent="0.25">
      <c r="A161">
        <v>2322</v>
      </c>
      <c r="B161" t="s">
        <v>159</v>
      </c>
      <c r="C161" t="b">
        <v>0</v>
      </c>
    </row>
    <row r="162" spans="1:3" x14ac:dyDescent="0.25">
      <c r="A162">
        <v>2323</v>
      </c>
      <c r="B162" t="s">
        <v>160</v>
      </c>
      <c r="C162" t="b">
        <v>0</v>
      </c>
    </row>
    <row r="163" spans="1:3" x14ac:dyDescent="0.25">
      <c r="A163">
        <v>2325</v>
      </c>
      <c r="B163" t="s">
        <v>161</v>
      </c>
      <c r="C163" t="b">
        <v>0</v>
      </c>
    </row>
    <row r="164" spans="1:3" x14ac:dyDescent="0.25">
      <c r="A164">
        <v>2328</v>
      </c>
      <c r="B164" t="s">
        <v>162</v>
      </c>
      <c r="C164" t="b">
        <v>0</v>
      </c>
    </row>
    <row r="165" spans="1:3" x14ac:dyDescent="0.25">
      <c r="A165">
        <v>237</v>
      </c>
      <c r="B165" t="s">
        <v>163</v>
      </c>
      <c r="C165" t="b">
        <v>0</v>
      </c>
    </row>
    <row r="166" spans="1:3" x14ac:dyDescent="0.25">
      <c r="A166">
        <v>238</v>
      </c>
      <c r="B166" t="s">
        <v>164</v>
      </c>
      <c r="C166" t="b">
        <v>0</v>
      </c>
    </row>
    <row r="167" spans="1:3" x14ac:dyDescent="0.25">
      <c r="A167">
        <v>2382</v>
      </c>
      <c r="B167" t="s">
        <v>165</v>
      </c>
      <c r="C167" t="b">
        <v>0</v>
      </c>
    </row>
    <row r="168" spans="1:3" x14ac:dyDescent="0.25">
      <c r="A168">
        <v>2387</v>
      </c>
      <c r="B168" t="s">
        <v>166</v>
      </c>
      <c r="C168" t="b">
        <v>0</v>
      </c>
    </row>
    <row r="169" spans="1:3" x14ac:dyDescent="0.25">
      <c r="A169">
        <v>24</v>
      </c>
      <c r="B169" t="s">
        <v>167</v>
      </c>
      <c r="C169" t="b">
        <v>0</v>
      </c>
    </row>
    <row r="170" spans="1:3" x14ac:dyDescent="0.25">
      <c r="A170">
        <v>25</v>
      </c>
      <c r="B170" t="s">
        <v>167</v>
      </c>
      <c r="C170" t="b">
        <v>0</v>
      </c>
    </row>
    <row r="171" spans="1:3" x14ac:dyDescent="0.25">
      <c r="A171">
        <v>26</v>
      </c>
      <c r="B171" t="s">
        <v>168</v>
      </c>
      <c r="C171" t="b">
        <v>0</v>
      </c>
    </row>
    <row r="172" spans="1:3" x14ac:dyDescent="0.25">
      <c r="A172">
        <v>261</v>
      </c>
      <c r="B172" t="s">
        <v>169</v>
      </c>
      <c r="C172" t="b">
        <v>0</v>
      </c>
    </row>
    <row r="173" spans="1:3" x14ac:dyDescent="0.25">
      <c r="A173">
        <v>2611</v>
      </c>
      <c r="B173" t="s">
        <v>170</v>
      </c>
      <c r="C173" t="b">
        <v>0</v>
      </c>
    </row>
    <row r="174" spans="1:3" x14ac:dyDescent="0.25">
      <c r="A174">
        <v>2618</v>
      </c>
      <c r="B174" t="s">
        <v>171</v>
      </c>
      <c r="C174" t="b">
        <v>0</v>
      </c>
    </row>
    <row r="175" spans="1:3" x14ac:dyDescent="0.25">
      <c r="A175">
        <v>262</v>
      </c>
      <c r="B175" t="s">
        <v>172</v>
      </c>
      <c r="C175" t="b">
        <v>0</v>
      </c>
    </row>
    <row r="176" spans="1:3" x14ac:dyDescent="0.25">
      <c r="A176">
        <v>265</v>
      </c>
      <c r="B176" t="s">
        <v>173</v>
      </c>
      <c r="C176" t="b">
        <v>0</v>
      </c>
    </row>
    <row r="177" spans="1:3" x14ac:dyDescent="0.25">
      <c r="A177">
        <v>266</v>
      </c>
      <c r="B177" t="s">
        <v>174</v>
      </c>
      <c r="C177" t="b">
        <v>0</v>
      </c>
    </row>
    <row r="178" spans="1:3" x14ac:dyDescent="0.25">
      <c r="A178">
        <v>2661</v>
      </c>
      <c r="B178" t="s">
        <v>175</v>
      </c>
      <c r="C178" t="b">
        <v>0</v>
      </c>
    </row>
    <row r="179" spans="1:3" x14ac:dyDescent="0.25">
      <c r="A179">
        <v>2665</v>
      </c>
      <c r="B179" t="s">
        <v>176</v>
      </c>
      <c r="C179" t="b">
        <v>0</v>
      </c>
    </row>
    <row r="180" spans="1:3" x14ac:dyDescent="0.25">
      <c r="A180">
        <v>2666</v>
      </c>
      <c r="B180" t="s">
        <v>177</v>
      </c>
      <c r="C180" t="b">
        <v>0</v>
      </c>
    </row>
    <row r="181" spans="1:3" x14ac:dyDescent="0.25">
      <c r="A181">
        <v>2668</v>
      </c>
      <c r="B181" t="s">
        <v>178</v>
      </c>
      <c r="C181" t="b">
        <v>0</v>
      </c>
    </row>
    <row r="182" spans="1:3" x14ac:dyDescent="0.25">
      <c r="A182">
        <v>267</v>
      </c>
      <c r="B182" t="s">
        <v>179</v>
      </c>
      <c r="C182" t="b">
        <v>0</v>
      </c>
    </row>
    <row r="183" spans="1:3" x14ac:dyDescent="0.25">
      <c r="A183">
        <v>2671</v>
      </c>
      <c r="B183" t="s">
        <v>180</v>
      </c>
      <c r="C183" t="b">
        <v>0</v>
      </c>
    </row>
    <row r="184" spans="1:3" x14ac:dyDescent="0.25">
      <c r="A184">
        <v>2675</v>
      </c>
      <c r="B184" t="s">
        <v>176</v>
      </c>
      <c r="C184" t="b">
        <v>0</v>
      </c>
    </row>
    <row r="185" spans="1:3" x14ac:dyDescent="0.25">
      <c r="A185">
        <v>2676</v>
      </c>
      <c r="B185" t="s">
        <v>177</v>
      </c>
      <c r="C185" t="b">
        <v>0</v>
      </c>
    </row>
    <row r="186" spans="1:3" x14ac:dyDescent="0.25">
      <c r="A186">
        <v>2677</v>
      </c>
      <c r="B186" t="s">
        <v>181</v>
      </c>
      <c r="C186" t="b">
        <v>0</v>
      </c>
    </row>
    <row r="187" spans="1:3" x14ac:dyDescent="0.25">
      <c r="A187">
        <v>2678</v>
      </c>
      <c r="B187" t="s">
        <v>182</v>
      </c>
      <c r="C187" t="b">
        <v>0</v>
      </c>
    </row>
    <row r="188" spans="1:3" x14ac:dyDescent="0.25">
      <c r="A188">
        <v>268</v>
      </c>
      <c r="B188" t="s">
        <v>183</v>
      </c>
      <c r="C188" t="b">
        <v>0</v>
      </c>
    </row>
    <row r="189" spans="1:3" x14ac:dyDescent="0.25">
      <c r="A189">
        <v>2681</v>
      </c>
      <c r="B189" t="s">
        <v>184</v>
      </c>
      <c r="C189" t="b">
        <v>0</v>
      </c>
    </row>
    <row r="190" spans="1:3" x14ac:dyDescent="0.25">
      <c r="A190">
        <v>2688</v>
      </c>
      <c r="B190" t="s">
        <v>185</v>
      </c>
      <c r="C190" t="b">
        <v>0</v>
      </c>
    </row>
    <row r="191" spans="1:3" x14ac:dyDescent="0.25">
      <c r="A191">
        <v>269</v>
      </c>
      <c r="B191" t="s">
        <v>186</v>
      </c>
      <c r="C191" t="b">
        <v>0</v>
      </c>
    </row>
    <row r="192" spans="1:3" x14ac:dyDescent="0.25">
      <c r="A192">
        <v>27</v>
      </c>
      <c r="B192" t="s">
        <v>187</v>
      </c>
      <c r="C192" t="b">
        <v>0</v>
      </c>
    </row>
    <row r="193" spans="1:3" x14ac:dyDescent="0.25">
      <c r="A193">
        <v>271</v>
      </c>
      <c r="B193" t="s">
        <v>188</v>
      </c>
      <c r="C193" t="b">
        <v>0</v>
      </c>
    </row>
    <row r="194" spans="1:3" x14ac:dyDescent="0.25">
      <c r="A194">
        <v>2711</v>
      </c>
      <c r="B194" t="s">
        <v>170</v>
      </c>
      <c r="C194" t="b">
        <v>0</v>
      </c>
    </row>
    <row r="195" spans="1:3" x14ac:dyDescent="0.25">
      <c r="A195">
        <v>2718</v>
      </c>
      <c r="B195" t="s">
        <v>171</v>
      </c>
      <c r="C195" t="b">
        <v>0</v>
      </c>
    </row>
    <row r="196" spans="1:3" x14ac:dyDescent="0.25">
      <c r="A196">
        <v>272</v>
      </c>
      <c r="B196" t="s">
        <v>189</v>
      </c>
      <c r="C196" t="b">
        <v>0</v>
      </c>
    </row>
    <row r="197" spans="1:3" x14ac:dyDescent="0.25">
      <c r="A197">
        <v>2721</v>
      </c>
      <c r="B197" t="s">
        <v>190</v>
      </c>
      <c r="C197" t="b">
        <v>0</v>
      </c>
    </row>
    <row r="198" spans="1:3" x14ac:dyDescent="0.25">
      <c r="A198">
        <v>2722</v>
      </c>
      <c r="B198" t="s">
        <v>191</v>
      </c>
      <c r="C198" t="b">
        <v>0</v>
      </c>
    </row>
    <row r="199" spans="1:3" x14ac:dyDescent="0.25">
      <c r="A199">
        <v>273</v>
      </c>
      <c r="B199" t="s">
        <v>192</v>
      </c>
      <c r="C199" t="b">
        <v>0</v>
      </c>
    </row>
    <row r="200" spans="1:3" x14ac:dyDescent="0.25">
      <c r="A200">
        <v>2731</v>
      </c>
      <c r="B200" t="s">
        <v>193</v>
      </c>
      <c r="C200" t="b">
        <v>0</v>
      </c>
    </row>
    <row r="201" spans="1:3" x14ac:dyDescent="0.25">
      <c r="A201">
        <v>2732</v>
      </c>
      <c r="B201" t="s">
        <v>194</v>
      </c>
      <c r="C201" t="b">
        <v>0</v>
      </c>
    </row>
    <row r="202" spans="1:3" x14ac:dyDescent="0.25">
      <c r="A202">
        <v>2733</v>
      </c>
      <c r="B202" t="s">
        <v>195</v>
      </c>
      <c r="C202" t="b">
        <v>0</v>
      </c>
    </row>
    <row r="203" spans="1:3" x14ac:dyDescent="0.25">
      <c r="A203">
        <v>274</v>
      </c>
      <c r="B203" t="s">
        <v>196</v>
      </c>
      <c r="C203" t="b">
        <v>0</v>
      </c>
    </row>
    <row r="204" spans="1:3" x14ac:dyDescent="0.25">
      <c r="A204">
        <v>2741</v>
      </c>
      <c r="B204" t="s">
        <v>197</v>
      </c>
      <c r="C204" t="b">
        <v>0</v>
      </c>
    </row>
    <row r="205" spans="1:3" x14ac:dyDescent="0.25">
      <c r="A205">
        <v>2742</v>
      </c>
      <c r="B205" t="s">
        <v>198</v>
      </c>
      <c r="C205" t="b">
        <v>0</v>
      </c>
    </row>
    <row r="206" spans="1:3" x14ac:dyDescent="0.25">
      <c r="A206">
        <v>2743</v>
      </c>
      <c r="B206" t="s">
        <v>199</v>
      </c>
      <c r="C206" t="b">
        <v>0</v>
      </c>
    </row>
    <row r="207" spans="1:3" x14ac:dyDescent="0.25">
      <c r="A207">
        <v>2745</v>
      </c>
      <c r="B207" t="s">
        <v>200</v>
      </c>
      <c r="C207" t="b">
        <v>0</v>
      </c>
    </row>
    <row r="208" spans="1:3" x14ac:dyDescent="0.25">
      <c r="A208">
        <v>2748</v>
      </c>
      <c r="B208" t="s">
        <v>201</v>
      </c>
      <c r="C208" t="b">
        <v>0</v>
      </c>
    </row>
    <row r="209" spans="1:3" x14ac:dyDescent="0.25">
      <c r="A209">
        <v>275</v>
      </c>
      <c r="B209" t="s">
        <v>202</v>
      </c>
      <c r="C209" t="b">
        <v>0</v>
      </c>
    </row>
    <row r="210" spans="1:3" x14ac:dyDescent="0.25">
      <c r="A210">
        <v>2751</v>
      </c>
      <c r="B210" t="s">
        <v>203</v>
      </c>
      <c r="C210" t="b">
        <v>0</v>
      </c>
    </row>
    <row r="211" spans="1:3" x14ac:dyDescent="0.25">
      <c r="A211">
        <v>2755</v>
      </c>
      <c r="B211" t="s">
        <v>204</v>
      </c>
      <c r="C211" t="b">
        <v>0</v>
      </c>
    </row>
    <row r="212" spans="1:3" x14ac:dyDescent="0.25">
      <c r="A212">
        <v>276</v>
      </c>
      <c r="B212" t="s">
        <v>205</v>
      </c>
      <c r="C212" t="b">
        <v>0</v>
      </c>
    </row>
    <row r="213" spans="1:3" x14ac:dyDescent="0.25">
      <c r="A213">
        <v>2761</v>
      </c>
      <c r="B213" t="s">
        <v>206</v>
      </c>
      <c r="C213" t="b">
        <v>0</v>
      </c>
    </row>
    <row r="214" spans="1:3" x14ac:dyDescent="0.25">
      <c r="A214">
        <v>2768</v>
      </c>
      <c r="B214" t="s">
        <v>84</v>
      </c>
      <c r="C214" t="b">
        <v>0</v>
      </c>
    </row>
    <row r="215" spans="1:3" x14ac:dyDescent="0.25">
      <c r="A215">
        <v>27682</v>
      </c>
      <c r="B215" t="s">
        <v>207</v>
      </c>
      <c r="C215" t="b">
        <v>0</v>
      </c>
    </row>
    <row r="216" spans="1:3" x14ac:dyDescent="0.25">
      <c r="A216">
        <v>27684</v>
      </c>
      <c r="B216" t="s">
        <v>208</v>
      </c>
      <c r="C216" t="b">
        <v>0</v>
      </c>
    </row>
    <row r="217" spans="1:3" x14ac:dyDescent="0.25">
      <c r="A217">
        <v>27685</v>
      </c>
      <c r="B217" t="s">
        <v>209</v>
      </c>
      <c r="C217" t="b">
        <v>0</v>
      </c>
    </row>
    <row r="218" spans="1:3" x14ac:dyDescent="0.25">
      <c r="A218">
        <v>27688</v>
      </c>
      <c r="B218" t="s">
        <v>210</v>
      </c>
      <c r="C218" t="b">
        <v>0</v>
      </c>
    </row>
    <row r="219" spans="1:3" x14ac:dyDescent="0.25">
      <c r="A219">
        <v>277</v>
      </c>
      <c r="B219" t="s">
        <v>211</v>
      </c>
      <c r="C219" t="b">
        <v>0</v>
      </c>
    </row>
    <row r="220" spans="1:3" x14ac:dyDescent="0.25">
      <c r="A220">
        <v>2771</v>
      </c>
      <c r="B220" t="s">
        <v>212</v>
      </c>
      <c r="C220" t="b">
        <v>0</v>
      </c>
    </row>
    <row r="221" spans="1:3" x14ac:dyDescent="0.25">
      <c r="A221">
        <v>2772</v>
      </c>
      <c r="B221" t="s">
        <v>213</v>
      </c>
      <c r="C221" t="b">
        <v>0</v>
      </c>
    </row>
    <row r="222" spans="1:3" x14ac:dyDescent="0.25">
      <c r="A222">
        <v>279</v>
      </c>
      <c r="B222" t="s">
        <v>214</v>
      </c>
      <c r="C222" t="b">
        <v>0</v>
      </c>
    </row>
    <row r="223" spans="1:3" x14ac:dyDescent="0.25">
      <c r="A223">
        <v>28</v>
      </c>
      <c r="B223" t="s">
        <v>215</v>
      </c>
      <c r="C223" t="b">
        <v>0</v>
      </c>
    </row>
    <row r="224" spans="1:3" x14ac:dyDescent="0.25">
      <c r="A224">
        <v>280</v>
      </c>
      <c r="B224" t="s">
        <v>216</v>
      </c>
      <c r="C224" t="b">
        <v>0</v>
      </c>
    </row>
    <row r="225" spans="1:3" x14ac:dyDescent="0.25">
      <c r="A225">
        <v>2803</v>
      </c>
      <c r="B225" t="s">
        <v>217</v>
      </c>
      <c r="C225" t="b">
        <v>0</v>
      </c>
    </row>
    <row r="226" spans="1:3" x14ac:dyDescent="0.25">
      <c r="A226">
        <v>2804</v>
      </c>
      <c r="B226" t="s">
        <v>218</v>
      </c>
      <c r="C226" t="b">
        <v>0</v>
      </c>
    </row>
    <row r="227" spans="1:3" x14ac:dyDescent="0.25">
      <c r="A227">
        <v>2805</v>
      </c>
      <c r="B227" t="s">
        <v>219</v>
      </c>
      <c r="C227" t="b">
        <v>0</v>
      </c>
    </row>
    <row r="228" spans="1:3" x14ac:dyDescent="0.25">
      <c r="A228">
        <v>28051</v>
      </c>
      <c r="B228" t="s">
        <v>220</v>
      </c>
      <c r="C228" t="b">
        <v>0</v>
      </c>
    </row>
    <row r="229" spans="1:3" x14ac:dyDescent="0.25">
      <c r="A229">
        <v>28052</v>
      </c>
      <c r="B229" t="s">
        <v>221</v>
      </c>
      <c r="C229" t="b">
        <v>0</v>
      </c>
    </row>
    <row r="230" spans="1:3" x14ac:dyDescent="0.25">
      <c r="A230">
        <v>28053</v>
      </c>
      <c r="B230" t="s">
        <v>222</v>
      </c>
      <c r="C230" t="b">
        <v>0</v>
      </c>
    </row>
    <row r="231" spans="1:3" x14ac:dyDescent="0.25">
      <c r="A231">
        <v>28059</v>
      </c>
      <c r="B231" t="s">
        <v>223</v>
      </c>
      <c r="C231" t="b">
        <v>0</v>
      </c>
    </row>
    <row r="232" spans="1:3" x14ac:dyDescent="0.25">
      <c r="A232">
        <v>2807</v>
      </c>
      <c r="B232" t="s">
        <v>224</v>
      </c>
      <c r="C232" t="b">
        <v>0</v>
      </c>
    </row>
    <row r="233" spans="1:3" x14ac:dyDescent="0.25">
      <c r="A233">
        <v>2808</v>
      </c>
      <c r="B233" t="s">
        <v>225</v>
      </c>
      <c r="C233" t="b">
        <v>0</v>
      </c>
    </row>
    <row r="234" spans="1:3" x14ac:dyDescent="0.25">
      <c r="A234">
        <v>281</v>
      </c>
      <c r="B234" t="s">
        <v>226</v>
      </c>
      <c r="C234" t="b">
        <v>0</v>
      </c>
    </row>
    <row r="235" spans="1:3" x14ac:dyDescent="0.25">
      <c r="A235">
        <v>2812</v>
      </c>
      <c r="B235" t="s">
        <v>227</v>
      </c>
      <c r="C235" t="b">
        <v>0</v>
      </c>
    </row>
    <row r="236" spans="1:3" x14ac:dyDescent="0.25">
      <c r="A236">
        <v>28120</v>
      </c>
      <c r="B236" t="s">
        <v>228</v>
      </c>
      <c r="C236" t="b">
        <v>0</v>
      </c>
    </row>
    <row r="237" spans="1:3" x14ac:dyDescent="0.25">
      <c r="A237">
        <v>28121</v>
      </c>
      <c r="B237" t="s">
        <v>229</v>
      </c>
      <c r="C237" t="b">
        <v>0</v>
      </c>
    </row>
    <row r="238" spans="1:3" x14ac:dyDescent="0.25">
      <c r="A238">
        <v>28122</v>
      </c>
      <c r="B238" t="s">
        <v>230</v>
      </c>
      <c r="C238" t="b">
        <v>0</v>
      </c>
    </row>
    <row r="239" spans="1:3" x14ac:dyDescent="0.25">
      <c r="A239">
        <v>28124</v>
      </c>
      <c r="B239" t="s">
        <v>231</v>
      </c>
      <c r="C239" t="b">
        <v>0</v>
      </c>
    </row>
    <row r="240" spans="1:3" x14ac:dyDescent="0.25">
      <c r="A240">
        <v>28125</v>
      </c>
      <c r="B240" t="s">
        <v>232</v>
      </c>
      <c r="C240" t="b">
        <v>0</v>
      </c>
    </row>
    <row r="241" spans="1:3" x14ac:dyDescent="0.25">
      <c r="A241">
        <v>28129</v>
      </c>
      <c r="B241" t="s">
        <v>233</v>
      </c>
      <c r="C241" t="b">
        <v>0</v>
      </c>
    </row>
    <row r="242" spans="1:3" x14ac:dyDescent="0.25">
      <c r="A242">
        <v>2813</v>
      </c>
      <c r="B242" t="s">
        <v>234</v>
      </c>
      <c r="C242" t="b">
        <v>0</v>
      </c>
    </row>
    <row r="243" spans="1:3" x14ac:dyDescent="0.25">
      <c r="A243">
        <v>28131</v>
      </c>
      <c r="B243" t="s">
        <v>235</v>
      </c>
      <c r="C243" t="b">
        <v>0</v>
      </c>
    </row>
    <row r="244" spans="1:3" x14ac:dyDescent="0.25">
      <c r="A244">
        <v>281311</v>
      </c>
      <c r="B244" t="s">
        <v>236</v>
      </c>
      <c r="C244" t="b">
        <v>0</v>
      </c>
    </row>
    <row r="245" spans="1:3" x14ac:dyDescent="0.25">
      <c r="A245">
        <v>281312</v>
      </c>
      <c r="B245" t="s">
        <v>237</v>
      </c>
      <c r="C245" t="b">
        <v>0</v>
      </c>
    </row>
    <row r="246" spans="1:3" x14ac:dyDescent="0.25">
      <c r="A246">
        <v>281318</v>
      </c>
      <c r="B246" t="s">
        <v>238</v>
      </c>
      <c r="C246" t="b">
        <v>0</v>
      </c>
    </row>
    <row r="247" spans="1:3" x14ac:dyDescent="0.25">
      <c r="A247">
        <v>2813181</v>
      </c>
      <c r="B247" t="s">
        <v>239</v>
      </c>
      <c r="C247" t="b">
        <v>0</v>
      </c>
    </row>
    <row r="248" spans="1:3" x14ac:dyDescent="0.25">
      <c r="A248">
        <v>2813188</v>
      </c>
      <c r="B248" t="s">
        <v>240</v>
      </c>
      <c r="C248" t="b">
        <v>0</v>
      </c>
    </row>
    <row r="249" spans="1:3" x14ac:dyDescent="0.25">
      <c r="A249">
        <v>28135</v>
      </c>
      <c r="B249" t="s">
        <v>241</v>
      </c>
      <c r="C249" t="b">
        <v>0</v>
      </c>
    </row>
    <row r="250" spans="1:3" x14ac:dyDescent="0.25">
      <c r="A250">
        <v>281351</v>
      </c>
      <c r="B250" t="s">
        <v>242</v>
      </c>
      <c r="C250" t="b">
        <v>0</v>
      </c>
    </row>
    <row r="251" spans="1:3" x14ac:dyDescent="0.25">
      <c r="A251">
        <v>281352</v>
      </c>
      <c r="B251" t="s">
        <v>243</v>
      </c>
      <c r="C251" t="b">
        <v>0</v>
      </c>
    </row>
    <row r="252" spans="1:3" x14ac:dyDescent="0.25">
      <c r="A252">
        <v>281353</v>
      </c>
      <c r="B252" t="s">
        <v>244</v>
      </c>
      <c r="C252" t="b">
        <v>0</v>
      </c>
    </row>
    <row r="253" spans="1:3" x14ac:dyDescent="0.25">
      <c r="A253">
        <v>281354</v>
      </c>
      <c r="B253" t="s">
        <v>245</v>
      </c>
      <c r="C253" t="b">
        <v>0</v>
      </c>
    </row>
    <row r="254" spans="1:3" x14ac:dyDescent="0.25">
      <c r="A254">
        <v>281355</v>
      </c>
      <c r="B254" t="s">
        <v>246</v>
      </c>
      <c r="C254" t="b">
        <v>0</v>
      </c>
    </row>
    <row r="255" spans="1:3" x14ac:dyDescent="0.25">
      <c r="A255">
        <v>281356</v>
      </c>
      <c r="B255" t="s">
        <v>247</v>
      </c>
      <c r="C255" t="b">
        <v>0</v>
      </c>
    </row>
    <row r="256" spans="1:3" x14ac:dyDescent="0.25">
      <c r="A256">
        <v>281357</v>
      </c>
      <c r="B256" t="s">
        <v>248</v>
      </c>
      <c r="C256" t="b">
        <v>0</v>
      </c>
    </row>
    <row r="257" spans="1:3" x14ac:dyDescent="0.25">
      <c r="A257">
        <v>281358</v>
      </c>
      <c r="B257" t="s">
        <v>249</v>
      </c>
      <c r="C257" t="b">
        <v>0</v>
      </c>
    </row>
    <row r="258" spans="1:3" x14ac:dyDescent="0.25">
      <c r="A258">
        <v>28138</v>
      </c>
      <c r="B258" t="s">
        <v>250</v>
      </c>
      <c r="C258" t="b">
        <v>0</v>
      </c>
    </row>
    <row r="259" spans="1:3" x14ac:dyDescent="0.25">
      <c r="A259">
        <v>281381</v>
      </c>
      <c r="B259" t="s">
        <v>251</v>
      </c>
      <c r="C259" t="b">
        <v>0</v>
      </c>
    </row>
    <row r="260" spans="1:3" x14ac:dyDescent="0.25">
      <c r="A260">
        <v>281382</v>
      </c>
      <c r="B260" t="s">
        <v>252</v>
      </c>
      <c r="C260" t="b">
        <v>0</v>
      </c>
    </row>
    <row r="261" spans="1:3" x14ac:dyDescent="0.25">
      <c r="A261">
        <v>281383</v>
      </c>
      <c r="B261" t="s">
        <v>253</v>
      </c>
      <c r="C261" t="b">
        <v>0</v>
      </c>
    </row>
    <row r="262" spans="1:3" x14ac:dyDescent="0.25">
      <c r="A262">
        <v>281384</v>
      </c>
      <c r="B262" t="s">
        <v>254</v>
      </c>
      <c r="C262" t="b">
        <v>0</v>
      </c>
    </row>
    <row r="263" spans="1:3" x14ac:dyDescent="0.25">
      <c r="A263">
        <v>281385</v>
      </c>
      <c r="B263" t="s">
        <v>255</v>
      </c>
      <c r="C263" t="b">
        <v>0</v>
      </c>
    </row>
    <row r="264" spans="1:3" x14ac:dyDescent="0.25">
      <c r="A264">
        <v>2815</v>
      </c>
      <c r="B264" t="s">
        <v>256</v>
      </c>
      <c r="C264" t="b">
        <v>0</v>
      </c>
    </row>
    <row r="265" spans="1:3" x14ac:dyDescent="0.25">
      <c r="A265">
        <v>28151</v>
      </c>
      <c r="B265" t="s">
        <v>257</v>
      </c>
      <c r="C265" t="b">
        <v>0</v>
      </c>
    </row>
    <row r="266" spans="1:3" x14ac:dyDescent="0.25">
      <c r="A266">
        <v>28153</v>
      </c>
      <c r="B266" t="s">
        <v>258</v>
      </c>
      <c r="C266" t="b">
        <v>0</v>
      </c>
    </row>
    <row r="267" spans="1:3" x14ac:dyDescent="0.25">
      <c r="A267">
        <v>28154</v>
      </c>
      <c r="B267" t="s">
        <v>259</v>
      </c>
      <c r="C267" t="b">
        <v>0</v>
      </c>
    </row>
    <row r="268" spans="1:3" x14ac:dyDescent="0.25">
      <c r="A268">
        <v>28155</v>
      </c>
      <c r="B268" t="s">
        <v>260</v>
      </c>
      <c r="C268" t="b">
        <v>0</v>
      </c>
    </row>
    <row r="269" spans="1:3" x14ac:dyDescent="0.25">
      <c r="A269">
        <v>28157</v>
      </c>
      <c r="B269" t="s">
        <v>261</v>
      </c>
      <c r="C269" t="b">
        <v>0</v>
      </c>
    </row>
    <row r="270" spans="1:3" x14ac:dyDescent="0.25">
      <c r="A270">
        <v>2818</v>
      </c>
      <c r="B270" t="s">
        <v>262</v>
      </c>
      <c r="C270" t="b">
        <v>0</v>
      </c>
    </row>
    <row r="271" spans="1:3" x14ac:dyDescent="0.25">
      <c r="A271">
        <v>28181</v>
      </c>
      <c r="B271" t="s">
        <v>263</v>
      </c>
      <c r="C271" t="b">
        <v>0</v>
      </c>
    </row>
    <row r="272" spans="1:3" x14ac:dyDescent="0.25">
      <c r="A272">
        <v>28182</v>
      </c>
      <c r="B272" t="s">
        <v>264</v>
      </c>
      <c r="C272" t="b">
        <v>0</v>
      </c>
    </row>
    <row r="273" spans="1:3" x14ac:dyDescent="0.25">
      <c r="A273">
        <v>28183</v>
      </c>
      <c r="B273" t="s">
        <v>265</v>
      </c>
      <c r="C273" t="b">
        <v>0</v>
      </c>
    </row>
    <row r="274" spans="1:3" x14ac:dyDescent="0.25">
      <c r="A274">
        <v>28184</v>
      </c>
      <c r="B274" t="s">
        <v>266</v>
      </c>
      <c r="C274" t="b">
        <v>0</v>
      </c>
    </row>
    <row r="275" spans="1:3" x14ac:dyDescent="0.25">
      <c r="A275">
        <v>28185</v>
      </c>
      <c r="B275" t="s">
        <v>267</v>
      </c>
      <c r="C275" t="b">
        <v>0</v>
      </c>
    </row>
    <row r="276" spans="1:3" x14ac:dyDescent="0.25">
      <c r="A276">
        <v>28186</v>
      </c>
      <c r="B276" t="s">
        <v>268</v>
      </c>
      <c r="C276" t="b">
        <v>0</v>
      </c>
    </row>
    <row r="277" spans="1:3" x14ac:dyDescent="0.25">
      <c r="A277">
        <v>282</v>
      </c>
      <c r="B277" t="s">
        <v>269</v>
      </c>
      <c r="C277" t="b">
        <v>0</v>
      </c>
    </row>
    <row r="278" spans="1:3" x14ac:dyDescent="0.25">
      <c r="A278">
        <v>29</v>
      </c>
      <c r="B278" t="s">
        <v>270</v>
      </c>
      <c r="C278" t="b">
        <v>0</v>
      </c>
    </row>
    <row r="279" spans="1:3" x14ac:dyDescent="0.25">
      <c r="A279">
        <v>290</v>
      </c>
      <c r="B279" t="s">
        <v>271</v>
      </c>
      <c r="C279" t="b">
        <v>0</v>
      </c>
    </row>
    <row r="280" spans="1:3" x14ac:dyDescent="0.25">
      <c r="A280">
        <v>2903</v>
      </c>
      <c r="B280" t="s">
        <v>272</v>
      </c>
      <c r="C280" t="b">
        <v>0</v>
      </c>
    </row>
    <row r="281" spans="1:3" x14ac:dyDescent="0.25">
      <c r="A281">
        <v>2904</v>
      </c>
      <c r="B281" t="s">
        <v>273</v>
      </c>
      <c r="C281" t="b">
        <v>0</v>
      </c>
    </row>
    <row r="282" spans="1:3" x14ac:dyDescent="0.25">
      <c r="A282">
        <v>2905</v>
      </c>
      <c r="B282" t="s">
        <v>274</v>
      </c>
      <c r="C282" t="b">
        <v>0</v>
      </c>
    </row>
    <row r="283" spans="1:3" x14ac:dyDescent="0.25">
      <c r="A283">
        <v>2907</v>
      </c>
      <c r="B283" t="s">
        <v>275</v>
      </c>
      <c r="C283" t="b">
        <v>0</v>
      </c>
    </row>
    <row r="284" spans="1:3" x14ac:dyDescent="0.25">
      <c r="A284">
        <v>2908</v>
      </c>
      <c r="B284" t="s">
        <v>276</v>
      </c>
      <c r="C284" t="b">
        <v>0</v>
      </c>
    </row>
    <row r="285" spans="1:3" x14ac:dyDescent="0.25">
      <c r="A285">
        <v>291</v>
      </c>
      <c r="B285" t="s">
        <v>277</v>
      </c>
      <c r="C285" t="b">
        <v>0</v>
      </c>
    </row>
    <row r="286" spans="1:3" x14ac:dyDescent="0.25">
      <c r="A286">
        <v>2912</v>
      </c>
      <c r="B286" t="s">
        <v>278</v>
      </c>
      <c r="C286" t="b">
        <v>0</v>
      </c>
    </row>
    <row r="287" spans="1:3" x14ac:dyDescent="0.25">
      <c r="A287">
        <v>2913</v>
      </c>
      <c r="B287" t="s">
        <v>279</v>
      </c>
      <c r="C287" t="b">
        <v>0</v>
      </c>
    </row>
    <row r="288" spans="1:3" x14ac:dyDescent="0.25">
      <c r="A288">
        <v>2915</v>
      </c>
      <c r="B288" t="s">
        <v>280</v>
      </c>
      <c r="C288" t="b">
        <v>0</v>
      </c>
    </row>
    <row r="289" spans="1:3" x14ac:dyDescent="0.25">
      <c r="A289">
        <v>2918</v>
      </c>
      <c r="B289" t="s">
        <v>281</v>
      </c>
      <c r="C289" t="b">
        <v>0</v>
      </c>
    </row>
    <row r="290" spans="1:3" x14ac:dyDescent="0.25">
      <c r="A290">
        <v>292</v>
      </c>
      <c r="B290" t="s">
        <v>282</v>
      </c>
      <c r="C290" t="b">
        <v>0</v>
      </c>
    </row>
    <row r="291" spans="1:3" x14ac:dyDescent="0.25">
      <c r="A291">
        <v>293</v>
      </c>
      <c r="B291" t="s">
        <v>283</v>
      </c>
      <c r="C291" t="b">
        <v>0</v>
      </c>
    </row>
    <row r="292" spans="1:3" x14ac:dyDescent="0.25">
      <c r="A292">
        <v>2931</v>
      </c>
      <c r="B292" t="s">
        <v>284</v>
      </c>
      <c r="C292" t="b">
        <v>0</v>
      </c>
    </row>
    <row r="293" spans="1:3" x14ac:dyDescent="0.25">
      <c r="A293">
        <v>2932</v>
      </c>
      <c r="B293" t="s">
        <v>285</v>
      </c>
      <c r="C293" t="b">
        <v>0</v>
      </c>
    </row>
    <row r="294" spans="1:3" x14ac:dyDescent="0.25">
      <c r="A294">
        <v>296</v>
      </c>
      <c r="B294" t="s">
        <v>286</v>
      </c>
      <c r="C294" t="b">
        <v>0</v>
      </c>
    </row>
    <row r="295" spans="1:3" x14ac:dyDescent="0.25">
      <c r="A295">
        <v>2961</v>
      </c>
      <c r="B295" t="s">
        <v>287</v>
      </c>
      <c r="C295" t="b">
        <v>0</v>
      </c>
    </row>
    <row r="296" spans="1:3" x14ac:dyDescent="0.25">
      <c r="A296">
        <v>2962</v>
      </c>
      <c r="B296" t="s">
        <v>288</v>
      </c>
      <c r="C296" t="b">
        <v>0</v>
      </c>
    </row>
    <row r="297" spans="1:3" x14ac:dyDescent="0.25">
      <c r="A297">
        <v>2965</v>
      </c>
      <c r="B297" t="s">
        <v>289</v>
      </c>
      <c r="C297" t="b">
        <v>0</v>
      </c>
    </row>
    <row r="298" spans="1:3" x14ac:dyDescent="0.25">
      <c r="A298">
        <v>2966</v>
      </c>
      <c r="B298" t="s">
        <v>290</v>
      </c>
      <c r="C298" t="b">
        <v>0</v>
      </c>
    </row>
    <row r="299" spans="1:3" x14ac:dyDescent="0.25">
      <c r="A299">
        <v>2967</v>
      </c>
      <c r="B299" t="s">
        <v>291</v>
      </c>
      <c r="C299" t="b">
        <v>0</v>
      </c>
    </row>
    <row r="300" spans="1:3" x14ac:dyDescent="0.25">
      <c r="A300">
        <v>2968</v>
      </c>
      <c r="B300" t="s">
        <v>292</v>
      </c>
      <c r="C300" t="b">
        <v>0</v>
      </c>
    </row>
    <row r="301" spans="1:3" x14ac:dyDescent="0.25">
      <c r="A301">
        <v>297</v>
      </c>
      <c r="B301" t="s">
        <v>293</v>
      </c>
      <c r="C301" t="b">
        <v>0</v>
      </c>
    </row>
    <row r="302" spans="1:3" x14ac:dyDescent="0.25">
      <c r="A302">
        <v>2971</v>
      </c>
      <c r="B302" t="s">
        <v>294</v>
      </c>
      <c r="C302" t="b">
        <v>0</v>
      </c>
    </row>
    <row r="303" spans="1:3" x14ac:dyDescent="0.25">
      <c r="A303">
        <v>2972</v>
      </c>
      <c r="B303" t="s">
        <v>295</v>
      </c>
      <c r="C303" t="b">
        <v>0</v>
      </c>
    </row>
    <row r="304" spans="1:3" x14ac:dyDescent="0.25">
      <c r="A304">
        <v>2973</v>
      </c>
      <c r="B304" t="s">
        <v>296</v>
      </c>
      <c r="C304" t="b">
        <v>0</v>
      </c>
    </row>
    <row r="305" spans="1:3" x14ac:dyDescent="0.25">
      <c r="A305">
        <v>2974</v>
      </c>
      <c r="B305" t="s">
        <v>297</v>
      </c>
      <c r="C305" t="b">
        <v>0</v>
      </c>
    </row>
    <row r="306" spans="1:3" x14ac:dyDescent="0.25">
      <c r="A306">
        <v>2975</v>
      </c>
      <c r="B306" t="s">
        <v>298</v>
      </c>
      <c r="C306" t="b">
        <v>0</v>
      </c>
    </row>
    <row r="307" spans="1:3" x14ac:dyDescent="0.25">
      <c r="A307">
        <v>2976</v>
      </c>
      <c r="B307" t="s">
        <v>299</v>
      </c>
      <c r="C307" t="b">
        <v>0</v>
      </c>
    </row>
    <row r="308" spans="1:3" x14ac:dyDescent="0.25">
      <c r="A308">
        <v>298</v>
      </c>
      <c r="B308" t="s">
        <v>300</v>
      </c>
      <c r="C308" t="b">
        <v>0</v>
      </c>
    </row>
    <row r="309" spans="1:3" x14ac:dyDescent="0.25">
      <c r="A309">
        <v>3</v>
      </c>
      <c r="B309" t="s">
        <v>301</v>
      </c>
      <c r="C309" t="b">
        <v>0</v>
      </c>
    </row>
    <row r="310" spans="1:3" x14ac:dyDescent="0.25">
      <c r="A310">
        <v>30</v>
      </c>
      <c r="B310" t="s">
        <v>302</v>
      </c>
      <c r="C310" t="b">
        <v>0</v>
      </c>
    </row>
    <row r="311" spans="1:3" x14ac:dyDescent="0.25">
      <c r="A311">
        <v>300</v>
      </c>
      <c r="B311" t="s">
        <v>302</v>
      </c>
      <c r="C311" t="b">
        <v>0</v>
      </c>
    </row>
    <row r="312" spans="1:3" x14ac:dyDescent="0.25">
      <c r="A312">
        <v>31</v>
      </c>
      <c r="B312" t="s">
        <v>303</v>
      </c>
      <c r="C312" t="b">
        <v>0</v>
      </c>
    </row>
    <row r="313" spans="1:3" x14ac:dyDescent="0.25">
      <c r="A313">
        <v>310</v>
      </c>
      <c r="B313" t="s">
        <v>304</v>
      </c>
      <c r="C313" t="b">
        <v>0</v>
      </c>
    </row>
    <row r="314" spans="1:3" x14ac:dyDescent="0.25">
      <c r="A314">
        <v>311</v>
      </c>
      <c r="B314" t="s">
        <v>305</v>
      </c>
      <c r="C314" t="b">
        <v>0</v>
      </c>
    </row>
    <row r="315" spans="1:3" x14ac:dyDescent="0.25">
      <c r="A315">
        <v>312</v>
      </c>
      <c r="B315" t="s">
        <v>306</v>
      </c>
      <c r="C315" t="b">
        <v>0</v>
      </c>
    </row>
    <row r="316" spans="1:3" x14ac:dyDescent="0.25">
      <c r="A316">
        <v>313</v>
      </c>
      <c r="B316" t="s">
        <v>307</v>
      </c>
      <c r="C316" t="b">
        <v>0</v>
      </c>
    </row>
    <row r="317" spans="1:3" x14ac:dyDescent="0.25">
      <c r="A317">
        <v>314</v>
      </c>
      <c r="B317" t="s">
        <v>308</v>
      </c>
      <c r="C317" t="b">
        <v>0</v>
      </c>
    </row>
    <row r="318" spans="1:3" x14ac:dyDescent="0.25">
      <c r="A318">
        <v>315</v>
      </c>
      <c r="B318" t="s">
        <v>309</v>
      </c>
      <c r="C318" t="b">
        <v>0</v>
      </c>
    </row>
    <row r="319" spans="1:3" x14ac:dyDescent="0.25">
      <c r="A319">
        <v>316</v>
      </c>
      <c r="B319" t="s">
        <v>310</v>
      </c>
      <c r="C319" t="b">
        <v>0</v>
      </c>
    </row>
    <row r="320" spans="1:3" x14ac:dyDescent="0.25">
      <c r="A320">
        <v>317</v>
      </c>
      <c r="B320" t="s">
        <v>311</v>
      </c>
      <c r="C320" t="b">
        <v>0</v>
      </c>
    </row>
    <row r="321" spans="1:3" x14ac:dyDescent="0.25">
      <c r="A321">
        <v>318</v>
      </c>
      <c r="B321" t="s">
        <v>312</v>
      </c>
      <c r="C321" t="b">
        <v>0</v>
      </c>
    </row>
    <row r="322" spans="1:3" x14ac:dyDescent="0.25">
      <c r="A322">
        <v>319</v>
      </c>
      <c r="B322" t="s">
        <v>313</v>
      </c>
      <c r="C322" t="b">
        <v>0</v>
      </c>
    </row>
    <row r="323" spans="1:3" x14ac:dyDescent="0.25">
      <c r="A323">
        <v>32</v>
      </c>
      <c r="B323" t="s">
        <v>314</v>
      </c>
      <c r="C323" t="b">
        <v>0</v>
      </c>
    </row>
    <row r="324" spans="1:3" x14ac:dyDescent="0.25">
      <c r="A324">
        <v>321</v>
      </c>
      <c r="B324" t="s">
        <v>315</v>
      </c>
      <c r="C324" t="b">
        <v>0</v>
      </c>
    </row>
    <row r="325" spans="1:3" x14ac:dyDescent="0.25">
      <c r="A325">
        <v>322</v>
      </c>
      <c r="B325" t="s">
        <v>316</v>
      </c>
      <c r="C325" t="b">
        <v>0</v>
      </c>
    </row>
    <row r="326" spans="1:3" x14ac:dyDescent="0.25">
      <c r="A326">
        <v>3220</v>
      </c>
      <c r="B326" t="s">
        <v>317</v>
      </c>
      <c r="C326" t="b">
        <v>0</v>
      </c>
    </row>
    <row r="327" spans="1:3" x14ac:dyDescent="0.25">
      <c r="A327">
        <v>3221</v>
      </c>
      <c r="B327" t="s">
        <v>318</v>
      </c>
      <c r="C327" t="b">
        <v>0</v>
      </c>
    </row>
    <row r="328" spans="1:3" x14ac:dyDescent="0.25">
      <c r="A328">
        <v>3222</v>
      </c>
      <c r="B328" t="s">
        <v>319</v>
      </c>
      <c r="C328" t="b">
        <v>0</v>
      </c>
    </row>
    <row r="329" spans="1:3" x14ac:dyDescent="0.25">
      <c r="A329">
        <v>3223</v>
      </c>
      <c r="B329" t="s">
        <v>320</v>
      </c>
      <c r="C329" t="b">
        <v>0</v>
      </c>
    </row>
    <row r="330" spans="1:3" x14ac:dyDescent="0.25">
      <c r="A330">
        <v>3224</v>
      </c>
      <c r="B330" t="s">
        <v>321</v>
      </c>
      <c r="C330" t="b">
        <v>0</v>
      </c>
    </row>
    <row r="331" spans="1:3" x14ac:dyDescent="0.25">
      <c r="A331">
        <v>3225</v>
      </c>
      <c r="B331" t="s">
        <v>322</v>
      </c>
      <c r="C331" t="b">
        <v>0</v>
      </c>
    </row>
    <row r="332" spans="1:3" x14ac:dyDescent="0.25">
      <c r="A332">
        <v>3226</v>
      </c>
      <c r="B332" t="s">
        <v>323</v>
      </c>
      <c r="C332" t="b">
        <v>0</v>
      </c>
    </row>
    <row r="333" spans="1:3" x14ac:dyDescent="0.25">
      <c r="A333">
        <v>3227</v>
      </c>
      <c r="B333" t="s">
        <v>324</v>
      </c>
      <c r="C333" t="b">
        <v>0</v>
      </c>
    </row>
    <row r="334" spans="1:3" x14ac:dyDescent="0.25">
      <c r="A334">
        <v>3228</v>
      </c>
      <c r="B334" t="s">
        <v>325</v>
      </c>
      <c r="C334" t="b">
        <v>0</v>
      </c>
    </row>
    <row r="335" spans="1:3" x14ac:dyDescent="0.25">
      <c r="A335">
        <v>3229</v>
      </c>
      <c r="B335" t="s">
        <v>326</v>
      </c>
      <c r="C335" t="b">
        <v>0</v>
      </c>
    </row>
    <row r="336" spans="1:3" x14ac:dyDescent="0.25">
      <c r="A336">
        <v>326</v>
      </c>
      <c r="B336" t="s">
        <v>327</v>
      </c>
      <c r="C336" t="b">
        <v>0</v>
      </c>
    </row>
    <row r="337" spans="1:3" x14ac:dyDescent="0.25">
      <c r="A337">
        <v>3261</v>
      </c>
      <c r="B337" t="s">
        <v>328</v>
      </c>
      <c r="C337" t="b">
        <v>0</v>
      </c>
    </row>
    <row r="338" spans="1:3" x14ac:dyDescent="0.25">
      <c r="A338">
        <v>3265</v>
      </c>
      <c r="B338" t="s">
        <v>329</v>
      </c>
      <c r="C338" t="b">
        <v>0</v>
      </c>
    </row>
    <row r="339" spans="1:3" x14ac:dyDescent="0.25">
      <c r="A339">
        <v>3267</v>
      </c>
      <c r="B339" t="s">
        <v>330</v>
      </c>
      <c r="C339" t="b">
        <v>0</v>
      </c>
    </row>
    <row r="340" spans="1:3" x14ac:dyDescent="0.25">
      <c r="A340">
        <v>33</v>
      </c>
      <c r="B340" t="s">
        <v>331</v>
      </c>
      <c r="C340" t="b">
        <v>0</v>
      </c>
    </row>
    <row r="341" spans="1:3" x14ac:dyDescent="0.25">
      <c r="A341">
        <v>331</v>
      </c>
      <c r="B341" t="s">
        <v>332</v>
      </c>
      <c r="C341" t="b">
        <v>0</v>
      </c>
    </row>
    <row r="342" spans="1:3" x14ac:dyDescent="0.25">
      <c r="A342">
        <v>335</v>
      </c>
      <c r="B342" t="s">
        <v>333</v>
      </c>
      <c r="C342" t="b">
        <v>0</v>
      </c>
    </row>
    <row r="343" spans="1:3" x14ac:dyDescent="0.25">
      <c r="A343">
        <v>34</v>
      </c>
      <c r="B343" t="s">
        <v>334</v>
      </c>
      <c r="C343" t="b">
        <v>0</v>
      </c>
    </row>
    <row r="344" spans="1:3" x14ac:dyDescent="0.25">
      <c r="A344">
        <v>341</v>
      </c>
      <c r="B344" t="s">
        <v>335</v>
      </c>
      <c r="C344" t="b">
        <v>0</v>
      </c>
    </row>
    <row r="345" spans="1:3" x14ac:dyDescent="0.25">
      <c r="A345">
        <v>345</v>
      </c>
      <c r="B345" t="s">
        <v>336</v>
      </c>
      <c r="C345" t="b">
        <v>0</v>
      </c>
    </row>
    <row r="346" spans="1:3" x14ac:dyDescent="0.25">
      <c r="A346">
        <v>35</v>
      </c>
      <c r="B346" t="s">
        <v>337</v>
      </c>
      <c r="C346" t="b">
        <v>0</v>
      </c>
    </row>
    <row r="347" spans="1:3" x14ac:dyDescent="0.25">
      <c r="A347">
        <v>351</v>
      </c>
      <c r="B347" t="s">
        <v>338</v>
      </c>
      <c r="C347" t="b">
        <v>0</v>
      </c>
    </row>
    <row r="348" spans="1:3" x14ac:dyDescent="0.25">
      <c r="A348">
        <v>355</v>
      </c>
      <c r="B348" t="s">
        <v>339</v>
      </c>
      <c r="C348" t="b">
        <v>0</v>
      </c>
    </row>
    <row r="349" spans="1:3" x14ac:dyDescent="0.25">
      <c r="A349">
        <v>358</v>
      </c>
      <c r="B349" t="s">
        <v>340</v>
      </c>
      <c r="C349" t="b">
        <v>0</v>
      </c>
    </row>
    <row r="350" spans="1:3" x14ac:dyDescent="0.25">
      <c r="A350">
        <v>3581</v>
      </c>
      <c r="B350" t="s">
        <v>341</v>
      </c>
      <c r="C350" t="b">
        <v>0</v>
      </c>
    </row>
    <row r="351" spans="1:3" x14ac:dyDescent="0.25">
      <c r="A351">
        <v>3585</v>
      </c>
      <c r="B351" t="s">
        <v>342</v>
      </c>
      <c r="C351" t="b">
        <v>0</v>
      </c>
    </row>
    <row r="352" spans="1:3" x14ac:dyDescent="0.25">
      <c r="A352">
        <v>3586</v>
      </c>
      <c r="B352" t="s">
        <v>343</v>
      </c>
      <c r="C352" t="b">
        <v>0</v>
      </c>
    </row>
    <row r="353" spans="1:3" x14ac:dyDescent="0.25">
      <c r="A353">
        <v>36</v>
      </c>
      <c r="B353" t="s">
        <v>344</v>
      </c>
      <c r="C353" t="b">
        <v>0</v>
      </c>
    </row>
    <row r="354" spans="1:3" x14ac:dyDescent="0.25">
      <c r="A354">
        <v>37</v>
      </c>
      <c r="B354" t="s">
        <v>345</v>
      </c>
      <c r="C354" t="b">
        <v>0</v>
      </c>
    </row>
    <row r="355" spans="1:3" x14ac:dyDescent="0.25">
      <c r="A355">
        <v>370</v>
      </c>
      <c r="B355" t="s">
        <v>346</v>
      </c>
      <c r="C355" t="b">
        <v>0</v>
      </c>
    </row>
    <row r="356" spans="1:3" x14ac:dyDescent="0.25">
      <c r="A356">
        <v>3700</v>
      </c>
      <c r="B356" t="s">
        <v>347</v>
      </c>
      <c r="C356" t="b">
        <v>0</v>
      </c>
    </row>
    <row r="357" spans="1:3" x14ac:dyDescent="0.25">
      <c r="A357">
        <v>3701</v>
      </c>
      <c r="B357" t="s">
        <v>348</v>
      </c>
      <c r="C357" t="b">
        <v>0</v>
      </c>
    </row>
    <row r="358" spans="1:3" x14ac:dyDescent="0.25">
      <c r="A358">
        <v>3702</v>
      </c>
      <c r="B358" t="s">
        <v>349</v>
      </c>
      <c r="C358" t="b">
        <v>0</v>
      </c>
    </row>
    <row r="359" spans="1:3" x14ac:dyDescent="0.25">
      <c r="A359">
        <v>371</v>
      </c>
      <c r="B359" t="s">
        <v>350</v>
      </c>
      <c r="C359" t="b">
        <v>0</v>
      </c>
    </row>
    <row r="360" spans="1:3" x14ac:dyDescent="0.25">
      <c r="A360">
        <v>375</v>
      </c>
      <c r="B360" t="s">
        <v>351</v>
      </c>
      <c r="C360" t="b">
        <v>0</v>
      </c>
    </row>
    <row r="361" spans="1:3" x14ac:dyDescent="0.25">
      <c r="A361">
        <v>38</v>
      </c>
      <c r="B361" t="s">
        <v>352</v>
      </c>
      <c r="C361" t="b">
        <v>0</v>
      </c>
    </row>
    <row r="362" spans="1:3" x14ac:dyDescent="0.25">
      <c r="A362">
        <v>380</v>
      </c>
      <c r="B362" t="s">
        <v>353</v>
      </c>
      <c r="C362" t="b">
        <v>0</v>
      </c>
    </row>
    <row r="363" spans="1:3" x14ac:dyDescent="0.25">
      <c r="A363">
        <v>381</v>
      </c>
      <c r="B363" t="s">
        <v>354</v>
      </c>
      <c r="C363" t="b">
        <v>0</v>
      </c>
    </row>
    <row r="364" spans="1:3" x14ac:dyDescent="0.25">
      <c r="A364">
        <v>382</v>
      </c>
      <c r="B364" t="s">
        <v>355</v>
      </c>
      <c r="C364" t="b">
        <v>0</v>
      </c>
    </row>
    <row r="365" spans="1:3" x14ac:dyDescent="0.25">
      <c r="A365">
        <v>39</v>
      </c>
      <c r="B365" t="s">
        <v>356</v>
      </c>
      <c r="C365" t="b">
        <v>0</v>
      </c>
    </row>
    <row r="366" spans="1:3" x14ac:dyDescent="0.25">
      <c r="A366">
        <v>390</v>
      </c>
      <c r="B366" t="s">
        <v>357</v>
      </c>
      <c r="C366" t="b">
        <v>0</v>
      </c>
    </row>
    <row r="367" spans="1:3" x14ac:dyDescent="0.25">
      <c r="A367">
        <v>391</v>
      </c>
      <c r="B367" t="s">
        <v>358</v>
      </c>
      <c r="C367" t="b">
        <v>0</v>
      </c>
    </row>
    <row r="368" spans="1:3" x14ac:dyDescent="0.25">
      <c r="A368">
        <v>392</v>
      </c>
      <c r="B368" t="s">
        <v>359</v>
      </c>
      <c r="C368" t="b">
        <v>0</v>
      </c>
    </row>
    <row r="369" spans="1:3" x14ac:dyDescent="0.25">
      <c r="A369">
        <v>393</v>
      </c>
      <c r="B369" t="s">
        <v>360</v>
      </c>
      <c r="C369" t="b">
        <v>0</v>
      </c>
    </row>
    <row r="370" spans="1:3" x14ac:dyDescent="0.25">
      <c r="A370">
        <v>394</v>
      </c>
      <c r="B370" t="s">
        <v>361</v>
      </c>
      <c r="C370" t="b">
        <v>0</v>
      </c>
    </row>
    <row r="371" spans="1:3" x14ac:dyDescent="0.25">
      <c r="A371">
        <v>395</v>
      </c>
      <c r="B371" t="s">
        <v>362</v>
      </c>
      <c r="C371" t="b">
        <v>0</v>
      </c>
    </row>
    <row r="372" spans="1:3" x14ac:dyDescent="0.25">
      <c r="A372">
        <v>397</v>
      </c>
      <c r="B372" t="s">
        <v>363</v>
      </c>
      <c r="C372" t="b">
        <v>0</v>
      </c>
    </row>
    <row r="373" spans="1:3" x14ac:dyDescent="0.25">
      <c r="A373">
        <v>4</v>
      </c>
      <c r="B373" t="s">
        <v>364</v>
      </c>
      <c r="C373" t="b">
        <v>0</v>
      </c>
    </row>
    <row r="374" spans="1:3" x14ac:dyDescent="0.25">
      <c r="A374">
        <v>40</v>
      </c>
      <c r="B374" t="s">
        <v>365</v>
      </c>
      <c r="C374" t="b">
        <v>1</v>
      </c>
    </row>
    <row r="375" spans="1:3" x14ac:dyDescent="0.25">
      <c r="A375">
        <v>401</v>
      </c>
      <c r="B375" t="s">
        <v>366</v>
      </c>
      <c r="C375" t="b">
        <v>1</v>
      </c>
    </row>
    <row r="376" spans="1:3" x14ac:dyDescent="0.25">
      <c r="A376">
        <v>4011</v>
      </c>
      <c r="B376" t="s">
        <v>367</v>
      </c>
      <c r="C376" t="b">
        <v>1</v>
      </c>
    </row>
    <row r="377" spans="1:3" x14ac:dyDescent="0.25">
      <c r="A377">
        <v>40110</v>
      </c>
      <c r="B377" t="s">
        <v>368</v>
      </c>
      <c r="C377" t="b">
        <v>1</v>
      </c>
    </row>
    <row r="378" spans="1:3" x14ac:dyDescent="0.25">
      <c r="A378">
        <v>40111</v>
      </c>
      <c r="B378" t="s">
        <v>369</v>
      </c>
      <c r="C378" t="b">
        <v>1</v>
      </c>
    </row>
    <row r="379" spans="1:3" x14ac:dyDescent="0.25">
      <c r="A379">
        <v>4017</v>
      </c>
      <c r="B379" t="s">
        <v>370</v>
      </c>
      <c r="C379" t="b">
        <v>1</v>
      </c>
    </row>
    <row r="380" spans="1:3" x14ac:dyDescent="0.25">
      <c r="A380">
        <v>403</v>
      </c>
      <c r="B380" t="s">
        <v>371</v>
      </c>
      <c r="C380" t="b">
        <v>1</v>
      </c>
    </row>
    <row r="381" spans="1:3" x14ac:dyDescent="0.25">
      <c r="A381">
        <v>404</v>
      </c>
      <c r="B381" t="s">
        <v>372</v>
      </c>
      <c r="C381" t="b">
        <v>1</v>
      </c>
    </row>
    <row r="382" spans="1:3" x14ac:dyDescent="0.25">
      <c r="A382">
        <v>4041</v>
      </c>
      <c r="B382" t="s">
        <v>373</v>
      </c>
      <c r="C382" t="b">
        <v>1</v>
      </c>
    </row>
    <row r="383" spans="1:3" x14ac:dyDescent="0.25">
      <c r="A383">
        <v>4047</v>
      </c>
      <c r="B383" t="s">
        <v>374</v>
      </c>
      <c r="C383" t="b">
        <v>1</v>
      </c>
    </row>
    <row r="384" spans="1:3" x14ac:dyDescent="0.25">
      <c r="A384">
        <v>405</v>
      </c>
      <c r="B384" t="s">
        <v>375</v>
      </c>
      <c r="C384" t="b">
        <v>1</v>
      </c>
    </row>
    <row r="385" spans="1:3" x14ac:dyDescent="0.25">
      <c r="A385">
        <v>408</v>
      </c>
      <c r="B385" t="s">
        <v>376</v>
      </c>
      <c r="C385" t="b">
        <v>1</v>
      </c>
    </row>
    <row r="386" spans="1:3" x14ac:dyDescent="0.25">
      <c r="A386">
        <v>4081</v>
      </c>
      <c r="B386" t="s">
        <v>377</v>
      </c>
      <c r="C386" t="b">
        <v>1</v>
      </c>
    </row>
    <row r="387" spans="1:3" x14ac:dyDescent="0.25">
      <c r="A387">
        <v>4084</v>
      </c>
      <c r="B387" t="s">
        <v>378</v>
      </c>
      <c r="C387" t="b">
        <v>1</v>
      </c>
    </row>
    <row r="388" spans="1:3" x14ac:dyDescent="0.25">
      <c r="A388">
        <v>4088</v>
      </c>
      <c r="B388" t="s">
        <v>379</v>
      </c>
      <c r="C388" t="b">
        <v>1</v>
      </c>
    </row>
    <row r="389" spans="1:3" x14ac:dyDescent="0.25">
      <c r="A389">
        <v>409</v>
      </c>
      <c r="B389" t="s">
        <v>380</v>
      </c>
      <c r="C389" t="b">
        <v>1</v>
      </c>
    </row>
    <row r="390" spans="1:3" x14ac:dyDescent="0.25">
      <c r="A390">
        <v>4091</v>
      </c>
      <c r="B390" t="s">
        <v>381</v>
      </c>
      <c r="C390" t="b">
        <v>1</v>
      </c>
    </row>
    <row r="391" spans="1:3" x14ac:dyDescent="0.25">
      <c r="A391">
        <v>4096</v>
      </c>
      <c r="B391" t="s">
        <v>382</v>
      </c>
      <c r="C391" t="b">
        <v>1</v>
      </c>
    </row>
    <row r="392" spans="1:3" x14ac:dyDescent="0.25">
      <c r="A392">
        <v>4097</v>
      </c>
      <c r="B392" t="s">
        <v>383</v>
      </c>
      <c r="C392" t="b">
        <v>1</v>
      </c>
    </row>
    <row r="393" spans="1:3" x14ac:dyDescent="0.25">
      <c r="A393">
        <v>4098</v>
      </c>
      <c r="B393" t="s">
        <v>384</v>
      </c>
      <c r="C393" t="b">
        <v>1</v>
      </c>
    </row>
    <row r="394" spans="1:3" x14ac:dyDescent="0.25">
      <c r="A394">
        <v>41</v>
      </c>
      <c r="B394" t="s">
        <v>385</v>
      </c>
      <c r="C394" t="b">
        <v>1</v>
      </c>
    </row>
    <row r="395" spans="1:3" x14ac:dyDescent="0.25">
      <c r="A395">
        <v>411</v>
      </c>
      <c r="B395" t="s">
        <v>386</v>
      </c>
      <c r="C395" t="b">
        <v>1</v>
      </c>
    </row>
    <row r="396" spans="1:3" x14ac:dyDescent="0.25">
      <c r="A396">
        <v>4111</v>
      </c>
      <c r="B396" t="s">
        <v>387</v>
      </c>
      <c r="C396" t="b">
        <v>1</v>
      </c>
    </row>
    <row r="397" spans="1:3" x14ac:dyDescent="0.25">
      <c r="A397">
        <v>4117</v>
      </c>
      <c r="B397" t="s">
        <v>388</v>
      </c>
      <c r="C397" t="b">
        <v>1</v>
      </c>
    </row>
    <row r="398" spans="1:3" x14ac:dyDescent="0.25">
      <c r="A398">
        <v>413</v>
      </c>
      <c r="B398" t="s">
        <v>389</v>
      </c>
      <c r="C398" t="b">
        <v>1</v>
      </c>
    </row>
    <row r="399" spans="1:3" x14ac:dyDescent="0.25">
      <c r="A399">
        <v>416</v>
      </c>
      <c r="B399" t="s">
        <v>390</v>
      </c>
      <c r="C399" t="b">
        <v>1</v>
      </c>
    </row>
    <row r="400" spans="1:3" x14ac:dyDescent="0.25">
      <c r="A400">
        <v>417</v>
      </c>
      <c r="B400" t="s">
        <v>391</v>
      </c>
      <c r="C400" t="b">
        <v>1</v>
      </c>
    </row>
    <row r="401" spans="1:3" x14ac:dyDescent="0.25">
      <c r="A401">
        <v>418</v>
      </c>
      <c r="B401" t="s">
        <v>392</v>
      </c>
      <c r="C401" t="b">
        <v>1</v>
      </c>
    </row>
    <row r="402" spans="1:3" x14ac:dyDescent="0.25">
      <c r="A402">
        <v>4181</v>
      </c>
      <c r="B402" t="s">
        <v>393</v>
      </c>
      <c r="C402" t="b">
        <v>1</v>
      </c>
    </row>
    <row r="403" spans="1:3" x14ac:dyDescent="0.25">
      <c r="A403">
        <v>4188</v>
      </c>
      <c r="B403" t="s">
        <v>394</v>
      </c>
      <c r="C403" t="b">
        <v>1</v>
      </c>
    </row>
    <row r="404" spans="1:3" x14ac:dyDescent="0.25">
      <c r="A404">
        <v>419</v>
      </c>
      <c r="B404" t="s">
        <v>395</v>
      </c>
      <c r="C404" t="b">
        <v>1</v>
      </c>
    </row>
    <row r="405" spans="1:3" x14ac:dyDescent="0.25">
      <c r="A405">
        <v>4191</v>
      </c>
      <c r="B405" t="s">
        <v>396</v>
      </c>
      <c r="C405" t="b">
        <v>1</v>
      </c>
    </row>
    <row r="406" spans="1:3" x14ac:dyDescent="0.25">
      <c r="A406">
        <v>4196</v>
      </c>
      <c r="B406" t="s">
        <v>397</v>
      </c>
      <c r="C406" t="b">
        <v>1</v>
      </c>
    </row>
    <row r="407" spans="1:3" x14ac:dyDescent="0.25">
      <c r="A407">
        <v>4197</v>
      </c>
      <c r="B407" t="s">
        <v>398</v>
      </c>
      <c r="C407" t="b">
        <v>1</v>
      </c>
    </row>
    <row r="408" spans="1:3" x14ac:dyDescent="0.25">
      <c r="A408">
        <v>4198</v>
      </c>
      <c r="B408" t="s">
        <v>399</v>
      </c>
      <c r="C408" t="b">
        <v>0</v>
      </c>
    </row>
    <row r="409" spans="1:3" x14ac:dyDescent="0.25">
      <c r="A409">
        <v>42</v>
      </c>
      <c r="B409" t="s">
        <v>400</v>
      </c>
      <c r="C409" t="b">
        <v>0</v>
      </c>
    </row>
    <row r="410" spans="1:3" x14ac:dyDescent="0.25">
      <c r="A410">
        <v>421</v>
      </c>
      <c r="B410" t="s">
        <v>401</v>
      </c>
      <c r="C410" t="b">
        <v>0</v>
      </c>
    </row>
    <row r="411" spans="1:3" x14ac:dyDescent="0.25">
      <c r="A411">
        <v>422</v>
      </c>
      <c r="B411" t="s">
        <v>402</v>
      </c>
      <c r="C411" t="b">
        <v>0</v>
      </c>
    </row>
    <row r="412" spans="1:3" x14ac:dyDescent="0.25">
      <c r="A412">
        <v>4221</v>
      </c>
      <c r="B412" t="s">
        <v>403</v>
      </c>
      <c r="C412" t="b">
        <v>0</v>
      </c>
    </row>
    <row r="413" spans="1:3" x14ac:dyDescent="0.25">
      <c r="A413">
        <v>4222</v>
      </c>
      <c r="B413" t="s">
        <v>404</v>
      </c>
      <c r="C413" t="b">
        <v>0</v>
      </c>
    </row>
    <row r="414" spans="1:3" x14ac:dyDescent="0.25">
      <c r="A414">
        <v>4223</v>
      </c>
      <c r="B414" t="s">
        <v>405</v>
      </c>
      <c r="C414" t="b">
        <v>0</v>
      </c>
    </row>
    <row r="415" spans="1:3" x14ac:dyDescent="0.25">
      <c r="A415">
        <v>42231</v>
      </c>
      <c r="B415" t="s">
        <v>406</v>
      </c>
      <c r="C415" t="b">
        <v>0</v>
      </c>
    </row>
    <row r="416" spans="1:3" x14ac:dyDescent="0.25">
      <c r="A416">
        <v>42232</v>
      </c>
      <c r="B416" t="s">
        <v>407</v>
      </c>
      <c r="C416" t="b">
        <v>0</v>
      </c>
    </row>
    <row r="417" spans="1:3" x14ac:dyDescent="0.25">
      <c r="A417">
        <v>42233</v>
      </c>
      <c r="B417" t="s">
        <v>408</v>
      </c>
      <c r="C417" t="b">
        <v>0</v>
      </c>
    </row>
    <row r="418" spans="1:3" x14ac:dyDescent="0.25">
      <c r="A418">
        <v>423</v>
      </c>
      <c r="B418" t="s">
        <v>409</v>
      </c>
      <c r="C418" t="b">
        <v>0</v>
      </c>
    </row>
    <row r="419" spans="1:3" x14ac:dyDescent="0.25">
      <c r="A419">
        <v>425</v>
      </c>
      <c r="B419" t="s">
        <v>410</v>
      </c>
      <c r="C419" t="b">
        <v>0</v>
      </c>
    </row>
    <row r="420" spans="1:3" x14ac:dyDescent="0.25">
      <c r="A420">
        <v>4251</v>
      </c>
      <c r="B420" t="s">
        <v>411</v>
      </c>
      <c r="C420" t="b">
        <v>0</v>
      </c>
    </row>
    <row r="421" spans="1:3" x14ac:dyDescent="0.25">
      <c r="A421">
        <v>4252</v>
      </c>
      <c r="B421" t="s">
        <v>412</v>
      </c>
      <c r="C421" t="b">
        <v>0</v>
      </c>
    </row>
    <row r="422" spans="1:3" x14ac:dyDescent="0.25">
      <c r="A422">
        <v>4253</v>
      </c>
      <c r="B422" t="s">
        <v>413</v>
      </c>
      <c r="C422" t="b">
        <v>0</v>
      </c>
    </row>
    <row r="423" spans="1:3" x14ac:dyDescent="0.25">
      <c r="A423">
        <v>4254</v>
      </c>
      <c r="B423" t="s">
        <v>414</v>
      </c>
      <c r="C423" t="b">
        <v>0</v>
      </c>
    </row>
    <row r="424" spans="1:3" x14ac:dyDescent="0.25">
      <c r="A424">
        <v>4255</v>
      </c>
      <c r="B424" t="s">
        <v>415</v>
      </c>
      <c r="C424" t="b">
        <v>0</v>
      </c>
    </row>
    <row r="425" spans="1:3" x14ac:dyDescent="0.25">
      <c r="A425">
        <v>4256</v>
      </c>
      <c r="B425" t="s">
        <v>405</v>
      </c>
      <c r="C425" t="b">
        <v>0</v>
      </c>
    </row>
    <row r="426" spans="1:3" x14ac:dyDescent="0.25">
      <c r="A426">
        <v>426</v>
      </c>
      <c r="B426" t="s">
        <v>416</v>
      </c>
      <c r="C426" t="b">
        <v>0</v>
      </c>
    </row>
    <row r="427" spans="1:3" x14ac:dyDescent="0.25">
      <c r="A427">
        <v>427</v>
      </c>
      <c r="B427" t="s">
        <v>417</v>
      </c>
      <c r="C427" t="b">
        <v>0</v>
      </c>
    </row>
    <row r="428" spans="1:3" x14ac:dyDescent="0.25">
      <c r="A428">
        <v>4271</v>
      </c>
      <c r="B428" t="s">
        <v>418</v>
      </c>
      <c r="C428" t="b">
        <v>0</v>
      </c>
    </row>
    <row r="429" spans="1:3" x14ac:dyDescent="0.25">
      <c r="A429">
        <v>4272</v>
      </c>
      <c r="B429" t="s">
        <v>419</v>
      </c>
      <c r="C429" t="b">
        <v>0</v>
      </c>
    </row>
    <row r="430" spans="1:3" x14ac:dyDescent="0.25">
      <c r="A430">
        <v>4279</v>
      </c>
      <c r="B430" t="s">
        <v>420</v>
      </c>
      <c r="C430" t="b">
        <v>0</v>
      </c>
    </row>
    <row r="431" spans="1:3" x14ac:dyDescent="0.25">
      <c r="A431">
        <v>428</v>
      </c>
      <c r="B431" t="s">
        <v>421</v>
      </c>
      <c r="C431" t="b">
        <v>0</v>
      </c>
    </row>
    <row r="432" spans="1:3" x14ac:dyDescent="0.25">
      <c r="A432">
        <v>4286</v>
      </c>
      <c r="B432" t="s">
        <v>422</v>
      </c>
      <c r="C432" t="b">
        <v>0</v>
      </c>
    </row>
    <row r="433" spans="1:3" x14ac:dyDescent="0.25">
      <c r="A433">
        <v>42861</v>
      </c>
      <c r="B433" t="s">
        <v>423</v>
      </c>
      <c r="C433" t="b">
        <v>0</v>
      </c>
    </row>
    <row r="434" spans="1:3" x14ac:dyDescent="0.25">
      <c r="A434">
        <v>42862</v>
      </c>
      <c r="B434" t="s">
        <v>424</v>
      </c>
      <c r="C434" t="b">
        <v>0</v>
      </c>
    </row>
    <row r="435" spans="1:3" x14ac:dyDescent="0.25">
      <c r="A435">
        <v>42863</v>
      </c>
      <c r="B435" t="s">
        <v>425</v>
      </c>
      <c r="C435" t="b">
        <v>0</v>
      </c>
    </row>
    <row r="436" spans="1:3" x14ac:dyDescent="0.25">
      <c r="A436">
        <v>42869</v>
      </c>
      <c r="B436" t="s">
        <v>426</v>
      </c>
      <c r="C436" t="b">
        <v>0</v>
      </c>
    </row>
    <row r="437" spans="1:3" x14ac:dyDescent="0.25">
      <c r="A437">
        <v>4287</v>
      </c>
      <c r="B437" t="s">
        <v>427</v>
      </c>
      <c r="C437" t="b">
        <v>0</v>
      </c>
    </row>
    <row r="438" spans="1:3" x14ac:dyDescent="0.25">
      <c r="A438">
        <v>42871</v>
      </c>
      <c r="B438" t="s">
        <v>428</v>
      </c>
      <c r="C438" t="b">
        <v>0</v>
      </c>
    </row>
    <row r="439" spans="1:3" x14ac:dyDescent="0.25">
      <c r="A439">
        <v>42872</v>
      </c>
      <c r="B439" t="s">
        <v>429</v>
      </c>
      <c r="C439" t="b">
        <v>0</v>
      </c>
    </row>
    <row r="440" spans="1:3" x14ac:dyDescent="0.25">
      <c r="A440">
        <v>42873</v>
      </c>
      <c r="B440" t="s">
        <v>430</v>
      </c>
      <c r="C440" t="b">
        <v>0</v>
      </c>
    </row>
    <row r="441" spans="1:3" x14ac:dyDescent="0.25">
      <c r="A441">
        <v>42879</v>
      </c>
      <c r="B441" t="s">
        <v>431</v>
      </c>
      <c r="C441" t="b">
        <v>0</v>
      </c>
    </row>
    <row r="442" spans="1:3" x14ac:dyDescent="0.25">
      <c r="A442">
        <v>43</v>
      </c>
      <c r="B442" t="s">
        <v>432</v>
      </c>
      <c r="C442" t="b">
        <v>0</v>
      </c>
    </row>
    <row r="443" spans="1:3" x14ac:dyDescent="0.25">
      <c r="A443">
        <v>431</v>
      </c>
      <c r="B443" t="s">
        <v>433</v>
      </c>
      <c r="C443" t="b">
        <v>0</v>
      </c>
    </row>
    <row r="444" spans="1:3" x14ac:dyDescent="0.25">
      <c r="A444">
        <v>4311</v>
      </c>
      <c r="B444" t="s">
        <v>434</v>
      </c>
      <c r="C444" t="b">
        <v>0</v>
      </c>
    </row>
    <row r="445" spans="1:3" x14ac:dyDescent="0.25">
      <c r="A445">
        <v>43110</v>
      </c>
      <c r="B445" t="s">
        <v>435</v>
      </c>
      <c r="C445" t="b">
        <v>0</v>
      </c>
    </row>
    <row r="446" spans="1:3" x14ac:dyDescent="0.25">
      <c r="A446">
        <v>43111</v>
      </c>
      <c r="B446" t="s">
        <v>436</v>
      </c>
      <c r="C446" t="b">
        <v>0</v>
      </c>
    </row>
    <row r="447" spans="1:3" x14ac:dyDescent="0.25">
      <c r="A447">
        <v>43112</v>
      </c>
      <c r="B447" t="s">
        <v>437</v>
      </c>
      <c r="C447" t="b">
        <v>0</v>
      </c>
    </row>
    <row r="448" spans="1:3" x14ac:dyDescent="0.25">
      <c r="A448">
        <v>43119</v>
      </c>
      <c r="B448" t="s">
        <v>438</v>
      </c>
      <c r="C448" t="b">
        <v>0</v>
      </c>
    </row>
    <row r="449" spans="1:3" x14ac:dyDescent="0.25">
      <c r="A449">
        <v>432</v>
      </c>
      <c r="B449" t="s">
        <v>439</v>
      </c>
      <c r="C449" t="b">
        <v>0</v>
      </c>
    </row>
    <row r="450" spans="1:3" x14ac:dyDescent="0.25">
      <c r="A450">
        <v>4320</v>
      </c>
      <c r="B450" t="s">
        <v>440</v>
      </c>
      <c r="C450" t="b">
        <v>0</v>
      </c>
    </row>
    <row r="451" spans="1:3" x14ac:dyDescent="0.25">
      <c r="A451">
        <v>4321</v>
      </c>
      <c r="B451" t="s">
        <v>441</v>
      </c>
      <c r="C451" t="b">
        <v>0</v>
      </c>
    </row>
    <row r="452" spans="1:3" x14ac:dyDescent="0.25">
      <c r="A452">
        <v>4322</v>
      </c>
      <c r="B452" t="s">
        <v>442</v>
      </c>
      <c r="C452" t="b">
        <v>0</v>
      </c>
    </row>
    <row r="453" spans="1:3" x14ac:dyDescent="0.25">
      <c r="A453">
        <v>4323</v>
      </c>
      <c r="B453" t="s">
        <v>443</v>
      </c>
      <c r="C453" t="b">
        <v>0</v>
      </c>
    </row>
    <row r="454" spans="1:3" x14ac:dyDescent="0.25">
      <c r="A454">
        <v>4324</v>
      </c>
      <c r="B454" t="s">
        <v>444</v>
      </c>
      <c r="C454" t="b">
        <v>0</v>
      </c>
    </row>
    <row r="455" spans="1:3" x14ac:dyDescent="0.25">
      <c r="A455">
        <v>438</v>
      </c>
      <c r="B455" t="s">
        <v>445</v>
      </c>
      <c r="C455" t="b">
        <v>0</v>
      </c>
    </row>
    <row r="456" spans="1:3" x14ac:dyDescent="0.25">
      <c r="A456">
        <v>4386</v>
      </c>
      <c r="B456" t="s">
        <v>446</v>
      </c>
      <c r="C456" t="b">
        <v>0</v>
      </c>
    </row>
    <row r="457" spans="1:3" x14ac:dyDescent="0.25">
      <c r="A457">
        <v>4387</v>
      </c>
      <c r="B457" t="s">
        <v>447</v>
      </c>
      <c r="C457" t="b">
        <v>0</v>
      </c>
    </row>
    <row r="458" spans="1:3" x14ac:dyDescent="0.25">
      <c r="A458">
        <v>44</v>
      </c>
      <c r="B458" t="s">
        <v>448</v>
      </c>
      <c r="C458" t="b">
        <v>0</v>
      </c>
    </row>
    <row r="459" spans="1:3" x14ac:dyDescent="0.25">
      <c r="A459">
        <v>441</v>
      </c>
      <c r="B459" t="s">
        <v>449</v>
      </c>
      <c r="C459" t="b">
        <v>0</v>
      </c>
    </row>
    <row r="460" spans="1:3" x14ac:dyDescent="0.25">
      <c r="A460">
        <v>4410</v>
      </c>
      <c r="B460" t="s">
        <v>450</v>
      </c>
      <c r="C460" t="b">
        <v>0</v>
      </c>
    </row>
    <row r="461" spans="1:3" x14ac:dyDescent="0.25">
      <c r="A461">
        <v>4417</v>
      </c>
      <c r="B461" t="s">
        <v>451</v>
      </c>
      <c r="C461" t="b">
        <v>0</v>
      </c>
    </row>
    <row r="462" spans="1:3" x14ac:dyDescent="0.25">
      <c r="A462">
        <v>4418</v>
      </c>
      <c r="B462" t="s">
        <v>452</v>
      </c>
      <c r="C462" t="b">
        <v>0</v>
      </c>
    </row>
    <row r="463" spans="1:3" x14ac:dyDescent="0.25">
      <c r="A463">
        <v>4419</v>
      </c>
      <c r="B463" t="s">
        <v>453</v>
      </c>
      <c r="C463" t="b">
        <v>0</v>
      </c>
    </row>
    <row r="464" spans="1:3" x14ac:dyDescent="0.25">
      <c r="A464">
        <v>442</v>
      </c>
      <c r="B464" t="s">
        <v>454</v>
      </c>
      <c r="C464" t="b">
        <v>0</v>
      </c>
    </row>
    <row r="465" spans="1:3" x14ac:dyDescent="0.25">
      <c r="A465">
        <v>443</v>
      </c>
      <c r="B465" t="s">
        <v>455</v>
      </c>
      <c r="C465" t="b">
        <v>0</v>
      </c>
    </row>
    <row r="466" spans="1:3" x14ac:dyDescent="0.25">
      <c r="A466">
        <v>444</v>
      </c>
      <c r="B466" t="s">
        <v>456</v>
      </c>
      <c r="C466" t="b">
        <v>0</v>
      </c>
    </row>
    <row r="467" spans="1:3" x14ac:dyDescent="0.25">
      <c r="A467">
        <v>4440</v>
      </c>
      <c r="B467" t="s">
        <v>457</v>
      </c>
      <c r="C467" t="b">
        <v>0</v>
      </c>
    </row>
    <row r="468" spans="1:3" x14ac:dyDescent="0.25">
      <c r="A468">
        <v>4441</v>
      </c>
      <c r="B468" t="s">
        <v>458</v>
      </c>
      <c r="C468" t="b">
        <v>0</v>
      </c>
    </row>
    <row r="469" spans="1:3" x14ac:dyDescent="0.25">
      <c r="A469">
        <v>4442</v>
      </c>
      <c r="B469" t="s">
        <v>459</v>
      </c>
      <c r="C469" t="b">
        <v>0</v>
      </c>
    </row>
    <row r="470" spans="1:3" x14ac:dyDescent="0.25">
      <c r="A470">
        <v>4443</v>
      </c>
      <c r="B470" t="s">
        <v>460</v>
      </c>
      <c r="C470" t="b">
        <v>0</v>
      </c>
    </row>
    <row r="471" spans="1:3" x14ac:dyDescent="0.25">
      <c r="A471">
        <v>445</v>
      </c>
      <c r="B471" t="s">
        <v>461</v>
      </c>
      <c r="C471" t="b">
        <v>0</v>
      </c>
    </row>
    <row r="472" spans="1:3" x14ac:dyDescent="0.25">
      <c r="A472">
        <v>4451</v>
      </c>
      <c r="B472" t="s">
        <v>462</v>
      </c>
      <c r="C472" t="b">
        <v>0</v>
      </c>
    </row>
    <row r="473" spans="1:3" x14ac:dyDescent="0.25">
      <c r="A473">
        <v>44551</v>
      </c>
      <c r="B473" t="s">
        <v>463</v>
      </c>
      <c r="C473" t="b">
        <v>0</v>
      </c>
    </row>
    <row r="474" spans="1:3" x14ac:dyDescent="0.25">
      <c r="A474">
        <v>44558</v>
      </c>
      <c r="B474" t="s">
        <v>464</v>
      </c>
      <c r="C474" t="b">
        <v>0</v>
      </c>
    </row>
    <row r="475" spans="1:3" x14ac:dyDescent="0.25">
      <c r="A475">
        <v>4456</v>
      </c>
      <c r="B475" t="s">
        <v>465</v>
      </c>
      <c r="C475" t="b">
        <v>0</v>
      </c>
    </row>
    <row r="476" spans="1:3" x14ac:dyDescent="0.25">
      <c r="A476">
        <v>44562</v>
      </c>
      <c r="B476" t="s">
        <v>466</v>
      </c>
      <c r="C476" t="b">
        <v>0</v>
      </c>
    </row>
    <row r="477" spans="1:3" x14ac:dyDescent="0.25">
      <c r="A477">
        <v>44566</v>
      </c>
      <c r="B477" t="s">
        <v>467</v>
      </c>
      <c r="C477" t="b">
        <v>0</v>
      </c>
    </row>
    <row r="478" spans="1:3" x14ac:dyDescent="0.25">
      <c r="A478">
        <v>44567</v>
      </c>
      <c r="B478" t="s">
        <v>468</v>
      </c>
      <c r="C478" t="b">
        <v>0</v>
      </c>
    </row>
    <row r="479" spans="1:3" x14ac:dyDescent="0.25">
      <c r="A479">
        <v>4457</v>
      </c>
      <c r="B479" t="s">
        <v>469</v>
      </c>
      <c r="C479" t="b">
        <v>0</v>
      </c>
    </row>
    <row r="480" spans="1:3" x14ac:dyDescent="0.25">
      <c r="A480">
        <v>44571</v>
      </c>
      <c r="B480" t="s">
        <v>470</v>
      </c>
      <c r="C480" t="b">
        <v>0</v>
      </c>
    </row>
    <row r="481" spans="1:3" x14ac:dyDescent="0.25">
      <c r="A481">
        <v>44578</v>
      </c>
      <c r="B481" t="s">
        <v>471</v>
      </c>
      <c r="C481" t="b">
        <v>0</v>
      </c>
    </row>
    <row r="482" spans="1:3" x14ac:dyDescent="0.25">
      <c r="A482">
        <v>4458</v>
      </c>
      <c r="B482" t="s">
        <v>472</v>
      </c>
      <c r="C482" t="b">
        <v>0</v>
      </c>
    </row>
    <row r="483" spans="1:3" x14ac:dyDescent="0.25">
      <c r="A483">
        <v>44586</v>
      </c>
      <c r="B483" t="s">
        <v>473</v>
      </c>
      <c r="C483" t="b">
        <v>0</v>
      </c>
    </row>
    <row r="484" spans="1:3" x14ac:dyDescent="0.25">
      <c r="A484">
        <v>44587</v>
      </c>
      <c r="B484" t="s">
        <v>474</v>
      </c>
      <c r="C484" t="b">
        <v>0</v>
      </c>
    </row>
    <row r="485" spans="1:3" x14ac:dyDescent="0.25">
      <c r="A485">
        <v>446</v>
      </c>
      <c r="B485" t="s">
        <v>475</v>
      </c>
      <c r="C485" t="b">
        <v>0</v>
      </c>
    </row>
    <row r="486" spans="1:3" x14ac:dyDescent="0.25">
      <c r="A486">
        <v>447</v>
      </c>
      <c r="B486" t="s">
        <v>476</v>
      </c>
      <c r="C486" t="b">
        <v>0</v>
      </c>
    </row>
    <row r="487" spans="1:3" x14ac:dyDescent="0.25">
      <c r="A487">
        <v>4471</v>
      </c>
      <c r="B487" t="s">
        <v>477</v>
      </c>
      <c r="C487" t="b">
        <v>0</v>
      </c>
    </row>
    <row r="488" spans="1:3" x14ac:dyDescent="0.25">
      <c r="A488">
        <v>44711</v>
      </c>
      <c r="B488" t="s">
        <v>478</v>
      </c>
      <c r="C488" t="b">
        <v>0</v>
      </c>
    </row>
    <row r="489" spans="1:3" x14ac:dyDescent="0.25">
      <c r="A489">
        <v>447110</v>
      </c>
      <c r="B489" t="s">
        <v>479</v>
      </c>
      <c r="C489" t="b">
        <v>0</v>
      </c>
    </row>
    <row r="490" spans="1:3" x14ac:dyDescent="0.25">
      <c r="A490">
        <v>447111</v>
      </c>
      <c r="B490" t="s">
        <v>480</v>
      </c>
      <c r="C490" t="b">
        <v>0</v>
      </c>
    </row>
    <row r="491" spans="1:3" x14ac:dyDescent="0.25">
      <c r="A491">
        <v>44719</v>
      </c>
      <c r="B491" t="s">
        <v>481</v>
      </c>
      <c r="C491" t="b">
        <v>0</v>
      </c>
    </row>
    <row r="492" spans="1:3" x14ac:dyDescent="0.25">
      <c r="A492">
        <v>4472</v>
      </c>
      <c r="B492" t="s">
        <v>482</v>
      </c>
      <c r="C492" t="b">
        <v>0</v>
      </c>
    </row>
    <row r="493" spans="1:3" x14ac:dyDescent="0.25">
      <c r="A493">
        <v>44721</v>
      </c>
      <c r="B493" t="s">
        <v>483</v>
      </c>
      <c r="C493" t="b">
        <v>0</v>
      </c>
    </row>
    <row r="494" spans="1:3" x14ac:dyDescent="0.25">
      <c r="A494">
        <v>447210</v>
      </c>
      <c r="B494" t="s">
        <v>484</v>
      </c>
      <c r="C494" t="b">
        <v>0</v>
      </c>
    </row>
    <row r="495" spans="1:3" x14ac:dyDescent="0.25">
      <c r="A495">
        <v>447211</v>
      </c>
      <c r="B495" t="s">
        <v>485</v>
      </c>
      <c r="C495" t="b">
        <v>0</v>
      </c>
    </row>
    <row r="496" spans="1:3" x14ac:dyDescent="0.25">
      <c r="A496">
        <v>447212</v>
      </c>
      <c r="B496" t="s">
        <v>486</v>
      </c>
      <c r="C496" t="b">
        <v>0</v>
      </c>
    </row>
    <row r="497" spans="1:3" x14ac:dyDescent="0.25">
      <c r="A497">
        <v>44729</v>
      </c>
      <c r="B497" t="s">
        <v>481</v>
      </c>
      <c r="C497" t="b">
        <v>0</v>
      </c>
    </row>
    <row r="498" spans="1:3" x14ac:dyDescent="0.25">
      <c r="A498">
        <v>4473</v>
      </c>
      <c r="B498" t="s">
        <v>487</v>
      </c>
      <c r="C498" t="b">
        <v>0</v>
      </c>
    </row>
    <row r="499" spans="1:3" x14ac:dyDescent="0.25">
      <c r="A499">
        <v>4474</v>
      </c>
      <c r="B499" t="s">
        <v>488</v>
      </c>
      <c r="C499" t="b">
        <v>0</v>
      </c>
    </row>
    <row r="500" spans="1:3" x14ac:dyDescent="0.25">
      <c r="A500">
        <v>4475</v>
      </c>
      <c r="B500" t="s">
        <v>489</v>
      </c>
      <c r="C500" t="b">
        <v>0</v>
      </c>
    </row>
    <row r="501" spans="1:3" x14ac:dyDescent="0.25">
      <c r="A501">
        <v>4476</v>
      </c>
      <c r="B501" t="s">
        <v>490</v>
      </c>
      <c r="C501" t="b">
        <v>0</v>
      </c>
    </row>
    <row r="502" spans="1:3" x14ac:dyDescent="0.25">
      <c r="A502">
        <v>4478</v>
      </c>
      <c r="B502" t="s">
        <v>491</v>
      </c>
      <c r="C502" t="b">
        <v>0</v>
      </c>
    </row>
    <row r="503" spans="1:3" x14ac:dyDescent="0.25">
      <c r="A503">
        <v>44781</v>
      </c>
      <c r="B503" t="s">
        <v>492</v>
      </c>
      <c r="C503" t="b">
        <v>0</v>
      </c>
    </row>
    <row r="504" spans="1:3" x14ac:dyDescent="0.25">
      <c r="A504">
        <v>447810</v>
      </c>
      <c r="B504" t="s">
        <v>493</v>
      </c>
      <c r="C504" t="b">
        <v>0</v>
      </c>
    </row>
    <row r="505" spans="1:3" x14ac:dyDescent="0.25">
      <c r="A505">
        <v>447811</v>
      </c>
      <c r="B505" t="s">
        <v>494</v>
      </c>
      <c r="C505" t="b">
        <v>0</v>
      </c>
    </row>
    <row r="506" spans="1:3" x14ac:dyDescent="0.25">
      <c r="A506">
        <v>44782</v>
      </c>
      <c r="B506" t="s">
        <v>495</v>
      </c>
      <c r="C506" t="b">
        <v>0</v>
      </c>
    </row>
    <row r="507" spans="1:3" x14ac:dyDescent="0.25">
      <c r="A507">
        <v>44789</v>
      </c>
      <c r="B507" t="s">
        <v>491</v>
      </c>
      <c r="C507" t="b">
        <v>0</v>
      </c>
    </row>
    <row r="508" spans="1:3" x14ac:dyDescent="0.25">
      <c r="A508">
        <v>4479</v>
      </c>
      <c r="B508" t="s">
        <v>496</v>
      </c>
      <c r="C508" t="b">
        <v>0</v>
      </c>
    </row>
    <row r="509" spans="1:3" x14ac:dyDescent="0.25">
      <c r="A509">
        <v>448</v>
      </c>
      <c r="B509" t="s">
        <v>497</v>
      </c>
      <c r="C509" t="b">
        <v>0</v>
      </c>
    </row>
    <row r="510" spans="1:3" x14ac:dyDescent="0.25">
      <c r="A510">
        <v>4486</v>
      </c>
      <c r="B510" t="s">
        <v>498</v>
      </c>
      <c r="C510" t="b">
        <v>0</v>
      </c>
    </row>
    <row r="511" spans="1:3" x14ac:dyDescent="0.25">
      <c r="A511">
        <v>4487</v>
      </c>
      <c r="B511" t="s">
        <v>499</v>
      </c>
      <c r="C511" t="b">
        <v>0</v>
      </c>
    </row>
    <row r="512" spans="1:3" x14ac:dyDescent="0.25">
      <c r="A512">
        <v>4488</v>
      </c>
      <c r="B512" t="s">
        <v>500</v>
      </c>
      <c r="C512" t="b">
        <v>0</v>
      </c>
    </row>
    <row r="513" spans="1:3" x14ac:dyDescent="0.25">
      <c r="A513">
        <v>45</v>
      </c>
      <c r="B513" t="s">
        <v>501</v>
      </c>
      <c r="C513" t="b">
        <v>0</v>
      </c>
    </row>
    <row r="514" spans="1:3" x14ac:dyDescent="0.25">
      <c r="A514">
        <v>451</v>
      </c>
      <c r="B514" t="s">
        <v>502</v>
      </c>
      <c r="C514" t="b">
        <v>0</v>
      </c>
    </row>
    <row r="515" spans="1:3" x14ac:dyDescent="0.25">
      <c r="A515">
        <v>4510</v>
      </c>
      <c r="B515" t="s">
        <v>503</v>
      </c>
      <c r="C515" t="b">
        <v>0</v>
      </c>
    </row>
    <row r="516" spans="1:3" x14ac:dyDescent="0.25">
      <c r="A516">
        <v>4511</v>
      </c>
      <c r="B516" t="s">
        <v>504</v>
      </c>
      <c r="C516" t="b">
        <v>0</v>
      </c>
    </row>
    <row r="517" spans="1:3" x14ac:dyDescent="0.25">
      <c r="A517">
        <v>455</v>
      </c>
      <c r="B517" t="s">
        <v>505</v>
      </c>
      <c r="C517" t="b">
        <v>0</v>
      </c>
    </row>
    <row r="518" spans="1:3" x14ac:dyDescent="0.25">
      <c r="A518">
        <v>4551</v>
      </c>
      <c r="B518" t="s">
        <v>83</v>
      </c>
      <c r="C518" t="b">
        <v>0</v>
      </c>
    </row>
    <row r="519" spans="1:3" x14ac:dyDescent="0.25">
      <c r="A519">
        <v>4558</v>
      </c>
      <c r="B519" t="s">
        <v>84</v>
      </c>
      <c r="C519" t="b">
        <v>0</v>
      </c>
    </row>
    <row r="520" spans="1:3" x14ac:dyDescent="0.25">
      <c r="A520">
        <v>456</v>
      </c>
      <c r="B520" t="s">
        <v>506</v>
      </c>
      <c r="C520" t="b">
        <v>0</v>
      </c>
    </row>
    <row r="521" spans="1:3" x14ac:dyDescent="0.25">
      <c r="A521">
        <v>4561</v>
      </c>
      <c r="B521" t="s">
        <v>507</v>
      </c>
      <c r="C521" t="b">
        <v>0</v>
      </c>
    </row>
    <row r="522" spans="1:3" x14ac:dyDescent="0.25">
      <c r="A522">
        <v>45611</v>
      </c>
      <c r="B522" t="s">
        <v>508</v>
      </c>
      <c r="C522" t="b">
        <v>0</v>
      </c>
    </row>
    <row r="523" spans="1:3" x14ac:dyDescent="0.25">
      <c r="A523">
        <v>45615</v>
      </c>
      <c r="B523" t="s">
        <v>509</v>
      </c>
      <c r="C523" t="b">
        <v>0</v>
      </c>
    </row>
    <row r="524" spans="1:3" x14ac:dyDescent="0.25">
      <c r="A524">
        <v>4562</v>
      </c>
      <c r="B524" t="s">
        <v>510</v>
      </c>
      <c r="C524" t="b">
        <v>0</v>
      </c>
    </row>
    <row r="525" spans="1:3" x14ac:dyDescent="0.25">
      <c r="A525">
        <v>45621</v>
      </c>
      <c r="B525" t="s">
        <v>511</v>
      </c>
      <c r="C525" t="b">
        <v>0</v>
      </c>
    </row>
    <row r="526" spans="1:3" x14ac:dyDescent="0.25">
      <c r="A526">
        <v>45625</v>
      </c>
      <c r="B526" t="s">
        <v>512</v>
      </c>
      <c r="C526" t="b">
        <v>0</v>
      </c>
    </row>
    <row r="527" spans="1:3" x14ac:dyDescent="0.25">
      <c r="A527">
        <v>4563</v>
      </c>
      <c r="B527" t="s">
        <v>513</v>
      </c>
      <c r="C527" t="b">
        <v>0</v>
      </c>
    </row>
    <row r="528" spans="1:3" x14ac:dyDescent="0.25">
      <c r="A528">
        <v>4564</v>
      </c>
      <c r="B528" t="s">
        <v>514</v>
      </c>
      <c r="C528" t="b">
        <v>0</v>
      </c>
    </row>
    <row r="529" spans="1:3" x14ac:dyDescent="0.25">
      <c r="A529">
        <v>4566</v>
      </c>
      <c r="B529" t="s">
        <v>515</v>
      </c>
      <c r="C529" t="b">
        <v>0</v>
      </c>
    </row>
    <row r="530" spans="1:3" x14ac:dyDescent="0.25">
      <c r="A530">
        <v>4567</v>
      </c>
      <c r="B530" t="s">
        <v>516</v>
      </c>
      <c r="C530" t="b">
        <v>0</v>
      </c>
    </row>
    <row r="531" spans="1:3" x14ac:dyDescent="0.25">
      <c r="A531">
        <v>457</v>
      </c>
      <c r="B531" t="s">
        <v>517</v>
      </c>
      <c r="C531" t="b">
        <v>0</v>
      </c>
    </row>
    <row r="532" spans="1:3" x14ac:dyDescent="0.25">
      <c r="A532">
        <v>458</v>
      </c>
      <c r="B532" t="s">
        <v>518</v>
      </c>
      <c r="C532" t="b">
        <v>0</v>
      </c>
    </row>
    <row r="533" spans="1:3" x14ac:dyDescent="0.25">
      <c r="A533">
        <v>4581</v>
      </c>
      <c r="B533" t="s">
        <v>519</v>
      </c>
      <c r="C533" t="b">
        <v>0</v>
      </c>
    </row>
    <row r="534" spans="1:3" x14ac:dyDescent="0.25">
      <c r="A534">
        <v>4588</v>
      </c>
      <c r="B534" t="s">
        <v>84</v>
      </c>
      <c r="C534" t="b">
        <v>0</v>
      </c>
    </row>
    <row r="535" spans="1:3" x14ac:dyDescent="0.25">
      <c r="A535">
        <v>46</v>
      </c>
      <c r="B535" t="s">
        <v>520</v>
      </c>
      <c r="C535" t="b">
        <v>0</v>
      </c>
    </row>
    <row r="536" spans="1:3" x14ac:dyDescent="0.25">
      <c r="A536">
        <v>462</v>
      </c>
      <c r="B536" t="s">
        <v>521</v>
      </c>
      <c r="C536" t="b">
        <v>0</v>
      </c>
    </row>
    <row r="537" spans="1:3" x14ac:dyDescent="0.25">
      <c r="A537">
        <v>464</v>
      </c>
      <c r="B537" t="s">
        <v>522</v>
      </c>
      <c r="C537" t="b">
        <v>0</v>
      </c>
    </row>
    <row r="538" spans="1:3" x14ac:dyDescent="0.25">
      <c r="A538">
        <v>465</v>
      </c>
      <c r="B538" t="s">
        <v>523</v>
      </c>
      <c r="C538" t="b">
        <v>0</v>
      </c>
    </row>
    <row r="539" spans="1:3" x14ac:dyDescent="0.25">
      <c r="A539">
        <v>467</v>
      </c>
      <c r="B539" t="s">
        <v>524</v>
      </c>
      <c r="C539" t="b">
        <v>0</v>
      </c>
    </row>
    <row r="540" spans="1:3" x14ac:dyDescent="0.25">
      <c r="A540">
        <v>468</v>
      </c>
      <c r="B540" t="s">
        <v>525</v>
      </c>
      <c r="C540" t="b">
        <v>0</v>
      </c>
    </row>
    <row r="541" spans="1:3" x14ac:dyDescent="0.25">
      <c r="A541">
        <v>4686</v>
      </c>
      <c r="B541" t="s">
        <v>526</v>
      </c>
      <c r="C541" t="b">
        <v>0</v>
      </c>
    </row>
    <row r="542" spans="1:3" x14ac:dyDescent="0.25">
      <c r="A542">
        <v>4687</v>
      </c>
      <c r="B542" t="s">
        <v>527</v>
      </c>
      <c r="C542" t="b">
        <v>0</v>
      </c>
    </row>
    <row r="543" spans="1:3" x14ac:dyDescent="0.25">
      <c r="A543">
        <v>47</v>
      </c>
      <c r="B543" t="s">
        <v>528</v>
      </c>
      <c r="C543" t="b">
        <v>0</v>
      </c>
    </row>
    <row r="544" spans="1:3" x14ac:dyDescent="0.25">
      <c r="A544">
        <v>470</v>
      </c>
      <c r="B544" t="s">
        <v>529</v>
      </c>
      <c r="C544" t="b">
        <v>0</v>
      </c>
    </row>
    <row r="545" spans="1:3" x14ac:dyDescent="0.25">
      <c r="A545">
        <v>4700</v>
      </c>
      <c r="B545" t="s">
        <v>530</v>
      </c>
      <c r="C545" t="b">
        <v>0</v>
      </c>
    </row>
    <row r="546" spans="1:3" x14ac:dyDescent="0.25">
      <c r="A546">
        <v>4701</v>
      </c>
      <c r="B546" t="s">
        <v>531</v>
      </c>
      <c r="C546" t="b">
        <v>0</v>
      </c>
    </row>
    <row r="547" spans="1:3" x14ac:dyDescent="0.25">
      <c r="A547">
        <v>4702</v>
      </c>
      <c r="B547" t="s">
        <v>532</v>
      </c>
      <c r="C547" t="b">
        <v>0</v>
      </c>
    </row>
    <row r="548" spans="1:3" x14ac:dyDescent="0.25">
      <c r="A548">
        <v>4703</v>
      </c>
      <c r="B548" t="s">
        <v>533</v>
      </c>
      <c r="C548" t="b">
        <v>0</v>
      </c>
    </row>
    <row r="549" spans="1:3" x14ac:dyDescent="0.25">
      <c r="A549">
        <v>4704</v>
      </c>
      <c r="B549" t="s">
        <v>534</v>
      </c>
      <c r="C549" t="b">
        <v>0</v>
      </c>
    </row>
    <row r="550" spans="1:3" x14ac:dyDescent="0.25">
      <c r="A550">
        <v>4705</v>
      </c>
      <c r="B550" t="s">
        <v>535</v>
      </c>
      <c r="C550" t="b">
        <v>0</v>
      </c>
    </row>
    <row r="551" spans="1:3" x14ac:dyDescent="0.25">
      <c r="A551">
        <v>4706</v>
      </c>
      <c r="B551" t="s">
        <v>536</v>
      </c>
      <c r="C551" t="b">
        <v>0</v>
      </c>
    </row>
    <row r="552" spans="1:3" x14ac:dyDescent="0.25">
      <c r="A552">
        <v>4709</v>
      </c>
      <c r="B552" t="s">
        <v>537</v>
      </c>
      <c r="C552" t="b">
        <v>0</v>
      </c>
    </row>
    <row r="553" spans="1:3" x14ac:dyDescent="0.25">
      <c r="A553">
        <v>471</v>
      </c>
      <c r="B553" t="s">
        <v>538</v>
      </c>
      <c r="C553" t="b">
        <v>0</v>
      </c>
    </row>
    <row r="554" spans="1:3" x14ac:dyDescent="0.25">
      <c r="A554">
        <v>4710</v>
      </c>
      <c r="B554" t="s">
        <v>539</v>
      </c>
      <c r="C554" t="b">
        <v>0</v>
      </c>
    </row>
    <row r="555" spans="1:3" x14ac:dyDescent="0.25">
      <c r="A555">
        <v>4711</v>
      </c>
      <c r="B555" t="s">
        <v>540</v>
      </c>
      <c r="C555" t="b">
        <v>0</v>
      </c>
    </row>
    <row r="556" spans="1:3" x14ac:dyDescent="0.25">
      <c r="A556">
        <v>4712</v>
      </c>
      <c r="B556" t="s">
        <v>541</v>
      </c>
      <c r="C556" t="b">
        <v>0</v>
      </c>
    </row>
    <row r="557" spans="1:3" x14ac:dyDescent="0.25">
      <c r="A557">
        <v>4713</v>
      </c>
      <c r="B557" t="s">
        <v>534</v>
      </c>
      <c r="C557" t="b">
        <v>0</v>
      </c>
    </row>
    <row r="558" spans="1:3" x14ac:dyDescent="0.25">
      <c r="A558">
        <v>4714</v>
      </c>
      <c r="B558" t="s">
        <v>535</v>
      </c>
      <c r="C558" t="b">
        <v>0</v>
      </c>
    </row>
    <row r="559" spans="1:3" x14ac:dyDescent="0.25">
      <c r="A559">
        <v>4719</v>
      </c>
      <c r="B559" t="s">
        <v>542</v>
      </c>
      <c r="C559" t="b">
        <v>0</v>
      </c>
    </row>
    <row r="560" spans="1:3" x14ac:dyDescent="0.25">
      <c r="A560">
        <v>476</v>
      </c>
      <c r="B560" t="s">
        <v>543</v>
      </c>
      <c r="C560" t="b">
        <v>0</v>
      </c>
    </row>
    <row r="561" spans="1:3" x14ac:dyDescent="0.25">
      <c r="A561">
        <v>4761</v>
      </c>
      <c r="B561" t="s">
        <v>544</v>
      </c>
      <c r="C561" t="b">
        <v>0</v>
      </c>
    </row>
    <row r="562" spans="1:3" x14ac:dyDescent="0.25">
      <c r="A562">
        <v>4762</v>
      </c>
      <c r="B562" t="s">
        <v>545</v>
      </c>
      <c r="C562" t="b">
        <v>0</v>
      </c>
    </row>
    <row r="563" spans="1:3" x14ac:dyDescent="0.25">
      <c r="A563">
        <v>4763</v>
      </c>
      <c r="B563" t="s">
        <v>546</v>
      </c>
      <c r="C563" t="b">
        <v>0</v>
      </c>
    </row>
    <row r="564" spans="1:3" x14ac:dyDescent="0.25">
      <c r="A564">
        <v>4768</v>
      </c>
      <c r="B564" t="s">
        <v>547</v>
      </c>
      <c r="C564" t="b">
        <v>0</v>
      </c>
    </row>
    <row r="565" spans="1:3" x14ac:dyDescent="0.25">
      <c r="A565">
        <v>477</v>
      </c>
      <c r="B565" t="s">
        <v>548</v>
      </c>
      <c r="C565" t="b">
        <v>0</v>
      </c>
    </row>
    <row r="566" spans="1:3" x14ac:dyDescent="0.25">
      <c r="A566">
        <v>4771</v>
      </c>
      <c r="B566" t="s">
        <v>549</v>
      </c>
      <c r="C566" t="b">
        <v>0</v>
      </c>
    </row>
    <row r="567" spans="1:3" x14ac:dyDescent="0.25">
      <c r="A567">
        <v>4772</v>
      </c>
      <c r="B567" t="s">
        <v>550</v>
      </c>
      <c r="C567" t="b">
        <v>0</v>
      </c>
    </row>
    <row r="568" spans="1:3" x14ac:dyDescent="0.25">
      <c r="A568">
        <v>4773</v>
      </c>
      <c r="B568" t="s">
        <v>551</v>
      </c>
      <c r="C568" t="b">
        <v>0</v>
      </c>
    </row>
    <row r="569" spans="1:3" x14ac:dyDescent="0.25">
      <c r="A569">
        <v>4778</v>
      </c>
      <c r="B569" t="s">
        <v>547</v>
      </c>
      <c r="C569" t="b">
        <v>0</v>
      </c>
    </row>
    <row r="570" spans="1:3" x14ac:dyDescent="0.25">
      <c r="A570">
        <v>478</v>
      </c>
      <c r="B570" t="s">
        <v>552</v>
      </c>
      <c r="C570" t="b">
        <v>0</v>
      </c>
    </row>
    <row r="571" spans="1:3" x14ac:dyDescent="0.25">
      <c r="A571">
        <v>48</v>
      </c>
      <c r="B571" t="s">
        <v>553</v>
      </c>
      <c r="C571" t="b">
        <v>0</v>
      </c>
    </row>
    <row r="572" spans="1:3" x14ac:dyDescent="0.25">
      <c r="A572">
        <v>481</v>
      </c>
      <c r="B572" t="s">
        <v>554</v>
      </c>
      <c r="C572" t="b">
        <v>0</v>
      </c>
    </row>
    <row r="573" spans="1:3" x14ac:dyDescent="0.25">
      <c r="A573">
        <v>486</v>
      </c>
      <c r="B573" t="s">
        <v>555</v>
      </c>
      <c r="C573" t="b">
        <v>0</v>
      </c>
    </row>
    <row r="574" spans="1:3" x14ac:dyDescent="0.25">
      <c r="A574">
        <v>4860</v>
      </c>
      <c r="B574" t="s">
        <v>556</v>
      </c>
      <c r="C574" t="b">
        <v>0</v>
      </c>
    </row>
    <row r="575" spans="1:3" x14ac:dyDescent="0.25">
      <c r="A575">
        <v>4861</v>
      </c>
      <c r="B575" t="s">
        <v>557</v>
      </c>
      <c r="C575" t="b">
        <v>0</v>
      </c>
    </row>
    <row r="576" spans="1:3" x14ac:dyDescent="0.25">
      <c r="A576">
        <v>4862</v>
      </c>
      <c r="B576" t="s">
        <v>558</v>
      </c>
      <c r="C576" t="b">
        <v>0</v>
      </c>
    </row>
    <row r="577" spans="1:3" x14ac:dyDescent="0.25">
      <c r="A577">
        <v>4863</v>
      </c>
      <c r="B577" t="s">
        <v>559</v>
      </c>
      <c r="C577" t="b">
        <v>0</v>
      </c>
    </row>
    <row r="578" spans="1:3" x14ac:dyDescent="0.25">
      <c r="A578">
        <v>4864</v>
      </c>
      <c r="B578" t="s">
        <v>560</v>
      </c>
      <c r="C578" t="b">
        <v>0</v>
      </c>
    </row>
    <row r="579" spans="1:3" x14ac:dyDescent="0.25">
      <c r="A579">
        <v>4865</v>
      </c>
      <c r="B579" t="s">
        <v>561</v>
      </c>
      <c r="C579" t="b">
        <v>0</v>
      </c>
    </row>
    <row r="580" spans="1:3" x14ac:dyDescent="0.25">
      <c r="A580">
        <v>4866</v>
      </c>
      <c r="B580" t="s">
        <v>562</v>
      </c>
      <c r="C580" t="b">
        <v>0</v>
      </c>
    </row>
    <row r="581" spans="1:3" x14ac:dyDescent="0.25">
      <c r="A581">
        <v>487</v>
      </c>
      <c r="B581" t="s">
        <v>563</v>
      </c>
      <c r="C581" t="b">
        <v>0</v>
      </c>
    </row>
    <row r="582" spans="1:3" x14ac:dyDescent="0.25">
      <c r="A582">
        <v>4870</v>
      </c>
      <c r="B582" t="s">
        <v>564</v>
      </c>
      <c r="C582" t="b">
        <v>0</v>
      </c>
    </row>
    <row r="583" spans="1:3" x14ac:dyDescent="0.25">
      <c r="A583">
        <v>4871</v>
      </c>
      <c r="B583" t="s">
        <v>565</v>
      </c>
      <c r="C583" t="b">
        <v>0</v>
      </c>
    </row>
    <row r="584" spans="1:3" x14ac:dyDescent="0.25">
      <c r="A584">
        <v>49</v>
      </c>
      <c r="B584" t="s">
        <v>566</v>
      </c>
      <c r="C584" t="b">
        <v>0</v>
      </c>
    </row>
    <row r="585" spans="1:3" x14ac:dyDescent="0.25">
      <c r="A585">
        <v>491</v>
      </c>
      <c r="B585" t="s">
        <v>567</v>
      </c>
      <c r="C585" t="b">
        <v>0</v>
      </c>
    </row>
    <row r="586" spans="1:3" x14ac:dyDescent="0.25">
      <c r="A586">
        <v>495</v>
      </c>
      <c r="B586" t="s">
        <v>568</v>
      </c>
      <c r="C586" t="b">
        <v>0</v>
      </c>
    </row>
    <row r="587" spans="1:3" x14ac:dyDescent="0.25">
      <c r="A587">
        <v>4951</v>
      </c>
      <c r="B587" t="s">
        <v>569</v>
      </c>
      <c r="C587" t="b">
        <v>0</v>
      </c>
    </row>
    <row r="588" spans="1:3" x14ac:dyDescent="0.25">
      <c r="A588">
        <v>4955</v>
      </c>
      <c r="B588" t="s">
        <v>570</v>
      </c>
      <c r="C588" t="b">
        <v>0</v>
      </c>
    </row>
    <row r="589" spans="1:3" x14ac:dyDescent="0.25">
      <c r="A589">
        <v>496</v>
      </c>
      <c r="B589" t="s">
        <v>571</v>
      </c>
      <c r="C589" t="b">
        <v>0</v>
      </c>
    </row>
    <row r="590" spans="1:3" x14ac:dyDescent="0.25">
      <c r="A590">
        <v>4962</v>
      </c>
      <c r="B590" t="s">
        <v>521</v>
      </c>
      <c r="C590" t="b">
        <v>0</v>
      </c>
    </row>
    <row r="591" spans="1:3" x14ac:dyDescent="0.25">
      <c r="A591">
        <v>4965</v>
      </c>
      <c r="B591" t="s">
        <v>572</v>
      </c>
      <c r="C591" t="b">
        <v>0</v>
      </c>
    </row>
    <row r="592" spans="1:3" x14ac:dyDescent="0.25">
      <c r="A592">
        <v>4967</v>
      </c>
      <c r="B592" t="s">
        <v>573</v>
      </c>
      <c r="C592" t="b">
        <v>0</v>
      </c>
    </row>
    <row r="593" spans="1:3" x14ac:dyDescent="0.25">
      <c r="A593">
        <v>498</v>
      </c>
      <c r="B593" t="s">
        <v>574</v>
      </c>
      <c r="C593" t="b">
        <v>0</v>
      </c>
    </row>
    <row r="594" spans="1:3" x14ac:dyDescent="0.25">
      <c r="A594">
        <v>5</v>
      </c>
      <c r="B594" t="s">
        <v>575</v>
      </c>
      <c r="C594" t="b">
        <v>0</v>
      </c>
    </row>
    <row r="595" spans="1:3" x14ac:dyDescent="0.25">
      <c r="A595">
        <v>50</v>
      </c>
      <c r="B595" t="s">
        <v>576</v>
      </c>
      <c r="C595" t="b">
        <v>0</v>
      </c>
    </row>
    <row r="596" spans="1:3" x14ac:dyDescent="0.25">
      <c r="A596">
        <v>501</v>
      </c>
      <c r="B596" t="s">
        <v>577</v>
      </c>
      <c r="C596" t="b">
        <v>0</v>
      </c>
    </row>
    <row r="597" spans="1:3" x14ac:dyDescent="0.25">
      <c r="A597">
        <v>502</v>
      </c>
      <c r="B597" t="s">
        <v>578</v>
      </c>
      <c r="C597" t="b">
        <v>0</v>
      </c>
    </row>
    <row r="598" spans="1:3" x14ac:dyDescent="0.25">
      <c r="A598">
        <v>503</v>
      </c>
      <c r="B598" t="s">
        <v>579</v>
      </c>
      <c r="C598" t="b">
        <v>0</v>
      </c>
    </row>
    <row r="599" spans="1:3" x14ac:dyDescent="0.25">
      <c r="A599">
        <v>5031</v>
      </c>
      <c r="B599" t="s">
        <v>580</v>
      </c>
      <c r="C599" t="b">
        <v>0</v>
      </c>
    </row>
    <row r="600" spans="1:3" x14ac:dyDescent="0.25">
      <c r="A600">
        <v>5035</v>
      </c>
      <c r="B600" t="s">
        <v>581</v>
      </c>
      <c r="C600" t="b">
        <v>0</v>
      </c>
    </row>
    <row r="601" spans="1:3" x14ac:dyDescent="0.25">
      <c r="A601">
        <v>506</v>
      </c>
      <c r="B601" t="s">
        <v>582</v>
      </c>
      <c r="C601" t="b">
        <v>0</v>
      </c>
    </row>
    <row r="602" spans="1:3" x14ac:dyDescent="0.25">
      <c r="A602">
        <v>5061</v>
      </c>
      <c r="B602" t="s">
        <v>583</v>
      </c>
      <c r="C602" t="b">
        <v>0</v>
      </c>
    </row>
    <row r="603" spans="1:3" x14ac:dyDescent="0.25">
      <c r="A603">
        <v>5062</v>
      </c>
      <c r="B603" t="s">
        <v>584</v>
      </c>
      <c r="C603" t="b">
        <v>0</v>
      </c>
    </row>
    <row r="604" spans="1:3" x14ac:dyDescent="0.25">
      <c r="A604">
        <v>5063</v>
      </c>
      <c r="B604" t="s">
        <v>585</v>
      </c>
      <c r="C604" t="b">
        <v>0</v>
      </c>
    </row>
    <row r="605" spans="1:3" x14ac:dyDescent="0.25">
      <c r="A605">
        <v>508</v>
      </c>
      <c r="B605" t="s">
        <v>586</v>
      </c>
      <c r="C605" t="b">
        <v>0</v>
      </c>
    </row>
    <row r="606" spans="1:3" x14ac:dyDescent="0.25">
      <c r="A606">
        <v>5081</v>
      </c>
      <c r="B606" t="s">
        <v>587</v>
      </c>
      <c r="C606" t="b">
        <v>0</v>
      </c>
    </row>
    <row r="607" spans="1:3" x14ac:dyDescent="0.25">
      <c r="A607">
        <v>5082</v>
      </c>
      <c r="B607" t="s">
        <v>588</v>
      </c>
      <c r="C607" t="b">
        <v>0</v>
      </c>
    </row>
    <row r="608" spans="1:3" x14ac:dyDescent="0.25">
      <c r="A608">
        <v>5088</v>
      </c>
      <c r="B608" t="s">
        <v>589</v>
      </c>
      <c r="C608" t="b">
        <v>0</v>
      </c>
    </row>
    <row r="609" spans="1:3" x14ac:dyDescent="0.25">
      <c r="A609">
        <v>509</v>
      </c>
      <c r="B609" t="s">
        <v>590</v>
      </c>
      <c r="C609" t="b">
        <v>0</v>
      </c>
    </row>
    <row r="610" spans="1:3" x14ac:dyDescent="0.25">
      <c r="A610">
        <v>51</v>
      </c>
      <c r="B610" t="s">
        <v>591</v>
      </c>
      <c r="C610" t="b">
        <v>0</v>
      </c>
    </row>
    <row r="611" spans="1:3" x14ac:dyDescent="0.25">
      <c r="A611">
        <v>511</v>
      </c>
      <c r="B611" t="s">
        <v>592</v>
      </c>
      <c r="C611" t="b">
        <v>0</v>
      </c>
    </row>
    <row r="612" spans="1:3" x14ac:dyDescent="0.25">
      <c r="A612">
        <v>5111</v>
      </c>
      <c r="B612" t="s">
        <v>593</v>
      </c>
      <c r="C612" t="b">
        <v>0</v>
      </c>
    </row>
    <row r="613" spans="1:3" x14ac:dyDescent="0.25">
      <c r="A613">
        <v>5112</v>
      </c>
      <c r="B613" t="s">
        <v>594</v>
      </c>
      <c r="C613" t="b">
        <v>0</v>
      </c>
    </row>
    <row r="614" spans="1:3" x14ac:dyDescent="0.25">
      <c r="A614">
        <v>5113</v>
      </c>
      <c r="B614" t="s">
        <v>595</v>
      </c>
      <c r="C614" t="b">
        <v>0</v>
      </c>
    </row>
    <row r="615" spans="1:3" x14ac:dyDescent="0.25">
      <c r="A615">
        <v>5114</v>
      </c>
      <c r="B615" t="s">
        <v>596</v>
      </c>
      <c r="C615" t="b">
        <v>0</v>
      </c>
    </row>
    <row r="616" spans="1:3" x14ac:dyDescent="0.25">
      <c r="A616">
        <v>5115</v>
      </c>
      <c r="B616" t="s">
        <v>597</v>
      </c>
      <c r="C616" t="b">
        <v>0</v>
      </c>
    </row>
    <row r="617" spans="1:3" x14ac:dyDescent="0.25">
      <c r="A617">
        <v>512</v>
      </c>
      <c r="B617" t="s">
        <v>598</v>
      </c>
      <c r="C617" t="b">
        <v>0</v>
      </c>
    </row>
    <row r="618" spans="1:3" x14ac:dyDescent="0.25">
      <c r="A618">
        <v>514</v>
      </c>
      <c r="B618" t="s">
        <v>599</v>
      </c>
      <c r="C618" t="b">
        <v>0</v>
      </c>
    </row>
    <row r="619" spans="1:3" x14ac:dyDescent="0.25">
      <c r="A619">
        <v>515</v>
      </c>
      <c r="B619" t="s">
        <v>600</v>
      </c>
      <c r="C619" t="b">
        <v>0</v>
      </c>
    </row>
    <row r="620" spans="1:3" x14ac:dyDescent="0.25">
      <c r="A620">
        <v>516</v>
      </c>
      <c r="B620" t="s">
        <v>601</v>
      </c>
      <c r="C620" t="b">
        <v>0</v>
      </c>
    </row>
    <row r="621" spans="1:3" x14ac:dyDescent="0.25">
      <c r="A621">
        <v>517</v>
      </c>
      <c r="B621" t="s">
        <v>602</v>
      </c>
      <c r="C621" t="b">
        <v>0</v>
      </c>
    </row>
    <row r="622" spans="1:3" x14ac:dyDescent="0.25">
      <c r="A622">
        <v>518</v>
      </c>
      <c r="B622" t="s">
        <v>84</v>
      </c>
      <c r="C622" t="b">
        <v>0</v>
      </c>
    </row>
    <row r="623" spans="1:3" x14ac:dyDescent="0.25">
      <c r="A623">
        <v>5181</v>
      </c>
      <c r="B623" t="s">
        <v>603</v>
      </c>
      <c r="C623" t="b">
        <v>0</v>
      </c>
    </row>
    <row r="624" spans="1:3" x14ac:dyDescent="0.25">
      <c r="A624">
        <v>5188</v>
      </c>
      <c r="B624" t="s">
        <v>604</v>
      </c>
      <c r="C624" t="b">
        <v>0</v>
      </c>
    </row>
    <row r="625" spans="1:3" x14ac:dyDescent="0.25">
      <c r="A625">
        <v>519</v>
      </c>
      <c r="B625" t="s">
        <v>605</v>
      </c>
      <c r="C625" t="b">
        <v>0</v>
      </c>
    </row>
    <row r="626" spans="1:3" x14ac:dyDescent="0.25">
      <c r="A626">
        <v>5191</v>
      </c>
      <c r="B626" t="s">
        <v>606</v>
      </c>
      <c r="C626" t="b">
        <v>0</v>
      </c>
    </row>
    <row r="627" spans="1:3" x14ac:dyDescent="0.25">
      <c r="A627">
        <v>5192</v>
      </c>
      <c r="B627" t="s">
        <v>607</v>
      </c>
      <c r="C627" t="b">
        <v>0</v>
      </c>
    </row>
    <row r="628" spans="1:3" x14ac:dyDescent="0.25">
      <c r="A628">
        <v>5193</v>
      </c>
      <c r="B628" t="s">
        <v>608</v>
      </c>
      <c r="C628" t="b">
        <v>0</v>
      </c>
    </row>
    <row r="629" spans="1:3" x14ac:dyDescent="0.25">
      <c r="A629">
        <v>5198</v>
      </c>
      <c r="B629" t="s">
        <v>609</v>
      </c>
      <c r="C629" t="b">
        <v>0</v>
      </c>
    </row>
    <row r="630" spans="1:3" x14ac:dyDescent="0.25">
      <c r="A630">
        <v>52</v>
      </c>
      <c r="B630" t="s">
        <v>610</v>
      </c>
      <c r="C630" t="b">
        <v>0</v>
      </c>
    </row>
    <row r="631" spans="1:3" x14ac:dyDescent="0.25">
      <c r="A631">
        <v>53</v>
      </c>
      <c r="B631" t="s">
        <v>611</v>
      </c>
      <c r="C631" t="b">
        <v>0</v>
      </c>
    </row>
    <row r="632" spans="1:3" x14ac:dyDescent="0.25">
      <c r="A632">
        <v>530</v>
      </c>
      <c r="B632" t="s">
        <v>611</v>
      </c>
      <c r="C632" t="b">
        <v>0</v>
      </c>
    </row>
    <row r="633" spans="1:3" x14ac:dyDescent="0.25">
      <c r="A633">
        <v>54</v>
      </c>
      <c r="B633" t="s">
        <v>612</v>
      </c>
      <c r="C633" t="b">
        <v>0</v>
      </c>
    </row>
    <row r="634" spans="1:3" x14ac:dyDescent="0.25">
      <c r="A634">
        <v>541</v>
      </c>
      <c r="B634" t="s">
        <v>613</v>
      </c>
      <c r="C634" t="b">
        <v>0</v>
      </c>
    </row>
    <row r="635" spans="1:3" x14ac:dyDescent="0.25">
      <c r="A635">
        <v>542</v>
      </c>
      <c r="B635" t="s">
        <v>614</v>
      </c>
      <c r="C635" t="b">
        <v>0</v>
      </c>
    </row>
    <row r="636" spans="1:3" x14ac:dyDescent="0.25">
      <c r="A636">
        <v>58</v>
      </c>
      <c r="B636" t="s">
        <v>615</v>
      </c>
      <c r="C636" t="b">
        <v>0</v>
      </c>
    </row>
    <row r="637" spans="1:3" x14ac:dyDescent="0.25">
      <c r="A637">
        <v>581</v>
      </c>
      <c r="B637" t="s">
        <v>616</v>
      </c>
      <c r="C637" t="b">
        <v>0</v>
      </c>
    </row>
    <row r="638" spans="1:3" x14ac:dyDescent="0.25">
      <c r="A638">
        <v>588</v>
      </c>
      <c r="B638" t="s">
        <v>617</v>
      </c>
      <c r="C638" t="b">
        <v>0</v>
      </c>
    </row>
    <row r="639" spans="1:3" x14ac:dyDescent="0.25">
      <c r="A639">
        <v>59</v>
      </c>
      <c r="B639" t="s">
        <v>618</v>
      </c>
      <c r="C639" t="b">
        <v>0</v>
      </c>
    </row>
    <row r="640" spans="1:3" x14ac:dyDescent="0.25">
      <c r="A640">
        <v>591</v>
      </c>
      <c r="B640" t="s">
        <v>619</v>
      </c>
      <c r="C640" t="b">
        <v>0</v>
      </c>
    </row>
    <row r="641" spans="1:3" x14ac:dyDescent="0.25">
      <c r="A641">
        <v>594</v>
      </c>
      <c r="B641" t="s">
        <v>620</v>
      </c>
      <c r="C641" t="b">
        <v>0</v>
      </c>
    </row>
    <row r="642" spans="1:3" x14ac:dyDescent="0.25">
      <c r="A642">
        <v>6</v>
      </c>
      <c r="B642" t="s">
        <v>621</v>
      </c>
      <c r="C642" t="b">
        <v>0</v>
      </c>
    </row>
    <row r="643" spans="1:3" x14ac:dyDescent="0.25">
      <c r="A643">
        <v>60</v>
      </c>
      <c r="B643" t="s">
        <v>622</v>
      </c>
      <c r="C643" t="b">
        <v>0</v>
      </c>
    </row>
    <row r="644" spans="1:3" x14ac:dyDescent="0.25">
      <c r="A644">
        <v>600</v>
      </c>
      <c r="B644" t="s">
        <v>623</v>
      </c>
      <c r="C644" t="b">
        <v>0</v>
      </c>
    </row>
    <row r="645" spans="1:3" x14ac:dyDescent="0.25">
      <c r="A645">
        <v>601</v>
      </c>
      <c r="B645" t="s">
        <v>624</v>
      </c>
      <c r="C645" t="b">
        <v>0</v>
      </c>
    </row>
    <row r="646" spans="1:3" x14ac:dyDescent="0.25">
      <c r="A646">
        <v>602</v>
      </c>
      <c r="B646" t="s">
        <v>314</v>
      </c>
      <c r="C646" t="b">
        <v>0</v>
      </c>
    </row>
    <row r="647" spans="1:3" x14ac:dyDescent="0.25">
      <c r="A647">
        <v>6020</v>
      </c>
      <c r="B647" t="s">
        <v>625</v>
      </c>
      <c r="C647" t="b">
        <v>0</v>
      </c>
    </row>
    <row r="648" spans="1:3" x14ac:dyDescent="0.25">
      <c r="A648">
        <v>6021</v>
      </c>
      <c r="B648" t="s">
        <v>626</v>
      </c>
      <c r="C648" t="b">
        <v>0</v>
      </c>
    </row>
    <row r="649" spans="1:3" x14ac:dyDescent="0.25">
      <c r="A649">
        <v>6022</v>
      </c>
      <c r="B649" t="s">
        <v>627</v>
      </c>
      <c r="C649" t="b">
        <v>0</v>
      </c>
    </row>
    <row r="650" spans="1:3" x14ac:dyDescent="0.25">
      <c r="A650">
        <v>6023</v>
      </c>
      <c r="B650" t="s">
        <v>628</v>
      </c>
      <c r="C650" t="b">
        <v>0</v>
      </c>
    </row>
    <row r="651" spans="1:3" x14ac:dyDescent="0.25">
      <c r="A651">
        <v>6024</v>
      </c>
      <c r="B651" t="s">
        <v>629</v>
      </c>
      <c r="C651" t="b">
        <v>0</v>
      </c>
    </row>
    <row r="652" spans="1:3" x14ac:dyDescent="0.25">
      <c r="A652">
        <v>6025</v>
      </c>
      <c r="B652" t="s">
        <v>630</v>
      </c>
      <c r="C652" t="b">
        <v>0</v>
      </c>
    </row>
    <row r="653" spans="1:3" x14ac:dyDescent="0.25">
      <c r="A653">
        <v>6026</v>
      </c>
      <c r="B653" t="s">
        <v>631</v>
      </c>
      <c r="C653" t="b">
        <v>0</v>
      </c>
    </row>
    <row r="654" spans="1:3" x14ac:dyDescent="0.25">
      <c r="A654">
        <v>6027</v>
      </c>
      <c r="B654" t="s">
        <v>632</v>
      </c>
      <c r="C654" t="b">
        <v>0</v>
      </c>
    </row>
    <row r="655" spans="1:3" x14ac:dyDescent="0.25">
      <c r="A655">
        <v>6028</v>
      </c>
      <c r="B655" t="s">
        <v>633</v>
      </c>
      <c r="C655" t="b">
        <v>0</v>
      </c>
    </row>
    <row r="656" spans="1:3" x14ac:dyDescent="0.25">
      <c r="A656">
        <v>6029</v>
      </c>
      <c r="B656" t="s">
        <v>634</v>
      </c>
      <c r="C656" t="b">
        <v>0</v>
      </c>
    </row>
    <row r="657" spans="1:3" x14ac:dyDescent="0.25">
      <c r="A657">
        <v>603</v>
      </c>
      <c r="B657" t="s">
        <v>635</v>
      </c>
      <c r="C657" t="b">
        <v>0</v>
      </c>
    </row>
    <row r="658" spans="1:3" x14ac:dyDescent="0.25">
      <c r="A658">
        <v>6030</v>
      </c>
      <c r="B658" t="s">
        <v>636</v>
      </c>
      <c r="C658" t="b">
        <v>0</v>
      </c>
    </row>
    <row r="659" spans="1:3" x14ac:dyDescent="0.25">
      <c r="A659">
        <v>6031</v>
      </c>
      <c r="B659" t="s">
        <v>637</v>
      </c>
      <c r="C659" t="b">
        <v>0</v>
      </c>
    </row>
    <row r="660" spans="1:3" x14ac:dyDescent="0.25">
      <c r="A660">
        <v>6032</v>
      </c>
      <c r="B660" t="s">
        <v>638</v>
      </c>
      <c r="C660" t="b">
        <v>0</v>
      </c>
    </row>
    <row r="661" spans="1:3" x14ac:dyDescent="0.25">
      <c r="A661">
        <v>604</v>
      </c>
      <c r="B661" t="s">
        <v>639</v>
      </c>
      <c r="C661" t="b">
        <v>0</v>
      </c>
    </row>
    <row r="662" spans="1:3" x14ac:dyDescent="0.25">
      <c r="A662">
        <v>605</v>
      </c>
      <c r="B662" t="s">
        <v>640</v>
      </c>
      <c r="C662" t="b">
        <v>0</v>
      </c>
    </row>
    <row r="663" spans="1:3" x14ac:dyDescent="0.25">
      <c r="A663">
        <v>607</v>
      </c>
      <c r="B663" t="s">
        <v>641</v>
      </c>
      <c r="C663" t="b">
        <v>0</v>
      </c>
    </row>
    <row r="664" spans="1:3" x14ac:dyDescent="0.25">
      <c r="A664">
        <v>6070</v>
      </c>
      <c r="B664" t="s">
        <v>642</v>
      </c>
      <c r="C664" t="b">
        <v>0</v>
      </c>
    </row>
    <row r="665" spans="1:3" x14ac:dyDescent="0.25">
      <c r="A665">
        <v>6071</v>
      </c>
      <c r="B665" t="s">
        <v>643</v>
      </c>
      <c r="C665" t="b">
        <v>0</v>
      </c>
    </row>
    <row r="666" spans="1:3" x14ac:dyDescent="0.25">
      <c r="A666">
        <v>6072</v>
      </c>
      <c r="B666" t="s">
        <v>644</v>
      </c>
      <c r="C666" t="b">
        <v>0</v>
      </c>
    </row>
    <row r="667" spans="1:3" x14ac:dyDescent="0.25">
      <c r="A667">
        <v>6073</v>
      </c>
      <c r="B667" t="s">
        <v>645</v>
      </c>
      <c r="C667" t="b">
        <v>0</v>
      </c>
    </row>
    <row r="668" spans="1:3" x14ac:dyDescent="0.25">
      <c r="A668">
        <v>6074</v>
      </c>
      <c r="B668" t="s">
        <v>646</v>
      </c>
      <c r="C668" t="b">
        <v>0</v>
      </c>
    </row>
    <row r="669" spans="1:3" x14ac:dyDescent="0.25">
      <c r="A669">
        <v>6075</v>
      </c>
      <c r="B669" t="s">
        <v>647</v>
      </c>
      <c r="C669" t="b">
        <v>0</v>
      </c>
    </row>
    <row r="670" spans="1:3" x14ac:dyDescent="0.25">
      <c r="A670">
        <v>6076</v>
      </c>
      <c r="B670" t="s">
        <v>648</v>
      </c>
      <c r="C670" t="b">
        <v>0</v>
      </c>
    </row>
    <row r="671" spans="1:3" x14ac:dyDescent="0.25">
      <c r="A671">
        <v>6077</v>
      </c>
      <c r="B671" t="s">
        <v>649</v>
      </c>
      <c r="C671" t="b">
        <v>0</v>
      </c>
    </row>
    <row r="672" spans="1:3" x14ac:dyDescent="0.25">
      <c r="A672">
        <v>6078</v>
      </c>
      <c r="B672" t="s">
        <v>650</v>
      </c>
      <c r="C672" t="b">
        <v>0</v>
      </c>
    </row>
    <row r="673" spans="1:3" x14ac:dyDescent="0.25">
      <c r="A673">
        <v>6079</v>
      </c>
      <c r="B673" t="s">
        <v>651</v>
      </c>
      <c r="C673" t="b">
        <v>0</v>
      </c>
    </row>
    <row r="674" spans="1:3" x14ac:dyDescent="0.25">
      <c r="A674">
        <v>608</v>
      </c>
      <c r="B674" t="s">
        <v>652</v>
      </c>
      <c r="C674" t="b">
        <v>0</v>
      </c>
    </row>
    <row r="675" spans="1:3" x14ac:dyDescent="0.25">
      <c r="A675">
        <v>609</v>
      </c>
      <c r="B675" t="s">
        <v>653</v>
      </c>
      <c r="C675" t="b">
        <v>0</v>
      </c>
    </row>
    <row r="676" spans="1:3" x14ac:dyDescent="0.25">
      <c r="A676">
        <v>61</v>
      </c>
      <c r="B676" t="s">
        <v>654</v>
      </c>
      <c r="C676" t="b">
        <v>0</v>
      </c>
    </row>
    <row r="677" spans="1:3" x14ac:dyDescent="0.25">
      <c r="A677">
        <v>611</v>
      </c>
      <c r="B677" t="s">
        <v>655</v>
      </c>
      <c r="C677" t="b">
        <v>0</v>
      </c>
    </row>
    <row r="678" spans="1:3" x14ac:dyDescent="0.25">
      <c r="A678">
        <v>613</v>
      </c>
      <c r="B678" t="s">
        <v>656</v>
      </c>
      <c r="C678" t="b">
        <v>0</v>
      </c>
    </row>
    <row r="679" spans="1:3" x14ac:dyDescent="0.25">
      <c r="A679">
        <v>6132</v>
      </c>
      <c r="B679" t="s">
        <v>657</v>
      </c>
      <c r="C679" t="b">
        <v>0</v>
      </c>
    </row>
    <row r="680" spans="1:3" x14ac:dyDescent="0.25">
      <c r="A680">
        <v>6135</v>
      </c>
      <c r="B680" t="s">
        <v>658</v>
      </c>
      <c r="C680" t="b">
        <v>0</v>
      </c>
    </row>
    <row r="681" spans="1:3" x14ac:dyDescent="0.25">
      <c r="A681">
        <v>6136</v>
      </c>
      <c r="B681" t="s">
        <v>659</v>
      </c>
      <c r="C681" t="b">
        <v>0</v>
      </c>
    </row>
    <row r="682" spans="1:3" x14ac:dyDescent="0.25">
      <c r="A682">
        <v>614</v>
      </c>
      <c r="B682" t="s">
        <v>660</v>
      </c>
      <c r="C682" t="b">
        <v>0</v>
      </c>
    </row>
    <row r="683" spans="1:3" x14ac:dyDescent="0.25">
      <c r="A683">
        <v>6152</v>
      </c>
      <c r="B683" t="s">
        <v>661</v>
      </c>
      <c r="C683" t="b">
        <v>0</v>
      </c>
    </row>
    <row r="684" spans="1:3" x14ac:dyDescent="0.25">
      <c r="A684">
        <v>6155</v>
      </c>
      <c r="B684" t="s">
        <v>662</v>
      </c>
      <c r="C684" t="b">
        <v>0</v>
      </c>
    </row>
    <row r="685" spans="1:3" x14ac:dyDescent="0.25">
      <c r="A685">
        <v>6156</v>
      </c>
      <c r="B685" t="s">
        <v>663</v>
      </c>
      <c r="C685" t="b">
        <v>0</v>
      </c>
    </row>
    <row r="686" spans="1:3" x14ac:dyDescent="0.25">
      <c r="A686">
        <v>616</v>
      </c>
      <c r="B686" t="s">
        <v>664</v>
      </c>
      <c r="C686" t="b">
        <v>0</v>
      </c>
    </row>
    <row r="687" spans="1:3" x14ac:dyDescent="0.25">
      <c r="A687">
        <v>6161</v>
      </c>
      <c r="B687" t="s">
        <v>665</v>
      </c>
      <c r="C687" t="b">
        <v>0</v>
      </c>
    </row>
    <row r="688" spans="1:3" x14ac:dyDescent="0.25">
      <c r="A688">
        <v>6162</v>
      </c>
      <c r="B688" t="s">
        <v>666</v>
      </c>
      <c r="C688" t="b">
        <v>0</v>
      </c>
    </row>
    <row r="689" spans="1:3" x14ac:dyDescent="0.25">
      <c r="A689">
        <v>6163</v>
      </c>
      <c r="B689" t="s">
        <v>667</v>
      </c>
      <c r="C689" t="b">
        <v>0</v>
      </c>
    </row>
    <row r="690" spans="1:3" x14ac:dyDescent="0.25">
      <c r="A690">
        <v>61636</v>
      </c>
      <c r="B690" t="s">
        <v>668</v>
      </c>
      <c r="C690" t="b">
        <v>0</v>
      </c>
    </row>
    <row r="691" spans="1:3" x14ac:dyDescent="0.25">
      <c r="A691">
        <v>61637</v>
      </c>
      <c r="B691" t="s">
        <v>669</v>
      </c>
      <c r="C691" t="b">
        <v>0</v>
      </c>
    </row>
    <row r="692" spans="1:3" x14ac:dyDescent="0.25">
      <c r="A692">
        <v>61638</v>
      </c>
      <c r="B692" t="s">
        <v>670</v>
      </c>
      <c r="C692" t="b">
        <v>0</v>
      </c>
    </row>
    <row r="693" spans="1:3" x14ac:dyDescent="0.25">
      <c r="A693">
        <v>6166</v>
      </c>
      <c r="B693" t="s">
        <v>671</v>
      </c>
      <c r="C693" t="b">
        <v>0</v>
      </c>
    </row>
    <row r="694" spans="1:3" x14ac:dyDescent="0.25">
      <c r="A694">
        <v>6167</v>
      </c>
      <c r="B694" t="s">
        <v>672</v>
      </c>
      <c r="C694" t="b">
        <v>0</v>
      </c>
    </row>
    <row r="695" spans="1:3" x14ac:dyDescent="0.25">
      <c r="A695">
        <v>6168</v>
      </c>
      <c r="B695" t="s">
        <v>673</v>
      </c>
      <c r="C695" t="b">
        <v>0</v>
      </c>
    </row>
    <row r="696" spans="1:3" x14ac:dyDescent="0.25">
      <c r="A696">
        <v>617</v>
      </c>
      <c r="B696" t="s">
        <v>674</v>
      </c>
      <c r="C696" t="b">
        <v>0</v>
      </c>
    </row>
    <row r="697" spans="1:3" x14ac:dyDescent="0.25">
      <c r="A697">
        <v>618</v>
      </c>
      <c r="B697" t="s">
        <v>675</v>
      </c>
      <c r="C697" t="b">
        <v>0</v>
      </c>
    </row>
    <row r="698" spans="1:3" x14ac:dyDescent="0.25">
      <c r="A698">
        <v>6181</v>
      </c>
      <c r="B698" t="s">
        <v>676</v>
      </c>
      <c r="C698" t="b">
        <v>0</v>
      </c>
    </row>
    <row r="699" spans="1:3" x14ac:dyDescent="0.25">
      <c r="A699">
        <v>6183</v>
      </c>
      <c r="B699" t="s">
        <v>677</v>
      </c>
      <c r="C699" t="b">
        <v>0</v>
      </c>
    </row>
    <row r="700" spans="1:3" x14ac:dyDescent="0.25">
      <c r="A700">
        <v>6184</v>
      </c>
      <c r="B700" t="s">
        <v>678</v>
      </c>
      <c r="C700" t="b">
        <v>0</v>
      </c>
    </row>
    <row r="701" spans="1:3" x14ac:dyDescent="0.25">
      <c r="A701">
        <v>6185</v>
      </c>
      <c r="B701" t="s">
        <v>679</v>
      </c>
      <c r="C701" t="b">
        <v>0</v>
      </c>
    </row>
    <row r="702" spans="1:3" x14ac:dyDescent="0.25">
      <c r="A702">
        <v>619</v>
      </c>
      <c r="B702" t="s">
        <v>680</v>
      </c>
      <c r="C702" t="b">
        <v>0</v>
      </c>
    </row>
    <row r="703" spans="1:3" x14ac:dyDescent="0.25">
      <c r="A703">
        <v>62</v>
      </c>
      <c r="B703" t="s">
        <v>681</v>
      </c>
      <c r="C703" t="b">
        <v>0</v>
      </c>
    </row>
    <row r="704" spans="1:3" x14ac:dyDescent="0.25">
      <c r="A704">
        <v>621</v>
      </c>
      <c r="B704" t="s">
        <v>682</v>
      </c>
      <c r="C704" t="b">
        <v>0</v>
      </c>
    </row>
    <row r="705" spans="1:3" x14ac:dyDescent="0.25">
      <c r="A705">
        <v>6211</v>
      </c>
      <c r="B705" t="s">
        <v>683</v>
      </c>
      <c r="C705" t="b">
        <v>0</v>
      </c>
    </row>
    <row r="706" spans="1:3" x14ac:dyDescent="0.25">
      <c r="A706">
        <v>6214</v>
      </c>
      <c r="B706" t="s">
        <v>684</v>
      </c>
      <c r="C706" t="b">
        <v>0</v>
      </c>
    </row>
    <row r="707" spans="1:3" x14ac:dyDescent="0.25">
      <c r="A707">
        <v>622</v>
      </c>
      <c r="B707" t="s">
        <v>685</v>
      </c>
      <c r="C707" t="b">
        <v>0</v>
      </c>
    </row>
    <row r="708" spans="1:3" x14ac:dyDescent="0.25">
      <c r="A708">
        <v>6221</v>
      </c>
      <c r="B708" t="s">
        <v>686</v>
      </c>
      <c r="C708" t="b">
        <v>0</v>
      </c>
    </row>
    <row r="709" spans="1:3" x14ac:dyDescent="0.25">
      <c r="A709">
        <v>6222</v>
      </c>
      <c r="B709" t="s">
        <v>687</v>
      </c>
      <c r="C709" t="b">
        <v>0</v>
      </c>
    </row>
    <row r="710" spans="1:3" x14ac:dyDescent="0.25">
      <c r="A710">
        <v>6224</v>
      </c>
      <c r="B710" t="s">
        <v>688</v>
      </c>
      <c r="C710" t="b">
        <v>0</v>
      </c>
    </row>
    <row r="711" spans="1:3" x14ac:dyDescent="0.25">
      <c r="A711">
        <v>6225</v>
      </c>
      <c r="B711" t="s">
        <v>689</v>
      </c>
      <c r="C711" t="b">
        <v>0</v>
      </c>
    </row>
    <row r="712" spans="1:3" x14ac:dyDescent="0.25">
      <c r="A712">
        <v>6226</v>
      </c>
      <c r="B712" t="s">
        <v>690</v>
      </c>
      <c r="C712" t="b">
        <v>0</v>
      </c>
    </row>
    <row r="713" spans="1:3" x14ac:dyDescent="0.25">
      <c r="A713">
        <v>6227</v>
      </c>
      <c r="B713" t="s">
        <v>691</v>
      </c>
      <c r="C713" t="b">
        <v>0</v>
      </c>
    </row>
    <row r="714" spans="1:3" x14ac:dyDescent="0.25">
      <c r="A714">
        <v>6228</v>
      </c>
      <c r="B714" t="s">
        <v>692</v>
      </c>
      <c r="C714" t="b">
        <v>0</v>
      </c>
    </row>
    <row r="715" spans="1:3" x14ac:dyDescent="0.25">
      <c r="A715">
        <v>623</v>
      </c>
      <c r="B715" t="s">
        <v>693</v>
      </c>
      <c r="C715" t="b">
        <v>0</v>
      </c>
    </row>
    <row r="716" spans="1:3" x14ac:dyDescent="0.25">
      <c r="A716">
        <v>6231</v>
      </c>
      <c r="B716" t="s">
        <v>694</v>
      </c>
      <c r="C716" t="b">
        <v>0</v>
      </c>
    </row>
    <row r="717" spans="1:3" x14ac:dyDescent="0.25">
      <c r="A717">
        <v>6232</v>
      </c>
      <c r="B717" t="s">
        <v>695</v>
      </c>
      <c r="C717" t="b">
        <v>0</v>
      </c>
    </row>
    <row r="718" spans="1:3" x14ac:dyDescent="0.25">
      <c r="A718">
        <v>6233</v>
      </c>
      <c r="B718" t="s">
        <v>696</v>
      </c>
      <c r="C718" t="b">
        <v>0</v>
      </c>
    </row>
    <row r="719" spans="1:3" x14ac:dyDescent="0.25">
      <c r="A719">
        <v>6234</v>
      </c>
      <c r="B719" t="s">
        <v>697</v>
      </c>
      <c r="C719" t="b">
        <v>0</v>
      </c>
    </row>
    <row r="720" spans="1:3" x14ac:dyDescent="0.25">
      <c r="A720">
        <v>6235</v>
      </c>
      <c r="B720" t="s">
        <v>698</v>
      </c>
      <c r="C720" t="b">
        <v>0</v>
      </c>
    </row>
    <row r="721" spans="1:3" x14ac:dyDescent="0.25">
      <c r="A721">
        <v>6236</v>
      </c>
      <c r="B721" t="s">
        <v>699</v>
      </c>
      <c r="C721" t="b">
        <v>0</v>
      </c>
    </row>
    <row r="722" spans="1:3" x14ac:dyDescent="0.25">
      <c r="A722">
        <v>6237</v>
      </c>
      <c r="B722" t="s">
        <v>700</v>
      </c>
      <c r="C722" t="b">
        <v>0</v>
      </c>
    </row>
    <row r="723" spans="1:3" x14ac:dyDescent="0.25">
      <c r="A723">
        <v>6238</v>
      </c>
      <c r="B723" t="s">
        <v>701</v>
      </c>
      <c r="C723" t="b">
        <v>0</v>
      </c>
    </row>
    <row r="724" spans="1:3" x14ac:dyDescent="0.25">
      <c r="A724">
        <v>624</v>
      </c>
      <c r="B724" t="s">
        <v>702</v>
      </c>
      <c r="C724" t="b">
        <v>0</v>
      </c>
    </row>
    <row r="725" spans="1:3" x14ac:dyDescent="0.25">
      <c r="A725">
        <v>6241</v>
      </c>
      <c r="B725" t="s">
        <v>703</v>
      </c>
      <c r="C725" t="b">
        <v>0</v>
      </c>
    </row>
    <row r="726" spans="1:3" x14ac:dyDescent="0.25">
      <c r="A726">
        <v>6242</v>
      </c>
      <c r="B726" t="s">
        <v>704</v>
      </c>
      <c r="C726" t="b">
        <v>0</v>
      </c>
    </row>
    <row r="727" spans="1:3" x14ac:dyDescent="0.25">
      <c r="A727">
        <v>6243</v>
      </c>
      <c r="B727" t="s">
        <v>705</v>
      </c>
      <c r="C727" t="b">
        <v>0</v>
      </c>
    </row>
    <row r="728" spans="1:3" x14ac:dyDescent="0.25">
      <c r="A728">
        <v>6244</v>
      </c>
      <c r="B728" t="s">
        <v>706</v>
      </c>
      <c r="C728" t="b">
        <v>0</v>
      </c>
    </row>
    <row r="729" spans="1:3" x14ac:dyDescent="0.25">
      <c r="A729">
        <v>6247</v>
      </c>
      <c r="B729" t="s">
        <v>707</v>
      </c>
      <c r="C729" t="b">
        <v>0</v>
      </c>
    </row>
    <row r="730" spans="1:3" x14ac:dyDescent="0.25">
      <c r="A730">
        <v>6248</v>
      </c>
      <c r="B730" t="s">
        <v>708</v>
      </c>
      <c r="C730" t="b">
        <v>0</v>
      </c>
    </row>
    <row r="731" spans="1:3" x14ac:dyDescent="0.25">
      <c r="A731">
        <v>625</v>
      </c>
      <c r="B731" t="s">
        <v>709</v>
      </c>
      <c r="C731" t="b">
        <v>0</v>
      </c>
    </row>
    <row r="732" spans="1:3" x14ac:dyDescent="0.25">
      <c r="A732">
        <v>6251</v>
      </c>
      <c r="B732" t="s">
        <v>710</v>
      </c>
      <c r="C732" t="b">
        <v>0</v>
      </c>
    </row>
    <row r="733" spans="1:3" x14ac:dyDescent="0.25">
      <c r="A733">
        <v>6255</v>
      </c>
      <c r="B733" t="s">
        <v>711</v>
      </c>
      <c r="C733" t="b">
        <v>0</v>
      </c>
    </row>
    <row r="734" spans="1:3" x14ac:dyDescent="0.25">
      <c r="A734">
        <v>6256</v>
      </c>
      <c r="B734" t="s">
        <v>712</v>
      </c>
      <c r="C734" t="b">
        <v>0</v>
      </c>
    </row>
    <row r="735" spans="1:3" x14ac:dyDescent="0.25">
      <c r="A735">
        <v>6257</v>
      </c>
      <c r="B735" t="s">
        <v>713</v>
      </c>
      <c r="C735" t="b">
        <v>0</v>
      </c>
    </row>
    <row r="736" spans="1:3" x14ac:dyDescent="0.25">
      <c r="A736">
        <v>626</v>
      </c>
      <c r="B736" t="s">
        <v>714</v>
      </c>
      <c r="C736" t="b">
        <v>0</v>
      </c>
    </row>
    <row r="737" spans="1:3" x14ac:dyDescent="0.25">
      <c r="A737">
        <v>627</v>
      </c>
      <c r="B737" t="s">
        <v>715</v>
      </c>
      <c r="C737" t="b">
        <v>0</v>
      </c>
    </row>
    <row r="738" spans="1:3" x14ac:dyDescent="0.25">
      <c r="A738">
        <v>6271</v>
      </c>
      <c r="B738" t="s">
        <v>716</v>
      </c>
      <c r="C738" t="b">
        <v>0</v>
      </c>
    </row>
    <row r="739" spans="1:3" x14ac:dyDescent="0.25">
      <c r="A739">
        <v>6272</v>
      </c>
      <c r="B739" t="s">
        <v>717</v>
      </c>
      <c r="C739" t="b">
        <v>0</v>
      </c>
    </row>
    <row r="740" spans="1:3" x14ac:dyDescent="0.25">
      <c r="A740">
        <v>6275</v>
      </c>
      <c r="B740" t="s">
        <v>718</v>
      </c>
      <c r="C740" t="b">
        <v>0</v>
      </c>
    </row>
    <row r="741" spans="1:3" x14ac:dyDescent="0.25">
      <c r="A741">
        <v>6276</v>
      </c>
      <c r="B741" t="s">
        <v>719</v>
      </c>
      <c r="C741" t="b">
        <v>0</v>
      </c>
    </row>
    <row r="742" spans="1:3" x14ac:dyDescent="0.25">
      <c r="A742">
        <v>6278</v>
      </c>
      <c r="B742" t="s">
        <v>720</v>
      </c>
      <c r="C742" t="b">
        <v>0</v>
      </c>
    </row>
    <row r="743" spans="1:3" x14ac:dyDescent="0.25">
      <c r="A743">
        <v>628</v>
      </c>
      <c r="B743" t="s">
        <v>721</v>
      </c>
      <c r="C743" t="b">
        <v>0</v>
      </c>
    </row>
    <row r="744" spans="1:3" x14ac:dyDescent="0.25">
      <c r="A744">
        <v>6281</v>
      </c>
      <c r="B744" t="s">
        <v>722</v>
      </c>
      <c r="C744" t="b">
        <v>0</v>
      </c>
    </row>
    <row r="745" spans="1:3" x14ac:dyDescent="0.25">
      <c r="A745">
        <v>6284</v>
      </c>
      <c r="B745" t="s">
        <v>723</v>
      </c>
      <c r="C745" t="b">
        <v>0</v>
      </c>
    </row>
    <row r="746" spans="1:3" x14ac:dyDescent="0.25">
      <c r="A746">
        <v>6289</v>
      </c>
      <c r="B746" t="s">
        <v>724</v>
      </c>
      <c r="C746" t="b">
        <v>0</v>
      </c>
    </row>
    <row r="747" spans="1:3" x14ac:dyDescent="0.25">
      <c r="A747">
        <v>629</v>
      </c>
      <c r="B747" t="s">
        <v>725</v>
      </c>
      <c r="C747" t="b">
        <v>0</v>
      </c>
    </row>
    <row r="748" spans="1:3" x14ac:dyDescent="0.25">
      <c r="A748">
        <v>63</v>
      </c>
      <c r="B748" t="s">
        <v>726</v>
      </c>
      <c r="C748" t="b">
        <v>0</v>
      </c>
    </row>
    <row r="749" spans="1:3" x14ac:dyDescent="0.25">
      <c r="A749">
        <v>631</v>
      </c>
      <c r="B749" t="s">
        <v>727</v>
      </c>
      <c r="C749" t="b">
        <v>0</v>
      </c>
    </row>
    <row r="750" spans="1:3" x14ac:dyDescent="0.25">
      <c r="A750">
        <v>6311</v>
      </c>
      <c r="B750" t="s">
        <v>728</v>
      </c>
      <c r="C750" t="b">
        <v>0</v>
      </c>
    </row>
    <row r="751" spans="1:3" x14ac:dyDescent="0.25">
      <c r="A751">
        <v>6312</v>
      </c>
      <c r="B751" t="s">
        <v>729</v>
      </c>
      <c r="C751" t="b">
        <v>0</v>
      </c>
    </row>
    <row r="752" spans="1:3" x14ac:dyDescent="0.25">
      <c r="A752">
        <v>6313</v>
      </c>
      <c r="B752" t="s">
        <v>730</v>
      </c>
      <c r="C752" t="b">
        <v>0</v>
      </c>
    </row>
    <row r="753" spans="1:3" x14ac:dyDescent="0.25">
      <c r="A753">
        <v>6314</v>
      </c>
      <c r="B753" t="s">
        <v>731</v>
      </c>
      <c r="C753" t="b">
        <v>0</v>
      </c>
    </row>
    <row r="754" spans="1:3" x14ac:dyDescent="0.25">
      <c r="A754">
        <v>6316</v>
      </c>
      <c r="B754" t="s">
        <v>732</v>
      </c>
      <c r="C754" t="b">
        <v>0</v>
      </c>
    </row>
    <row r="755" spans="1:3" x14ac:dyDescent="0.25">
      <c r="A755">
        <v>6319</v>
      </c>
      <c r="B755" t="s">
        <v>733</v>
      </c>
      <c r="C755" t="b">
        <v>0</v>
      </c>
    </row>
    <row r="756" spans="1:3" x14ac:dyDescent="0.25">
      <c r="A756">
        <v>634</v>
      </c>
      <c r="B756" t="s">
        <v>734</v>
      </c>
      <c r="C756" t="b">
        <v>0</v>
      </c>
    </row>
    <row r="757" spans="1:3" x14ac:dyDescent="0.25">
      <c r="A757">
        <v>635</v>
      </c>
      <c r="B757" t="s">
        <v>735</v>
      </c>
      <c r="C757" t="b">
        <v>0</v>
      </c>
    </row>
    <row r="758" spans="1:3" x14ac:dyDescent="0.25">
      <c r="A758">
        <v>6351</v>
      </c>
      <c r="B758" t="s">
        <v>736</v>
      </c>
      <c r="C758" t="b">
        <v>0</v>
      </c>
    </row>
    <row r="759" spans="1:3" x14ac:dyDescent="0.25">
      <c r="A759">
        <v>6352</v>
      </c>
      <c r="B759" t="s">
        <v>737</v>
      </c>
      <c r="C759" t="b">
        <v>0</v>
      </c>
    </row>
    <row r="760" spans="1:3" x14ac:dyDescent="0.25">
      <c r="A760">
        <v>6353</v>
      </c>
      <c r="B760" t="s">
        <v>738</v>
      </c>
      <c r="C760" t="b">
        <v>0</v>
      </c>
    </row>
    <row r="761" spans="1:3" x14ac:dyDescent="0.25">
      <c r="A761">
        <v>6354</v>
      </c>
      <c r="B761" t="s">
        <v>739</v>
      </c>
      <c r="C761" t="b">
        <v>0</v>
      </c>
    </row>
    <row r="762" spans="1:3" x14ac:dyDescent="0.25">
      <c r="A762">
        <v>6358</v>
      </c>
      <c r="B762" t="s">
        <v>740</v>
      </c>
      <c r="C762" t="b">
        <v>0</v>
      </c>
    </row>
    <row r="763" spans="1:3" x14ac:dyDescent="0.25">
      <c r="A763">
        <v>636</v>
      </c>
      <c r="B763" t="s">
        <v>741</v>
      </c>
      <c r="C763" t="b">
        <v>0</v>
      </c>
    </row>
    <row r="764" spans="1:3" x14ac:dyDescent="0.25">
      <c r="A764">
        <v>637</v>
      </c>
      <c r="B764" t="s">
        <v>742</v>
      </c>
      <c r="C764" t="b">
        <v>0</v>
      </c>
    </row>
    <row r="765" spans="1:3" x14ac:dyDescent="0.25">
      <c r="A765">
        <v>6371</v>
      </c>
      <c r="B765" t="s">
        <v>743</v>
      </c>
      <c r="C765" t="b">
        <v>0</v>
      </c>
    </row>
    <row r="766" spans="1:3" x14ac:dyDescent="0.25">
      <c r="A766">
        <v>6372</v>
      </c>
      <c r="B766" t="s">
        <v>744</v>
      </c>
      <c r="C766" t="b">
        <v>0</v>
      </c>
    </row>
    <row r="767" spans="1:3" x14ac:dyDescent="0.25">
      <c r="A767">
        <v>638</v>
      </c>
      <c r="B767" t="s">
        <v>745</v>
      </c>
      <c r="C767" t="b">
        <v>0</v>
      </c>
    </row>
    <row r="768" spans="1:3" x14ac:dyDescent="0.25">
      <c r="A768">
        <v>64</v>
      </c>
      <c r="B768" t="s">
        <v>746</v>
      </c>
      <c r="C768" t="b">
        <v>0</v>
      </c>
    </row>
    <row r="769" spans="1:3" x14ac:dyDescent="0.25">
      <c r="A769">
        <v>641</v>
      </c>
      <c r="B769" t="s">
        <v>747</v>
      </c>
      <c r="C769" t="b">
        <v>0</v>
      </c>
    </row>
    <row r="770" spans="1:3" x14ac:dyDescent="0.25">
      <c r="A770">
        <v>6411</v>
      </c>
      <c r="B770" t="s">
        <v>748</v>
      </c>
      <c r="C770" t="b">
        <v>0</v>
      </c>
    </row>
    <row r="771" spans="1:3" x14ac:dyDescent="0.25">
      <c r="A771">
        <v>6413</v>
      </c>
      <c r="B771" t="s">
        <v>749</v>
      </c>
      <c r="C771" t="b">
        <v>0</v>
      </c>
    </row>
    <row r="772" spans="1:3" x14ac:dyDescent="0.25">
      <c r="A772">
        <v>6418</v>
      </c>
      <c r="B772" t="s">
        <v>750</v>
      </c>
      <c r="C772" t="b">
        <v>0</v>
      </c>
    </row>
    <row r="773" spans="1:3" x14ac:dyDescent="0.25">
      <c r="A773">
        <v>642</v>
      </c>
      <c r="B773" t="s">
        <v>751</v>
      </c>
      <c r="C773" t="b">
        <v>0</v>
      </c>
    </row>
    <row r="774" spans="1:3" x14ac:dyDescent="0.25">
      <c r="A774">
        <v>6421</v>
      </c>
      <c r="B774" t="s">
        <v>752</v>
      </c>
      <c r="C774" t="b">
        <v>0</v>
      </c>
    </row>
    <row r="775" spans="1:3" x14ac:dyDescent="0.25">
      <c r="A775">
        <v>6422</v>
      </c>
      <c r="B775" t="s">
        <v>753</v>
      </c>
      <c r="C775" t="b">
        <v>0</v>
      </c>
    </row>
    <row r="776" spans="1:3" x14ac:dyDescent="0.25">
      <c r="A776">
        <v>6428</v>
      </c>
      <c r="B776" t="s">
        <v>754</v>
      </c>
      <c r="C776" t="b">
        <v>0</v>
      </c>
    </row>
    <row r="777" spans="1:3" x14ac:dyDescent="0.25">
      <c r="A777">
        <v>645</v>
      </c>
      <c r="B777" t="s">
        <v>755</v>
      </c>
      <c r="C777" t="b">
        <v>0</v>
      </c>
    </row>
    <row r="778" spans="1:3" x14ac:dyDescent="0.25">
      <c r="A778">
        <v>6451</v>
      </c>
      <c r="B778" t="s">
        <v>756</v>
      </c>
      <c r="C778" t="b">
        <v>0</v>
      </c>
    </row>
    <row r="779" spans="1:3" x14ac:dyDescent="0.25">
      <c r="A779">
        <v>6452</v>
      </c>
      <c r="B779" t="s">
        <v>757</v>
      </c>
      <c r="C779" t="b">
        <v>0</v>
      </c>
    </row>
    <row r="780" spans="1:3" x14ac:dyDescent="0.25">
      <c r="A780">
        <v>6453</v>
      </c>
      <c r="B780" t="s">
        <v>490</v>
      </c>
      <c r="C780" t="b">
        <v>0</v>
      </c>
    </row>
    <row r="781" spans="1:3" x14ac:dyDescent="0.25">
      <c r="A781">
        <v>6454</v>
      </c>
      <c r="B781" t="s">
        <v>758</v>
      </c>
      <c r="C781" t="b">
        <v>0</v>
      </c>
    </row>
    <row r="782" spans="1:3" x14ac:dyDescent="0.25">
      <c r="A782">
        <v>6455</v>
      </c>
      <c r="B782" t="s">
        <v>759</v>
      </c>
      <c r="C782" t="b">
        <v>0</v>
      </c>
    </row>
    <row r="783" spans="1:3" x14ac:dyDescent="0.25">
      <c r="A783">
        <v>6456</v>
      </c>
      <c r="B783" t="s">
        <v>760</v>
      </c>
      <c r="C783" t="b">
        <v>0</v>
      </c>
    </row>
    <row r="784" spans="1:3" x14ac:dyDescent="0.25">
      <c r="A784">
        <v>6458</v>
      </c>
      <c r="B784" t="s">
        <v>761</v>
      </c>
      <c r="C784" t="b">
        <v>0</v>
      </c>
    </row>
    <row r="785" spans="1:3" x14ac:dyDescent="0.25">
      <c r="A785">
        <v>6474</v>
      </c>
      <c r="B785" t="s">
        <v>762</v>
      </c>
      <c r="C785" t="b">
        <v>0</v>
      </c>
    </row>
    <row r="786" spans="1:3" x14ac:dyDescent="0.25">
      <c r="A786">
        <v>6475</v>
      </c>
      <c r="B786" t="s">
        <v>763</v>
      </c>
      <c r="C786" t="b">
        <v>0</v>
      </c>
    </row>
    <row r="787" spans="1:3" x14ac:dyDescent="0.25">
      <c r="A787">
        <v>65</v>
      </c>
      <c r="B787" t="s">
        <v>764</v>
      </c>
      <c r="C787" t="b">
        <v>0</v>
      </c>
    </row>
    <row r="788" spans="1:3" x14ac:dyDescent="0.25">
      <c r="A788">
        <v>651</v>
      </c>
      <c r="B788" t="s">
        <v>765</v>
      </c>
      <c r="C788" t="b">
        <v>0</v>
      </c>
    </row>
    <row r="789" spans="1:3" x14ac:dyDescent="0.25">
      <c r="A789">
        <v>6511</v>
      </c>
      <c r="B789" t="s">
        <v>766</v>
      </c>
      <c r="C789" t="b">
        <v>0</v>
      </c>
    </row>
    <row r="790" spans="1:3" x14ac:dyDescent="0.25">
      <c r="A790">
        <v>6516</v>
      </c>
      <c r="B790" t="s">
        <v>767</v>
      </c>
      <c r="C790" t="b">
        <v>0</v>
      </c>
    </row>
    <row r="791" spans="1:3" x14ac:dyDescent="0.25">
      <c r="A791">
        <v>6518</v>
      </c>
      <c r="B791" t="s">
        <v>768</v>
      </c>
      <c r="C791" t="b">
        <v>0</v>
      </c>
    </row>
    <row r="792" spans="1:3" x14ac:dyDescent="0.25">
      <c r="A792">
        <v>652</v>
      </c>
      <c r="B792" t="s">
        <v>769</v>
      </c>
      <c r="C792" t="b">
        <v>0</v>
      </c>
    </row>
    <row r="793" spans="1:3" x14ac:dyDescent="0.25">
      <c r="A793">
        <v>653</v>
      </c>
      <c r="B793" t="s">
        <v>770</v>
      </c>
      <c r="C793" t="b">
        <v>0</v>
      </c>
    </row>
    <row r="794" spans="1:3" x14ac:dyDescent="0.25">
      <c r="A794">
        <v>654</v>
      </c>
      <c r="B794" t="s">
        <v>771</v>
      </c>
      <c r="C794" t="b">
        <v>0</v>
      </c>
    </row>
    <row r="795" spans="1:3" x14ac:dyDescent="0.25">
      <c r="A795">
        <v>6541</v>
      </c>
      <c r="B795" t="s">
        <v>772</v>
      </c>
      <c r="C795" t="b">
        <v>0</v>
      </c>
    </row>
    <row r="796" spans="1:3" x14ac:dyDescent="0.25">
      <c r="A796">
        <v>6544</v>
      </c>
      <c r="B796" t="s">
        <v>773</v>
      </c>
      <c r="C796" t="b">
        <v>0</v>
      </c>
    </row>
    <row r="797" spans="1:3" x14ac:dyDescent="0.25">
      <c r="A797">
        <v>655</v>
      </c>
      <c r="B797" t="s">
        <v>774</v>
      </c>
      <c r="C797" t="b">
        <v>0</v>
      </c>
    </row>
    <row r="798" spans="1:3" x14ac:dyDescent="0.25">
      <c r="A798">
        <v>6551</v>
      </c>
      <c r="B798" t="s">
        <v>775</v>
      </c>
      <c r="C798" t="b">
        <v>0</v>
      </c>
    </row>
    <row r="799" spans="1:3" x14ac:dyDescent="0.25">
      <c r="A799">
        <v>6558</v>
      </c>
      <c r="B799" t="s">
        <v>776</v>
      </c>
      <c r="C799" t="b">
        <v>0</v>
      </c>
    </row>
    <row r="800" spans="1:3" x14ac:dyDescent="0.25">
      <c r="A800">
        <v>6559</v>
      </c>
      <c r="B800" t="s">
        <v>777</v>
      </c>
      <c r="C800" t="b">
        <v>0</v>
      </c>
    </row>
    <row r="801" spans="1:3" x14ac:dyDescent="0.25">
      <c r="A801">
        <v>656</v>
      </c>
      <c r="B801" t="s">
        <v>778</v>
      </c>
      <c r="C801" t="b">
        <v>0</v>
      </c>
    </row>
    <row r="802" spans="1:3" x14ac:dyDescent="0.25">
      <c r="A802">
        <v>6561</v>
      </c>
      <c r="B802" t="s">
        <v>779</v>
      </c>
      <c r="C802" t="b">
        <v>0</v>
      </c>
    </row>
    <row r="803" spans="1:3" x14ac:dyDescent="0.25">
      <c r="A803">
        <v>6562</v>
      </c>
      <c r="B803" t="s">
        <v>780</v>
      </c>
      <c r="C803" t="b">
        <v>0</v>
      </c>
    </row>
    <row r="804" spans="1:3" x14ac:dyDescent="0.25">
      <c r="A804">
        <v>6563</v>
      </c>
      <c r="B804" t="s">
        <v>781</v>
      </c>
      <c r="C804" t="b">
        <v>0</v>
      </c>
    </row>
    <row r="805" spans="1:3" x14ac:dyDescent="0.25">
      <c r="A805">
        <v>657</v>
      </c>
      <c r="B805" t="s">
        <v>782</v>
      </c>
      <c r="C805" t="b">
        <v>0</v>
      </c>
    </row>
    <row r="806" spans="1:3" x14ac:dyDescent="0.25">
      <c r="A806">
        <v>658</v>
      </c>
      <c r="B806" t="s">
        <v>783</v>
      </c>
      <c r="C806" t="b">
        <v>0</v>
      </c>
    </row>
    <row r="807" spans="1:3" x14ac:dyDescent="0.25">
      <c r="A807">
        <v>66</v>
      </c>
      <c r="B807" t="s">
        <v>784</v>
      </c>
      <c r="C807" t="b">
        <v>0</v>
      </c>
    </row>
    <row r="808" spans="1:3" x14ac:dyDescent="0.25">
      <c r="A808">
        <v>661</v>
      </c>
      <c r="B808" t="s">
        <v>785</v>
      </c>
      <c r="C808" t="b">
        <v>0</v>
      </c>
    </row>
    <row r="809" spans="1:3" x14ac:dyDescent="0.25">
      <c r="A809">
        <v>6611</v>
      </c>
      <c r="B809" t="s">
        <v>786</v>
      </c>
      <c r="C809" t="b">
        <v>0</v>
      </c>
    </row>
    <row r="810" spans="1:3" x14ac:dyDescent="0.25">
      <c r="A810">
        <v>66116</v>
      </c>
      <c r="B810" t="s">
        <v>787</v>
      </c>
      <c r="C810" t="b">
        <v>0</v>
      </c>
    </row>
    <row r="811" spans="1:3" x14ac:dyDescent="0.25">
      <c r="A811">
        <v>66117</v>
      </c>
      <c r="B811" t="s">
        <v>788</v>
      </c>
      <c r="C811" t="b">
        <v>0</v>
      </c>
    </row>
    <row r="812" spans="1:3" x14ac:dyDescent="0.25">
      <c r="A812">
        <v>6615</v>
      </c>
      <c r="B812" t="s">
        <v>789</v>
      </c>
      <c r="C812" t="b">
        <v>0</v>
      </c>
    </row>
    <row r="813" spans="1:3" x14ac:dyDescent="0.25">
      <c r="A813">
        <v>6616</v>
      </c>
      <c r="B813" t="s">
        <v>790</v>
      </c>
      <c r="C813" t="b">
        <v>0</v>
      </c>
    </row>
    <row r="814" spans="1:3" x14ac:dyDescent="0.25">
      <c r="A814">
        <v>6617</v>
      </c>
      <c r="B814" t="s">
        <v>791</v>
      </c>
      <c r="C814" t="b">
        <v>0</v>
      </c>
    </row>
    <row r="815" spans="1:3" x14ac:dyDescent="0.25">
      <c r="A815">
        <v>6618</v>
      </c>
      <c r="B815" t="s">
        <v>792</v>
      </c>
      <c r="C815" t="b">
        <v>0</v>
      </c>
    </row>
    <row r="816" spans="1:3" x14ac:dyDescent="0.25">
      <c r="A816">
        <v>66181</v>
      </c>
      <c r="B816" t="s">
        <v>793</v>
      </c>
      <c r="C816" t="b">
        <v>0</v>
      </c>
    </row>
    <row r="817" spans="1:3" x14ac:dyDescent="0.25">
      <c r="A817">
        <v>66188</v>
      </c>
      <c r="B817" t="s">
        <v>794</v>
      </c>
      <c r="C817" t="b">
        <v>0</v>
      </c>
    </row>
    <row r="818" spans="1:3" x14ac:dyDescent="0.25">
      <c r="A818">
        <v>664</v>
      </c>
      <c r="B818" t="s">
        <v>795</v>
      </c>
      <c r="C818" t="b">
        <v>0</v>
      </c>
    </row>
    <row r="819" spans="1:3" x14ac:dyDescent="0.25">
      <c r="A819">
        <v>6641</v>
      </c>
      <c r="B819" t="s">
        <v>796</v>
      </c>
      <c r="C819" t="b">
        <v>0</v>
      </c>
    </row>
    <row r="820" spans="1:3" x14ac:dyDescent="0.25">
      <c r="A820">
        <v>6642</v>
      </c>
      <c r="B820" t="s">
        <v>797</v>
      </c>
      <c r="C820" t="b">
        <v>0</v>
      </c>
    </row>
    <row r="821" spans="1:3" x14ac:dyDescent="0.25">
      <c r="A821">
        <v>665</v>
      </c>
      <c r="B821" t="s">
        <v>798</v>
      </c>
      <c r="C821" t="b">
        <v>0</v>
      </c>
    </row>
    <row r="822" spans="1:3" x14ac:dyDescent="0.25">
      <c r="A822">
        <v>6651</v>
      </c>
      <c r="B822" t="s">
        <v>799</v>
      </c>
      <c r="C822" t="b">
        <v>0</v>
      </c>
    </row>
    <row r="823" spans="1:3" x14ac:dyDescent="0.25">
      <c r="A823">
        <v>6653</v>
      </c>
      <c r="B823" t="s">
        <v>800</v>
      </c>
      <c r="C823" t="b">
        <v>0</v>
      </c>
    </row>
    <row r="824" spans="1:3" x14ac:dyDescent="0.25">
      <c r="A824">
        <v>6656</v>
      </c>
      <c r="B824" t="s">
        <v>801</v>
      </c>
      <c r="C824" t="b">
        <v>0</v>
      </c>
    </row>
    <row r="825" spans="1:3" x14ac:dyDescent="0.25">
      <c r="A825">
        <v>6658</v>
      </c>
      <c r="B825" t="s">
        <v>802</v>
      </c>
      <c r="C825" t="b">
        <v>0</v>
      </c>
    </row>
    <row r="826" spans="1:3" x14ac:dyDescent="0.25">
      <c r="A826">
        <v>666</v>
      </c>
      <c r="B826" t="s">
        <v>803</v>
      </c>
      <c r="C826" t="b">
        <v>0</v>
      </c>
    </row>
    <row r="827" spans="1:3" x14ac:dyDescent="0.25">
      <c r="A827">
        <v>667</v>
      </c>
      <c r="B827" t="s">
        <v>804</v>
      </c>
      <c r="C827" t="b">
        <v>0</v>
      </c>
    </row>
    <row r="828" spans="1:3" x14ac:dyDescent="0.25">
      <c r="A828">
        <v>6671</v>
      </c>
      <c r="B828" t="s">
        <v>805</v>
      </c>
      <c r="C828" t="b">
        <v>0</v>
      </c>
    </row>
    <row r="829" spans="1:3" x14ac:dyDescent="0.25">
      <c r="A829">
        <v>6672</v>
      </c>
      <c r="B829" t="s">
        <v>806</v>
      </c>
      <c r="C829" t="b">
        <v>0</v>
      </c>
    </row>
    <row r="830" spans="1:3" x14ac:dyDescent="0.25">
      <c r="A830">
        <v>6673</v>
      </c>
      <c r="B830" t="s">
        <v>807</v>
      </c>
      <c r="C830" t="b">
        <v>0</v>
      </c>
    </row>
    <row r="831" spans="1:3" x14ac:dyDescent="0.25">
      <c r="A831">
        <v>6676</v>
      </c>
      <c r="B831" t="s">
        <v>808</v>
      </c>
      <c r="C831" t="b">
        <v>0</v>
      </c>
    </row>
    <row r="832" spans="1:3" x14ac:dyDescent="0.25">
      <c r="A832">
        <v>6678</v>
      </c>
      <c r="B832" t="s">
        <v>809</v>
      </c>
      <c r="C832" t="b">
        <v>0</v>
      </c>
    </row>
    <row r="833" spans="1:3" x14ac:dyDescent="0.25">
      <c r="A833">
        <v>668</v>
      </c>
      <c r="B833" t="s">
        <v>810</v>
      </c>
      <c r="C833" t="b">
        <v>0</v>
      </c>
    </row>
    <row r="834" spans="1:3" x14ac:dyDescent="0.25">
      <c r="A834">
        <v>67</v>
      </c>
      <c r="B834" t="s">
        <v>811</v>
      </c>
      <c r="C834" t="b">
        <v>0</v>
      </c>
    </row>
    <row r="835" spans="1:3" x14ac:dyDescent="0.25">
      <c r="A835">
        <v>671</v>
      </c>
      <c r="B835" t="s">
        <v>812</v>
      </c>
      <c r="C835" t="b">
        <v>0</v>
      </c>
    </row>
    <row r="836" spans="1:3" x14ac:dyDescent="0.25">
      <c r="A836">
        <v>672</v>
      </c>
      <c r="B836" t="s">
        <v>813</v>
      </c>
      <c r="C836" t="b">
        <v>0</v>
      </c>
    </row>
    <row r="837" spans="1:3" x14ac:dyDescent="0.25">
      <c r="A837">
        <v>673</v>
      </c>
      <c r="B837" t="s">
        <v>814</v>
      </c>
      <c r="C837" t="b">
        <v>0</v>
      </c>
    </row>
    <row r="838" spans="1:3" x14ac:dyDescent="0.25">
      <c r="A838">
        <v>674</v>
      </c>
      <c r="B838" t="s">
        <v>815</v>
      </c>
      <c r="C838" t="b">
        <v>0</v>
      </c>
    </row>
    <row r="839" spans="1:3" x14ac:dyDescent="0.25">
      <c r="A839">
        <v>678</v>
      </c>
      <c r="B839" t="s">
        <v>816</v>
      </c>
      <c r="C839" t="b">
        <v>0</v>
      </c>
    </row>
    <row r="840" spans="1:3" x14ac:dyDescent="0.25">
      <c r="A840">
        <v>6783</v>
      </c>
      <c r="B840" t="s">
        <v>817</v>
      </c>
      <c r="C840" t="b">
        <v>0</v>
      </c>
    </row>
    <row r="841" spans="1:3" x14ac:dyDescent="0.25">
      <c r="A841">
        <v>6788</v>
      </c>
      <c r="B841" t="s">
        <v>818</v>
      </c>
      <c r="C841" t="b">
        <v>0</v>
      </c>
    </row>
    <row r="842" spans="1:3" x14ac:dyDescent="0.25">
      <c r="A842">
        <v>68</v>
      </c>
      <c r="B842" t="s">
        <v>819</v>
      </c>
      <c r="C842" t="b">
        <v>0</v>
      </c>
    </row>
    <row r="843" spans="1:3" x14ac:dyDescent="0.25">
      <c r="A843">
        <v>681</v>
      </c>
      <c r="B843" t="s">
        <v>820</v>
      </c>
      <c r="C843" t="b">
        <v>0</v>
      </c>
    </row>
    <row r="844" spans="1:3" x14ac:dyDescent="0.25">
      <c r="A844">
        <v>6811</v>
      </c>
      <c r="B844" t="s">
        <v>821</v>
      </c>
      <c r="C844" t="b">
        <v>0</v>
      </c>
    </row>
    <row r="845" spans="1:3" x14ac:dyDescent="0.25">
      <c r="A845">
        <v>68111</v>
      </c>
      <c r="B845" t="s">
        <v>822</v>
      </c>
      <c r="C845" t="b">
        <v>0</v>
      </c>
    </row>
    <row r="846" spans="1:3" x14ac:dyDescent="0.25">
      <c r="A846">
        <v>6811107</v>
      </c>
      <c r="B846" t="s">
        <v>823</v>
      </c>
      <c r="C846" t="b">
        <v>0</v>
      </c>
    </row>
    <row r="847" spans="1:3" x14ac:dyDescent="0.25">
      <c r="A847">
        <v>6811109</v>
      </c>
      <c r="B847" t="s">
        <v>824</v>
      </c>
      <c r="C847" t="b">
        <v>0</v>
      </c>
    </row>
    <row r="848" spans="1:3" x14ac:dyDescent="0.25">
      <c r="A848">
        <v>68111204</v>
      </c>
      <c r="B848" t="s">
        <v>825</v>
      </c>
      <c r="C848" t="b">
        <v>0</v>
      </c>
    </row>
    <row r="849" spans="1:3" x14ac:dyDescent="0.25">
      <c r="A849">
        <v>681112051</v>
      </c>
      <c r="B849" t="s">
        <v>826</v>
      </c>
      <c r="C849" t="b">
        <v>0</v>
      </c>
    </row>
    <row r="850" spans="1:3" x14ac:dyDescent="0.25">
      <c r="A850">
        <v>681112052</v>
      </c>
      <c r="B850" t="s">
        <v>827</v>
      </c>
      <c r="C850" t="b">
        <v>0</v>
      </c>
    </row>
    <row r="851" spans="1:3" x14ac:dyDescent="0.25">
      <c r="A851">
        <v>681112053</v>
      </c>
      <c r="B851" t="s">
        <v>828</v>
      </c>
      <c r="C851" t="b">
        <v>0</v>
      </c>
    </row>
    <row r="852" spans="1:3" x14ac:dyDescent="0.25">
      <c r="A852">
        <v>681112059</v>
      </c>
      <c r="B852" t="s">
        <v>829</v>
      </c>
      <c r="C852" t="b">
        <v>0</v>
      </c>
    </row>
    <row r="853" spans="1:3" x14ac:dyDescent="0.25">
      <c r="A853">
        <v>6811207</v>
      </c>
      <c r="B853" t="s">
        <v>830</v>
      </c>
      <c r="C853" t="b">
        <v>0</v>
      </c>
    </row>
    <row r="854" spans="1:3" x14ac:dyDescent="0.25">
      <c r="A854">
        <v>6811209</v>
      </c>
      <c r="B854" t="s">
        <v>831</v>
      </c>
      <c r="C854" t="b">
        <v>0</v>
      </c>
    </row>
    <row r="855" spans="1:3" x14ac:dyDescent="0.25">
      <c r="A855">
        <v>68112204</v>
      </c>
      <c r="B855" t="s">
        <v>271</v>
      </c>
      <c r="C855" t="b">
        <v>0</v>
      </c>
    </row>
    <row r="856" spans="1:3" x14ac:dyDescent="0.25">
      <c r="A856">
        <v>681122051</v>
      </c>
      <c r="B856" t="s">
        <v>832</v>
      </c>
      <c r="C856" t="b">
        <v>0</v>
      </c>
    </row>
    <row r="857" spans="1:3" x14ac:dyDescent="0.25">
      <c r="A857">
        <v>681122052</v>
      </c>
      <c r="B857" t="s">
        <v>833</v>
      </c>
      <c r="C857" t="b">
        <v>0</v>
      </c>
    </row>
    <row r="858" spans="1:3" x14ac:dyDescent="0.25">
      <c r="A858">
        <v>681122053</v>
      </c>
      <c r="B858" t="s">
        <v>834</v>
      </c>
      <c r="C858" t="b">
        <v>0</v>
      </c>
    </row>
    <row r="859" spans="1:3" x14ac:dyDescent="0.25">
      <c r="A859">
        <v>681122059</v>
      </c>
      <c r="B859" t="s">
        <v>835</v>
      </c>
      <c r="C859" t="b">
        <v>0</v>
      </c>
    </row>
    <row r="860" spans="1:3" x14ac:dyDescent="0.25">
      <c r="A860">
        <v>6812</v>
      </c>
      <c r="B860" t="s">
        <v>836</v>
      </c>
      <c r="C860" t="b">
        <v>0</v>
      </c>
    </row>
    <row r="861" spans="1:3" x14ac:dyDescent="0.25">
      <c r="A861">
        <v>68121</v>
      </c>
      <c r="B861" t="s">
        <v>837</v>
      </c>
      <c r="C861" t="b">
        <v>0</v>
      </c>
    </row>
    <row r="862" spans="1:3" x14ac:dyDescent="0.25">
      <c r="A862">
        <v>68121110</v>
      </c>
      <c r="B862" t="s">
        <v>838</v>
      </c>
      <c r="C862" t="b">
        <v>0</v>
      </c>
    </row>
    <row r="863" spans="1:3" x14ac:dyDescent="0.25">
      <c r="A863">
        <v>68121111</v>
      </c>
      <c r="B863" t="s">
        <v>839</v>
      </c>
      <c r="C863" t="b">
        <v>0</v>
      </c>
    </row>
    <row r="864" spans="1:3" x14ac:dyDescent="0.25">
      <c r="A864">
        <v>68121112</v>
      </c>
      <c r="B864" t="s">
        <v>840</v>
      </c>
      <c r="C864" t="b">
        <v>0</v>
      </c>
    </row>
    <row r="865" spans="1:3" x14ac:dyDescent="0.25">
      <c r="A865">
        <v>68121113</v>
      </c>
      <c r="B865" t="s">
        <v>841</v>
      </c>
      <c r="C865" t="b">
        <v>0</v>
      </c>
    </row>
    <row r="866" spans="1:3" x14ac:dyDescent="0.25">
      <c r="A866">
        <v>68121115</v>
      </c>
      <c r="B866" t="s">
        <v>842</v>
      </c>
      <c r="C866" t="b">
        <v>0</v>
      </c>
    </row>
    <row r="867" spans="1:3" x14ac:dyDescent="0.25">
      <c r="A867">
        <v>68121118</v>
      </c>
      <c r="B867" t="s">
        <v>843</v>
      </c>
      <c r="C867" t="b">
        <v>0</v>
      </c>
    </row>
    <row r="868" spans="1:3" x14ac:dyDescent="0.25">
      <c r="A868">
        <v>68121120</v>
      </c>
      <c r="B868" t="s">
        <v>844</v>
      </c>
      <c r="C868" t="b">
        <v>0</v>
      </c>
    </row>
    <row r="869" spans="1:3" x14ac:dyDescent="0.25">
      <c r="A869">
        <v>68121121</v>
      </c>
      <c r="B869" t="s">
        <v>845</v>
      </c>
      <c r="C869" t="b">
        <v>0</v>
      </c>
    </row>
    <row r="870" spans="1:3" x14ac:dyDescent="0.25">
      <c r="A870">
        <v>68121122</v>
      </c>
      <c r="B870" t="s">
        <v>846</v>
      </c>
      <c r="C870" t="b">
        <v>0</v>
      </c>
    </row>
    <row r="871" spans="1:3" x14ac:dyDescent="0.25">
      <c r="A871">
        <v>68121124</v>
      </c>
      <c r="B871" t="s">
        <v>847</v>
      </c>
      <c r="C871" t="b">
        <v>0</v>
      </c>
    </row>
    <row r="872" spans="1:3" x14ac:dyDescent="0.25">
      <c r="A872">
        <v>68121125</v>
      </c>
      <c r="B872" t="s">
        <v>848</v>
      </c>
      <c r="C872" t="b">
        <v>0</v>
      </c>
    </row>
    <row r="873" spans="1:3" x14ac:dyDescent="0.25">
      <c r="A873">
        <v>68121128</v>
      </c>
      <c r="B873" t="s">
        <v>849</v>
      </c>
      <c r="C873" t="b">
        <v>0</v>
      </c>
    </row>
    <row r="874" spans="1:3" x14ac:dyDescent="0.25">
      <c r="A874">
        <v>681211311</v>
      </c>
      <c r="B874" t="s">
        <v>850</v>
      </c>
      <c r="C874" t="b">
        <v>0</v>
      </c>
    </row>
    <row r="875" spans="1:3" x14ac:dyDescent="0.25">
      <c r="A875">
        <v>681211312</v>
      </c>
      <c r="B875" t="s">
        <v>851</v>
      </c>
      <c r="C875" t="b">
        <v>0</v>
      </c>
    </row>
    <row r="876" spans="1:3" x14ac:dyDescent="0.25">
      <c r="A876">
        <v>681211351</v>
      </c>
      <c r="B876" t="s">
        <v>852</v>
      </c>
      <c r="C876" t="b">
        <v>0</v>
      </c>
    </row>
    <row r="877" spans="1:3" x14ac:dyDescent="0.25">
      <c r="A877">
        <v>681211352</v>
      </c>
      <c r="B877" t="s">
        <v>853</v>
      </c>
      <c r="C877" t="b">
        <v>0</v>
      </c>
    </row>
    <row r="878" spans="1:3" x14ac:dyDescent="0.25">
      <c r="A878">
        <v>681211353</v>
      </c>
      <c r="B878" t="s">
        <v>854</v>
      </c>
      <c r="C878" t="b">
        <v>0</v>
      </c>
    </row>
    <row r="879" spans="1:3" x14ac:dyDescent="0.25">
      <c r="A879">
        <v>681211354</v>
      </c>
      <c r="B879" t="s">
        <v>855</v>
      </c>
      <c r="C879" t="b">
        <v>0</v>
      </c>
    </row>
    <row r="880" spans="1:3" x14ac:dyDescent="0.25">
      <c r="A880">
        <v>681211355</v>
      </c>
      <c r="B880" t="s">
        <v>856</v>
      </c>
      <c r="C880" t="b">
        <v>0</v>
      </c>
    </row>
    <row r="881" spans="1:3" x14ac:dyDescent="0.25">
      <c r="A881">
        <v>681211356</v>
      </c>
      <c r="B881" t="s">
        <v>857</v>
      </c>
      <c r="C881" t="b">
        <v>0</v>
      </c>
    </row>
    <row r="882" spans="1:3" x14ac:dyDescent="0.25">
      <c r="A882">
        <v>681211357</v>
      </c>
      <c r="B882" t="s">
        <v>858</v>
      </c>
      <c r="C882" t="b">
        <v>0</v>
      </c>
    </row>
    <row r="883" spans="1:3" x14ac:dyDescent="0.25">
      <c r="A883">
        <v>681211358</v>
      </c>
      <c r="B883" t="s">
        <v>859</v>
      </c>
      <c r="C883" t="b">
        <v>0</v>
      </c>
    </row>
    <row r="884" spans="1:3" x14ac:dyDescent="0.25">
      <c r="A884">
        <v>681211381</v>
      </c>
      <c r="B884" t="s">
        <v>860</v>
      </c>
      <c r="C884" t="b">
        <v>0</v>
      </c>
    </row>
    <row r="885" spans="1:3" x14ac:dyDescent="0.25">
      <c r="A885">
        <v>681211382</v>
      </c>
      <c r="B885" t="s">
        <v>861</v>
      </c>
      <c r="C885" t="b">
        <v>0</v>
      </c>
    </row>
    <row r="886" spans="1:3" x14ac:dyDescent="0.25">
      <c r="A886">
        <v>681211383</v>
      </c>
      <c r="B886" t="s">
        <v>862</v>
      </c>
      <c r="C886" t="b">
        <v>0</v>
      </c>
    </row>
    <row r="887" spans="1:3" x14ac:dyDescent="0.25">
      <c r="A887">
        <v>681211384</v>
      </c>
      <c r="B887" t="s">
        <v>863</v>
      </c>
      <c r="C887" t="b">
        <v>0</v>
      </c>
    </row>
    <row r="888" spans="1:3" x14ac:dyDescent="0.25">
      <c r="A888">
        <v>681211385</v>
      </c>
      <c r="B888" t="s">
        <v>864</v>
      </c>
      <c r="C888" t="b">
        <v>0</v>
      </c>
    </row>
    <row r="889" spans="1:3" x14ac:dyDescent="0.25">
      <c r="A889">
        <v>68121151</v>
      </c>
      <c r="B889" t="s">
        <v>865</v>
      </c>
      <c r="C889" t="b">
        <v>0</v>
      </c>
    </row>
    <row r="890" spans="1:3" x14ac:dyDescent="0.25">
      <c r="A890">
        <v>68121153</v>
      </c>
      <c r="B890" t="s">
        <v>866</v>
      </c>
      <c r="C890" t="b">
        <v>0</v>
      </c>
    </row>
    <row r="891" spans="1:3" x14ac:dyDescent="0.25">
      <c r="A891">
        <v>68121154</v>
      </c>
      <c r="B891" t="s">
        <v>867</v>
      </c>
      <c r="C891" t="b">
        <v>0</v>
      </c>
    </row>
    <row r="892" spans="1:3" x14ac:dyDescent="0.25">
      <c r="A892">
        <v>68121155</v>
      </c>
      <c r="B892" t="s">
        <v>868</v>
      </c>
      <c r="C892" t="b">
        <v>0</v>
      </c>
    </row>
    <row r="893" spans="1:3" x14ac:dyDescent="0.25">
      <c r="A893">
        <v>68121157</v>
      </c>
      <c r="B893" t="s">
        <v>869</v>
      </c>
      <c r="C893" t="b">
        <v>0</v>
      </c>
    </row>
    <row r="894" spans="1:3" x14ac:dyDescent="0.25">
      <c r="A894">
        <v>68121181</v>
      </c>
      <c r="B894" t="s">
        <v>870</v>
      </c>
      <c r="C894" t="b">
        <v>0</v>
      </c>
    </row>
    <row r="895" spans="1:3" x14ac:dyDescent="0.25">
      <c r="A895">
        <v>68121182</v>
      </c>
      <c r="B895" t="s">
        <v>871</v>
      </c>
      <c r="C895" t="b">
        <v>0</v>
      </c>
    </row>
    <row r="896" spans="1:3" x14ac:dyDescent="0.25">
      <c r="A896">
        <v>68121183</v>
      </c>
      <c r="B896" t="s">
        <v>872</v>
      </c>
      <c r="C896" t="b">
        <v>0</v>
      </c>
    </row>
    <row r="897" spans="1:3" x14ac:dyDescent="0.25">
      <c r="A897">
        <v>68121184</v>
      </c>
      <c r="B897" t="s">
        <v>873</v>
      </c>
      <c r="C897" t="b">
        <v>0</v>
      </c>
    </row>
    <row r="898" spans="1:3" x14ac:dyDescent="0.25">
      <c r="A898">
        <v>68121185</v>
      </c>
      <c r="B898" t="s">
        <v>874</v>
      </c>
      <c r="C898" t="b">
        <v>0</v>
      </c>
    </row>
    <row r="899" spans="1:3" x14ac:dyDescent="0.25">
      <c r="A899">
        <v>68121186</v>
      </c>
      <c r="B899" t="s">
        <v>875</v>
      </c>
      <c r="C899" t="b">
        <v>0</v>
      </c>
    </row>
    <row r="900" spans="1:3" x14ac:dyDescent="0.25">
      <c r="A900">
        <v>68122</v>
      </c>
      <c r="B900" t="s">
        <v>876</v>
      </c>
      <c r="C900" t="b">
        <v>0</v>
      </c>
    </row>
    <row r="901" spans="1:3" x14ac:dyDescent="0.25">
      <c r="A901">
        <v>68122110</v>
      </c>
      <c r="B901" t="s">
        <v>877</v>
      </c>
      <c r="C901" t="b">
        <v>0</v>
      </c>
    </row>
    <row r="902" spans="1:3" x14ac:dyDescent="0.25">
      <c r="A902">
        <v>68122111</v>
      </c>
      <c r="B902" t="s">
        <v>878</v>
      </c>
      <c r="C902" t="b">
        <v>0</v>
      </c>
    </row>
    <row r="903" spans="1:3" x14ac:dyDescent="0.25">
      <c r="A903">
        <v>68122112</v>
      </c>
      <c r="B903" t="s">
        <v>879</v>
      </c>
      <c r="C903" t="b">
        <v>0</v>
      </c>
    </row>
    <row r="904" spans="1:3" x14ac:dyDescent="0.25">
      <c r="A904">
        <v>68122113</v>
      </c>
      <c r="B904" t="s">
        <v>880</v>
      </c>
      <c r="C904" t="b">
        <v>0</v>
      </c>
    </row>
    <row r="905" spans="1:3" x14ac:dyDescent="0.25">
      <c r="A905">
        <v>68122115</v>
      </c>
      <c r="B905" t="s">
        <v>881</v>
      </c>
      <c r="C905" t="b">
        <v>0</v>
      </c>
    </row>
    <row r="906" spans="1:3" x14ac:dyDescent="0.25">
      <c r="A906">
        <v>68122118</v>
      </c>
      <c r="B906" t="s">
        <v>882</v>
      </c>
      <c r="C906" t="b">
        <v>0</v>
      </c>
    </row>
    <row r="907" spans="1:3" x14ac:dyDescent="0.25">
      <c r="A907">
        <v>68122120</v>
      </c>
      <c r="B907" t="s">
        <v>883</v>
      </c>
      <c r="C907" t="b">
        <v>0</v>
      </c>
    </row>
    <row r="908" spans="1:3" x14ac:dyDescent="0.25">
      <c r="A908">
        <v>68122121</v>
      </c>
      <c r="B908" t="s">
        <v>884</v>
      </c>
      <c r="C908" t="b">
        <v>0</v>
      </c>
    </row>
    <row r="909" spans="1:3" x14ac:dyDescent="0.25">
      <c r="A909">
        <v>68122122</v>
      </c>
      <c r="B909" t="s">
        <v>885</v>
      </c>
      <c r="C909" t="b">
        <v>0</v>
      </c>
    </row>
    <row r="910" spans="1:3" x14ac:dyDescent="0.25">
      <c r="A910">
        <v>68122124</v>
      </c>
      <c r="B910" t="s">
        <v>886</v>
      </c>
      <c r="C910" t="b">
        <v>0</v>
      </c>
    </row>
    <row r="911" spans="1:3" x14ac:dyDescent="0.25">
      <c r="A911">
        <v>68122125</v>
      </c>
      <c r="B911" t="s">
        <v>887</v>
      </c>
      <c r="C911" t="b">
        <v>0</v>
      </c>
    </row>
    <row r="912" spans="1:3" x14ac:dyDescent="0.25">
      <c r="A912">
        <v>68122128</v>
      </c>
      <c r="B912" t="s">
        <v>888</v>
      </c>
      <c r="C912" t="b">
        <v>0</v>
      </c>
    </row>
    <row r="913" spans="1:3" x14ac:dyDescent="0.25">
      <c r="A913">
        <v>681221311</v>
      </c>
      <c r="B913" t="s">
        <v>889</v>
      </c>
      <c r="C913" t="b">
        <v>0</v>
      </c>
    </row>
    <row r="914" spans="1:3" x14ac:dyDescent="0.25">
      <c r="A914">
        <v>681221312</v>
      </c>
      <c r="B914" t="s">
        <v>890</v>
      </c>
      <c r="C914" t="b">
        <v>0</v>
      </c>
    </row>
    <row r="915" spans="1:3" x14ac:dyDescent="0.25">
      <c r="A915">
        <v>681221351</v>
      </c>
      <c r="B915" t="s">
        <v>891</v>
      </c>
      <c r="C915" t="b">
        <v>0</v>
      </c>
    </row>
    <row r="916" spans="1:3" x14ac:dyDescent="0.25">
      <c r="A916">
        <v>681221352</v>
      </c>
      <c r="B916" t="s">
        <v>892</v>
      </c>
      <c r="C916" t="b">
        <v>0</v>
      </c>
    </row>
    <row r="917" spans="1:3" x14ac:dyDescent="0.25">
      <c r="A917">
        <v>681221353</v>
      </c>
      <c r="B917" t="s">
        <v>893</v>
      </c>
      <c r="C917" t="b">
        <v>0</v>
      </c>
    </row>
    <row r="918" spans="1:3" x14ac:dyDescent="0.25">
      <c r="A918">
        <v>681221354</v>
      </c>
      <c r="B918" t="s">
        <v>894</v>
      </c>
      <c r="C918" t="b">
        <v>0</v>
      </c>
    </row>
    <row r="919" spans="1:3" x14ac:dyDescent="0.25">
      <c r="A919">
        <v>681221355</v>
      </c>
      <c r="B919" t="s">
        <v>895</v>
      </c>
      <c r="C919" t="b">
        <v>0</v>
      </c>
    </row>
    <row r="920" spans="1:3" x14ac:dyDescent="0.25">
      <c r="A920">
        <v>681221356</v>
      </c>
      <c r="B920" t="s">
        <v>896</v>
      </c>
      <c r="C920" t="b">
        <v>0</v>
      </c>
    </row>
    <row r="921" spans="1:3" x14ac:dyDescent="0.25">
      <c r="A921">
        <v>681221357</v>
      </c>
      <c r="B921" t="s">
        <v>897</v>
      </c>
      <c r="C921" t="b">
        <v>0</v>
      </c>
    </row>
    <row r="922" spans="1:3" x14ac:dyDescent="0.25">
      <c r="A922">
        <v>681221358</v>
      </c>
      <c r="B922" t="s">
        <v>898</v>
      </c>
      <c r="C922" t="b">
        <v>0</v>
      </c>
    </row>
    <row r="923" spans="1:3" x14ac:dyDescent="0.25">
      <c r="A923">
        <v>681221382</v>
      </c>
      <c r="B923" t="s">
        <v>899</v>
      </c>
      <c r="C923" t="b">
        <v>0</v>
      </c>
    </row>
    <row r="924" spans="1:3" x14ac:dyDescent="0.25">
      <c r="A924">
        <v>681221383</v>
      </c>
      <c r="B924" t="s">
        <v>900</v>
      </c>
      <c r="C924" t="b">
        <v>0</v>
      </c>
    </row>
    <row r="925" spans="1:3" x14ac:dyDescent="0.25">
      <c r="A925">
        <v>681221384</v>
      </c>
      <c r="B925" t="s">
        <v>901</v>
      </c>
      <c r="C925" t="b">
        <v>0</v>
      </c>
    </row>
    <row r="926" spans="1:3" x14ac:dyDescent="0.25">
      <c r="A926">
        <v>681221385</v>
      </c>
      <c r="B926" t="s">
        <v>902</v>
      </c>
      <c r="C926" t="b">
        <v>0</v>
      </c>
    </row>
    <row r="927" spans="1:3" x14ac:dyDescent="0.25">
      <c r="A927">
        <v>68122151</v>
      </c>
      <c r="B927" t="s">
        <v>903</v>
      </c>
      <c r="C927" t="b">
        <v>0</v>
      </c>
    </row>
    <row r="928" spans="1:3" x14ac:dyDescent="0.25">
      <c r="A928">
        <v>68122153</v>
      </c>
      <c r="B928" t="s">
        <v>904</v>
      </c>
      <c r="C928" t="b">
        <v>0</v>
      </c>
    </row>
    <row r="929" spans="1:3" x14ac:dyDescent="0.25">
      <c r="A929">
        <v>68122154</v>
      </c>
      <c r="B929" t="s">
        <v>905</v>
      </c>
      <c r="C929" t="b">
        <v>0</v>
      </c>
    </row>
    <row r="930" spans="1:3" x14ac:dyDescent="0.25">
      <c r="A930">
        <v>68122155</v>
      </c>
      <c r="B930" t="s">
        <v>906</v>
      </c>
      <c r="C930" t="b">
        <v>0</v>
      </c>
    </row>
    <row r="931" spans="1:3" x14ac:dyDescent="0.25">
      <c r="A931">
        <v>68122157</v>
      </c>
      <c r="B931" t="s">
        <v>907</v>
      </c>
      <c r="C931" t="b">
        <v>0</v>
      </c>
    </row>
    <row r="932" spans="1:3" x14ac:dyDescent="0.25">
      <c r="A932">
        <v>68122181</v>
      </c>
      <c r="B932" t="s">
        <v>908</v>
      </c>
      <c r="C932" t="b">
        <v>0</v>
      </c>
    </row>
    <row r="933" spans="1:3" x14ac:dyDescent="0.25">
      <c r="A933">
        <v>68122182</v>
      </c>
      <c r="B933" t="s">
        <v>909</v>
      </c>
      <c r="C933" t="b">
        <v>0</v>
      </c>
    </row>
    <row r="934" spans="1:3" x14ac:dyDescent="0.25">
      <c r="A934">
        <v>68122183</v>
      </c>
      <c r="B934" t="s">
        <v>910</v>
      </c>
      <c r="C934" t="b">
        <v>0</v>
      </c>
    </row>
    <row r="935" spans="1:3" x14ac:dyDescent="0.25">
      <c r="A935">
        <v>68122184</v>
      </c>
      <c r="B935" t="s">
        <v>911</v>
      </c>
      <c r="C935" t="b">
        <v>0</v>
      </c>
    </row>
    <row r="936" spans="1:3" x14ac:dyDescent="0.25">
      <c r="A936">
        <v>68122185</v>
      </c>
      <c r="B936" t="s">
        <v>912</v>
      </c>
      <c r="C936" t="b">
        <v>0</v>
      </c>
    </row>
    <row r="937" spans="1:3" x14ac:dyDescent="0.25">
      <c r="A937">
        <v>68122186</v>
      </c>
      <c r="B937" t="s">
        <v>913</v>
      </c>
      <c r="C937" t="b">
        <v>0</v>
      </c>
    </row>
    <row r="938" spans="1:3" x14ac:dyDescent="0.25">
      <c r="A938">
        <v>68123</v>
      </c>
      <c r="B938" t="s">
        <v>914</v>
      </c>
      <c r="C938" t="b">
        <v>0</v>
      </c>
    </row>
    <row r="939" spans="1:3" x14ac:dyDescent="0.25">
      <c r="A939">
        <v>68126</v>
      </c>
      <c r="B939" t="s">
        <v>915</v>
      </c>
      <c r="C939" t="b">
        <v>0</v>
      </c>
    </row>
    <row r="940" spans="1:3" x14ac:dyDescent="0.25">
      <c r="A940">
        <v>682</v>
      </c>
      <c r="B940" t="s">
        <v>916</v>
      </c>
      <c r="C940" t="b">
        <v>0</v>
      </c>
    </row>
    <row r="941" spans="1:3" x14ac:dyDescent="0.25">
      <c r="A941">
        <v>6821</v>
      </c>
      <c r="B941" t="s">
        <v>917</v>
      </c>
      <c r="C941" t="b">
        <v>0</v>
      </c>
    </row>
    <row r="942" spans="1:3" x14ac:dyDescent="0.25">
      <c r="A942">
        <v>6822</v>
      </c>
      <c r="B942" t="s">
        <v>918</v>
      </c>
      <c r="C942" t="b">
        <v>0</v>
      </c>
    </row>
    <row r="943" spans="1:3" x14ac:dyDescent="0.25">
      <c r="A943">
        <v>6828</v>
      </c>
      <c r="B943" t="s">
        <v>919</v>
      </c>
      <c r="C943" t="b">
        <v>0</v>
      </c>
    </row>
    <row r="944" spans="1:3" x14ac:dyDescent="0.25">
      <c r="A944">
        <v>685</v>
      </c>
      <c r="B944" t="s">
        <v>920</v>
      </c>
      <c r="C944" t="b">
        <v>0</v>
      </c>
    </row>
    <row r="945" spans="1:3" x14ac:dyDescent="0.25">
      <c r="A945">
        <v>6853</v>
      </c>
      <c r="B945" t="s">
        <v>921</v>
      </c>
      <c r="C945" t="b">
        <v>0</v>
      </c>
    </row>
    <row r="946" spans="1:3" x14ac:dyDescent="0.25">
      <c r="A946">
        <v>6854</v>
      </c>
      <c r="B946" t="s">
        <v>922</v>
      </c>
      <c r="C946" t="b">
        <v>0</v>
      </c>
    </row>
    <row r="947" spans="1:3" x14ac:dyDescent="0.25">
      <c r="A947">
        <v>6855</v>
      </c>
      <c r="B947" t="s">
        <v>923</v>
      </c>
      <c r="C947" t="b">
        <v>0</v>
      </c>
    </row>
    <row r="948" spans="1:3" x14ac:dyDescent="0.25">
      <c r="A948">
        <v>686</v>
      </c>
      <c r="B948" t="s">
        <v>924</v>
      </c>
      <c r="C948" t="b">
        <v>0</v>
      </c>
    </row>
    <row r="949" spans="1:3" x14ac:dyDescent="0.25">
      <c r="A949">
        <v>6861</v>
      </c>
      <c r="B949" t="s">
        <v>925</v>
      </c>
      <c r="C949" t="b">
        <v>0</v>
      </c>
    </row>
    <row r="950" spans="1:3" x14ac:dyDescent="0.25">
      <c r="A950">
        <v>6865</v>
      </c>
      <c r="B950" t="s">
        <v>926</v>
      </c>
      <c r="C950" t="b">
        <v>0</v>
      </c>
    </row>
    <row r="951" spans="1:3" x14ac:dyDescent="0.25">
      <c r="A951">
        <v>6866</v>
      </c>
      <c r="B951" t="s">
        <v>927</v>
      </c>
      <c r="C951" t="b">
        <v>0</v>
      </c>
    </row>
    <row r="952" spans="1:3" x14ac:dyDescent="0.25">
      <c r="A952">
        <v>68662</v>
      </c>
      <c r="B952" t="s">
        <v>928</v>
      </c>
      <c r="C952" t="b">
        <v>0</v>
      </c>
    </row>
    <row r="953" spans="1:3" x14ac:dyDescent="0.25">
      <c r="A953">
        <v>68665</v>
      </c>
      <c r="B953" t="s">
        <v>929</v>
      </c>
      <c r="C953" t="b">
        <v>0</v>
      </c>
    </row>
    <row r="954" spans="1:3" x14ac:dyDescent="0.25">
      <c r="A954">
        <v>6868</v>
      </c>
      <c r="B954" t="s">
        <v>930</v>
      </c>
      <c r="C954" t="b">
        <v>0</v>
      </c>
    </row>
    <row r="955" spans="1:3" x14ac:dyDescent="0.25">
      <c r="A955">
        <v>69</v>
      </c>
      <c r="B955" t="s">
        <v>931</v>
      </c>
      <c r="C955" t="b">
        <v>0</v>
      </c>
    </row>
    <row r="956" spans="1:3" x14ac:dyDescent="0.25">
      <c r="A956">
        <v>692</v>
      </c>
      <c r="B956" t="s">
        <v>932</v>
      </c>
      <c r="C956" t="b">
        <v>0</v>
      </c>
    </row>
    <row r="957" spans="1:3" x14ac:dyDescent="0.25">
      <c r="A957">
        <v>693</v>
      </c>
      <c r="B957" t="s">
        <v>933</v>
      </c>
      <c r="C957" t="b">
        <v>0</v>
      </c>
    </row>
    <row r="958" spans="1:3" x14ac:dyDescent="0.25">
      <c r="A958">
        <v>695</v>
      </c>
      <c r="B958" t="s">
        <v>934</v>
      </c>
      <c r="C958" t="b">
        <v>0</v>
      </c>
    </row>
    <row r="959" spans="1:3" x14ac:dyDescent="0.25">
      <c r="A959">
        <v>698</v>
      </c>
      <c r="B959" t="s">
        <v>935</v>
      </c>
      <c r="C959" t="b">
        <v>0</v>
      </c>
    </row>
    <row r="960" spans="1:3" x14ac:dyDescent="0.25">
      <c r="A960">
        <v>7</v>
      </c>
      <c r="B960" t="s">
        <v>936</v>
      </c>
      <c r="C960" t="b">
        <v>0</v>
      </c>
    </row>
    <row r="961" spans="1:3" x14ac:dyDescent="0.25">
      <c r="A961">
        <v>70</v>
      </c>
      <c r="B961" t="s">
        <v>937</v>
      </c>
      <c r="C961" t="b">
        <v>0</v>
      </c>
    </row>
    <row r="962" spans="1:3" x14ac:dyDescent="0.25">
      <c r="A962">
        <v>700</v>
      </c>
      <c r="B962" t="s">
        <v>938</v>
      </c>
      <c r="C962" t="b">
        <v>0</v>
      </c>
    </row>
    <row r="963" spans="1:3" x14ac:dyDescent="0.25">
      <c r="A963">
        <v>701</v>
      </c>
      <c r="B963" t="s">
        <v>939</v>
      </c>
      <c r="C963" t="b">
        <v>0</v>
      </c>
    </row>
    <row r="964" spans="1:3" x14ac:dyDescent="0.25">
      <c r="A964">
        <v>702</v>
      </c>
      <c r="B964" t="s">
        <v>940</v>
      </c>
      <c r="C964" t="b">
        <v>0</v>
      </c>
    </row>
    <row r="965" spans="1:3" x14ac:dyDescent="0.25">
      <c r="A965">
        <v>703</v>
      </c>
      <c r="B965" t="s">
        <v>941</v>
      </c>
      <c r="C965" t="b">
        <v>0</v>
      </c>
    </row>
    <row r="966" spans="1:3" x14ac:dyDescent="0.25">
      <c r="A966">
        <v>704</v>
      </c>
      <c r="B966" t="s">
        <v>942</v>
      </c>
      <c r="C966" t="b">
        <v>0</v>
      </c>
    </row>
    <row r="967" spans="1:3" x14ac:dyDescent="0.25">
      <c r="A967">
        <v>705</v>
      </c>
      <c r="B967" t="s">
        <v>943</v>
      </c>
      <c r="C967" t="b">
        <v>0</v>
      </c>
    </row>
    <row r="968" spans="1:3" x14ac:dyDescent="0.25">
      <c r="A968">
        <v>706</v>
      </c>
      <c r="B968" t="s">
        <v>944</v>
      </c>
      <c r="C968" t="b">
        <v>0</v>
      </c>
    </row>
    <row r="969" spans="1:3" x14ac:dyDescent="0.25">
      <c r="A969">
        <v>708</v>
      </c>
      <c r="B969" t="s">
        <v>945</v>
      </c>
      <c r="C969" t="b">
        <v>0</v>
      </c>
    </row>
    <row r="970" spans="1:3" x14ac:dyDescent="0.25">
      <c r="A970">
        <v>7081</v>
      </c>
      <c r="B970" t="s">
        <v>946</v>
      </c>
      <c r="C970" t="b">
        <v>0</v>
      </c>
    </row>
    <row r="971" spans="1:3" x14ac:dyDescent="0.25">
      <c r="A971">
        <v>7082</v>
      </c>
      <c r="B971" t="s">
        <v>947</v>
      </c>
      <c r="C971" t="b">
        <v>0</v>
      </c>
    </row>
    <row r="972" spans="1:3" x14ac:dyDescent="0.25">
      <c r="A972">
        <v>7083</v>
      </c>
      <c r="B972" t="s">
        <v>948</v>
      </c>
      <c r="C972" t="b">
        <v>0</v>
      </c>
    </row>
    <row r="973" spans="1:3" x14ac:dyDescent="0.25">
      <c r="A973">
        <v>7084</v>
      </c>
      <c r="B973" t="s">
        <v>949</v>
      </c>
      <c r="C973" t="b">
        <v>0</v>
      </c>
    </row>
    <row r="974" spans="1:3" x14ac:dyDescent="0.25">
      <c r="A974">
        <v>7085</v>
      </c>
      <c r="B974" t="s">
        <v>950</v>
      </c>
      <c r="C974" t="b">
        <v>0</v>
      </c>
    </row>
    <row r="975" spans="1:3" x14ac:dyDescent="0.25">
      <c r="A975">
        <v>7086</v>
      </c>
      <c r="B975" t="s">
        <v>951</v>
      </c>
      <c r="C975" t="b">
        <v>0</v>
      </c>
    </row>
    <row r="976" spans="1:3" x14ac:dyDescent="0.25">
      <c r="A976">
        <v>7087</v>
      </c>
      <c r="B976" t="s">
        <v>952</v>
      </c>
      <c r="C976" t="b">
        <v>0</v>
      </c>
    </row>
    <row r="977" spans="1:3" x14ac:dyDescent="0.25">
      <c r="A977">
        <v>7088</v>
      </c>
      <c r="B977" t="s">
        <v>953</v>
      </c>
      <c r="C977" t="b">
        <v>0</v>
      </c>
    </row>
    <row r="978" spans="1:3" x14ac:dyDescent="0.25">
      <c r="A978">
        <v>709</v>
      </c>
      <c r="B978" t="s">
        <v>954</v>
      </c>
      <c r="C978" t="b">
        <v>0</v>
      </c>
    </row>
    <row r="979" spans="1:3" x14ac:dyDescent="0.25">
      <c r="A979">
        <v>7090</v>
      </c>
      <c r="B979" t="s">
        <v>955</v>
      </c>
      <c r="C979" t="b">
        <v>0</v>
      </c>
    </row>
    <row r="980" spans="1:3" x14ac:dyDescent="0.25">
      <c r="A980">
        <v>7091</v>
      </c>
      <c r="B980" t="s">
        <v>956</v>
      </c>
      <c r="C980" t="b">
        <v>0</v>
      </c>
    </row>
    <row r="981" spans="1:3" x14ac:dyDescent="0.25">
      <c r="A981">
        <v>7092</v>
      </c>
      <c r="B981" t="s">
        <v>957</v>
      </c>
      <c r="C981" t="b">
        <v>0</v>
      </c>
    </row>
    <row r="982" spans="1:3" x14ac:dyDescent="0.25">
      <c r="A982">
        <v>7094</v>
      </c>
      <c r="B982" t="s">
        <v>958</v>
      </c>
      <c r="C982" t="b">
        <v>0</v>
      </c>
    </row>
    <row r="983" spans="1:3" x14ac:dyDescent="0.25">
      <c r="A983">
        <v>7095</v>
      </c>
      <c r="B983" t="s">
        <v>959</v>
      </c>
      <c r="C983" t="b">
        <v>0</v>
      </c>
    </row>
    <row r="984" spans="1:3" x14ac:dyDescent="0.25">
      <c r="A984">
        <v>7096</v>
      </c>
      <c r="B984" t="s">
        <v>960</v>
      </c>
      <c r="C984" t="b">
        <v>0</v>
      </c>
    </row>
    <row r="985" spans="1:3" x14ac:dyDescent="0.25">
      <c r="A985">
        <v>7098</v>
      </c>
      <c r="B985" t="s">
        <v>961</v>
      </c>
      <c r="C985" t="b">
        <v>0</v>
      </c>
    </row>
    <row r="986" spans="1:3" x14ac:dyDescent="0.25">
      <c r="A986">
        <v>71724</v>
      </c>
      <c r="B986" t="s">
        <v>962</v>
      </c>
      <c r="C986" t="b">
        <v>0</v>
      </c>
    </row>
    <row r="987" spans="1:3" x14ac:dyDescent="0.25">
      <c r="A987">
        <v>72</v>
      </c>
      <c r="B987" t="s">
        <v>963</v>
      </c>
      <c r="C987" t="b">
        <v>0</v>
      </c>
    </row>
    <row r="988" spans="1:3" x14ac:dyDescent="0.25">
      <c r="A988">
        <v>723</v>
      </c>
      <c r="B988" t="s">
        <v>964</v>
      </c>
      <c r="C988" t="b">
        <v>0</v>
      </c>
    </row>
    <row r="989" spans="1:3" x14ac:dyDescent="0.25">
      <c r="A989">
        <v>7233</v>
      </c>
      <c r="B989" t="s">
        <v>965</v>
      </c>
      <c r="C989" t="b">
        <v>0</v>
      </c>
    </row>
    <row r="990" spans="1:3" x14ac:dyDescent="0.25">
      <c r="A990">
        <v>72331</v>
      </c>
      <c r="B990" t="s">
        <v>332</v>
      </c>
      <c r="C990" t="b">
        <v>0</v>
      </c>
    </row>
    <row r="991" spans="1:3" x14ac:dyDescent="0.25">
      <c r="A991">
        <v>72335</v>
      </c>
      <c r="B991" t="s">
        <v>333</v>
      </c>
      <c r="C991" t="b">
        <v>0</v>
      </c>
    </row>
    <row r="992" spans="1:3" x14ac:dyDescent="0.25">
      <c r="A992">
        <v>7234</v>
      </c>
      <c r="B992" t="s">
        <v>966</v>
      </c>
      <c r="C992" t="b">
        <v>0</v>
      </c>
    </row>
    <row r="993" spans="1:3" x14ac:dyDescent="0.25">
      <c r="A993">
        <v>72341</v>
      </c>
      <c r="B993" t="s">
        <v>335</v>
      </c>
      <c r="C993" t="b">
        <v>0</v>
      </c>
    </row>
    <row r="994" spans="1:3" x14ac:dyDescent="0.25">
      <c r="A994">
        <v>72345</v>
      </c>
      <c r="B994" t="s">
        <v>967</v>
      </c>
      <c r="C994" t="b">
        <v>0</v>
      </c>
    </row>
    <row r="995" spans="1:3" x14ac:dyDescent="0.25">
      <c r="A995">
        <v>7241</v>
      </c>
      <c r="B995" t="s">
        <v>968</v>
      </c>
      <c r="C995" t="b">
        <v>0</v>
      </c>
    </row>
    <row r="996" spans="1:3" x14ac:dyDescent="0.25">
      <c r="A996">
        <v>7245</v>
      </c>
      <c r="B996" t="s">
        <v>969</v>
      </c>
      <c r="C996" t="b">
        <v>0</v>
      </c>
    </row>
    <row r="997" spans="1:3" x14ac:dyDescent="0.25">
      <c r="A997">
        <v>72455</v>
      </c>
      <c r="B997" t="s">
        <v>339</v>
      </c>
      <c r="C997" t="b">
        <v>0</v>
      </c>
    </row>
    <row r="998" spans="1:3" x14ac:dyDescent="0.25">
      <c r="A998">
        <v>72458</v>
      </c>
      <c r="B998" t="s">
        <v>970</v>
      </c>
      <c r="C998" t="b">
        <v>0</v>
      </c>
    </row>
    <row r="999" spans="1:3" x14ac:dyDescent="0.25">
      <c r="A999">
        <v>7248</v>
      </c>
      <c r="B999" t="s">
        <v>971</v>
      </c>
      <c r="C999" t="b">
        <v>0</v>
      </c>
    </row>
    <row r="1000" spans="1:3" x14ac:dyDescent="0.25">
      <c r="A1000">
        <v>73</v>
      </c>
      <c r="B1000" t="s">
        <v>972</v>
      </c>
      <c r="C1000" t="b">
        <v>0</v>
      </c>
    </row>
    <row r="1001" spans="1:3" x14ac:dyDescent="0.25">
      <c r="A1001">
        <v>731</v>
      </c>
      <c r="B1001" t="s">
        <v>973</v>
      </c>
      <c r="C1001" t="b">
        <v>0</v>
      </c>
    </row>
    <row r="1002" spans="1:3" x14ac:dyDescent="0.25">
      <c r="A1002">
        <v>732</v>
      </c>
      <c r="B1002" t="s">
        <v>974</v>
      </c>
      <c r="C1002" t="b">
        <v>0</v>
      </c>
    </row>
    <row r="1003" spans="1:3" x14ac:dyDescent="0.25">
      <c r="A1003">
        <v>74</v>
      </c>
      <c r="B1003" t="s">
        <v>975</v>
      </c>
      <c r="C1003" t="b">
        <v>0</v>
      </c>
    </row>
    <row r="1004" spans="1:3" x14ac:dyDescent="0.25">
      <c r="A1004">
        <v>741</v>
      </c>
      <c r="B1004" t="s">
        <v>976</v>
      </c>
      <c r="C1004" t="b">
        <v>0</v>
      </c>
    </row>
    <row r="1005" spans="1:3" x14ac:dyDescent="0.25">
      <c r="A1005">
        <v>748</v>
      </c>
      <c r="B1005" t="s">
        <v>977</v>
      </c>
      <c r="C1005" t="b">
        <v>0</v>
      </c>
    </row>
    <row r="1006" spans="1:3" x14ac:dyDescent="0.25">
      <c r="A1006">
        <v>75</v>
      </c>
      <c r="B1006" t="s">
        <v>978</v>
      </c>
      <c r="C1006" t="b">
        <v>0</v>
      </c>
    </row>
    <row r="1007" spans="1:3" x14ac:dyDescent="0.25">
      <c r="A1007">
        <v>751</v>
      </c>
      <c r="B1007" t="s">
        <v>979</v>
      </c>
      <c r="C1007" t="b">
        <v>0</v>
      </c>
    </row>
    <row r="1008" spans="1:3" x14ac:dyDescent="0.25">
      <c r="A1008">
        <v>7511</v>
      </c>
      <c r="B1008" t="s">
        <v>980</v>
      </c>
      <c r="C1008" t="b">
        <v>0</v>
      </c>
    </row>
    <row r="1009" spans="1:3" x14ac:dyDescent="0.25">
      <c r="A1009">
        <v>7516</v>
      </c>
      <c r="B1009" t="s">
        <v>767</v>
      </c>
      <c r="C1009" t="b">
        <v>0</v>
      </c>
    </row>
    <row r="1010" spans="1:3" x14ac:dyDescent="0.25">
      <c r="A1010">
        <v>7518</v>
      </c>
      <c r="B1010" t="s">
        <v>768</v>
      </c>
      <c r="C1010" t="b">
        <v>0</v>
      </c>
    </row>
    <row r="1011" spans="1:3" x14ac:dyDescent="0.25">
      <c r="A1011">
        <v>752</v>
      </c>
      <c r="B1011" t="s">
        <v>981</v>
      </c>
      <c r="C1011" t="b">
        <v>0</v>
      </c>
    </row>
    <row r="1012" spans="1:3" x14ac:dyDescent="0.25">
      <c r="A1012">
        <v>753</v>
      </c>
      <c r="B1012" t="s">
        <v>982</v>
      </c>
      <c r="C1012" t="b">
        <v>0</v>
      </c>
    </row>
    <row r="1013" spans="1:3" x14ac:dyDescent="0.25">
      <c r="A1013">
        <v>754</v>
      </c>
      <c r="B1013" t="s">
        <v>983</v>
      </c>
      <c r="C1013" t="b">
        <v>0</v>
      </c>
    </row>
    <row r="1014" spans="1:3" x14ac:dyDescent="0.25">
      <c r="A1014">
        <v>755</v>
      </c>
      <c r="B1014" t="s">
        <v>984</v>
      </c>
      <c r="C1014" t="b">
        <v>0</v>
      </c>
    </row>
    <row r="1015" spans="1:3" x14ac:dyDescent="0.25">
      <c r="A1015">
        <v>7551</v>
      </c>
      <c r="B1015" t="s">
        <v>985</v>
      </c>
      <c r="C1015" t="b">
        <v>0</v>
      </c>
    </row>
    <row r="1016" spans="1:3" x14ac:dyDescent="0.25">
      <c r="A1016">
        <v>7555</v>
      </c>
      <c r="B1016" t="s">
        <v>986</v>
      </c>
      <c r="C1016" t="b">
        <v>0</v>
      </c>
    </row>
    <row r="1017" spans="1:3" x14ac:dyDescent="0.25">
      <c r="A1017">
        <v>756</v>
      </c>
      <c r="B1017" t="s">
        <v>987</v>
      </c>
      <c r="C1017" t="b">
        <v>0</v>
      </c>
    </row>
    <row r="1018" spans="1:3" x14ac:dyDescent="0.25">
      <c r="A1018">
        <v>757</v>
      </c>
      <c r="B1018" t="s">
        <v>988</v>
      </c>
      <c r="C1018" t="b">
        <v>0</v>
      </c>
    </row>
    <row r="1019" spans="1:3" x14ac:dyDescent="0.25">
      <c r="A1019">
        <v>758</v>
      </c>
      <c r="B1019" t="s">
        <v>989</v>
      </c>
      <c r="C1019" t="b">
        <v>0</v>
      </c>
    </row>
    <row r="1020" spans="1:3" x14ac:dyDescent="0.25">
      <c r="A1020">
        <v>76</v>
      </c>
      <c r="B1020" t="s">
        <v>990</v>
      </c>
      <c r="C1020" t="b">
        <v>0</v>
      </c>
    </row>
    <row r="1021" spans="1:3" x14ac:dyDescent="0.25">
      <c r="A1021">
        <v>761</v>
      </c>
      <c r="B1021" t="s">
        <v>991</v>
      </c>
      <c r="C1021" t="b">
        <v>0</v>
      </c>
    </row>
    <row r="1022" spans="1:3" x14ac:dyDescent="0.25">
      <c r="A1022">
        <v>7611</v>
      </c>
      <c r="B1022" t="s">
        <v>992</v>
      </c>
      <c r="C1022" t="b">
        <v>0</v>
      </c>
    </row>
    <row r="1023" spans="1:3" x14ac:dyDescent="0.25">
      <c r="A1023">
        <v>7616</v>
      </c>
      <c r="B1023" t="s">
        <v>993</v>
      </c>
      <c r="C1023" t="b">
        <v>0</v>
      </c>
    </row>
    <row r="1024" spans="1:3" x14ac:dyDescent="0.25">
      <c r="A1024">
        <v>7617</v>
      </c>
      <c r="B1024" t="s">
        <v>994</v>
      </c>
      <c r="C1024" t="b">
        <v>0</v>
      </c>
    </row>
    <row r="1025" spans="1:3" x14ac:dyDescent="0.25">
      <c r="A1025">
        <v>762</v>
      </c>
      <c r="B1025" t="s">
        <v>995</v>
      </c>
      <c r="C1025" t="b">
        <v>0</v>
      </c>
    </row>
    <row r="1026" spans="1:3" x14ac:dyDescent="0.25">
      <c r="A1026">
        <v>7621</v>
      </c>
      <c r="B1026" t="s">
        <v>996</v>
      </c>
      <c r="C1026" t="b">
        <v>0</v>
      </c>
    </row>
    <row r="1027" spans="1:3" x14ac:dyDescent="0.25">
      <c r="A1027">
        <v>7626</v>
      </c>
      <c r="B1027" t="s">
        <v>997</v>
      </c>
      <c r="C1027" t="b">
        <v>0</v>
      </c>
    </row>
    <row r="1028" spans="1:3" x14ac:dyDescent="0.25">
      <c r="A1028">
        <v>7627</v>
      </c>
      <c r="B1028" t="s">
        <v>998</v>
      </c>
      <c r="C1028" t="b">
        <v>0</v>
      </c>
    </row>
    <row r="1029" spans="1:3" x14ac:dyDescent="0.25">
      <c r="A1029">
        <v>763</v>
      </c>
      <c r="B1029" t="s">
        <v>999</v>
      </c>
      <c r="C1029" t="b">
        <v>0</v>
      </c>
    </row>
    <row r="1030" spans="1:3" x14ac:dyDescent="0.25">
      <c r="A1030">
        <v>7631</v>
      </c>
      <c r="B1030" t="s">
        <v>1000</v>
      </c>
      <c r="C1030" t="b">
        <v>0</v>
      </c>
    </row>
    <row r="1031" spans="1:3" x14ac:dyDescent="0.25">
      <c r="A1031">
        <v>7638</v>
      </c>
      <c r="B1031" t="s">
        <v>1001</v>
      </c>
      <c r="C1031" t="b">
        <v>0</v>
      </c>
    </row>
    <row r="1032" spans="1:3" x14ac:dyDescent="0.25">
      <c r="A1032">
        <v>765</v>
      </c>
      <c r="B1032" t="s">
        <v>1002</v>
      </c>
      <c r="C1032" t="b">
        <v>0</v>
      </c>
    </row>
    <row r="1033" spans="1:3" x14ac:dyDescent="0.25">
      <c r="A1033">
        <v>766</v>
      </c>
      <c r="B1033" t="s">
        <v>1003</v>
      </c>
      <c r="C1033" t="b">
        <v>0</v>
      </c>
    </row>
    <row r="1034" spans="1:3" x14ac:dyDescent="0.25">
      <c r="A1034">
        <v>767</v>
      </c>
      <c r="B1034" t="s">
        <v>1004</v>
      </c>
      <c r="C1034" t="b">
        <v>0</v>
      </c>
    </row>
    <row r="1035" spans="1:3" x14ac:dyDescent="0.25">
      <c r="A1035">
        <v>7671</v>
      </c>
      <c r="B1035" t="s">
        <v>1005</v>
      </c>
      <c r="C1035" t="b">
        <v>0</v>
      </c>
    </row>
    <row r="1036" spans="1:3" x14ac:dyDescent="0.25">
      <c r="A1036">
        <v>7672</v>
      </c>
      <c r="B1036" t="s">
        <v>1006</v>
      </c>
      <c r="C1036" t="b">
        <v>0</v>
      </c>
    </row>
    <row r="1037" spans="1:3" x14ac:dyDescent="0.25">
      <c r="A1037">
        <v>7673</v>
      </c>
      <c r="B1037" t="s">
        <v>1007</v>
      </c>
      <c r="C1037" t="b">
        <v>0</v>
      </c>
    </row>
    <row r="1038" spans="1:3" x14ac:dyDescent="0.25">
      <c r="A1038">
        <v>7676</v>
      </c>
      <c r="B1038" t="s">
        <v>1008</v>
      </c>
      <c r="C1038" t="b">
        <v>0</v>
      </c>
    </row>
    <row r="1039" spans="1:3" x14ac:dyDescent="0.25">
      <c r="A1039">
        <v>7678</v>
      </c>
      <c r="B1039" t="s">
        <v>1009</v>
      </c>
      <c r="C1039" t="b">
        <v>0</v>
      </c>
    </row>
    <row r="1040" spans="1:3" x14ac:dyDescent="0.25">
      <c r="A1040">
        <v>768</v>
      </c>
      <c r="B1040" t="s">
        <v>1010</v>
      </c>
      <c r="C1040" t="b">
        <v>0</v>
      </c>
    </row>
    <row r="1041" spans="1:3" x14ac:dyDescent="0.25">
      <c r="A1041">
        <v>77</v>
      </c>
      <c r="B1041" t="s">
        <v>1011</v>
      </c>
      <c r="C1041" t="b">
        <v>0</v>
      </c>
    </row>
    <row r="1042" spans="1:3" x14ac:dyDescent="0.25">
      <c r="A1042">
        <v>771</v>
      </c>
      <c r="B1042" t="s">
        <v>1012</v>
      </c>
      <c r="C1042" t="b">
        <v>0</v>
      </c>
    </row>
    <row r="1043" spans="1:3" x14ac:dyDescent="0.25">
      <c r="A1043">
        <v>772</v>
      </c>
      <c r="B1043" t="s">
        <v>1013</v>
      </c>
      <c r="C1043" t="b">
        <v>0</v>
      </c>
    </row>
    <row r="1044" spans="1:3" x14ac:dyDescent="0.25">
      <c r="A1044">
        <v>773</v>
      </c>
      <c r="B1044" t="s">
        <v>815</v>
      </c>
      <c r="C1044" t="b">
        <v>0</v>
      </c>
    </row>
    <row r="1045" spans="1:3" x14ac:dyDescent="0.25">
      <c r="A1045">
        <v>778</v>
      </c>
      <c r="B1045" t="s">
        <v>1014</v>
      </c>
      <c r="C1045" t="b">
        <v>0</v>
      </c>
    </row>
    <row r="1046" spans="1:3" x14ac:dyDescent="0.25">
      <c r="A1046">
        <v>7783</v>
      </c>
      <c r="B1046" t="s">
        <v>1015</v>
      </c>
      <c r="C1046" t="b">
        <v>0</v>
      </c>
    </row>
    <row r="1047" spans="1:3" x14ac:dyDescent="0.25">
      <c r="A1047">
        <v>7788</v>
      </c>
      <c r="B1047" t="s">
        <v>1016</v>
      </c>
      <c r="C1047" t="b">
        <v>0</v>
      </c>
    </row>
    <row r="1048" spans="1:3" x14ac:dyDescent="0.25">
      <c r="A1048">
        <v>78</v>
      </c>
      <c r="B1048" t="s">
        <v>1017</v>
      </c>
      <c r="C1048" t="b">
        <v>0</v>
      </c>
    </row>
    <row r="1049" spans="1:3" x14ac:dyDescent="0.25">
      <c r="A1049">
        <v>781</v>
      </c>
      <c r="B1049" t="s">
        <v>1018</v>
      </c>
      <c r="C1049" t="b">
        <v>0</v>
      </c>
    </row>
    <row r="1050" spans="1:3" x14ac:dyDescent="0.25">
      <c r="A1050">
        <v>7810</v>
      </c>
      <c r="B1050" t="s">
        <v>1019</v>
      </c>
      <c r="C1050" t="b">
        <v>0</v>
      </c>
    </row>
    <row r="1051" spans="1:3" x14ac:dyDescent="0.25">
      <c r="A1051">
        <v>7811</v>
      </c>
      <c r="B1051" t="s">
        <v>1020</v>
      </c>
      <c r="C1051" t="b">
        <v>0</v>
      </c>
    </row>
    <row r="1052" spans="1:3" x14ac:dyDescent="0.25">
      <c r="A1052">
        <v>7812</v>
      </c>
      <c r="B1052" t="s">
        <v>1021</v>
      </c>
      <c r="C1052" t="b">
        <v>0</v>
      </c>
    </row>
    <row r="1053" spans="1:3" x14ac:dyDescent="0.25">
      <c r="A1053">
        <v>7813</v>
      </c>
      <c r="B1053" t="s">
        <v>1022</v>
      </c>
      <c r="C1053" t="b">
        <v>0</v>
      </c>
    </row>
    <row r="1054" spans="1:3" x14ac:dyDescent="0.25">
      <c r="A1054">
        <v>7816</v>
      </c>
      <c r="B1054" t="s">
        <v>1023</v>
      </c>
      <c r="C1054" t="b">
        <v>0</v>
      </c>
    </row>
    <row r="1055" spans="1:3" x14ac:dyDescent="0.25">
      <c r="A1055">
        <v>7817</v>
      </c>
      <c r="B1055" t="s">
        <v>1024</v>
      </c>
      <c r="C1055" t="b">
        <v>0</v>
      </c>
    </row>
    <row r="1056" spans="1:3" x14ac:dyDescent="0.25">
      <c r="A1056">
        <v>7818</v>
      </c>
      <c r="B1056" t="s">
        <v>1025</v>
      </c>
      <c r="C1056" t="b">
        <v>0</v>
      </c>
    </row>
    <row r="1057" spans="1:3" x14ac:dyDescent="0.25">
      <c r="A1057">
        <v>785</v>
      </c>
      <c r="B1057" t="s">
        <v>1026</v>
      </c>
      <c r="C1057" t="b">
        <v>0</v>
      </c>
    </row>
    <row r="1058" spans="1:3" x14ac:dyDescent="0.25">
      <c r="A1058">
        <v>7853</v>
      </c>
      <c r="B1058" t="s">
        <v>1027</v>
      </c>
      <c r="C1058" t="b">
        <v>0</v>
      </c>
    </row>
    <row r="1059" spans="1:3" x14ac:dyDescent="0.25">
      <c r="A1059">
        <v>7854</v>
      </c>
      <c r="B1059" t="s">
        <v>1028</v>
      </c>
      <c r="C1059" t="b">
        <v>0</v>
      </c>
    </row>
    <row r="1060" spans="1:3" x14ac:dyDescent="0.25">
      <c r="A1060">
        <v>7855</v>
      </c>
      <c r="B1060" t="s">
        <v>1029</v>
      </c>
      <c r="C1060" t="b">
        <v>0</v>
      </c>
    </row>
    <row r="1061" spans="1:3" x14ac:dyDescent="0.25">
      <c r="A1061">
        <v>786</v>
      </c>
      <c r="B1061" t="s">
        <v>1030</v>
      </c>
      <c r="C1061" t="b">
        <v>0</v>
      </c>
    </row>
    <row r="1062" spans="1:3" x14ac:dyDescent="0.25">
      <c r="A1062">
        <v>7860</v>
      </c>
      <c r="B1062" t="s">
        <v>1031</v>
      </c>
      <c r="C1062" t="b">
        <v>0</v>
      </c>
    </row>
    <row r="1063" spans="1:3" x14ac:dyDescent="0.25">
      <c r="A1063">
        <v>7863</v>
      </c>
      <c r="B1063" t="s">
        <v>1032</v>
      </c>
      <c r="C1063" t="b">
        <v>0</v>
      </c>
    </row>
    <row r="1064" spans="1:3" x14ac:dyDescent="0.25">
      <c r="A1064">
        <v>7865</v>
      </c>
      <c r="B1064" t="s">
        <v>1033</v>
      </c>
      <c r="C1064" t="b">
        <v>0</v>
      </c>
    </row>
    <row r="1065" spans="1:3" x14ac:dyDescent="0.25">
      <c r="A1065">
        <v>7868</v>
      </c>
      <c r="B1065" t="s">
        <v>1034</v>
      </c>
      <c r="C1065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6"/>
  <sheetViews>
    <sheetView showGridLines="0" workbookViewId="0">
      <selection activeCell="B5" sqref="B5"/>
    </sheetView>
  </sheetViews>
  <sheetFormatPr baseColWidth="10" defaultRowHeight="15" x14ac:dyDescent="0.25"/>
  <cols>
    <col min="1" max="1" width="11.42578125" style="17"/>
    <col min="2" max="5" width="14" style="17" bestFit="1" customWidth="1"/>
    <col min="6" max="6" width="17.42578125" style="17" bestFit="1" customWidth="1"/>
    <col min="7" max="8" width="14" style="17" bestFit="1" customWidth="1"/>
    <col min="9" max="16384" width="11.42578125" style="17"/>
  </cols>
  <sheetData>
    <row r="1" spans="1:9" x14ac:dyDescent="0.25">
      <c r="A1" s="19">
        <v>7</v>
      </c>
    </row>
    <row r="2" spans="1:9" ht="101.25" customHeight="1" x14ac:dyDescent="0.25">
      <c r="B2" s="29" t="s">
        <v>1050</v>
      </c>
      <c r="C2" s="29"/>
      <c r="D2" s="29"/>
      <c r="E2" s="29"/>
      <c r="F2" s="29"/>
      <c r="G2" s="29"/>
      <c r="H2" s="29"/>
    </row>
    <row r="4" spans="1:9" x14ac:dyDescent="0.25">
      <c r="B4" s="18" t="s">
        <v>1043</v>
      </c>
      <c r="C4" s="18" t="s">
        <v>1044</v>
      </c>
      <c r="D4" s="18" t="s">
        <v>1048</v>
      </c>
      <c r="E4" s="18" t="s">
        <v>1049</v>
      </c>
      <c r="F4" s="18" t="s">
        <v>1047</v>
      </c>
      <c r="G4" s="18" t="s">
        <v>1045</v>
      </c>
      <c r="H4" s="18" t="s">
        <v>1046</v>
      </c>
    </row>
    <row r="5" spans="1:9" x14ac:dyDescent="0.25">
      <c r="B5" s="18"/>
      <c r="C5" s="18"/>
      <c r="D5" s="18"/>
      <c r="E5" s="18"/>
      <c r="F5" s="18"/>
      <c r="G5" s="18"/>
      <c r="H5" s="18"/>
      <c r="I5" s="19"/>
    </row>
    <row r="6" spans="1:9" x14ac:dyDescent="0.25">
      <c r="B6" s="18" t="s">
        <v>1065</v>
      </c>
      <c r="C6" s="18"/>
      <c r="D6" s="18"/>
      <c r="E6" s="18"/>
      <c r="F6" s="18"/>
      <c r="G6" s="18"/>
      <c r="H6" s="18">
        <f>SUBTOTAL(103,Tableau3[credit])</f>
        <v>0</v>
      </c>
    </row>
  </sheetData>
  <mergeCells count="1">
    <mergeCell ref="B2:H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"/>
  <sheetViews>
    <sheetView showGridLines="0" workbookViewId="0">
      <selection activeCell="F5" sqref="F5"/>
    </sheetView>
  </sheetViews>
  <sheetFormatPr baseColWidth="10" defaultRowHeight="15" x14ac:dyDescent="0.25"/>
  <cols>
    <col min="1" max="1" width="11.42578125" style="17"/>
    <col min="2" max="5" width="14" style="17" bestFit="1" customWidth="1"/>
    <col min="6" max="6" width="17.42578125" style="17" bestFit="1" customWidth="1"/>
    <col min="7" max="8" width="14" style="17" bestFit="1" customWidth="1"/>
    <col min="9" max="16384" width="11.42578125" style="17"/>
  </cols>
  <sheetData>
    <row r="1" spans="1:9" x14ac:dyDescent="0.25">
      <c r="A1" s="19">
        <v>1</v>
      </c>
    </row>
    <row r="2" spans="1:9" ht="101.25" customHeight="1" x14ac:dyDescent="0.25">
      <c r="B2" s="29" t="s">
        <v>1051</v>
      </c>
      <c r="C2" s="29"/>
      <c r="D2" s="29"/>
      <c r="E2" s="29"/>
      <c r="F2" s="29"/>
      <c r="G2" s="29"/>
      <c r="H2" s="29"/>
    </row>
    <row r="4" spans="1:9" x14ac:dyDescent="0.25">
      <c r="B4" s="18" t="s">
        <v>1043</v>
      </c>
      <c r="C4" s="18" t="s">
        <v>1044</v>
      </c>
      <c r="D4" s="18" t="s">
        <v>1048</v>
      </c>
      <c r="E4" s="18" t="s">
        <v>1049</v>
      </c>
      <c r="F4" s="18" t="s">
        <v>1047</v>
      </c>
      <c r="G4" s="18" t="s">
        <v>1045</v>
      </c>
      <c r="H4" s="18" t="s">
        <v>1046</v>
      </c>
    </row>
    <row r="5" spans="1:9" x14ac:dyDescent="0.25">
      <c r="B5" s="18"/>
      <c r="C5" s="18"/>
      <c r="D5" s="18"/>
      <c r="E5" s="18"/>
      <c r="F5" s="18"/>
      <c r="G5" s="18"/>
      <c r="H5" s="18"/>
      <c r="I5" s="19"/>
    </row>
    <row r="6" spans="1:9" x14ac:dyDescent="0.25">
      <c r="B6" s="18" t="s">
        <v>1065</v>
      </c>
      <c r="C6" s="18"/>
      <c r="D6" s="18"/>
      <c r="E6" s="18"/>
      <c r="F6" s="18"/>
      <c r="G6" s="18"/>
      <c r="H6" s="18">
        <f>SUBTOTAL(103,Tableau4[credit])</f>
        <v>0</v>
      </c>
    </row>
  </sheetData>
  <mergeCells count="1">
    <mergeCell ref="B2:H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showGridLines="0" workbookViewId="0">
      <selection activeCell="G5" sqref="G5"/>
    </sheetView>
  </sheetViews>
  <sheetFormatPr baseColWidth="10" defaultRowHeight="15" x14ac:dyDescent="0.25"/>
  <cols>
    <col min="1" max="1" width="11.42578125" style="17"/>
    <col min="2" max="5" width="14" style="17" bestFit="1" customWidth="1"/>
    <col min="6" max="6" width="17.42578125" style="17" bestFit="1" customWidth="1"/>
    <col min="7" max="8" width="14" style="17" bestFit="1" customWidth="1"/>
    <col min="9" max="16384" width="11.42578125" style="17"/>
  </cols>
  <sheetData>
    <row r="1" spans="1:9" x14ac:dyDescent="0.25">
      <c r="A1" s="19">
        <v>5</v>
      </c>
    </row>
    <row r="2" spans="1:9" ht="101.25" customHeight="1" x14ac:dyDescent="0.25">
      <c r="B2" s="29" t="s">
        <v>1052</v>
      </c>
      <c r="C2" s="29"/>
      <c r="D2" s="29"/>
      <c r="E2" s="29"/>
      <c r="F2" s="29"/>
      <c r="G2" s="29"/>
      <c r="H2" s="29"/>
    </row>
    <row r="4" spans="1:9" x14ac:dyDescent="0.25">
      <c r="B4" s="18" t="s">
        <v>1043</v>
      </c>
      <c r="C4" s="18" t="s">
        <v>1044</v>
      </c>
      <c r="D4" s="18" t="s">
        <v>1048</v>
      </c>
      <c r="E4" s="18" t="s">
        <v>1049</v>
      </c>
      <c r="F4" s="18" t="s">
        <v>1047</v>
      </c>
      <c r="G4" s="18" t="s">
        <v>1045</v>
      </c>
      <c r="H4" s="18" t="s">
        <v>1046</v>
      </c>
    </row>
    <row r="5" spans="1:9" x14ac:dyDescent="0.25">
      <c r="B5" s="18"/>
      <c r="C5" s="18"/>
      <c r="D5" s="18"/>
      <c r="E5" s="18"/>
      <c r="F5" s="18"/>
      <c r="G5" s="18"/>
      <c r="H5" s="18"/>
      <c r="I5" s="19"/>
    </row>
    <row r="6" spans="1:9" x14ac:dyDescent="0.25">
      <c r="B6" s="18" t="s">
        <v>1065</v>
      </c>
      <c r="C6" s="18"/>
      <c r="D6" s="18"/>
      <c r="E6" s="18"/>
      <c r="F6" s="18"/>
      <c r="G6" s="18"/>
      <c r="H6" s="18">
        <f>SUBTOTAL(103,Tableau5[credit])</f>
        <v>0</v>
      </c>
    </row>
  </sheetData>
  <mergeCells count="1">
    <mergeCell ref="B2:H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5"/>
  <sheetViews>
    <sheetView showGridLines="0" workbookViewId="0"/>
  </sheetViews>
  <sheetFormatPr baseColWidth="10" defaultRowHeight="15" x14ac:dyDescent="0.25"/>
  <cols>
    <col min="1" max="1" width="11.42578125" style="17"/>
    <col min="2" max="5" width="14" style="17" bestFit="1" customWidth="1"/>
    <col min="6" max="6" width="17.42578125" style="17" bestFit="1" customWidth="1"/>
    <col min="7" max="8" width="14" style="17" bestFit="1" customWidth="1"/>
    <col min="9" max="16384" width="11.42578125" style="17"/>
  </cols>
  <sheetData>
    <row r="1" spans="1:9" x14ac:dyDescent="0.25">
      <c r="A1" s="19">
        <v>1</v>
      </c>
    </row>
    <row r="2" spans="1:9" ht="101.25" customHeight="1" x14ac:dyDescent="0.25">
      <c r="B2" s="29" t="s">
        <v>1053</v>
      </c>
      <c r="C2" s="29"/>
      <c r="D2" s="29"/>
      <c r="E2" s="29"/>
      <c r="F2" s="29"/>
      <c r="G2" s="29"/>
      <c r="H2" s="29"/>
    </row>
    <row r="4" spans="1:9" x14ac:dyDescent="0.25">
      <c r="B4" s="18" t="s">
        <v>1043</v>
      </c>
      <c r="C4" s="18" t="s">
        <v>1044</v>
      </c>
      <c r="D4" s="18" t="s">
        <v>1048</v>
      </c>
      <c r="E4" s="18" t="s">
        <v>1049</v>
      </c>
      <c r="F4" s="18" t="s">
        <v>1047</v>
      </c>
      <c r="G4" s="18" t="s">
        <v>1045</v>
      </c>
      <c r="H4" s="18" t="s">
        <v>1046</v>
      </c>
    </row>
    <row r="5" spans="1:9" x14ac:dyDescent="0.25">
      <c r="B5" s="18"/>
      <c r="C5" s="18"/>
      <c r="D5" s="18"/>
      <c r="E5" s="18"/>
      <c r="F5" s="18"/>
      <c r="G5" s="18"/>
      <c r="H5" s="18"/>
      <c r="I5" s="19"/>
    </row>
  </sheetData>
  <mergeCells count="1">
    <mergeCell ref="B2:H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6"/>
  <sheetViews>
    <sheetView showGridLines="0" workbookViewId="0">
      <selection activeCell="C5" sqref="C5"/>
    </sheetView>
  </sheetViews>
  <sheetFormatPr baseColWidth="10" defaultRowHeight="15" x14ac:dyDescent="0.25"/>
  <cols>
    <col min="1" max="1" width="11.42578125" style="17"/>
    <col min="2" max="5" width="14" style="17" bestFit="1" customWidth="1"/>
    <col min="6" max="6" width="17.42578125" style="17" bestFit="1" customWidth="1"/>
    <col min="7" max="8" width="14" style="17" bestFit="1" customWidth="1"/>
    <col min="9" max="16384" width="11.42578125" style="17"/>
  </cols>
  <sheetData>
    <row r="1" spans="1:9" x14ac:dyDescent="0.25">
      <c r="A1" s="19">
        <v>11</v>
      </c>
    </row>
    <row r="2" spans="1:9" ht="101.25" customHeight="1" x14ac:dyDescent="0.25">
      <c r="B2" s="29" t="s">
        <v>1057</v>
      </c>
      <c r="C2" s="29"/>
      <c r="D2" s="29"/>
      <c r="E2" s="29"/>
      <c r="F2" s="29"/>
      <c r="G2" s="29"/>
      <c r="H2" s="29"/>
    </row>
    <row r="4" spans="1:9" x14ac:dyDescent="0.25">
      <c r="B4" s="18" t="s">
        <v>1043</v>
      </c>
      <c r="C4" s="18" t="s">
        <v>1044</v>
      </c>
      <c r="D4" s="18" t="s">
        <v>1048</v>
      </c>
      <c r="E4" s="18" t="s">
        <v>1049</v>
      </c>
      <c r="F4" s="18" t="s">
        <v>1047</v>
      </c>
      <c r="G4" s="18" t="s">
        <v>1045</v>
      </c>
      <c r="H4" s="18" t="s">
        <v>1046</v>
      </c>
      <c r="I4" s="18" t="s">
        <v>1054</v>
      </c>
    </row>
    <row r="5" spans="1:9" x14ac:dyDescent="0.25">
      <c r="B5" s="18"/>
      <c r="C5" s="18"/>
      <c r="D5" s="18"/>
      <c r="E5" s="18"/>
      <c r="F5" s="18"/>
      <c r="G5" s="18"/>
      <c r="H5" s="18"/>
      <c r="I5" s="35"/>
    </row>
    <row r="6" spans="1:9" x14ac:dyDescent="0.25">
      <c r="B6" s="18" t="s">
        <v>1065</v>
      </c>
      <c r="C6" s="18"/>
      <c r="D6" s="18"/>
      <c r="E6" s="18"/>
      <c r="F6" s="18"/>
      <c r="G6" s="18"/>
      <c r="H6" s="18"/>
      <c r="I6" s="35">
        <f>SUBTOTAL(103,Tableau7[Journal])</f>
        <v>0</v>
      </c>
    </row>
  </sheetData>
  <mergeCells count="1">
    <mergeCell ref="B2:H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SAISIE</vt:lpstr>
      <vt:lpstr>compte</vt:lpstr>
      <vt:lpstr>V</vt:lpstr>
      <vt:lpstr>D</vt:lpstr>
      <vt:lpstr>F</vt:lpstr>
      <vt:lpstr>A</vt:lpstr>
      <vt:lpstr>GrandJournal</vt:lpstr>
      <vt:lpstr>CHECKER</vt:lpstr>
      <vt:lpstr>compte</vt:lpstr>
      <vt:lpstr>controle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ryadh</dc:creator>
  <cp:lastModifiedBy>azerty</cp:lastModifiedBy>
  <dcterms:created xsi:type="dcterms:W3CDTF">2021-01-12T12:08:22Z</dcterms:created>
  <dcterms:modified xsi:type="dcterms:W3CDTF">2021-01-20T10:22:11Z</dcterms:modified>
</cp:coreProperties>
</file>