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filterPrivacy="1" codeName="ThisWorkbook" defaultThemeVersion="166925"/>
  <xr:revisionPtr revIDLastSave="0" documentId="13_ncr:1_{C45A541B-FF9D-43C1-9B38-45DE30E27EC7}" xr6:coauthVersionLast="46" xr6:coauthVersionMax="46" xr10:uidLastSave="{00000000-0000-0000-0000-000000000000}"/>
  <bookViews>
    <workbookView xWindow="15720" yWindow="1644" windowWidth="18600" windowHeight="14868" activeTab="1" xr2:uid="{702787EA-5912-4575-B840-923E8264626C}"/>
  </bookViews>
  <sheets>
    <sheet name="Historique Devis" sheetId="1" r:id="rId1"/>
    <sheet name="Détail_Devis" sheetId="3" r:id="rId2"/>
  </sheets>
  <definedNames>
    <definedName name="Historique">Devis_Histo[Numéro de devis]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8" i="3" l="1"/>
  <c r="A7" i="3"/>
  <c r="A6" i="3" l="1"/>
  <c r="A5" i="3"/>
  <c r="A4" i="3"/>
  <c r="A3" i="3"/>
  <c r="A2" i="3"/>
</calcChain>
</file>

<file path=xl/sharedStrings.xml><?xml version="1.0" encoding="utf-8"?>
<sst xmlns="http://schemas.openxmlformats.org/spreadsheetml/2006/main" count="198" uniqueCount="64">
  <si>
    <t>Numéro de devis</t>
  </si>
  <si>
    <t>Date</t>
  </si>
  <si>
    <t>Client</t>
  </si>
  <si>
    <t>Code Postal</t>
  </si>
  <si>
    <t>Ville</t>
  </si>
  <si>
    <t>Montant HT</t>
  </si>
  <si>
    <t>Transport</t>
  </si>
  <si>
    <t>Montant TTC</t>
  </si>
  <si>
    <t>Commercial</t>
  </si>
  <si>
    <t>Code Article</t>
  </si>
  <si>
    <t>Adresse</t>
  </si>
  <si>
    <t>Désignation</t>
  </si>
  <si>
    <t>PU H.T</t>
  </si>
  <si>
    <t>PA Unitaire</t>
  </si>
  <si>
    <t>Marge Unitaire</t>
  </si>
  <si>
    <t>Qté</t>
  </si>
  <si>
    <t>Total HT</t>
  </si>
  <si>
    <t xml:space="preserve"> Marge HT</t>
  </si>
  <si>
    <t>Stock Dispo</t>
  </si>
  <si>
    <t>MARGE %</t>
  </si>
  <si>
    <t>Testeur</t>
  </si>
  <si>
    <t>Client 1</t>
  </si>
  <si>
    <t>25698</t>
  </si>
  <si>
    <t>PARIS</t>
  </si>
  <si>
    <t>Client 2</t>
  </si>
  <si>
    <t>14587</t>
  </si>
  <si>
    <t>L'UNION</t>
  </si>
  <si>
    <t>Client 3</t>
  </si>
  <si>
    <t>69254</t>
  </si>
  <si>
    <t>LA CHAPELLE D'ANGILLON</t>
  </si>
  <si>
    <t>Client 4</t>
  </si>
  <si>
    <t>26487</t>
  </si>
  <si>
    <t>LONS</t>
  </si>
  <si>
    <t>51, Route du Sud</t>
  </si>
  <si>
    <t>Rue de la Caussade</t>
  </si>
  <si>
    <t>2 rue du Nord</t>
  </si>
  <si>
    <t>7 Avenue des Lacs</t>
  </si>
  <si>
    <t>FIL104</t>
  </si>
  <si>
    <t>FIL104 - Collier monofil Ø 98-104 mm</t>
  </si>
  <si>
    <t>FIL130-1</t>
  </si>
  <si>
    <t>FIL130-1 - Collier monofil Ø 123-130 mm</t>
  </si>
  <si>
    <t>FIL083</t>
  </si>
  <si>
    <t>FIL083 - Collier monofil Ø 77-83 mm</t>
  </si>
  <si>
    <t>FIL130</t>
  </si>
  <si>
    <t>FIL130 - Collier monofil Ø 123-130 mm</t>
  </si>
  <si>
    <t>Numéro de devis2</t>
  </si>
  <si>
    <t>210005_1</t>
  </si>
  <si>
    <t>FIL125S</t>
  </si>
  <si>
    <t>210005_2</t>
  </si>
  <si>
    <t>210004_1</t>
  </si>
  <si>
    <t>210004_2</t>
  </si>
  <si>
    <t>210004_3</t>
  </si>
  <si>
    <t>210004_4</t>
  </si>
  <si>
    <t>210004_5</t>
  </si>
  <si>
    <t>210004_6</t>
  </si>
  <si>
    <t>210004_7</t>
  </si>
  <si>
    <t>210004_8</t>
  </si>
  <si>
    <t>210004_9</t>
  </si>
  <si>
    <t>210004_10</t>
  </si>
  <si>
    <t>210004_11</t>
  </si>
  <si>
    <t>210004_12</t>
  </si>
  <si>
    <t>210005_3</t>
  </si>
  <si>
    <t>FIL090</t>
  </si>
  <si>
    <t>FIL090 - Collier monofil Ø 90 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</si>
</sst>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%"/>
    <numFmt numFmtId="165" formatCode="m/d/yyyy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EEBD"/>
        <bgColor indexed="64"/>
      </patternFill>
    </fill>
    <fill>
      <patternFill patternType="solid">
        <fgColor rgb="FFFFF8E5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/>
      <right style="thin">
        <color auto="1"/>
      </right>
      <top style="hair">
        <color auto="1"/>
      </top>
      <bottom/>
      <diagonal/>
    </border>
    <border>
      <left style="thin">
        <color auto="1"/>
      </left>
      <right/>
      <top style="hair">
        <color auto="1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24">
    <xf numFmtId="0" fontId="0" fillId="0" borderId="0" xfId="0"/>
    <xf numFmtId="0" fontId="0" fillId="0" borderId="0" xfId="0" applyAlignment="1">
      <alignment horizontal="center" vertical="center" wrapText="1"/>
    </xf>
    <xf numFmtId="0" fontId="0" fillId="3" borderId="1" xfId="0" applyFill="1" applyBorder="1"/>
    <xf numFmtId="14" fontId="0" fillId="3" borderId="1" xfId="0" applyNumberFormat="1" applyFill="1" applyBorder="1"/>
    <xf numFmtId="0" fontId="0" fillId="3" borderId="1" xfId="0" applyFill="1" applyBorder="1" applyAlignment="1">
      <alignment horizontal="center" vertical="center"/>
    </xf>
    <xf numFmtId="4" fontId="0" fillId="3" borderId="1" xfId="0" applyNumberFormat="1" applyFill="1" applyBorder="1"/>
    <xf numFmtId="0" fontId="0" fillId="0" borderId="0" xfId="0" applyAlignment="1">
      <alignment horizontal="center" vertical="center"/>
    </xf>
    <xf numFmtId="4" fontId="0" fillId="0" borderId="0" xfId="0" applyNumberFormat="1"/>
    <xf numFmtId="164" fontId="0" fillId="0" borderId="0" xfId="1" applyNumberFormat="1" applyFont="1"/>
    <xf numFmtId="0" fontId="0" fillId="3" borderId="2" xfId="0" applyFill="1" applyBorder="1"/>
    <xf numFmtId="4" fontId="0" fillId="3" borderId="3" xfId="0" applyNumberFormat="1" applyFill="1" applyBorder="1"/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4" fontId="1" fillId="2" borderId="5" xfId="0" applyNumberFormat="1" applyFont="1" applyFill="1" applyBorder="1" applyAlignment="1">
      <alignment horizontal="center" vertical="center" wrapText="1"/>
    </xf>
    <xf numFmtId="4" fontId="1" fillId="2" borderId="6" xfId="0" applyNumberFormat="1" applyFont="1" applyFill="1" applyBorder="1" applyAlignment="1">
      <alignment horizontal="center" vertical="center" wrapText="1"/>
    </xf>
    <xf numFmtId="164" fontId="0" fillId="3" borderId="3" xfId="1" applyNumberFormat="1" applyFont="1" applyFill="1" applyBorder="1"/>
    <xf numFmtId="164" fontId="1" fillId="2" borderId="6" xfId="1" applyNumberFormat="1" applyFont="1" applyFill="1" applyBorder="1" applyAlignment="1">
      <alignment horizontal="center" vertical="center" wrapText="1"/>
    </xf>
    <xf numFmtId="165" fontId="0" fillId="3" borderId="1" xfId="0" applyNumberFormat="1" applyFill="1" applyBorder="1"/>
    <xf numFmtId="0" fontId="0" fillId="4" borderId="2" xfId="0" applyFill="1" applyBorder="1"/>
    <xf numFmtId="0" fontId="0" fillId="4" borderId="1" xfId="0" applyFill="1" applyBorder="1"/>
    <xf numFmtId="165" fontId="0" fillId="4" borderId="1" xfId="0" applyNumberFormat="1" applyFill="1" applyBorder="1"/>
    <xf numFmtId="0" fontId="0" fillId="4" borderId="1" xfId="0" applyFill="1" applyBorder="1" applyAlignment="1">
      <alignment horizontal="center" vertical="center"/>
    </xf>
    <xf numFmtId="164" fontId="0" fillId="4" borderId="3" xfId="1" applyNumberFormat="1" applyFont="1" applyFill="1" applyBorder="1"/>
    <xf numFmtId="0" fontId="0" fillId="4" borderId="0" xfId="0" applyFill="1"/>
  </cellXfs>
  <cellStyles count="2">
    <cellStyle name="Normal" xfId="0" builtinId="0"/>
    <cellStyle name="Pourcentage" xfId="1" builtinId="5"/>
  </cellStyles>
  <dxfs count="3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%"/>
      <fill>
        <patternFill patternType="solid">
          <fgColor indexed="64"/>
          <bgColor rgb="FFFFF8E5"/>
        </patternFill>
      </fill>
      <border diagonalUp="0" diagonalDown="0">
        <left style="thin">
          <color auto="1"/>
        </left>
        <right/>
        <top style="hair">
          <color auto="1"/>
        </top>
        <bottom/>
        <vertical/>
        <horizontal/>
      </border>
    </dxf>
    <dxf>
      <fill>
        <patternFill patternType="solid">
          <fgColor indexed="64"/>
          <bgColor rgb="FFFFF8E5"/>
        </patternFill>
      </fill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/>
        <vertical/>
        <horizontal/>
      </border>
    </dxf>
    <dxf>
      <fill>
        <patternFill patternType="solid">
          <fgColor indexed="64"/>
          <bgColor rgb="FFFFF8E5"/>
        </patternFill>
      </fill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/>
        <vertical/>
        <horizontal/>
      </border>
    </dxf>
    <dxf>
      <fill>
        <patternFill patternType="solid">
          <fgColor indexed="64"/>
          <bgColor rgb="FFFFF8E5"/>
        </patternFill>
      </fill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/>
        <vertical/>
        <horizontal/>
      </border>
    </dxf>
    <dxf>
      <fill>
        <patternFill patternType="solid">
          <fgColor indexed="64"/>
          <bgColor rgb="FFFFF8E5"/>
        </patternFill>
      </fill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/>
        <vertical/>
        <horizontal/>
      </border>
    </dxf>
    <dxf>
      <fill>
        <patternFill patternType="solid">
          <fgColor indexed="64"/>
          <bgColor rgb="FFFFF8E5"/>
        </patternFill>
      </fill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/>
        <vertical/>
        <horizontal/>
      </border>
    </dxf>
    <dxf>
      <fill>
        <patternFill patternType="solid">
          <fgColor indexed="64"/>
          <bgColor rgb="FFFFF8E5"/>
        </patternFill>
      </fill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/>
        <vertical/>
        <horizontal/>
      </border>
    </dxf>
    <dxf>
      <fill>
        <patternFill patternType="solid">
          <fgColor indexed="64"/>
          <bgColor rgb="FFFFF8E5"/>
        </patternFill>
      </fill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/>
        <vertical/>
        <horizontal/>
      </border>
    </dxf>
    <dxf>
      <fill>
        <patternFill patternType="solid">
          <fgColor indexed="64"/>
          <bgColor rgb="FFFFF8E5"/>
        </patternFill>
      </fill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/>
        <vertical/>
        <horizontal/>
      </border>
    </dxf>
    <dxf>
      <fill>
        <patternFill patternType="solid">
          <fgColor indexed="64"/>
          <bgColor rgb="FFFFF8E5"/>
        </patternFill>
      </fill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/>
        <vertical/>
        <horizontal/>
      </border>
    </dxf>
    <dxf>
      <fill>
        <patternFill patternType="solid">
          <fgColor indexed="64"/>
          <bgColor rgb="FFFFF8E5"/>
        </patternFill>
      </fill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/>
        <vertical/>
        <horizontal/>
      </border>
    </dxf>
    <dxf>
      <fill>
        <patternFill patternType="solid">
          <fgColor indexed="64"/>
          <bgColor rgb="FFFFF8E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/>
        <vertical/>
        <horizontal/>
      </border>
    </dxf>
    <dxf>
      <fill>
        <patternFill patternType="solid">
          <fgColor indexed="64"/>
          <bgColor rgb="FFFFF8E5"/>
        </patternFill>
      </fill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/>
        <vertical/>
        <horizontal/>
      </border>
    </dxf>
    <dxf>
      <fill>
        <patternFill patternType="solid">
          <fgColor indexed="64"/>
          <bgColor rgb="FFFFF8E5"/>
        </patternFill>
      </fill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/>
        <vertical/>
        <horizontal/>
      </border>
    </dxf>
    <dxf>
      <numFmt numFmtId="165" formatCode="m/d/yyyy"/>
      <fill>
        <patternFill patternType="solid">
          <fgColor indexed="64"/>
          <bgColor rgb="FFFFF8E5"/>
        </patternFill>
      </fill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/>
        <vertical/>
        <horizontal/>
      </border>
    </dxf>
    <dxf>
      <fill>
        <patternFill patternType="solid">
          <fgColor indexed="64"/>
          <bgColor rgb="FFFFF8E5"/>
        </patternFill>
      </fill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/>
        <vertical/>
        <horizontal/>
      </border>
    </dxf>
    <dxf>
      <fill>
        <patternFill patternType="solid">
          <fgColor indexed="64"/>
          <bgColor rgb="FFFFF8E5"/>
        </patternFill>
      </fill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/>
        <vertical/>
        <horizontal/>
      </border>
    </dxf>
    <dxf>
      <fill>
        <patternFill patternType="solid">
          <fgColor indexed="64"/>
          <bgColor rgb="FFFFF8E5"/>
        </patternFill>
      </fill>
      <border diagonalUp="0" diagonalDown="0">
        <left/>
        <right style="thin">
          <color auto="1"/>
        </right>
        <top style="hair">
          <color auto="1"/>
        </top>
        <bottom/>
        <vertical/>
        <horizontal/>
      </border>
    </dxf>
    <dxf>
      <border outline="0">
        <top style="hair">
          <color auto="1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hair">
          <color indexed="64"/>
        </bottom>
      </border>
    </dxf>
    <dxf>
      <fill>
        <patternFill patternType="solid">
          <fgColor indexed="64"/>
          <bgColor rgb="FFFFF8E5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EEBD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4" formatCode="#,##0.00"/>
      <fill>
        <patternFill patternType="solid">
          <fgColor indexed="64"/>
          <bgColor rgb="FFFFF8E5"/>
        </patternFill>
      </fill>
      <border diagonalUp="0" diagonalDown="0">
        <left style="thin">
          <color auto="1"/>
        </left>
        <right/>
        <top style="hair">
          <color auto="1"/>
        </top>
        <bottom/>
        <vertical/>
        <horizontal/>
      </border>
    </dxf>
    <dxf>
      <numFmt numFmtId="4" formatCode="#,##0.00"/>
      <fill>
        <patternFill patternType="solid">
          <fgColor indexed="64"/>
          <bgColor rgb="FFFFF8E5"/>
        </patternFill>
      </fill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/>
        <vertical/>
        <horizontal/>
      </border>
    </dxf>
    <dxf>
      <numFmt numFmtId="4" formatCode="#,##0.00"/>
      <fill>
        <patternFill patternType="solid">
          <fgColor indexed="64"/>
          <bgColor rgb="FFFFF8E5"/>
        </patternFill>
      </fill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/>
        <vertical/>
        <horizontal/>
      </border>
    </dxf>
    <dxf>
      <fill>
        <patternFill patternType="solid">
          <fgColor indexed="64"/>
          <bgColor rgb="FFFFF8E5"/>
        </patternFill>
      </fill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/>
        <vertical/>
        <horizontal/>
      </border>
    </dxf>
    <dxf>
      <fill>
        <patternFill patternType="solid">
          <fgColor indexed="64"/>
          <bgColor rgb="FFFFF8E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/>
        <vertical/>
        <horizontal/>
      </border>
    </dxf>
    <dxf>
      <fill>
        <patternFill patternType="solid">
          <fgColor indexed="64"/>
          <bgColor rgb="FFFFF8E5"/>
        </patternFill>
      </fill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/>
        <vertical/>
        <horizontal/>
      </border>
    </dxf>
    <dxf>
      <numFmt numFmtId="165" formatCode="m/d/yyyy"/>
      <fill>
        <patternFill patternType="solid">
          <fgColor indexed="64"/>
          <bgColor rgb="FFFFF8E5"/>
        </patternFill>
      </fill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/>
        <vertical/>
        <horizontal/>
      </border>
    </dxf>
    <dxf>
      <fill>
        <patternFill patternType="solid">
          <fgColor indexed="64"/>
          <bgColor rgb="FFFFF8E5"/>
        </patternFill>
      </fill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/>
        <vertical/>
        <horizontal/>
      </border>
    </dxf>
    <dxf>
      <fill>
        <patternFill patternType="solid">
          <fgColor indexed="64"/>
          <bgColor rgb="FFFFF8E5"/>
        </patternFill>
      </fill>
      <border diagonalUp="0" diagonalDown="0">
        <left/>
        <right style="thin">
          <color auto="1"/>
        </right>
        <top style="hair">
          <color auto="1"/>
        </top>
        <bottom/>
        <vertical/>
        <horizontal/>
      </border>
    </dxf>
    <dxf>
      <border outline="0">
        <top style="hair">
          <color auto="1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hair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4" formatCode="#,##0.00"/>
      <fill>
        <patternFill patternType="solid">
          <fgColor indexed="64"/>
          <bgColor rgb="FFFFEEBD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1A5C436-2379-4388-B5E8-F69E47732C84}" name="Devis_Histo" displayName="Devis_Histo" ref="A1:I14" totalsRowShown="0" headerRowDxfId="35" headerRowBorderDxfId="34" tableBorderDxfId="33" totalsRowBorderDxfId="32">
  <autoFilter ref="A1:I14" xr:uid="{43D73E79-E9A4-4C51-A764-2CC286277480}"/>
  <tableColumns count="9">
    <tableColumn id="1" xr3:uid="{27B9FB7B-8A49-4873-BF30-3E160D06A8C0}" name="Numéro de devis" dataDxfId="31"/>
    <tableColumn id="2" xr3:uid="{03EBB77F-C8F5-47CF-8AEB-2DAE16C0814D}" name="Commercial" dataDxfId="30"/>
    <tableColumn id="3" xr3:uid="{930E5CB0-10F6-4648-99E3-7F5899F6CA12}" name="Date" dataDxfId="29"/>
    <tableColumn id="4" xr3:uid="{69AE7E87-07AB-425B-9CE3-36BAD71A9133}" name="Client" dataDxfId="28"/>
    <tableColumn id="5" xr3:uid="{D208029C-01AE-4FAD-A366-2E97C3ED5096}" name="Code Postal" dataDxfId="27"/>
    <tableColumn id="6" xr3:uid="{F29D7FC7-E1FC-4545-AECC-0AFFF6F545B3}" name="Ville" dataDxfId="26"/>
    <tableColumn id="7" xr3:uid="{4F798985-B305-4B2F-9F02-FB474BBFCBA8}" name="Montant HT" dataDxfId="25"/>
    <tableColumn id="8" xr3:uid="{4503469C-ADF5-4FC2-8E1F-B78540E3102C}" name="Transport" dataDxfId="24"/>
    <tableColumn id="9" xr3:uid="{E0F7322B-927F-433F-BAA8-B4B400E0A93C}" name="Montant TTC" dataDxfId="23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E5FA957-9D3C-4B0E-8E28-BD6D6848A25C}" name="Devis_Detail" displayName="Devis_Detail" ref="A1:R23" totalsRowShown="0" headerRowDxfId="22" dataDxfId="20" headerRowBorderDxfId="21" tableBorderDxfId="19" totalsRowBorderDxfId="18">
  <autoFilter ref="A1:R23" xr:uid="{1F9B9C4D-811D-4F43-AC4F-A59B384E0114}"/>
  <tableColumns count="18">
    <tableColumn id="1" xr3:uid="{D03F1692-972A-47BC-ADDB-E7BCFF8AE5A2}" name="Numéro de devis" dataDxfId="17">
      <calculatedColumnFormula>B2&amp;"_"&amp;COUNTIF($B$2:B2,B2)</calculatedColumnFormula>
    </tableColumn>
    <tableColumn id="2" xr3:uid="{191EB6C6-1305-46A5-AE53-323981F0C6A3}" name="Numéro de devis2" dataDxfId="16"/>
    <tableColumn id="3" xr3:uid="{AF92FF1B-BBD2-4E0A-BBE5-2CEEF152968F}" name="Commercial" dataDxfId="15"/>
    <tableColumn id="4" xr3:uid="{7B138543-175B-439A-96FB-DCEAA7BCB7F4}" name="Date" dataDxfId="14"/>
    <tableColumn id="5" xr3:uid="{9B317790-11ED-4B8C-B023-6ADE909AEB1D}" name="Client" dataDxfId="13"/>
    <tableColumn id="6" xr3:uid="{CCFA562B-5C0C-4B5A-BF50-D8C5F26585EB}" name="Adresse" dataDxfId="12"/>
    <tableColumn id="7" xr3:uid="{D5F21C52-A0C2-4F5A-AC62-BEA01249A14C}" name="Code Postal" dataDxfId="11"/>
    <tableColumn id="8" xr3:uid="{0C5A567E-CB43-4894-820F-F8805B4386A0}" name="Ville" dataDxfId="10"/>
    <tableColumn id="9" xr3:uid="{7BC09106-D459-48FC-A0D2-1CD19967F804}" name="Code Article" dataDxfId="9"/>
    <tableColumn id="10" xr3:uid="{81BDC38B-806D-4A4C-AB28-17506C11EECE}" name="Désignation" dataDxfId="8"/>
    <tableColumn id="11" xr3:uid="{74C058D9-FE62-4582-AA7A-DB3C7C227312}" name="PU H.T" dataDxfId="7"/>
    <tableColumn id="12" xr3:uid="{32732445-22C6-4BE3-AF70-724DB886A647}" name="PA Unitaire" dataDxfId="6"/>
    <tableColumn id="13" xr3:uid="{5A2FA8B2-62CF-4B64-8FE3-115FC886A295}" name="Marge Unitaire" dataDxfId="5"/>
    <tableColumn id="14" xr3:uid="{9197AFC2-40CE-4BAE-B661-F3E1B057E33B}" name="Qté" dataDxfId="4"/>
    <tableColumn id="15" xr3:uid="{E522A240-2A90-4D19-BF36-365A91C5C691}" name="Total HT" dataDxfId="3"/>
    <tableColumn id="16" xr3:uid="{3E1628C7-219B-4D5F-8875-AE683C5B4A9A}" name=" Marge HT" dataDxfId="2"/>
    <tableColumn id="17" xr3:uid="{82972D95-0D4D-4E52-B047-D9B6BFF78C65}" name="Stock Dispo" dataDxfId="1"/>
    <tableColumn id="18" xr3:uid="{6ADA60EA-F351-46BA-8D4B-115B72F59438}" name="MARGE %" dataDxfId="0" dataCellStyle="Pourcentage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2C10AB-E15E-4176-8F17-CAD314EF17D6}">
  <sheetPr codeName="Feuil2">
    <tabColor theme="7" tint="0.59999389629810485"/>
  </sheetPr>
  <dimension ref="A1:I14"/>
  <sheetViews>
    <sheetView workbookViewId="0">
      <selection activeCell="A7" sqref="A7:XFD7"/>
    </sheetView>
  </sheetViews>
  <sheetFormatPr baseColWidth="10" defaultRowHeight="14.4" x14ac:dyDescent="0.3"/>
  <cols>
    <col min="1" max="1" width="18.33203125" customWidth="1"/>
    <col min="2" max="2" width="16.44140625" bestFit="1" customWidth="1"/>
    <col min="3" max="3" width="11.33203125" customWidth="1"/>
    <col min="4" max="4" width="26.109375" customWidth="1"/>
    <col min="5" max="5" width="13.5546875" style="6" customWidth="1"/>
    <col min="6" max="6" width="21.109375" customWidth="1"/>
    <col min="7" max="7" width="13.5546875" style="7" customWidth="1"/>
    <col min="8" max="8" width="11.5546875" style="7" customWidth="1"/>
    <col min="9" max="9" width="14.44140625" style="7" customWidth="1"/>
  </cols>
  <sheetData>
    <row r="1" spans="1:9" s="1" customFormat="1" ht="28.5" customHeight="1" x14ac:dyDescent="0.3">
      <c r="A1" s="11" t="s">
        <v>0</v>
      </c>
      <c r="B1" s="12" t="s">
        <v>8</v>
      </c>
      <c r="C1" s="12" t="s">
        <v>1</v>
      </c>
      <c r="D1" s="12" t="s">
        <v>2</v>
      </c>
      <c r="E1" s="12" t="s">
        <v>3</v>
      </c>
      <c r="F1" s="12" t="s">
        <v>4</v>
      </c>
      <c r="G1" s="13" t="s">
        <v>5</v>
      </c>
      <c r="H1" s="13" t="s">
        <v>6</v>
      </c>
      <c r="I1" s="14" t="s">
        <v>7</v>
      </c>
    </row>
    <row r="2" spans="1:9" x14ac:dyDescent="0.3">
      <c r="A2" s="9">
        <v>210000</v>
      </c>
      <c r="B2" s="2" t="s">
        <v>20</v>
      </c>
      <c r="C2" s="3">
        <v>44218</v>
      </c>
      <c r="D2" s="2" t="s">
        <v>21</v>
      </c>
      <c r="E2" s="4" t="s">
        <v>22</v>
      </c>
      <c r="F2" s="2" t="s">
        <v>23</v>
      </c>
      <c r="G2" s="5">
        <v>0</v>
      </c>
      <c r="H2" s="5"/>
      <c r="I2" s="10">
        <v>0</v>
      </c>
    </row>
    <row r="3" spans="1:9" x14ac:dyDescent="0.3">
      <c r="A3" s="9">
        <v>210001</v>
      </c>
      <c r="B3" s="2" t="s">
        <v>20</v>
      </c>
      <c r="C3" s="3">
        <v>44218</v>
      </c>
      <c r="D3" s="2" t="s">
        <v>24</v>
      </c>
      <c r="E3" s="4" t="s">
        <v>25</v>
      </c>
      <c r="F3" s="2" t="s">
        <v>26</v>
      </c>
      <c r="G3" s="5">
        <v>0</v>
      </c>
      <c r="H3" s="5"/>
      <c r="I3" s="10">
        <v>0</v>
      </c>
    </row>
    <row r="4" spans="1:9" x14ac:dyDescent="0.3">
      <c r="A4" s="9">
        <v>210002</v>
      </c>
      <c r="B4" s="2" t="s">
        <v>20</v>
      </c>
      <c r="C4" s="3">
        <v>44229</v>
      </c>
      <c r="D4" s="2" t="s">
        <v>27</v>
      </c>
      <c r="E4" s="4" t="s">
        <v>28</v>
      </c>
      <c r="F4" s="2" t="s">
        <v>29</v>
      </c>
      <c r="G4" s="5">
        <v>50</v>
      </c>
      <c r="H4" s="5"/>
      <c r="I4" s="10">
        <v>60</v>
      </c>
    </row>
    <row r="5" spans="1:9" x14ac:dyDescent="0.3">
      <c r="A5" s="9">
        <v>210002</v>
      </c>
      <c r="B5" s="2" t="s">
        <v>20</v>
      </c>
      <c r="C5" s="3">
        <v>44229</v>
      </c>
      <c r="D5" s="2" t="s">
        <v>27</v>
      </c>
      <c r="E5" s="4" t="s">
        <v>28</v>
      </c>
      <c r="F5" s="2" t="s">
        <v>29</v>
      </c>
      <c r="G5" s="5">
        <v>50</v>
      </c>
      <c r="H5" s="5"/>
      <c r="I5" s="10">
        <v>60</v>
      </c>
    </row>
    <row r="6" spans="1:9" x14ac:dyDescent="0.3">
      <c r="A6" s="9">
        <v>210003</v>
      </c>
      <c r="B6" s="2" t="s">
        <v>20</v>
      </c>
      <c r="C6" s="3">
        <v>44229</v>
      </c>
      <c r="D6" s="2" t="s">
        <v>30</v>
      </c>
      <c r="E6" s="4" t="s">
        <v>31</v>
      </c>
      <c r="F6" s="2" t="s">
        <v>32</v>
      </c>
      <c r="G6" s="5">
        <v>650</v>
      </c>
      <c r="H6" s="5"/>
      <c r="I6" s="10">
        <v>780</v>
      </c>
    </row>
    <row r="7" spans="1:9" x14ac:dyDescent="0.3">
      <c r="A7" s="9">
        <v>210004</v>
      </c>
      <c r="B7" s="2" t="s">
        <v>20</v>
      </c>
      <c r="C7" s="17">
        <v>44231</v>
      </c>
      <c r="D7" s="2" t="s">
        <v>24</v>
      </c>
      <c r="E7" s="4">
        <v>14587</v>
      </c>
      <c r="F7" s="2" t="s">
        <v>26</v>
      </c>
      <c r="G7" s="5">
        <v>0</v>
      </c>
      <c r="H7" s="5"/>
      <c r="I7" s="10">
        <v>0</v>
      </c>
    </row>
    <row r="8" spans="1:9" x14ac:dyDescent="0.3">
      <c r="A8" s="9">
        <v>210005</v>
      </c>
      <c r="B8" s="2" t="s">
        <v>20</v>
      </c>
      <c r="C8" s="17">
        <v>44231</v>
      </c>
      <c r="D8" s="2" t="s">
        <v>24</v>
      </c>
      <c r="E8" s="4">
        <v>14587</v>
      </c>
      <c r="F8" s="2" t="s">
        <v>26</v>
      </c>
      <c r="G8" s="5">
        <v>315</v>
      </c>
      <c r="H8" s="5"/>
      <c r="I8" s="10">
        <v>378</v>
      </c>
    </row>
    <row r="9" spans="1:9" x14ac:dyDescent="0.3">
      <c r="A9" s="9">
        <v>210005</v>
      </c>
      <c r="B9" s="2" t="s">
        <v>20</v>
      </c>
      <c r="C9" s="17">
        <v>44231</v>
      </c>
      <c r="D9" s="2" t="s">
        <v>24</v>
      </c>
      <c r="E9" s="4">
        <v>14587</v>
      </c>
      <c r="F9" s="2" t="s">
        <v>26</v>
      </c>
      <c r="G9" s="5">
        <v>0</v>
      </c>
      <c r="H9" s="5"/>
      <c r="I9" s="10">
        <v>0</v>
      </c>
    </row>
    <row r="10" spans="1:9" x14ac:dyDescent="0.3">
      <c r="A10" s="9">
        <v>210004</v>
      </c>
      <c r="B10" s="2" t="s">
        <v>20</v>
      </c>
      <c r="C10" s="17">
        <v>44231</v>
      </c>
      <c r="D10" s="2" t="s">
        <v>24</v>
      </c>
      <c r="E10" s="4">
        <v>14587</v>
      </c>
      <c r="F10" s="2" t="s">
        <v>26</v>
      </c>
      <c r="G10" s="5">
        <v>0</v>
      </c>
      <c r="H10" s="5"/>
      <c r="I10" s="10">
        <v>0</v>
      </c>
    </row>
    <row r="11" spans="1:9" x14ac:dyDescent="0.3">
      <c r="A11" s="9">
        <v>210004</v>
      </c>
      <c r="B11" s="2" t="s">
        <v>20</v>
      </c>
      <c r="C11" s="17">
        <v>44231</v>
      </c>
      <c r="D11" s="2" t="s">
        <v>24</v>
      </c>
      <c r="E11" s="4">
        <v>14587</v>
      </c>
      <c r="F11" s="2" t="s">
        <v>26</v>
      </c>
      <c r="G11" s="5">
        <v>0</v>
      </c>
      <c r="H11" s="5"/>
      <c r="I11" s="10">
        <v>0</v>
      </c>
    </row>
    <row r="12" spans="1:9" x14ac:dyDescent="0.3">
      <c r="A12" s="9">
        <v>210004</v>
      </c>
      <c r="B12" s="2" t="s">
        <v>20</v>
      </c>
      <c r="C12" s="17">
        <v>44231</v>
      </c>
      <c r="D12" s="2" t="s">
        <v>24</v>
      </c>
      <c r="E12" s="4">
        <v>14587</v>
      </c>
      <c r="F12" s="2" t="s">
        <v>26</v>
      </c>
      <c r="G12" s="5">
        <v>0</v>
      </c>
      <c r="H12" s="5"/>
      <c r="I12" s="10">
        <v>0</v>
      </c>
    </row>
    <row r="13" spans="1:9" x14ac:dyDescent="0.3">
      <c r="A13" s="9">
        <v>210004</v>
      </c>
      <c r="B13" s="2" t="s">
        <v>20</v>
      </c>
      <c r="C13" s="17">
        <v>44231</v>
      </c>
      <c r="D13" s="2" t="s">
        <v>24</v>
      </c>
      <c r="E13" s="4">
        <v>14587</v>
      </c>
      <c r="F13" s="2" t="s">
        <v>26</v>
      </c>
      <c r="G13" s="5">
        <v>0</v>
      </c>
      <c r="H13" s="5"/>
      <c r="I13" s="10">
        <v>0</v>
      </c>
    </row>
    <row r="14" spans="1:9" x14ac:dyDescent="0.3">
      <c r="A14" s="9">
        <v>210004</v>
      </c>
      <c r="B14" s="2" t="s">
        <v>20</v>
      </c>
      <c r="C14" s="17">
        <v>44231</v>
      </c>
      <c r="D14" s="2" t="s">
        <v>24</v>
      </c>
      <c r="E14" s="4">
        <v>14587</v>
      </c>
      <c r="F14" s="2" t="s">
        <v>26</v>
      </c>
      <c r="G14" s="5">
        <v>0</v>
      </c>
      <c r="H14" s="5"/>
      <c r="I14" s="10">
        <v>0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00DDCD-E489-47BD-9474-1688D87A53E2}">
  <sheetPr codeName="Feuil5">
    <tabColor theme="7" tint="0.59999389629810485"/>
  </sheetPr>
  <dimension ref="A1:R23"/>
  <sheetViews>
    <sheetView tabSelected="1" workbookViewId="0">
      <selection activeCell="E27" sqref="E27"/>
    </sheetView>
  </sheetViews>
  <sheetFormatPr baseColWidth="10" defaultRowHeight="14.4" x14ac:dyDescent="0.3"/>
  <cols>
    <col min="1" max="1" width="18.33203125" customWidth="1"/>
    <col min="2" max="2" width="21" customWidth="1"/>
    <col min="3" max="3" width="16.44140625" bestFit="1" customWidth="1"/>
    <col min="4" max="4" width="11.33203125" customWidth="1"/>
    <col min="5" max="6" width="26.109375" customWidth="1"/>
    <col min="7" max="7" width="13.5546875" style="6" customWidth="1"/>
    <col min="8" max="9" width="21.109375" customWidth="1"/>
    <col min="10" max="10" width="24.5546875" customWidth="1"/>
    <col min="11" max="17" width="21.109375" customWidth="1"/>
    <col min="18" max="18" width="21.109375" style="8" customWidth="1"/>
  </cols>
  <sheetData>
    <row r="1" spans="1:18" s="1" customFormat="1" ht="28.5" customHeight="1" x14ac:dyDescent="0.3">
      <c r="A1" s="11" t="s">
        <v>0</v>
      </c>
      <c r="B1" s="12" t="s">
        <v>45</v>
      </c>
      <c r="C1" s="12" t="s">
        <v>8</v>
      </c>
      <c r="D1" s="12" t="s">
        <v>1</v>
      </c>
      <c r="E1" s="12" t="s">
        <v>2</v>
      </c>
      <c r="F1" s="12" t="s">
        <v>10</v>
      </c>
      <c r="G1" s="12" t="s">
        <v>3</v>
      </c>
      <c r="H1" s="12" t="s">
        <v>4</v>
      </c>
      <c r="I1" s="12" t="s">
        <v>9</v>
      </c>
      <c r="J1" s="12" t="s">
        <v>11</v>
      </c>
      <c r="K1" s="12" t="s">
        <v>12</v>
      </c>
      <c r="L1" s="12" t="s">
        <v>13</v>
      </c>
      <c r="M1" s="12" t="s">
        <v>14</v>
      </c>
      <c r="N1" s="12" t="s">
        <v>15</v>
      </c>
      <c r="O1" s="12" t="s">
        <v>16</v>
      </c>
      <c r="P1" s="12" t="s">
        <v>17</v>
      </c>
      <c r="Q1" s="12" t="s">
        <v>18</v>
      </c>
      <c r="R1" s="16" t="s">
        <v>19</v>
      </c>
    </row>
    <row r="2" spans="1:18" x14ac:dyDescent="0.3">
      <c r="A2" s="9" t="str">
        <f>B2&amp;"_"&amp;COUNTIF($B$2:B2,B2)</f>
        <v>210000_1</v>
      </c>
      <c r="B2" s="2">
        <v>210000</v>
      </c>
      <c r="C2" s="2" t="s">
        <v>20</v>
      </c>
      <c r="D2" s="3">
        <v>44218</v>
      </c>
      <c r="E2" s="2" t="s">
        <v>21</v>
      </c>
      <c r="F2" s="2" t="s">
        <v>33</v>
      </c>
      <c r="G2" s="4" t="s">
        <v>22</v>
      </c>
      <c r="H2" s="2" t="s">
        <v>23</v>
      </c>
      <c r="I2" s="2" t="s">
        <v>41</v>
      </c>
      <c r="J2" s="2" t="s">
        <v>42</v>
      </c>
      <c r="K2" s="2">
        <v>10</v>
      </c>
      <c r="L2" s="2">
        <v>1.21</v>
      </c>
      <c r="M2" s="2">
        <v>8.7899999999999991</v>
      </c>
      <c r="N2" s="2">
        <v>5</v>
      </c>
      <c r="O2" s="2">
        <v>50</v>
      </c>
      <c r="P2" s="2">
        <v>43.949999999999996</v>
      </c>
      <c r="Q2" s="2">
        <v>0</v>
      </c>
      <c r="R2" s="15">
        <v>0.87899999999999989</v>
      </c>
    </row>
    <row r="3" spans="1:18" x14ac:dyDescent="0.3">
      <c r="A3" s="9" t="str">
        <f>B3&amp;"_"&amp;COUNTIF($B$2:B3,B3)</f>
        <v>210001_1</v>
      </c>
      <c r="B3" s="2">
        <v>210001</v>
      </c>
      <c r="C3" s="2" t="s">
        <v>20</v>
      </c>
      <c r="D3" s="3">
        <v>44218</v>
      </c>
      <c r="E3" s="2" t="s">
        <v>24</v>
      </c>
      <c r="F3" s="2" t="s">
        <v>34</v>
      </c>
      <c r="G3" s="4" t="s">
        <v>25</v>
      </c>
      <c r="H3" s="2" t="s">
        <v>26</v>
      </c>
      <c r="I3" s="2" t="s">
        <v>43</v>
      </c>
      <c r="J3" s="2" t="s">
        <v>44</v>
      </c>
      <c r="K3" s="2">
        <v>65</v>
      </c>
      <c r="L3" s="2">
        <v>0.9</v>
      </c>
      <c r="M3" s="2">
        <v>64.099999999999994</v>
      </c>
      <c r="N3" s="2">
        <v>10</v>
      </c>
      <c r="O3" s="2">
        <v>650</v>
      </c>
      <c r="P3" s="2">
        <v>641</v>
      </c>
      <c r="Q3" s="2">
        <v>0</v>
      </c>
      <c r="R3" s="15">
        <v>0.98615384615384616</v>
      </c>
    </row>
    <row r="4" spans="1:18" x14ac:dyDescent="0.3">
      <c r="A4" s="9" t="str">
        <f>B4&amp;"_"&amp;COUNTIF($B$2:B4,B4)</f>
        <v>210002_1</v>
      </c>
      <c r="B4" s="2">
        <v>210002</v>
      </c>
      <c r="C4" s="2" t="s">
        <v>20</v>
      </c>
      <c r="D4" s="3">
        <v>44229</v>
      </c>
      <c r="E4" s="2" t="s">
        <v>27</v>
      </c>
      <c r="F4" s="2" t="s">
        <v>35</v>
      </c>
      <c r="G4" s="4" t="s">
        <v>28</v>
      </c>
      <c r="H4" s="2" t="s">
        <v>29</v>
      </c>
      <c r="I4" s="2" t="s">
        <v>41</v>
      </c>
      <c r="J4" s="2" t="s">
        <v>42</v>
      </c>
      <c r="K4" s="2">
        <v>10</v>
      </c>
      <c r="L4" s="2">
        <v>1.21</v>
      </c>
      <c r="M4" s="2">
        <v>8.7899999999999991</v>
      </c>
      <c r="N4" s="2">
        <v>5</v>
      </c>
      <c r="O4" s="2">
        <v>50</v>
      </c>
      <c r="P4" s="2">
        <v>43.949999999999996</v>
      </c>
      <c r="Q4" s="2">
        <v>0</v>
      </c>
      <c r="R4" s="15">
        <v>0.87899999999999989</v>
      </c>
    </row>
    <row r="5" spans="1:18" x14ac:dyDescent="0.3">
      <c r="A5" s="9" t="str">
        <f>B5&amp;"_"&amp;COUNTIF($B$2:B5,B5)</f>
        <v>210002_2</v>
      </c>
      <c r="B5" s="2">
        <v>210002</v>
      </c>
      <c r="C5" s="2" t="s">
        <v>20</v>
      </c>
      <c r="D5" s="3">
        <v>44229</v>
      </c>
      <c r="E5" s="2" t="s">
        <v>27</v>
      </c>
      <c r="F5" s="2" t="s">
        <v>35</v>
      </c>
      <c r="G5" s="4" t="s">
        <v>28</v>
      </c>
      <c r="H5" s="2" t="s">
        <v>29</v>
      </c>
      <c r="I5" s="2" t="s">
        <v>43</v>
      </c>
      <c r="J5" s="2" t="s">
        <v>44</v>
      </c>
      <c r="K5" s="2">
        <v>65</v>
      </c>
      <c r="L5" s="2">
        <v>0.9</v>
      </c>
      <c r="M5" s="2">
        <v>64.099999999999994</v>
      </c>
      <c r="N5" s="2">
        <v>10</v>
      </c>
      <c r="O5" s="2">
        <v>650</v>
      </c>
      <c r="P5" s="2">
        <v>641</v>
      </c>
      <c r="Q5" s="2">
        <v>0</v>
      </c>
      <c r="R5" s="15">
        <v>0.98615384615384616</v>
      </c>
    </row>
    <row r="6" spans="1:18" x14ac:dyDescent="0.3">
      <c r="A6" s="9" t="str">
        <f>B6&amp;"_"&amp;COUNTIF($B$2:B6,B6)</f>
        <v>210003_1</v>
      </c>
      <c r="B6" s="2">
        <v>210003</v>
      </c>
      <c r="C6" s="2" t="s">
        <v>20</v>
      </c>
      <c r="D6" s="3">
        <v>44229</v>
      </c>
      <c r="E6" s="2" t="s">
        <v>30</v>
      </c>
      <c r="F6" s="2" t="s">
        <v>36</v>
      </c>
      <c r="G6" s="4" t="s">
        <v>31</v>
      </c>
      <c r="H6" s="2" t="s">
        <v>32</v>
      </c>
      <c r="I6" s="2" t="s">
        <v>39</v>
      </c>
      <c r="J6" s="2" t="s">
        <v>40</v>
      </c>
      <c r="K6" s="2">
        <v>65</v>
      </c>
      <c r="L6" s="2">
        <v>0.9</v>
      </c>
      <c r="M6" s="2">
        <v>64.099999999999994</v>
      </c>
      <c r="N6" s="2">
        <v>10</v>
      </c>
      <c r="O6" s="2">
        <v>650</v>
      </c>
      <c r="P6" s="2">
        <v>641</v>
      </c>
      <c r="Q6" s="2">
        <v>0</v>
      </c>
      <c r="R6" s="15">
        <v>0.98615384615384616</v>
      </c>
    </row>
    <row r="7" spans="1:18" x14ac:dyDescent="0.3">
      <c r="A7" s="9" t="str">
        <f>B7&amp;"_"&amp;COUNTIF($B$2:B7,B7)</f>
        <v>210004_1</v>
      </c>
      <c r="B7" s="2">
        <v>210004</v>
      </c>
      <c r="C7" s="2" t="s">
        <v>20</v>
      </c>
      <c r="D7" s="3">
        <v>44230</v>
      </c>
      <c r="E7" s="2" t="s">
        <v>24</v>
      </c>
      <c r="F7" s="2" t="s">
        <v>34</v>
      </c>
      <c r="G7" s="4">
        <v>14587</v>
      </c>
      <c r="H7" s="2" t="s">
        <v>26</v>
      </c>
      <c r="I7" s="2" t="s">
        <v>37</v>
      </c>
      <c r="J7" s="2" t="s">
        <v>38</v>
      </c>
      <c r="K7" s="2">
        <v>5</v>
      </c>
      <c r="L7" s="2">
        <v>4</v>
      </c>
      <c r="M7" s="2">
        <v>1</v>
      </c>
      <c r="N7" s="2">
        <v>100</v>
      </c>
      <c r="O7" s="2">
        <v>500</v>
      </c>
      <c r="P7" s="2">
        <v>100</v>
      </c>
      <c r="Q7" s="2">
        <v>10212</v>
      </c>
      <c r="R7" s="15">
        <v>0.2</v>
      </c>
    </row>
    <row r="8" spans="1:18" x14ac:dyDescent="0.3">
      <c r="A8" s="9" t="str">
        <f>B8&amp;"_"&amp;COUNTIF($B$2:B23,B8)</f>
        <v>210004_14</v>
      </c>
      <c r="B8" s="2">
        <v>210004</v>
      </c>
      <c r="C8" s="2" t="s">
        <v>20</v>
      </c>
      <c r="D8" s="3">
        <v>44230</v>
      </c>
      <c r="E8" s="2" t="s">
        <v>24</v>
      </c>
      <c r="F8" s="2" t="s">
        <v>34</v>
      </c>
      <c r="G8" s="4">
        <v>14587</v>
      </c>
      <c r="H8" s="2" t="s">
        <v>26</v>
      </c>
      <c r="I8" s="2" t="s">
        <v>39</v>
      </c>
      <c r="J8" s="2" t="s">
        <v>40</v>
      </c>
      <c r="K8" s="2">
        <v>10</v>
      </c>
      <c r="L8" s="2">
        <v>8</v>
      </c>
      <c r="M8" s="2">
        <v>2</v>
      </c>
      <c r="N8" s="2">
        <v>200</v>
      </c>
      <c r="O8" s="2">
        <v>2000</v>
      </c>
      <c r="P8" s="2">
        <v>400</v>
      </c>
      <c r="Q8" s="2">
        <v>0</v>
      </c>
      <c r="R8" s="15">
        <v>0.2</v>
      </c>
    </row>
    <row r="9" spans="1:18" x14ac:dyDescent="0.3">
      <c r="A9" s="9" t="s">
        <v>46</v>
      </c>
      <c r="B9" s="2">
        <v>210005</v>
      </c>
      <c r="C9" s="2" t="s">
        <v>20</v>
      </c>
      <c r="D9" s="17">
        <v>44231</v>
      </c>
      <c r="E9" s="2" t="s">
        <v>24</v>
      </c>
      <c r="F9" s="2" t="s">
        <v>34</v>
      </c>
      <c r="G9" s="4">
        <v>14587</v>
      </c>
      <c r="H9" s="2" t="s">
        <v>26</v>
      </c>
      <c r="I9" s="2" t="s">
        <v>37</v>
      </c>
      <c r="J9" s="2" t="s">
        <v>38</v>
      </c>
      <c r="K9" s="2">
        <v>10</v>
      </c>
      <c r="L9" s="2">
        <v>4</v>
      </c>
      <c r="M9" s="2">
        <v>6</v>
      </c>
      <c r="N9" s="2">
        <v>3</v>
      </c>
      <c r="O9" s="2">
        <v>30</v>
      </c>
      <c r="P9" s="2">
        <v>18</v>
      </c>
      <c r="Q9" s="2">
        <v>10212</v>
      </c>
      <c r="R9" s="15">
        <v>0.6</v>
      </c>
    </row>
    <row r="10" spans="1:18" x14ac:dyDescent="0.3">
      <c r="A10" s="9" t="s">
        <v>48</v>
      </c>
      <c r="B10" s="2">
        <v>210005</v>
      </c>
      <c r="C10" s="2" t="s">
        <v>20</v>
      </c>
      <c r="D10" s="17">
        <v>44231</v>
      </c>
      <c r="E10" s="2" t="s">
        <v>24</v>
      </c>
      <c r="F10" s="2" t="s">
        <v>34</v>
      </c>
      <c r="G10" s="4">
        <v>14587</v>
      </c>
      <c r="H10" s="2" t="s">
        <v>26</v>
      </c>
      <c r="I10" s="2" t="s">
        <v>43</v>
      </c>
      <c r="J10" s="2" t="s">
        <v>44</v>
      </c>
      <c r="K10" s="2">
        <v>12</v>
      </c>
      <c r="L10" s="2">
        <v>7</v>
      </c>
      <c r="M10" s="2">
        <v>5</v>
      </c>
      <c r="N10" s="2">
        <v>5</v>
      </c>
      <c r="O10" s="2">
        <v>60</v>
      </c>
      <c r="P10" s="2">
        <v>25</v>
      </c>
      <c r="Q10" s="2">
        <v>16755</v>
      </c>
      <c r="R10" s="15">
        <v>0.41666666666666669</v>
      </c>
    </row>
    <row r="11" spans="1:18" x14ac:dyDescent="0.3">
      <c r="A11" s="9" t="s">
        <v>61</v>
      </c>
      <c r="B11" s="2">
        <v>210005</v>
      </c>
      <c r="C11" s="2" t="s">
        <v>20</v>
      </c>
      <c r="D11" s="17">
        <v>44231</v>
      </c>
      <c r="E11" s="2" t="s">
        <v>24</v>
      </c>
      <c r="F11" s="2" t="s">
        <v>34</v>
      </c>
      <c r="G11" s="4">
        <v>14587</v>
      </c>
      <c r="H11" s="2" t="s">
        <v>26</v>
      </c>
      <c r="I11" s="2" t="s">
        <v>62</v>
      </c>
      <c r="J11" s="2" t="s">
        <v>63</v>
      </c>
      <c r="K11" s="2">
        <v>9</v>
      </c>
      <c r="L11" s="2">
        <v>3</v>
      </c>
      <c r="M11" s="2">
        <v>6</v>
      </c>
      <c r="N11" s="2">
        <v>25</v>
      </c>
      <c r="O11" s="2">
        <v>225</v>
      </c>
      <c r="P11" s="2">
        <v>150</v>
      </c>
      <c r="Q11" s="2">
        <v>1290</v>
      </c>
      <c r="R11" s="15">
        <v>0.66666666666666663</v>
      </c>
    </row>
    <row r="12" spans="1:18" x14ac:dyDescent="0.3">
      <c r="A12" s="9" t="s">
        <v>49</v>
      </c>
      <c r="B12" s="2">
        <v>210004</v>
      </c>
      <c r="C12" s="2" t="s">
        <v>20</v>
      </c>
      <c r="D12" s="17">
        <v>44231</v>
      </c>
      <c r="E12" s="2" t="s">
        <v>24</v>
      </c>
      <c r="F12" s="2" t="s">
        <v>34</v>
      </c>
      <c r="G12" s="4">
        <v>14587</v>
      </c>
      <c r="H12" s="2" t="s">
        <v>26</v>
      </c>
      <c r="I12" s="2" t="s">
        <v>47</v>
      </c>
      <c r="J12" s="2"/>
      <c r="K12" s="2"/>
      <c r="L12" s="2"/>
      <c r="M12" s="2"/>
      <c r="N12" s="2"/>
      <c r="O12" s="2"/>
      <c r="P12" s="2"/>
      <c r="Q12" s="2"/>
      <c r="R12" s="15"/>
    </row>
    <row r="13" spans="1:18" s="23" customFormat="1" x14ac:dyDescent="0.3">
      <c r="A13" s="18" t="s">
        <v>50</v>
      </c>
      <c r="B13" s="19">
        <v>210004</v>
      </c>
      <c r="C13" s="19" t="s">
        <v>20</v>
      </c>
      <c r="D13" s="20">
        <v>44231</v>
      </c>
      <c r="E13" s="19" t="s">
        <v>24</v>
      </c>
      <c r="F13" s="19" t="s">
        <v>34</v>
      </c>
      <c r="G13" s="21">
        <v>14587</v>
      </c>
      <c r="H13" s="19" t="s">
        <v>26</v>
      </c>
      <c r="I13" s="19">
        <v>0</v>
      </c>
      <c r="J13" s="19"/>
      <c r="K13" s="19"/>
      <c r="L13" s="19"/>
      <c r="M13" s="19"/>
      <c r="N13" s="19"/>
      <c r="O13" s="19"/>
      <c r="P13" s="19"/>
      <c r="Q13" s="19"/>
      <c r="R13" s="22"/>
    </row>
    <row r="14" spans="1:18" s="23" customFormat="1" x14ac:dyDescent="0.3">
      <c r="A14" s="18" t="s">
        <v>51</v>
      </c>
      <c r="B14" s="19">
        <v>210004</v>
      </c>
      <c r="C14" s="19" t="s">
        <v>20</v>
      </c>
      <c r="D14" s="20">
        <v>44231</v>
      </c>
      <c r="E14" s="19" t="s">
        <v>24</v>
      </c>
      <c r="F14" s="19" t="s">
        <v>34</v>
      </c>
      <c r="G14" s="21">
        <v>14587</v>
      </c>
      <c r="H14" s="19" t="s">
        <v>26</v>
      </c>
      <c r="I14" s="19">
        <v>0</v>
      </c>
      <c r="J14" s="19"/>
      <c r="K14" s="19"/>
      <c r="L14" s="19"/>
      <c r="M14" s="19"/>
      <c r="N14" s="19"/>
      <c r="O14" s="19"/>
      <c r="P14" s="19"/>
      <c r="Q14" s="19"/>
      <c r="R14" s="22"/>
    </row>
    <row r="15" spans="1:18" s="23" customFormat="1" x14ac:dyDescent="0.3">
      <c r="A15" s="18" t="s">
        <v>52</v>
      </c>
      <c r="B15" s="19">
        <v>210004</v>
      </c>
      <c r="C15" s="19" t="s">
        <v>20</v>
      </c>
      <c r="D15" s="20">
        <v>44231</v>
      </c>
      <c r="E15" s="19" t="s">
        <v>24</v>
      </c>
      <c r="F15" s="19" t="s">
        <v>34</v>
      </c>
      <c r="G15" s="21">
        <v>14587</v>
      </c>
      <c r="H15" s="19" t="s">
        <v>26</v>
      </c>
      <c r="I15" s="19">
        <v>0</v>
      </c>
      <c r="J15" s="19"/>
      <c r="K15" s="19"/>
      <c r="L15" s="19"/>
      <c r="M15" s="19"/>
      <c r="N15" s="19"/>
      <c r="O15" s="19"/>
      <c r="P15" s="19"/>
      <c r="Q15" s="19"/>
      <c r="R15" s="22"/>
    </row>
    <row r="16" spans="1:18" s="23" customFormat="1" x14ac:dyDescent="0.3">
      <c r="A16" s="18" t="s">
        <v>53</v>
      </c>
      <c r="B16" s="19">
        <v>210004</v>
      </c>
      <c r="C16" s="19" t="s">
        <v>20</v>
      </c>
      <c r="D16" s="20">
        <v>44231</v>
      </c>
      <c r="E16" s="19" t="s">
        <v>24</v>
      </c>
      <c r="F16" s="19" t="s">
        <v>34</v>
      </c>
      <c r="G16" s="21">
        <v>14587</v>
      </c>
      <c r="H16" s="19" t="s">
        <v>26</v>
      </c>
      <c r="I16" s="19">
        <v>0</v>
      </c>
      <c r="J16" s="19"/>
      <c r="K16" s="19"/>
      <c r="L16" s="19"/>
      <c r="M16" s="19"/>
      <c r="N16" s="19"/>
      <c r="O16" s="19"/>
      <c r="P16" s="19"/>
      <c r="Q16" s="19"/>
      <c r="R16" s="22"/>
    </row>
    <row r="17" spans="1:18" s="23" customFormat="1" x14ac:dyDescent="0.3">
      <c r="A17" s="18" t="s">
        <v>54</v>
      </c>
      <c r="B17" s="19">
        <v>210004</v>
      </c>
      <c r="C17" s="19" t="s">
        <v>20</v>
      </c>
      <c r="D17" s="20">
        <v>44231</v>
      </c>
      <c r="E17" s="19" t="s">
        <v>24</v>
      </c>
      <c r="F17" s="19" t="s">
        <v>34</v>
      </c>
      <c r="G17" s="21">
        <v>14587</v>
      </c>
      <c r="H17" s="19" t="s">
        <v>26</v>
      </c>
      <c r="I17" s="19">
        <v>0</v>
      </c>
      <c r="J17" s="19"/>
      <c r="K17" s="19"/>
      <c r="L17" s="19"/>
      <c r="M17" s="19"/>
      <c r="N17" s="19"/>
      <c r="O17" s="19"/>
      <c r="P17" s="19"/>
      <c r="Q17" s="19"/>
      <c r="R17" s="22"/>
    </row>
    <row r="18" spans="1:18" s="23" customFormat="1" x14ac:dyDescent="0.3">
      <c r="A18" s="18" t="s">
        <v>55</v>
      </c>
      <c r="B18" s="19">
        <v>210004</v>
      </c>
      <c r="C18" s="19" t="s">
        <v>20</v>
      </c>
      <c r="D18" s="20">
        <v>44231</v>
      </c>
      <c r="E18" s="19" t="s">
        <v>24</v>
      </c>
      <c r="F18" s="19" t="s">
        <v>34</v>
      </c>
      <c r="G18" s="21">
        <v>14587</v>
      </c>
      <c r="H18" s="19" t="s">
        <v>26</v>
      </c>
      <c r="I18" s="19">
        <v>0</v>
      </c>
      <c r="J18" s="19"/>
      <c r="K18" s="19"/>
      <c r="L18" s="19"/>
      <c r="M18" s="19"/>
      <c r="N18" s="19"/>
      <c r="O18" s="19"/>
      <c r="P18" s="19"/>
      <c r="Q18" s="19"/>
      <c r="R18" s="22"/>
    </row>
    <row r="19" spans="1:18" s="23" customFormat="1" x14ac:dyDescent="0.3">
      <c r="A19" s="18" t="s">
        <v>56</v>
      </c>
      <c r="B19" s="19">
        <v>210004</v>
      </c>
      <c r="C19" s="19" t="s">
        <v>20</v>
      </c>
      <c r="D19" s="20">
        <v>44231</v>
      </c>
      <c r="E19" s="19" t="s">
        <v>24</v>
      </c>
      <c r="F19" s="19" t="s">
        <v>34</v>
      </c>
      <c r="G19" s="21">
        <v>14587</v>
      </c>
      <c r="H19" s="19" t="s">
        <v>26</v>
      </c>
      <c r="I19" s="19">
        <v>0</v>
      </c>
      <c r="J19" s="19"/>
      <c r="K19" s="19"/>
      <c r="L19" s="19"/>
      <c r="M19" s="19"/>
      <c r="N19" s="19"/>
      <c r="O19" s="19"/>
      <c r="P19" s="19"/>
      <c r="Q19" s="19"/>
      <c r="R19" s="22"/>
    </row>
    <row r="20" spans="1:18" s="23" customFormat="1" x14ac:dyDescent="0.3">
      <c r="A20" s="18" t="s">
        <v>57</v>
      </c>
      <c r="B20" s="19">
        <v>210004</v>
      </c>
      <c r="C20" s="19" t="s">
        <v>20</v>
      </c>
      <c r="D20" s="20">
        <v>44231</v>
      </c>
      <c r="E20" s="19" t="s">
        <v>24</v>
      </c>
      <c r="F20" s="19" t="s">
        <v>34</v>
      </c>
      <c r="G20" s="21">
        <v>14587</v>
      </c>
      <c r="H20" s="19" t="s">
        <v>26</v>
      </c>
      <c r="I20" s="19">
        <v>0</v>
      </c>
      <c r="J20" s="19"/>
      <c r="K20" s="19"/>
      <c r="L20" s="19"/>
      <c r="M20" s="19"/>
      <c r="N20" s="19"/>
      <c r="O20" s="19"/>
      <c r="P20" s="19"/>
      <c r="Q20" s="19"/>
      <c r="R20" s="22"/>
    </row>
    <row r="21" spans="1:18" s="23" customFormat="1" x14ac:dyDescent="0.3">
      <c r="A21" s="18" t="s">
        <v>58</v>
      </c>
      <c r="B21" s="19">
        <v>210004</v>
      </c>
      <c r="C21" s="19" t="s">
        <v>20</v>
      </c>
      <c r="D21" s="20">
        <v>44231</v>
      </c>
      <c r="E21" s="19" t="s">
        <v>24</v>
      </c>
      <c r="F21" s="19" t="s">
        <v>34</v>
      </c>
      <c r="G21" s="21">
        <v>14587</v>
      </c>
      <c r="H21" s="19" t="s">
        <v>26</v>
      </c>
      <c r="I21" s="19">
        <v>0</v>
      </c>
      <c r="J21" s="19"/>
      <c r="K21" s="19"/>
      <c r="L21" s="19"/>
      <c r="M21" s="19"/>
      <c r="N21" s="19"/>
      <c r="O21" s="19"/>
      <c r="P21" s="19"/>
      <c r="Q21" s="19"/>
      <c r="R21" s="22"/>
    </row>
    <row r="22" spans="1:18" s="23" customFormat="1" x14ac:dyDescent="0.3">
      <c r="A22" s="18" t="s">
        <v>59</v>
      </c>
      <c r="B22" s="19">
        <v>210004</v>
      </c>
      <c r="C22" s="19" t="s">
        <v>20</v>
      </c>
      <c r="D22" s="20">
        <v>44231</v>
      </c>
      <c r="E22" s="19" t="s">
        <v>24</v>
      </c>
      <c r="F22" s="19" t="s">
        <v>34</v>
      </c>
      <c r="G22" s="21">
        <v>14587</v>
      </c>
      <c r="H22" s="19" t="s">
        <v>26</v>
      </c>
      <c r="I22" s="19">
        <v>0</v>
      </c>
      <c r="J22" s="19"/>
      <c r="K22" s="19"/>
      <c r="L22" s="19"/>
      <c r="M22" s="19"/>
      <c r="N22" s="19"/>
      <c r="O22" s="19"/>
      <c r="P22" s="19"/>
      <c r="Q22" s="19"/>
      <c r="R22" s="22"/>
    </row>
    <row r="23" spans="1:18" s="23" customFormat="1" x14ac:dyDescent="0.3">
      <c r="A23" s="18" t="s">
        <v>60</v>
      </c>
      <c r="B23" s="19">
        <v>210004</v>
      </c>
      <c r="C23" s="19" t="s">
        <v>20</v>
      </c>
      <c r="D23" s="20">
        <v>44231</v>
      </c>
      <c r="E23" s="19" t="s">
        <v>24</v>
      </c>
      <c r="F23" s="19"/>
      <c r="G23" s="21"/>
      <c r="H23" s="19"/>
      <c r="I23" s="19"/>
      <c r="J23" s="19"/>
      <c r="K23" s="19"/>
      <c r="L23" s="19"/>
      <c r="M23" s="19"/>
      <c r="N23" s="19"/>
      <c r="O23" s="19"/>
      <c r="P23" s="19"/>
      <c r="Q23" s="19"/>
      <c r="R23" s="22"/>
    </row>
  </sheetData>
  <phoneticPr fontId="3" type="noConversion"/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Historique Devis</vt:lpstr>
      <vt:lpstr>Détail_Devis</vt:lpstr>
      <vt:lpstr>Historique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2021-02-03T10:48:08Z</dcterms:created>
  <dcterms:modified xsi:type="dcterms:W3CDTF">2021-02-04T14:29:55Z</dcterms:modified>
</cp:coreProperties>
</file>