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main.corp.fenaco.com\private$\bern\home\j.rey\Documents\TEST Schifflöschrapport\"/>
    </mc:Choice>
  </mc:AlternateContent>
  <bookViews>
    <workbookView xWindow="0" yWindow="0" windowWidth="28800" windowHeight="12315"/>
  </bookViews>
  <sheets>
    <sheet name="BDD (2)" sheetId="7" r:id="rId1"/>
    <sheet name="Löschrapport" sheetId="2" r:id="rId2"/>
    <sheet name="Entladebescheinigung" sheetId="5" r:id="rId3"/>
  </sheets>
  <definedNames>
    <definedName name="bateaux">'BDD (2)'!$B$2:$B$190</definedName>
    <definedName name="_xlnm.Print_Area" localSheetId="2">Entladebescheinigung!$DG$1:$DP$20,Entladebescheinigung!$A$1:$DE$61</definedName>
    <definedName name="_xlnm.Print_Area" localSheetId="1">Löschrapport!$A$1:$J$50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2" l="1"/>
  <c r="N34" i="7"/>
  <c r="N35" i="7"/>
  <c r="N36" i="7"/>
  <c r="N37" i="7"/>
  <c r="N38" i="7"/>
  <c r="N39" i="7"/>
  <c r="N40" i="7"/>
  <c r="N41" i="7"/>
  <c r="N42" i="7"/>
  <c r="N43" i="7"/>
  <c r="N44" i="7"/>
  <c r="N45" i="7"/>
  <c r="N46" i="7"/>
  <c r="N47" i="7"/>
  <c r="N48" i="7"/>
  <c r="N49" i="7"/>
  <c r="N50" i="7"/>
  <c r="N51" i="7"/>
  <c r="N52" i="7"/>
  <c r="N53" i="7"/>
  <c r="N54" i="7"/>
  <c r="N55" i="7"/>
  <c r="N56" i="7"/>
  <c r="N57" i="7"/>
  <c r="N58" i="7"/>
  <c r="N59" i="7"/>
  <c r="N60" i="7"/>
  <c r="N61" i="7"/>
  <c r="N62" i="7"/>
  <c r="N63" i="7"/>
  <c r="N64" i="7"/>
  <c r="N65" i="7"/>
  <c r="N19" i="7" l="1"/>
  <c r="N20" i="7"/>
  <c r="N21" i="7"/>
  <c r="N22" i="7"/>
  <c r="N23" i="7"/>
  <c r="N24" i="7"/>
  <c r="N25" i="7"/>
  <c r="N26" i="7"/>
  <c r="N27" i="7"/>
  <c r="N28" i="7"/>
  <c r="N29" i="7"/>
  <c r="N30" i="7"/>
  <c r="N31" i="7"/>
  <c r="N32" i="7"/>
  <c r="N33" i="7"/>
  <c r="H11" i="2"/>
  <c r="C7" i="2"/>
  <c r="N2" i="7" l="1"/>
  <c r="N3" i="7"/>
  <c r="N4" i="7"/>
  <c r="N5" i="7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C8" i="2"/>
  <c r="Y16" i="5" l="1"/>
  <c r="CG3" i="5"/>
  <c r="BX7" i="5" l="1"/>
  <c r="CN7" i="5"/>
  <c r="AS9" i="5" l="1"/>
  <c r="AC9" i="5"/>
  <c r="AJ7" i="5" l="1"/>
  <c r="U7" i="5"/>
  <c r="AD3" i="5" l="1"/>
  <c r="AV35" i="5" l="1"/>
  <c r="AJ35" i="5"/>
  <c r="AH5" i="5"/>
  <c r="F5" i="5"/>
  <c r="BK3" i="5"/>
  <c r="J31" i="2"/>
  <c r="J34" i="2" s="1"/>
  <c r="J35" i="2" s="1"/>
  <c r="H35" i="2" s="1"/>
</calcChain>
</file>

<file path=xl/sharedStrings.xml><?xml version="1.0" encoding="utf-8"?>
<sst xmlns="http://schemas.openxmlformats.org/spreadsheetml/2006/main" count="400" uniqueCount="301">
  <si>
    <t>Reederei:</t>
  </si>
  <si>
    <t>Flagge:</t>
  </si>
  <si>
    <t>vorauss. Ankunft:</t>
  </si>
  <si>
    <t>Nutzlast:</t>
  </si>
  <si>
    <t>Avis.Gewicht kg:</t>
  </si>
  <si>
    <t>Ware:</t>
  </si>
  <si>
    <t>Warenwert:</t>
  </si>
  <si>
    <t>Lieferant:</t>
  </si>
  <si>
    <t>Zolltariff Nr:</t>
  </si>
  <si>
    <t>Kontrakt Nr 1:</t>
  </si>
  <si>
    <t>BEMERKUNGEN ABT. EINKAUF</t>
  </si>
  <si>
    <t>VERWIEGEDATEN</t>
  </si>
  <si>
    <t>Zellen Nr.</t>
  </si>
  <si>
    <t>Gewicht in kg</t>
  </si>
  <si>
    <t>Bruttogewicht n. Zelle</t>
  </si>
  <si>
    <t>QUALITAETSKONTROLLE LABOR</t>
  </si>
  <si>
    <t>Soll</t>
  </si>
  <si>
    <t>Ist</t>
  </si>
  <si>
    <t>HL-Gew.</t>
  </si>
  <si>
    <t>Wasser</t>
  </si>
  <si>
    <t>Eiweiss</t>
  </si>
  <si>
    <t>Rohfaser</t>
  </si>
  <si>
    <t>Total Bruttogewicht</t>
  </si>
  <si>
    <t>Sinnespr.</t>
  </si>
  <si>
    <t>Total Staub</t>
  </si>
  <si>
    <t>%</t>
  </si>
  <si>
    <t>BEMERKUNGEN SILOBETRIEB</t>
  </si>
  <si>
    <t xml:space="preserve">Total Nettogewicht </t>
  </si>
  <si>
    <t>Mankogewicht</t>
  </si>
  <si>
    <t>Ankunfts-u. Löschzeiten</t>
  </si>
  <si>
    <t>Datum</t>
  </si>
  <si>
    <t>Ankunftszeit</t>
  </si>
  <si>
    <t>Unterschrift Capitain :</t>
  </si>
  <si>
    <t xml:space="preserve">Datum: </t>
  </si>
  <si>
    <t>Unterschrift Siloverantw.:</t>
  </si>
  <si>
    <t>Schiffsname:</t>
  </si>
  <si>
    <t>Besenrein gewischt</t>
  </si>
  <si>
    <t>Löschbeginn</t>
  </si>
  <si>
    <t>Löschende</t>
  </si>
  <si>
    <t>SCHIFFLÖSCHRAPPORT Nr.</t>
  </si>
  <si>
    <t>ENI Nr.</t>
  </si>
  <si>
    <t>Teil 1 : Erklärung des Ladungsempfängers / der Umschlagsanlage</t>
  </si>
  <si>
    <t>A</t>
  </si>
  <si>
    <t xml:space="preserve">Name/Firma : </t>
  </si>
  <si>
    <t>fenaco Silo Auhafen</t>
  </si>
  <si>
    <t xml:space="preserve">Anschrift: </t>
  </si>
  <si>
    <t>Auhafenstrasse 131a, CH-4127 Birsfelden</t>
  </si>
  <si>
    <t>1. Wir haben aus dem Schiff :</t>
  </si>
  <si>
    <t>(Name)</t>
  </si>
  <si>
    <t>(ENI)</t>
  </si>
  <si>
    <t>(Laderaum Nr.)</t>
  </si>
  <si>
    <t xml:space="preserve">2. </t>
  </si>
  <si>
    <t>(Menge)</t>
  </si>
  <si>
    <t>entladen.</t>
  </si>
  <si>
    <t>(Güterart und Güternummer nach Anhang III Anwendungsbestimmung)</t>
  </si>
  <si>
    <t>(Uhrzeit)</t>
  </si>
  <si>
    <t xml:space="preserve"> </t>
  </si>
  <si>
    <t xml:space="preserve">4. Beginndes Entladens : </t>
  </si>
  <si>
    <t>3. Anmeldung am :</t>
  </si>
  <si>
    <t>(Datum)</t>
  </si>
  <si>
    <t xml:space="preserve">5. Ende des Entladens am: </t>
  </si>
  <si>
    <t>B     Einheitstransporte</t>
  </si>
  <si>
    <t>Das Schiff  :</t>
  </si>
  <si>
    <t>a)*</t>
  </si>
  <si>
    <t>b)</t>
  </si>
  <si>
    <t>c)</t>
  </si>
  <si>
    <t>¨</t>
  </si>
  <si>
    <t>führt Einheitstransporte durchh - Art. 7.04, (3) a).</t>
  </si>
  <si>
    <t>befördert als Folgeladung kompatible Ladung - Art. 7. 04, (3) b).</t>
  </si>
  <si>
    <t>wir bis zur Entscheidung über die Kompatibilität der Folgeladung nicht gewaschen - Art. 7. 04, (3) c)</t>
  </si>
  <si>
    <t>C     Reinigung des Schiffes</t>
  </si>
  <si>
    <t xml:space="preserve">7.    Die Laderäume Nr. </t>
  </si>
  <si>
    <t>wurden</t>
  </si>
  <si>
    <t>a)</t>
  </si>
  <si>
    <t>vakuumrein übergeben (Entladungsstanda B nach Anhang III der Anlage 2);</t>
  </si>
  <si>
    <t>besenrein übergeben (Entladungsstandart A nach Anhang III der Anlage 2);</t>
  </si>
  <si>
    <t>gewaschen übergeben.</t>
  </si>
  <si>
    <t>D     Übernahme von Umschlagrückständen / Restladung</t>
  </si>
  <si>
    <t xml:space="preserve">8. </t>
  </si>
  <si>
    <t xml:space="preserve">a) </t>
  </si>
  <si>
    <t>umschlagsrückstänge übernommen.</t>
  </si>
  <si>
    <t>Restladung aus den Laderäumen Nr.</t>
  </si>
  <si>
    <t>übernommen.</t>
  </si>
  <si>
    <t>E     Waschwasser (einschliesslich Ballastwasser und Niederschlagswasser)</t>
  </si>
  <si>
    <t>9.    Das Waschwasser (einschliesslich Ballastwasser und Niederschlagswasser) aus den angegebenen</t>
  </si>
  <si>
    <t xml:space="preserve">Laderäumen, in folgeder Menge: </t>
  </si>
  <si>
    <r>
      <rPr>
        <sz val="9"/>
        <color theme="1"/>
        <rFont val="Wingdings"/>
        <charset val="2"/>
      </rPr>
      <t>¨</t>
    </r>
    <r>
      <rPr>
        <sz val="9"/>
        <color theme="1"/>
        <rFont val="Calibri"/>
        <family val="2"/>
        <scheme val="minor"/>
      </rPr>
      <t xml:space="preserve"> m3 / </t>
    </r>
    <r>
      <rPr>
        <sz val="9"/>
        <color theme="1"/>
        <rFont val="Wingdings"/>
        <charset val="2"/>
      </rPr>
      <t>¨</t>
    </r>
    <r>
      <rPr>
        <sz val="9"/>
        <color theme="1"/>
        <rFont val="Calibri"/>
        <family val="2"/>
        <scheme val="minor"/>
      </rPr>
      <t xml:space="preserve"> l</t>
    </r>
  </si>
  <si>
    <t>kann unter Beachtung der Bestimmungen Anhangs III der Anwendungsbestimmung in das</t>
  </si>
  <si>
    <t>Oberflächengewässer eingeleitet werden;</t>
  </si>
  <si>
    <t>wurde übernommen;</t>
  </si>
  <si>
    <t>c)*</t>
  </si>
  <si>
    <t xml:space="preserve">muss bei der Annahmestelle </t>
  </si>
  <si>
    <t>(Name/Firma)</t>
  </si>
  <si>
    <t>abgegeben werden, die durch uns beauftragt wurde;</t>
  </si>
  <si>
    <t>d)*</t>
  </si>
  <si>
    <t>muss laut Beförderungsauftrag abgegeben werden.</t>
  </si>
  <si>
    <t>F     Slops</t>
  </si>
  <si>
    <t>10.</t>
  </si>
  <si>
    <t xml:space="preserve">Slops übernommen, Menge </t>
  </si>
  <si>
    <r>
      <rPr>
        <sz val="9"/>
        <color theme="1"/>
        <rFont val="Wingdings"/>
        <charset val="2"/>
      </rPr>
      <t>¨</t>
    </r>
    <r>
      <rPr>
        <sz val="9"/>
        <color theme="1"/>
        <rFont val="Calibri"/>
        <family val="2"/>
        <scheme val="minor"/>
      </rPr>
      <t xml:space="preserve"> l / </t>
    </r>
    <r>
      <rPr>
        <sz val="9"/>
        <color theme="1"/>
        <rFont val="Wingdings"/>
        <charset val="2"/>
      </rPr>
      <t xml:space="preserve">¨ </t>
    </r>
    <r>
      <rPr>
        <sz val="9"/>
        <color theme="1"/>
        <rFont val="Calibri"/>
        <family val="2"/>
        <scheme val="minor"/>
      </rPr>
      <t>kg</t>
    </r>
  </si>
  <si>
    <t>G     Unterschrift durch Ladungsempfänger / Umschlagsanlage</t>
  </si>
  <si>
    <t>BIRSFELDEN</t>
  </si>
  <si>
    <t>(Datum, Uhrzeit)</t>
  </si>
  <si>
    <t>Teil 2 : Erklärung des Schiffsführers</t>
  </si>
  <si>
    <t xml:space="preserve">11. </t>
  </si>
  <si>
    <t>Das waschwasser (einschliesslich Ballastwasser und Niederschlagswasser) ist zwischengelagert im :</t>
  </si>
  <si>
    <t xml:space="preserve">Restetank/ Waschwassertank; Menge: </t>
  </si>
  <si>
    <t>b)*</t>
  </si>
  <si>
    <t xml:space="preserve">sonstigen Restebehälter, und zwar: </t>
  </si>
  <si>
    <t xml:space="preserve">Menge : </t>
  </si>
  <si>
    <t xml:space="preserve">12. </t>
  </si>
  <si>
    <t>13.</t>
  </si>
  <si>
    <t>Die Angaben unter den Nummern 1 bis 10 werden bestätigt.</t>
  </si>
  <si>
    <t>Die folgeladung ist kompatibel, daher wird nicht gewaschen - Art. 7.04, (3) c).</t>
  </si>
  <si>
    <t>14. Bemerkungen :</t>
  </si>
  <si>
    <t>(Stempel/Name in Blockschrift und Unterschrift)</t>
  </si>
  <si>
    <t>15.</t>
  </si>
  <si>
    <t>(Name in Blockschrift und Unterschrift des Schiffsfürhers)</t>
  </si>
  <si>
    <t>Abgabebestätigung</t>
  </si>
  <si>
    <t>16.</t>
  </si>
  <si>
    <t xml:space="preserve">Die abgabe von Waschwasser (einschliesslich Ballast- und Niederschlagswasser) gemäss Mengenangabe in Nr. 9 und </t>
  </si>
  <si>
    <t xml:space="preserve">Code**) </t>
  </si>
  <si>
    <t xml:space="preserve">wird bestätigt. Waschwasser, Menge : </t>
  </si>
  <si>
    <r>
      <rPr>
        <sz val="8"/>
        <color theme="1"/>
        <rFont val="Wingdings"/>
        <charset val="2"/>
      </rPr>
      <t>¨</t>
    </r>
    <r>
      <rPr>
        <sz val="8"/>
        <color theme="1"/>
        <rFont val="Calibri"/>
        <family val="2"/>
        <scheme val="minor"/>
      </rPr>
      <t xml:space="preserve"> m3 / </t>
    </r>
    <r>
      <rPr>
        <sz val="8"/>
        <color theme="1"/>
        <rFont val="Wingdings"/>
        <charset val="2"/>
      </rPr>
      <t>¨</t>
    </r>
    <r>
      <rPr>
        <sz val="8"/>
        <color theme="1"/>
        <rFont val="Calibri"/>
        <family val="2"/>
        <scheme val="minor"/>
      </rPr>
      <t xml:space="preserve"> l</t>
    </r>
  </si>
  <si>
    <t>(Ort)</t>
  </si>
  <si>
    <t>17. Bemerkungen :</t>
  </si>
  <si>
    <t xml:space="preserve">18. </t>
  </si>
  <si>
    <r>
      <t>Teil 3 : Erklärung der Annahmestelle für Waschwasser</t>
    </r>
    <r>
      <rPr>
        <u/>
        <sz val="8"/>
        <color theme="1"/>
        <rFont val="Calibri"/>
        <family val="2"/>
        <scheme val="minor"/>
      </rPr>
      <t xml:space="preserve"> (nur erfordelich, wenn Nr. 9 c) oder Nr. 9 d) angekreuzt sind)</t>
    </r>
  </si>
  <si>
    <t xml:space="preserve">* Siehe Hinweis zu dieser Frage im Anhang zur Entladebescheinigung Trockenschifffahrt </t>
  </si>
  <si>
    <t>** Klassifizierung der Abfälle nach dem Beschluss 2014/955/EU der Kommission vom 18. Dezember 2014 zur Änderung der Entscheidung</t>
  </si>
  <si>
    <t xml:space="preserve">    2000/532/EG über ein Abfallverzeichnis gemäss der Richtlinie 2008/98/EG des Europäischen Parlaments und des Rates</t>
  </si>
  <si>
    <t>Laderaum:</t>
  </si>
  <si>
    <r>
      <rPr>
        <sz val="9"/>
        <color theme="1"/>
        <rFont val="Wingdings"/>
        <charset val="2"/>
      </rPr>
      <t>x</t>
    </r>
    <r>
      <rPr>
        <sz val="9"/>
        <color theme="1"/>
        <rFont val="Calibri"/>
        <family val="2"/>
        <scheme val="minor"/>
      </rPr>
      <t xml:space="preserve"> t / </t>
    </r>
    <r>
      <rPr>
        <sz val="9"/>
        <color theme="1"/>
        <rFont val="Wingdings"/>
        <charset val="2"/>
      </rPr>
      <t>¨</t>
    </r>
    <r>
      <rPr>
        <sz val="9"/>
        <color theme="1"/>
        <rFont val="Calibri"/>
        <family val="2"/>
        <scheme val="minor"/>
      </rPr>
      <t xml:space="preserve"> m3</t>
    </r>
  </si>
  <si>
    <t>Sojaschrot LP / CDNI 1720</t>
  </si>
  <si>
    <t>Sojaschrot HP / CDNI 1720</t>
  </si>
  <si>
    <t>Bruchreis / CDNI 0160</t>
  </si>
  <si>
    <t>Weizen / CDNI 0110</t>
  </si>
  <si>
    <t>Gerste / CDNI 0120</t>
  </si>
  <si>
    <t>Roggen / CDNI 0130</t>
  </si>
  <si>
    <t>Hafer / CDNI 0140</t>
  </si>
  <si>
    <t>Mais / CDNI 0150</t>
  </si>
  <si>
    <t>x</t>
  </si>
  <si>
    <t>Laderaum; Menge:</t>
  </si>
  <si>
    <t>Anhang Entladebescheinigung Trockenschifffahrt</t>
  </si>
  <si>
    <r>
      <rPr>
        <sz val="11"/>
        <color theme="1"/>
        <rFont val="Calibri"/>
        <family val="2"/>
        <scheme val="minor"/>
      </rPr>
      <t xml:space="preserve">               </t>
    </r>
    <r>
      <rPr>
        <u/>
        <sz val="11"/>
        <color theme="1"/>
        <rFont val="Calibri"/>
        <family val="2"/>
        <scheme val="minor"/>
      </rPr>
      <t>Hinweise zum Ausfüllen der Entladebescheinigung</t>
    </r>
  </si>
  <si>
    <t xml:space="preserve">Hinweis zu Nummer 6 a) : </t>
  </si>
  <si>
    <t>In diesem Fall brauchen die Nummern 7 - 9 nicht ausgefüllt werden.</t>
  </si>
  <si>
    <t>Falls 9 c) oder 9 d) angekreuzt wurden, dann müssen auch die Nummern 11 und 16 bis</t>
  </si>
  <si>
    <t>kompatible Folgeladung“ entfällt die Mengenangabe</t>
  </si>
  <si>
    <t xml:space="preserve">einschließlich 18 ausgefüllt werden. Bei Anwendung von Artikel 7.04 Absatz 3 Buchstabe c „Ungewissheit über </t>
  </si>
  <si>
    <t>Hinweis zu Nummer 10:</t>
  </si>
  <si>
    <t>Der Ladungsempfänger / die Umschlagsstelle kann Slops annehmen, ist dazu</t>
  </si>
  <si>
    <t>jedoch nicht verpflichtet.</t>
  </si>
  <si>
    <t>Hinweis zu Nummer 11 b):</t>
  </si>
  <si>
    <t>Wenn im Laderaum eine Güterart transportiert wurde, für die nach Anhang III</t>
  </si>
  <si>
    <t>eine Sonderbehandlung nach S bestimmt ist, so ist das Waschwasser entweder beim Ladungsempfänger /</t>
  </si>
  <si>
    <t xml:space="preserve"> der Umschlaganlage oder an einer Annahmestelle für Waschwasser abzugeben.</t>
  </si>
  <si>
    <r>
      <t>Hinweis zu Nummer 9</t>
    </r>
    <r>
      <rPr>
        <i/>
        <u/>
        <sz val="10"/>
        <color theme="1"/>
        <rFont val="Arial"/>
        <family val="2"/>
      </rPr>
      <t xml:space="preserve">: </t>
    </r>
  </si>
  <si>
    <t>Sonnenbl. Schr./CDNI 1720</t>
  </si>
  <si>
    <t>kg/hl</t>
  </si>
  <si>
    <t xml:space="preserve">Löschstelle: fenaco Genossenschaft, Silo Auhafen,  4127 Birsfelden     </t>
  </si>
  <si>
    <t>Temperatur</t>
  </si>
  <si>
    <t>1+2+3</t>
  </si>
  <si>
    <t>1+2</t>
  </si>
  <si>
    <t>MS Banzai</t>
  </si>
  <si>
    <t>Tonnage</t>
  </si>
  <si>
    <t>Belgium</t>
  </si>
  <si>
    <t>02328296</t>
  </si>
  <si>
    <t>69 x 9.1 m</t>
  </si>
  <si>
    <t>Netherland</t>
  </si>
  <si>
    <t>MS Aquitaine</t>
  </si>
  <si>
    <t>02319450</t>
  </si>
  <si>
    <t>S</t>
  </si>
  <si>
    <t>K</t>
  </si>
  <si>
    <t>Email</t>
  </si>
  <si>
    <t>Kapiten Namen</t>
  </si>
  <si>
    <t>Lange x Breite</t>
  </si>
  <si>
    <t>Anz. Laderaum</t>
  </si>
  <si>
    <t>Schiffsname</t>
  </si>
  <si>
    <t>Flagge</t>
  </si>
  <si>
    <t>02328509</t>
  </si>
  <si>
    <t>MS Celtic</t>
  </si>
  <si>
    <t>02328752</t>
  </si>
  <si>
    <t>MS Damina K</t>
  </si>
  <si>
    <t>110 x 11.4 m</t>
  </si>
  <si>
    <t>+31 653 92 55 95</t>
  </si>
  <si>
    <t>info@damina-k.com</t>
  </si>
  <si>
    <t>06003802</t>
  </si>
  <si>
    <t>02318561</t>
  </si>
  <si>
    <t>MS Impala</t>
  </si>
  <si>
    <t>06004168</t>
  </si>
  <si>
    <t>MS Kirsten</t>
  </si>
  <si>
    <t>02325334</t>
  </si>
  <si>
    <t>MS Miranda</t>
  </si>
  <si>
    <t>02320937</t>
  </si>
  <si>
    <t>MS Misando</t>
  </si>
  <si>
    <t>02318730</t>
  </si>
  <si>
    <t>MS Osiris</t>
  </si>
  <si>
    <t>06003455</t>
  </si>
  <si>
    <t>MS Polaris</t>
  </si>
  <si>
    <t>02337709</t>
  </si>
  <si>
    <t>MS Rehoboth</t>
  </si>
  <si>
    <t>06003849</t>
  </si>
  <si>
    <t>MS Rehoboth (klein)</t>
  </si>
  <si>
    <t>04804560</t>
  </si>
  <si>
    <t>MS Sublime</t>
  </si>
  <si>
    <t>02328416</t>
  </si>
  <si>
    <t>MS Sylvana 1+2</t>
  </si>
  <si>
    <t>06006045</t>
  </si>
  <si>
    <t>MS Yaris</t>
  </si>
  <si>
    <t>02316214</t>
  </si>
  <si>
    <t>MS Corendijck</t>
  </si>
  <si>
    <t>Daes</t>
  </si>
  <si>
    <t>+31 646 37 77 33</t>
  </si>
  <si>
    <t>110 x 11.5 m</t>
  </si>
  <si>
    <t>Natel Nr. 1</t>
  </si>
  <si>
    <t>Natel Nr. 2</t>
  </si>
  <si>
    <t>MS Ganges/Gange</t>
  </si>
  <si>
    <t>+33 689 80 34 63</t>
  </si>
  <si>
    <t>MS : 95 x 11 m</t>
  </si>
  <si>
    <t>+31 653 65 47 76</t>
  </si>
  <si>
    <t>89 x 10 m</t>
  </si>
  <si>
    <t>+31 651 45 63 36</t>
  </si>
  <si>
    <t>MS Namaste</t>
  </si>
  <si>
    <t>02318625</t>
  </si>
  <si>
    <t>02315515</t>
  </si>
  <si>
    <t>MS Dunav 7</t>
  </si>
  <si>
    <t>02323682</t>
  </si>
  <si>
    <t>MS Miklos H</t>
  </si>
  <si>
    <t>Deutschland</t>
  </si>
  <si>
    <t>Romania</t>
  </si>
  <si>
    <t>MS Vitesse</t>
  </si>
  <si>
    <t>02331645</t>
  </si>
  <si>
    <t>MS Satura</t>
  </si>
  <si>
    <t>80 x 8.2 m</t>
  </si>
  <si>
    <t>02313817</t>
  </si>
  <si>
    <t>06004096</t>
  </si>
  <si>
    <t>MS Graciosa</t>
  </si>
  <si>
    <t>02325188</t>
  </si>
  <si>
    <t>MS Speranza</t>
  </si>
  <si>
    <t>06105566</t>
  </si>
  <si>
    <t>MS Dianthus</t>
  </si>
  <si>
    <t>06004193</t>
  </si>
  <si>
    <t>MS Itasca</t>
  </si>
  <si>
    <t>02317441</t>
  </si>
  <si>
    <t>MS Ostrea</t>
  </si>
  <si>
    <t>05111560</t>
  </si>
  <si>
    <t>MS Stadt Nürenberg</t>
  </si>
  <si>
    <t>02327155</t>
  </si>
  <si>
    <t>MS Elisabeth Mi</t>
  </si>
  <si>
    <t>02206539</t>
  </si>
  <si>
    <t>MS Arcilla</t>
  </si>
  <si>
    <t>02329107</t>
  </si>
  <si>
    <t>MS Ushuaia</t>
  </si>
  <si>
    <t>02317544</t>
  </si>
  <si>
    <t>MS Vuelta</t>
  </si>
  <si>
    <t>MS Maranta 1</t>
  </si>
  <si>
    <t>02322959</t>
  </si>
  <si>
    <t>MS Aargau</t>
  </si>
  <si>
    <t>07001318</t>
  </si>
  <si>
    <t>Schweiz</t>
  </si>
  <si>
    <t>MS Lisanne</t>
  </si>
  <si>
    <t>02330533</t>
  </si>
  <si>
    <t>MS Indigo</t>
  </si>
  <si>
    <t>02327333</t>
  </si>
  <si>
    <t>MS Donata</t>
  </si>
  <si>
    <t>02323435</t>
  </si>
  <si>
    <t>MS Walhalla</t>
  </si>
  <si>
    <t>04400250</t>
  </si>
  <si>
    <t>MS Laus Deo</t>
  </si>
  <si>
    <t>02323666</t>
  </si>
  <si>
    <t>06105040</t>
  </si>
  <si>
    <t>MS Vilardo</t>
  </si>
  <si>
    <t>02328598</t>
  </si>
  <si>
    <t>MS Laguna</t>
  </si>
  <si>
    <t>02330760</t>
  </si>
  <si>
    <t>MS Adesta</t>
  </si>
  <si>
    <t>MS Elsava</t>
  </si>
  <si>
    <t>04403770</t>
  </si>
  <si>
    <t>MS Benja</t>
  </si>
  <si>
    <t>02331196</t>
  </si>
  <si>
    <t>MS Rio Grande</t>
  </si>
  <si>
    <t>02009348</t>
  </si>
  <si>
    <t>MS San Antonio</t>
  </si>
  <si>
    <t>02325031</t>
  </si>
  <si>
    <t>03110096</t>
  </si>
  <si>
    <t>MS Mi Deseo</t>
  </si>
  <si>
    <t>06105536</t>
  </si>
  <si>
    <t>MS Lean</t>
  </si>
  <si>
    <t>02332321</t>
  </si>
  <si>
    <t>MS Fiducia</t>
  </si>
  <si>
    <t>04009830</t>
  </si>
  <si>
    <t>MS Kenyro</t>
  </si>
  <si>
    <t>06004159</t>
  </si>
  <si>
    <t>MS Lazaro</t>
  </si>
  <si>
    <t>06004085</t>
  </si>
  <si>
    <t>MS Splendor</t>
  </si>
  <si>
    <t>02328238</t>
  </si>
  <si>
    <t>86 x 9.5 m00</t>
  </si>
  <si>
    <t>MS La Primavera</t>
  </si>
  <si>
    <t>WENNFEHLER(SVERWEIS($C$6;'BDD (2)'!$B$2:$N$19;13;0);"")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</si>
</sst>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d/mm/yyyy;@"/>
    <numFmt numFmtId="165" formatCode="&quot;SFr.&quot;\ #,##0.00"/>
    <numFmt numFmtId="166" formatCode="0.0000"/>
    <numFmt numFmtId="167" formatCode="hh/mm&quot; h&quot;;@"/>
    <numFmt numFmtId="168" formatCode="h/mm&quot; h&quot;;@"/>
  </numFmts>
  <fonts count="29" x14ac:knownFonts="1">
    <font>
      <sz val="11"/>
      <color theme="1"/>
      <name val="Calibri"/>
      <family val="2"/>
      <scheme val="minor"/>
    </font>
    <font>
      <sz val="10"/>
      <color theme="1"/>
      <name val="Segoe U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Wingdings"/>
      <charset val="2"/>
    </font>
    <font>
      <sz val="8"/>
      <color theme="1"/>
      <name val="Wingdings"/>
      <charset val="2"/>
    </font>
    <font>
      <b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b/>
      <sz val="9"/>
      <color theme="1"/>
      <name val="Wingdings"/>
      <charset val="2"/>
    </font>
    <font>
      <sz val="11"/>
      <name val="Calibri"/>
      <family val="2"/>
      <scheme val="minor"/>
    </font>
    <font>
      <i/>
      <u/>
      <sz val="10"/>
      <color theme="1"/>
      <name val="Arial"/>
      <family val="2"/>
    </font>
    <font>
      <b/>
      <sz val="1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i/>
      <u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9" fontId="2" fillId="0" borderId="0" applyFont="0" applyFill="0" applyBorder="0" applyAlignment="0" applyProtection="0"/>
    <xf numFmtId="0" fontId="2" fillId="0" borderId="0"/>
    <xf numFmtId="0" fontId="1" fillId="0" borderId="0"/>
    <xf numFmtId="0" fontId="27" fillId="0" borderId="0" applyNumberFormat="0" applyFill="0" applyBorder="0" applyAlignment="0" applyProtection="0"/>
  </cellStyleXfs>
  <cellXfs count="169">
    <xf numFmtId="0" fontId="0" fillId="0" borderId="0" xfId="0"/>
    <xf numFmtId="0" fontId="5" fillId="0" borderId="0" xfId="0" applyFont="1" applyBorder="1"/>
    <xf numFmtId="0" fontId="7" fillId="0" borderId="0" xfId="0" applyFont="1" applyBorder="1"/>
    <xf numFmtId="0" fontId="7" fillId="3" borderId="1" xfId="0" applyFont="1" applyFill="1" applyBorder="1"/>
    <xf numFmtId="0" fontId="3" fillId="0" borderId="0" xfId="0" applyFont="1"/>
    <xf numFmtId="0" fontId="0" fillId="0" borderId="0" xfId="0" applyFont="1"/>
    <xf numFmtId="0" fontId="0" fillId="0" borderId="1" xfId="0" applyFont="1" applyBorder="1"/>
    <xf numFmtId="0" fontId="0" fillId="0" borderId="1" xfId="0" applyFont="1" applyFill="1" applyBorder="1"/>
    <xf numFmtId="14" fontId="0" fillId="0" borderId="1" xfId="0" applyNumberFormat="1" applyFont="1" applyFill="1" applyBorder="1"/>
    <xf numFmtId="0" fontId="0" fillId="0" borderId="0" xfId="0" applyFont="1" applyBorder="1"/>
    <xf numFmtId="0" fontId="0" fillId="3" borderId="1" xfId="0" applyFont="1" applyFill="1" applyBorder="1"/>
    <xf numFmtId="2" fontId="0" fillId="0" borderId="0" xfId="0" applyNumberFormat="1" applyFont="1" applyBorder="1"/>
    <xf numFmtId="3" fontId="0" fillId="3" borderId="5" xfId="0" applyNumberFormat="1" applyFont="1" applyFill="1" applyBorder="1"/>
    <xf numFmtId="3" fontId="0" fillId="0" borderId="0" xfId="0" applyNumberFormat="1" applyFont="1" applyBorder="1"/>
    <xf numFmtId="2" fontId="0" fillId="0" borderId="0" xfId="0" applyNumberFormat="1" applyFont="1"/>
    <xf numFmtId="3" fontId="0" fillId="0" borderId="0" xfId="0" applyNumberFormat="1" applyFont="1"/>
    <xf numFmtId="0" fontId="0" fillId="0" borderId="0" xfId="0" applyFont="1" applyFill="1"/>
    <xf numFmtId="3" fontId="0" fillId="0" borderId="0" xfId="0" applyNumberFormat="1" applyFont="1" applyFill="1"/>
    <xf numFmtId="0" fontId="0" fillId="0" borderId="0" xfId="0" applyFont="1" applyFill="1" applyBorder="1"/>
    <xf numFmtId="3" fontId="0" fillId="0" borderId="0" xfId="0" applyNumberFormat="1" applyFont="1" applyFill="1" applyBorder="1"/>
    <xf numFmtId="3" fontId="0" fillId="0" borderId="3" xfId="0" applyNumberFormat="1" applyFont="1" applyFill="1" applyBorder="1"/>
    <xf numFmtId="0" fontId="0" fillId="0" borderId="5" xfId="0" applyFont="1" applyBorder="1"/>
    <xf numFmtId="9" fontId="0" fillId="0" borderId="10" xfId="1" applyFont="1" applyBorder="1"/>
    <xf numFmtId="0" fontId="0" fillId="0" borderId="10" xfId="0" applyFont="1" applyBorder="1"/>
    <xf numFmtId="0" fontId="0" fillId="0" borderId="5" xfId="0" applyFont="1" applyFill="1" applyBorder="1"/>
    <xf numFmtId="3" fontId="0" fillId="0" borderId="5" xfId="0" applyNumberFormat="1" applyFont="1" applyBorder="1"/>
    <xf numFmtId="2" fontId="0" fillId="3" borderId="5" xfId="0" applyNumberFormat="1" applyFont="1" applyFill="1" applyBorder="1"/>
    <xf numFmtId="3" fontId="0" fillId="0" borderId="3" xfId="0" applyNumberFormat="1" applyFont="1" applyBorder="1"/>
    <xf numFmtId="3" fontId="0" fillId="0" borderId="11" xfId="0" applyNumberFormat="1" applyFont="1" applyBorder="1"/>
    <xf numFmtId="0" fontId="0" fillId="0" borderId="3" xfId="0" applyFont="1" applyBorder="1" applyAlignment="1"/>
    <xf numFmtId="3" fontId="0" fillId="0" borderId="12" xfId="0" applyNumberFormat="1" applyFont="1" applyBorder="1"/>
    <xf numFmtId="0" fontId="0" fillId="0" borderId="13" xfId="0" applyFont="1" applyBorder="1"/>
    <xf numFmtId="164" fontId="0" fillId="3" borderId="17" xfId="0" applyNumberFormat="1" applyFont="1" applyFill="1" applyBorder="1"/>
    <xf numFmtId="167" fontId="0" fillId="3" borderId="17" xfId="0" applyNumberFormat="1" applyFont="1" applyFill="1" applyBorder="1"/>
    <xf numFmtId="0" fontId="0" fillId="0" borderId="7" xfId="0" applyFont="1" applyFill="1" applyBorder="1"/>
    <xf numFmtId="0" fontId="0" fillId="0" borderId="0" xfId="0" applyFont="1" applyBorder="1" applyAlignment="1"/>
    <xf numFmtId="2" fontId="0" fillId="0" borderId="0" xfId="0" applyNumberFormat="1" applyFont="1" applyFill="1" applyBorder="1"/>
    <xf numFmtId="164" fontId="0" fillId="0" borderId="17" xfId="0" applyNumberFormat="1" applyFont="1" applyBorder="1"/>
    <xf numFmtId="0" fontId="0" fillId="0" borderId="17" xfId="0" applyNumberFormat="1" applyFont="1" applyBorder="1"/>
    <xf numFmtId="20" fontId="0" fillId="0" borderId="0" xfId="0" applyNumberFormat="1" applyFont="1" applyFill="1" applyBorder="1"/>
    <xf numFmtId="0" fontId="0" fillId="3" borderId="0" xfId="0" applyFont="1" applyFill="1"/>
    <xf numFmtId="0" fontId="0" fillId="3" borderId="0" xfId="0" applyFont="1" applyFill="1" applyBorder="1"/>
    <xf numFmtId="0" fontId="0" fillId="0" borderId="0" xfId="0" applyNumberFormat="1" applyFont="1" applyFill="1" applyBorder="1"/>
    <xf numFmtId="0" fontId="0" fillId="0" borderId="16" xfId="0" applyFont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1" fontId="0" fillId="3" borderId="5" xfId="0" applyNumberFormat="1" applyFont="1" applyFill="1" applyBorder="1" applyAlignment="1">
      <alignment horizontal="center"/>
    </xf>
    <xf numFmtId="1" fontId="0" fillId="0" borderId="0" xfId="0" applyNumberFormat="1" applyFont="1" applyBorder="1" applyAlignment="1">
      <alignment horizont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Font="1" applyFill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1" fontId="0" fillId="0" borderId="3" xfId="0" applyNumberFormat="1" applyFont="1" applyFill="1" applyBorder="1" applyAlignment="1">
      <alignment horizontal="center"/>
    </xf>
    <xf numFmtId="167" fontId="0" fillId="3" borderId="17" xfId="0" applyNumberFormat="1" applyFont="1" applyFill="1" applyBorder="1" applyAlignment="1">
      <alignment horizontal="right"/>
    </xf>
    <xf numFmtId="167" fontId="0" fillId="3" borderId="17" xfId="0" applyNumberFormat="1" applyFont="1" applyFill="1" applyBorder="1" applyAlignment="1">
      <alignment horizontal="right"/>
    </xf>
    <xf numFmtId="164" fontId="0" fillId="3" borderId="17" xfId="0" applyNumberFormat="1" applyFont="1" applyFill="1" applyBorder="1" applyAlignment="1">
      <alignment horizontal="right"/>
    </xf>
    <xf numFmtId="0" fontId="9" fillId="0" borderId="0" xfId="0" applyFont="1"/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/>
    <xf numFmtId="0" fontId="14" fillId="0" borderId="0" xfId="0" applyFont="1"/>
    <xf numFmtId="0" fontId="10" fillId="0" borderId="0" xfId="0" applyFont="1" applyAlignment="1"/>
    <xf numFmtId="49" fontId="10" fillId="0" borderId="0" xfId="0" applyNumberFormat="1" applyFont="1" applyAlignment="1"/>
    <xf numFmtId="49" fontId="10" fillId="0" borderId="0" xfId="0" applyNumberFormat="1" applyFont="1"/>
    <xf numFmtId="0" fontId="14" fillId="0" borderId="0" xfId="0" applyFont="1" applyAlignment="1"/>
    <xf numFmtId="0" fontId="15" fillId="0" borderId="0" xfId="0" applyFont="1"/>
    <xf numFmtId="49" fontId="14" fillId="0" borderId="0" xfId="0" applyNumberFormat="1" applyFont="1"/>
    <xf numFmtId="49" fontId="10" fillId="0" borderId="0" xfId="0" applyNumberFormat="1" applyFont="1" applyBorder="1" applyAlignment="1"/>
    <xf numFmtId="49" fontId="10" fillId="0" borderId="20" xfId="0" applyNumberFormat="1" applyFont="1" applyBorder="1"/>
    <xf numFmtId="0" fontId="10" fillId="0" borderId="20" xfId="0" applyFont="1" applyBorder="1"/>
    <xf numFmtId="49" fontId="10" fillId="0" borderId="0" xfId="0" applyNumberFormat="1" applyFont="1" applyBorder="1"/>
    <xf numFmtId="0" fontId="10" fillId="0" borderId="0" xfId="0" applyFont="1" applyBorder="1"/>
    <xf numFmtId="49" fontId="11" fillId="0" borderId="0" xfId="0" applyNumberFormat="1" applyFont="1"/>
    <xf numFmtId="49" fontId="14" fillId="0" borderId="20" xfId="0" applyNumberFormat="1" applyFont="1" applyBorder="1"/>
    <xf numFmtId="49" fontId="14" fillId="0" borderId="0" xfId="0" applyNumberFormat="1" applyFont="1" applyBorder="1" applyAlignment="1"/>
    <xf numFmtId="0" fontId="10" fillId="0" borderId="0" xfId="0" applyFont="1" applyAlignment="1">
      <alignment vertical="center"/>
    </xf>
    <xf numFmtId="0" fontId="14" fillId="0" borderId="0" xfId="0" applyFont="1" applyAlignment="1">
      <alignment vertical="center"/>
    </xf>
    <xf numFmtId="0" fontId="0" fillId="0" borderId="0" xfId="0" applyAlignment="1">
      <alignment vertical="center"/>
    </xf>
    <xf numFmtId="49" fontId="10" fillId="0" borderId="0" xfId="0" applyNumberFormat="1" applyFont="1" applyAlignment="1">
      <alignment vertical="center"/>
    </xf>
    <xf numFmtId="49" fontId="14" fillId="0" borderId="0" xfId="0" applyNumberFormat="1" applyFont="1" applyAlignment="1">
      <alignment vertical="center"/>
    </xf>
    <xf numFmtId="0" fontId="18" fillId="0" borderId="0" xfId="0" applyFont="1"/>
    <xf numFmtId="49" fontId="17" fillId="0" borderId="0" xfId="0" applyNumberFormat="1" applyFont="1"/>
    <xf numFmtId="0" fontId="14" fillId="0" borderId="0" xfId="0" applyFont="1" applyBorder="1" applyAlignment="1">
      <alignment vertical="center"/>
    </xf>
    <xf numFmtId="0" fontId="20" fillId="0" borderId="0" xfId="0" applyFont="1"/>
    <xf numFmtId="0" fontId="21" fillId="0" borderId="0" xfId="0" applyFont="1"/>
    <xf numFmtId="0" fontId="23" fillId="0" borderId="0" xfId="0" applyFont="1"/>
    <xf numFmtId="0" fontId="24" fillId="0" borderId="0" xfId="0" applyFont="1" applyAlignment="1"/>
    <xf numFmtId="0" fontId="25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25" fillId="0" borderId="0" xfId="0" applyFont="1" applyAlignment="1"/>
    <xf numFmtId="0" fontId="9" fillId="0" borderId="0" xfId="0" applyFont="1" applyAlignment="1"/>
    <xf numFmtId="0" fontId="21" fillId="0" borderId="0" xfId="0" applyFont="1" applyAlignment="1">
      <alignment horizontal="left"/>
    </xf>
    <xf numFmtId="0" fontId="0" fillId="0" borderId="5" xfId="0" applyNumberFormat="1" applyFont="1" applyBorder="1"/>
    <xf numFmtId="0" fontId="0" fillId="0" borderId="10" xfId="1" applyNumberFormat="1" applyFont="1" applyBorder="1"/>
    <xf numFmtId="0" fontId="0" fillId="0" borderId="10" xfId="0" applyNumberFormat="1" applyFont="1" applyBorder="1"/>
    <xf numFmtId="0" fontId="0" fillId="0" borderId="0" xfId="0" applyFont="1" applyBorder="1" applyAlignment="1">
      <alignment horizontal="right"/>
    </xf>
    <xf numFmtId="0" fontId="0" fillId="0" borderId="0" xfId="0" applyFont="1" applyBorder="1" applyAlignment="1">
      <alignment horizontal="center" vertical="center"/>
    </xf>
    <xf numFmtId="49" fontId="26" fillId="0" borderId="0" xfId="0" applyNumberFormat="1" applyFont="1"/>
    <xf numFmtId="0" fontId="0" fillId="0" borderId="0" xfId="0" applyFont="1" applyFill="1" applyBorder="1" applyAlignment="1">
      <alignment horizontal="center"/>
    </xf>
    <xf numFmtId="0" fontId="0" fillId="3" borderId="0" xfId="0" applyFont="1" applyFill="1" applyAlignment="1">
      <alignment horizontal="center"/>
    </xf>
    <xf numFmtId="0" fontId="0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0" fillId="4" borderId="5" xfId="0" applyNumberFormat="1" applyFont="1" applyFill="1" applyBorder="1" applyAlignment="1">
      <alignment horizontal="center"/>
    </xf>
    <xf numFmtId="14" fontId="0" fillId="3" borderId="5" xfId="0" applyNumberFormat="1" applyFont="1" applyFill="1" applyBorder="1" applyAlignment="1">
      <alignment horizontal="center" shrinkToFit="1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167" fontId="0" fillId="3" borderId="17" xfId="0" applyNumberFormat="1" applyFont="1" applyFill="1" applyBorder="1" applyAlignment="1">
      <alignment horizontal="right"/>
    </xf>
    <xf numFmtId="0" fontId="0" fillId="0" borderId="18" xfId="0" applyFont="1" applyBorder="1" applyAlignment="1">
      <alignment horizontal="right"/>
    </xf>
    <xf numFmtId="0" fontId="0" fillId="0" borderId="19" xfId="0" applyFont="1" applyBorder="1" applyAlignment="1">
      <alignment horizontal="right"/>
    </xf>
    <xf numFmtId="0" fontId="6" fillId="3" borderId="1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164" fontId="7" fillId="2" borderId="0" xfId="0" applyNumberFormat="1" applyFont="1" applyFill="1" applyBorder="1" applyAlignment="1">
      <alignment horizontal="center"/>
    </xf>
    <xf numFmtId="3" fontId="7" fillId="2" borderId="0" xfId="0" applyNumberFormat="1" applyFont="1" applyFill="1" applyBorder="1" applyAlignment="1">
      <alignment horizontal="center"/>
    </xf>
    <xf numFmtId="0" fontId="6" fillId="0" borderId="0" xfId="0" applyFont="1" applyBorder="1" applyAlignment="1">
      <alignment horizontal="left"/>
    </xf>
    <xf numFmtId="166" fontId="7" fillId="2" borderId="0" xfId="0" applyNumberFormat="1" applyFont="1" applyFill="1" applyBorder="1" applyAlignment="1">
      <alignment horizontal="center" wrapText="1" readingOrder="1"/>
    </xf>
    <xf numFmtId="165" fontId="7" fillId="2" borderId="0" xfId="0" applyNumberFormat="1" applyFont="1" applyFill="1" applyBorder="1" applyAlignment="1">
      <alignment horizontal="center" wrapText="1" readingOrder="1"/>
    </xf>
    <xf numFmtId="0" fontId="0" fillId="0" borderId="2" xfId="0" applyFont="1" applyBorder="1" applyAlignment="1">
      <alignment horizontal="left" vertical="top"/>
    </xf>
    <xf numFmtId="0" fontId="0" fillId="0" borderId="3" xfId="0" applyFont="1" applyBorder="1" applyAlignment="1">
      <alignment horizontal="left" vertical="top"/>
    </xf>
    <xf numFmtId="0" fontId="0" fillId="0" borderId="4" xfId="0" applyFont="1" applyBorder="1" applyAlignment="1">
      <alignment horizontal="left" vertical="top"/>
    </xf>
    <xf numFmtId="0" fontId="0" fillId="0" borderId="6" xfId="0" applyFont="1" applyBorder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0" fontId="0" fillId="0" borderId="7" xfId="0" applyFont="1" applyBorder="1" applyAlignment="1">
      <alignment horizontal="left" vertical="top"/>
    </xf>
    <xf numFmtId="0" fontId="0" fillId="0" borderId="8" xfId="0" applyFont="1" applyBorder="1" applyAlignment="1">
      <alignment horizontal="left" vertical="top"/>
    </xf>
    <xf numFmtId="0" fontId="0" fillId="0" borderId="5" xfId="0" applyFont="1" applyBorder="1" applyAlignment="1">
      <alignment horizontal="left" vertical="top"/>
    </xf>
    <xf numFmtId="0" fontId="0" fillId="0" borderId="9" xfId="0" applyFont="1" applyBorder="1" applyAlignment="1">
      <alignment horizontal="left" vertical="top"/>
    </xf>
    <xf numFmtId="0" fontId="7" fillId="2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11" fillId="0" borderId="20" xfId="0" applyFont="1" applyBorder="1" applyAlignment="1">
      <alignment horizontal="center"/>
    </xf>
    <xf numFmtId="49" fontId="14" fillId="0" borderId="20" xfId="0" applyNumberFormat="1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14" fontId="11" fillId="0" borderId="0" xfId="0" applyNumberFormat="1" applyFont="1" applyBorder="1" applyAlignment="1">
      <alignment horizontal="center"/>
    </xf>
    <xf numFmtId="168" fontId="11" fillId="0" borderId="0" xfId="0" applyNumberFormat="1" applyFont="1" applyBorder="1" applyAlignment="1">
      <alignment horizontal="center"/>
    </xf>
    <xf numFmtId="3" fontId="3" fillId="0" borderId="20" xfId="0" applyNumberFormat="1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14" fontId="3" fillId="0" borderId="20" xfId="0" applyNumberFormat="1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168" fontId="3" fillId="0" borderId="20" xfId="0" applyNumberFormat="1" applyFont="1" applyBorder="1" applyAlignment="1">
      <alignment horizontal="center"/>
    </xf>
    <xf numFmtId="49" fontId="10" fillId="0" borderId="20" xfId="0" applyNumberFormat="1" applyFont="1" applyBorder="1" applyAlignment="1">
      <alignment horizontal="center"/>
    </xf>
    <xf numFmtId="49" fontId="10" fillId="0" borderId="0" xfId="0" applyNumberFormat="1" applyFont="1" applyAlignment="1">
      <alignment horizontal="center"/>
    </xf>
    <xf numFmtId="49" fontId="3" fillId="0" borderId="20" xfId="0" applyNumberFormat="1" applyFont="1" applyBorder="1" applyAlignment="1">
      <alignment horizontal="center"/>
    </xf>
    <xf numFmtId="0" fontId="1" fillId="0" borderId="0" xfId="3"/>
    <xf numFmtId="0" fontId="7" fillId="2" borderId="0" xfId="0" applyNumberFormat="1" applyFont="1" applyFill="1" applyBorder="1" applyAlignment="1">
      <alignment horizontal="center" wrapText="1" readingOrder="1"/>
    </xf>
    <xf numFmtId="0" fontId="0" fillId="0" borderId="18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17" fillId="0" borderId="13" xfId="2" applyFont="1" applyFill="1" applyBorder="1" applyAlignment="1">
      <alignment horizontal="center"/>
    </xf>
    <xf numFmtId="49" fontId="17" fillId="0" borderId="13" xfId="2" applyNumberFormat="1" applyFont="1" applyFill="1" applyBorder="1" applyAlignment="1">
      <alignment horizontal="center"/>
    </xf>
    <xf numFmtId="49" fontId="0" fillId="0" borderId="17" xfId="0" applyNumberFormat="1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3" xfId="0" applyFill="1" applyBorder="1" applyAlignment="1">
      <alignment horizontal="left"/>
    </xf>
    <xf numFmtId="0" fontId="0" fillId="0" borderId="17" xfId="0" applyFill="1" applyBorder="1" applyAlignment="1">
      <alignment horizontal="left"/>
    </xf>
    <xf numFmtId="0" fontId="28" fillId="0" borderId="17" xfId="0" applyFont="1" applyFill="1" applyBorder="1" applyAlignment="1">
      <alignment horizontal="center"/>
    </xf>
    <xf numFmtId="0" fontId="28" fillId="0" borderId="17" xfId="0" applyFont="1" applyFill="1" applyBorder="1" applyAlignment="1">
      <alignment horizontal="left"/>
    </xf>
    <xf numFmtId="0" fontId="27" fillId="0" borderId="17" xfId="4" applyFill="1" applyBorder="1" applyAlignment="1">
      <alignment horizontal="center"/>
    </xf>
    <xf numFmtId="49" fontId="2" fillId="0" borderId="4" xfId="2" applyNumberFormat="1" applyFill="1" applyBorder="1" applyAlignment="1">
      <alignment horizontal="center"/>
    </xf>
    <xf numFmtId="0" fontId="2" fillId="0" borderId="21" xfId="2" applyFill="1" applyBorder="1" applyAlignment="1">
      <alignment horizontal="center"/>
    </xf>
    <xf numFmtId="49" fontId="2" fillId="0" borderId="21" xfId="2" applyNumberFormat="1" applyFill="1" applyBorder="1" applyAlignment="1">
      <alignment horizontal="center"/>
    </xf>
    <xf numFmtId="0" fontId="2" fillId="0" borderId="2" xfId="2" applyFill="1" applyBorder="1" applyAlignment="1">
      <alignment horizontal="left"/>
    </xf>
  </cellXfs>
  <cellStyles count="5">
    <cellStyle name="Link" xfId="4" builtinId="8"/>
    <cellStyle name="Prozent" xfId="1" builtinId="5"/>
    <cellStyle name="Standard" xfId="0" builtinId="0"/>
    <cellStyle name="Standard 2" xfId="2"/>
    <cellStyle name="Standard 3" xfId="3"/>
  </cellStyles>
  <dxfs count="16"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571500</xdr:colOff>
      <xdr:row>0</xdr:row>
      <xdr:rowOff>47623</xdr:rowOff>
    </xdr:from>
    <xdr:to>
      <xdr:col>9</xdr:col>
      <xdr:colOff>968959</xdr:colOff>
      <xdr:row>4</xdr:row>
      <xdr:rowOff>23264</xdr:rowOff>
    </xdr:to>
    <xdr:pic>
      <xdr:nvPicPr>
        <xdr:cNvPr id="2" name="Grafik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00650" y="47623"/>
          <a:ext cx="1311859" cy="928141"/>
        </a:xfrm>
        <a:prstGeom prst="rect">
          <a:avLst/>
        </a:prstGeom>
        <a:ln>
          <a:noFill/>
        </a:ln>
      </xdr:spPr>
    </xdr:pic>
    <xdr:clientData/>
  </xdr:twoCellAnchor>
</xdr:wsDr>
</file>

<file path=xl/tables/table1.xml><?xml version="1.0" encoding="utf-8"?>
<table xmlns="http://schemas.openxmlformats.org/spreadsheetml/2006/main" id="1" name="Tabelle1" displayName="Tabelle1" ref="A1:L190" totalsRowShown="0" headerRowDxfId="1" dataDxfId="0" headerRowBorderDxfId="14" tableBorderDxfId="15" headerRowCellStyle="Standard 2">
  <autoFilter ref="A1:L190"/>
  <sortState ref="A2:L190">
    <sortCondition ref="B1:B190"/>
  </sortState>
  <tableColumns count="12">
    <tableColumn id="1" name="ENI Nr." dataDxfId="13"/>
    <tableColumn id="2" name="Schiffsname" dataDxfId="12" dataCellStyle="Standard 2"/>
    <tableColumn id="3" name="Flagge" dataDxfId="11" dataCellStyle="Standard 2"/>
    <tableColumn id="4" name="Lange x Breite" dataDxfId="10" dataCellStyle="Standard 2"/>
    <tableColumn id="5" name="Tonnage" dataDxfId="9" dataCellStyle="Standard 2"/>
    <tableColumn id="6" name="Kapiten Namen" dataDxfId="8" dataCellStyle="Standard 2"/>
    <tableColumn id="12" name="Natel Nr. 1" dataDxfId="7" dataCellStyle="Standard 2"/>
    <tableColumn id="7" name="Natel Nr. 2" dataDxfId="6" dataCellStyle="Standard 2"/>
    <tableColumn id="8" name="Email" dataDxfId="5" dataCellStyle="Link"/>
    <tableColumn id="9" name="Anz. Laderaum" dataDxfId="4"/>
    <tableColumn id="10" name="K" dataDxfId="3" dataCellStyle="Standard 2"/>
    <tableColumn id="11" name="S" dataDxfId="2" dataCellStyle="Standard 2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info@damina-k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0"/>
  <sheetViews>
    <sheetView tabSelected="1" workbookViewId="0">
      <selection activeCell="E22" sqref="E22"/>
    </sheetView>
  </sheetViews>
  <sheetFormatPr baseColWidth="10" defaultRowHeight="14.25" x14ac:dyDescent="0.25"/>
  <cols>
    <col min="1" max="3" width="19.28515625" style="151" bestFit="1" customWidth="1"/>
    <col min="4" max="4" width="14" style="151" bestFit="1" customWidth="1"/>
    <col min="5" max="5" width="19.28515625" style="151" bestFit="1" customWidth="1"/>
    <col min="6" max="6" width="19.28515625" style="151" customWidth="1"/>
    <col min="7" max="7" width="16.85546875" style="151" customWidth="1"/>
    <col min="8" max="8" width="19.85546875" style="151" customWidth="1"/>
    <col min="9" max="9" width="40.85546875" style="151" bestFit="1" customWidth="1"/>
    <col min="10" max="12" width="11.42578125" style="151"/>
    <col min="13" max="13" width="1.7109375" style="151" customWidth="1"/>
    <col min="14" max="16384" width="11.42578125" style="151"/>
  </cols>
  <sheetData>
    <row r="1" spans="1:14" ht="15.75" x14ac:dyDescent="0.25">
      <c r="A1" s="155" t="s">
        <v>40</v>
      </c>
      <c r="B1" s="155" t="s">
        <v>178</v>
      </c>
      <c r="C1" s="155" t="s">
        <v>179</v>
      </c>
      <c r="D1" s="155" t="s">
        <v>176</v>
      </c>
      <c r="E1" s="155" t="s">
        <v>165</v>
      </c>
      <c r="F1" s="155" t="s">
        <v>175</v>
      </c>
      <c r="G1" s="156" t="s">
        <v>215</v>
      </c>
      <c r="H1" s="155" t="s">
        <v>216</v>
      </c>
      <c r="I1" s="155" t="s">
        <v>174</v>
      </c>
      <c r="J1" s="155" t="s">
        <v>177</v>
      </c>
      <c r="K1" s="155" t="s">
        <v>173</v>
      </c>
      <c r="L1" s="155" t="s">
        <v>172</v>
      </c>
    </row>
    <row r="2" spans="1:14" ht="15" x14ac:dyDescent="0.25">
      <c r="A2" s="157" t="s">
        <v>284</v>
      </c>
      <c r="B2" s="158" t="s">
        <v>299</v>
      </c>
      <c r="C2" s="158" t="s">
        <v>169</v>
      </c>
      <c r="D2" s="158"/>
      <c r="E2" s="158"/>
      <c r="F2" s="158"/>
      <c r="G2" s="157"/>
      <c r="H2" s="157"/>
      <c r="I2" s="158"/>
      <c r="J2" s="153"/>
      <c r="K2" s="159"/>
      <c r="L2" s="160"/>
      <c r="N2" s="151" t="str">
        <f>A2</f>
        <v>02325031</v>
      </c>
    </row>
    <row r="3" spans="1:14" ht="15" x14ac:dyDescent="0.25">
      <c r="A3" s="157" t="s">
        <v>259</v>
      </c>
      <c r="B3" s="158" t="s">
        <v>258</v>
      </c>
      <c r="C3" s="158" t="s">
        <v>260</v>
      </c>
      <c r="D3" s="158"/>
      <c r="E3" s="158"/>
      <c r="F3" s="158"/>
      <c r="G3" s="157"/>
      <c r="H3" s="157"/>
      <c r="I3" s="158"/>
      <c r="J3" s="153"/>
      <c r="K3" s="158"/>
      <c r="L3" s="161"/>
      <c r="N3" s="151" t="str">
        <f>A3</f>
        <v>07001318</v>
      </c>
    </row>
    <row r="4" spans="1:14" ht="15" x14ac:dyDescent="0.25">
      <c r="A4" s="157" t="s">
        <v>275</v>
      </c>
      <c r="B4" s="158" t="s">
        <v>276</v>
      </c>
      <c r="C4" s="158" t="s">
        <v>169</v>
      </c>
      <c r="D4" s="158"/>
      <c r="E4" s="158"/>
      <c r="F4" s="158"/>
      <c r="G4" s="157"/>
      <c r="H4" s="157"/>
      <c r="I4" s="158"/>
      <c r="J4" s="153"/>
      <c r="K4" s="158"/>
      <c r="L4" s="161"/>
      <c r="N4" s="151" t="str">
        <f>A4</f>
        <v>02330760</v>
      </c>
    </row>
    <row r="5" spans="1:14" ht="15" x14ac:dyDescent="0.25">
      <c r="A5" s="158" t="s">
        <v>171</v>
      </c>
      <c r="B5" s="158" t="s">
        <v>170</v>
      </c>
      <c r="C5" s="158" t="s">
        <v>169</v>
      </c>
      <c r="D5" s="158" t="s">
        <v>168</v>
      </c>
      <c r="E5" s="158"/>
      <c r="F5" s="158"/>
      <c r="G5" s="157"/>
      <c r="H5" s="157"/>
      <c r="I5" s="158"/>
      <c r="J5" s="153" t="s">
        <v>162</v>
      </c>
      <c r="K5" s="162"/>
      <c r="L5" s="163"/>
      <c r="N5" s="151" t="str">
        <f>A5</f>
        <v>02319450</v>
      </c>
    </row>
    <row r="6" spans="1:14" ht="15" x14ac:dyDescent="0.25">
      <c r="A6" s="157" t="s">
        <v>250</v>
      </c>
      <c r="B6" s="158" t="s">
        <v>251</v>
      </c>
      <c r="C6" s="158" t="s">
        <v>169</v>
      </c>
      <c r="D6" s="158"/>
      <c r="E6" s="158"/>
      <c r="F6" s="158"/>
      <c r="G6" s="157"/>
      <c r="H6" s="157"/>
      <c r="I6" s="158"/>
      <c r="J6" s="153"/>
      <c r="K6" s="158"/>
      <c r="L6" s="161"/>
      <c r="N6" s="151" t="str">
        <f>A6</f>
        <v>02206539</v>
      </c>
    </row>
    <row r="7" spans="1:14" ht="15" x14ac:dyDescent="0.25">
      <c r="A7" s="158" t="s">
        <v>167</v>
      </c>
      <c r="B7" s="158" t="s">
        <v>164</v>
      </c>
      <c r="C7" s="158" t="s">
        <v>166</v>
      </c>
      <c r="D7" s="158" t="s">
        <v>214</v>
      </c>
      <c r="E7" s="158"/>
      <c r="F7" s="158" t="s">
        <v>212</v>
      </c>
      <c r="G7" s="157" t="s">
        <v>213</v>
      </c>
      <c r="H7" s="157"/>
      <c r="I7" s="158"/>
      <c r="J7" s="153">
        <v>1</v>
      </c>
      <c r="K7" s="158"/>
      <c r="L7" s="161"/>
      <c r="N7" s="151" t="str">
        <f>A7</f>
        <v>02328296</v>
      </c>
    </row>
    <row r="8" spans="1:14" ht="15" x14ac:dyDescent="0.25">
      <c r="A8" s="157" t="s">
        <v>280</v>
      </c>
      <c r="B8" s="158" t="s">
        <v>279</v>
      </c>
      <c r="C8" s="158" t="s">
        <v>169</v>
      </c>
      <c r="D8" s="158"/>
      <c r="E8" s="158"/>
      <c r="F8" s="158"/>
      <c r="G8" s="157"/>
      <c r="H8" s="157"/>
      <c r="I8" s="158"/>
      <c r="J8" s="153"/>
      <c r="K8" s="158"/>
      <c r="L8" s="161"/>
      <c r="N8" s="151" t="str">
        <f>A8</f>
        <v>02331196</v>
      </c>
    </row>
    <row r="9" spans="1:14" ht="15" x14ac:dyDescent="0.25">
      <c r="A9" s="158" t="s">
        <v>180</v>
      </c>
      <c r="B9" s="158" t="s">
        <v>181</v>
      </c>
      <c r="C9" s="158" t="s">
        <v>169</v>
      </c>
      <c r="D9" s="158" t="s">
        <v>184</v>
      </c>
      <c r="E9" s="158"/>
      <c r="F9" s="158"/>
      <c r="G9" s="157"/>
      <c r="H9" s="157"/>
      <c r="I9" s="158"/>
      <c r="J9" s="153">
        <v>1</v>
      </c>
      <c r="K9" s="158"/>
      <c r="L9" s="161"/>
      <c r="N9" s="151" t="str">
        <f>A9</f>
        <v>02328509</v>
      </c>
    </row>
    <row r="10" spans="1:14" ht="15" x14ac:dyDescent="0.25">
      <c r="A10" s="157" t="s">
        <v>210</v>
      </c>
      <c r="B10" s="158" t="s">
        <v>211</v>
      </c>
      <c r="C10" s="158"/>
      <c r="D10" s="158" t="s">
        <v>298</v>
      </c>
      <c r="E10" s="158"/>
      <c r="F10" s="158"/>
      <c r="G10" s="157"/>
      <c r="H10" s="157"/>
      <c r="I10" s="158"/>
      <c r="J10" s="153"/>
      <c r="K10" s="158"/>
      <c r="L10" s="161"/>
      <c r="N10" s="151" t="str">
        <f>A10</f>
        <v>02316214</v>
      </c>
    </row>
    <row r="11" spans="1:14" ht="15" x14ac:dyDescent="0.25">
      <c r="A11" s="158" t="s">
        <v>182</v>
      </c>
      <c r="B11" s="158" t="s">
        <v>183</v>
      </c>
      <c r="C11" s="158" t="s">
        <v>169</v>
      </c>
      <c r="D11" s="158" t="s">
        <v>184</v>
      </c>
      <c r="E11" s="158">
        <v>3057</v>
      </c>
      <c r="F11" s="158"/>
      <c r="G11" s="157" t="s">
        <v>185</v>
      </c>
      <c r="H11" s="157"/>
      <c r="I11" s="158" t="s">
        <v>186</v>
      </c>
      <c r="J11" s="153">
        <v>1</v>
      </c>
      <c r="K11" s="158"/>
      <c r="L11" s="161"/>
      <c r="N11" s="151" t="str">
        <f>A11</f>
        <v>02328752</v>
      </c>
    </row>
    <row r="12" spans="1:14" ht="15" x14ac:dyDescent="0.25">
      <c r="A12" s="157" t="s">
        <v>240</v>
      </c>
      <c r="B12" s="158" t="s">
        <v>241</v>
      </c>
      <c r="C12" s="158" t="s">
        <v>166</v>
      </c>
      <c r="D12" s="158"/>
      <c r="E12" s="158"/>
      <c r="F12" s="158"/>
      <c r="G12" s="157"/>
      <c r="H12" s="157"/>
      <c r="I12" s="158"/>
      <c r="J12" s="153"/>
      <c r="K12" s="158"/>
      <c r="L12" s="161"/>
      <c r="N12" s="151" t="str">
        <f>A12</f>
        <v>06105566</v>
      </c>
    </row>
    <row r="13" spans="1:14" ht="15" x14ac:dyDescent="0.25">
      <c r="A13" s="157" t="s">
        <v>266</v>
      </c>
      <c r="B13" s="158" t="s">
        <v>265</v>
      </c>
      <c r="C13" s="158" t="s">
        <v>169</v>
      </c>
      <c r="D13" s="158"/>
      <c r="E13" s="158"/>
      <c r="F13" s="158"/>
      <c r="G13" s="157"/>
      <c r="H13" s="157"/>
      <c r="I13" s="158"/>
      <c r="J13" s="153"/>
      <c r="K13" s="158"/>
      <c r="L13" s="161"/>
      <c r="N13" s="151" t="str">
        <f>A13</f>
        <v>02323435</v>
      </c>
    </row>
    <row r="14" spans="1:14" ht="15" x14ac:dyDescent="0.25">
      <c r="A14" s="157" t="s">
        <v>225</v>
      </c>
      <c r="B14" s="158" t="s">
        <v>226</v>
      </c>
      <c r="C14" s="158" t="s">
        <v>230</v>
      </c>
      <c r="D14" s="158"/>
      <c r="E14" s="158"/>
      <c r="F14" s="158"/>
      <c r="G14" s="157"/>
      <c r="H14" s="157"/>
      <c r="I14" s="158"/>
      <c r="J14" s="153"/>
      <c r="K14" s="159"/>
      <c r="L14" s="160"/>
      <c r="N14" s="151" t="str">
        <f>A14</f>
        <v>02315515</v>
      </c>
    </row>
    <row r="15" spans="1:14" ht="15" x14ac:dyDescent="0.25">
      <c r="A15" s="157" t="s">
        <v>248</v>
      </c>
      <c r="B15" s="158" t="s">
        <v>249</v>
      </c>
      <c r="C15" s="158" t="s">
        <v>169</v>
      </c>
      <c r="D15" s="158"/>
      <c r="E15" s="158"/>
      <c r="F15" s="158"/>
      <c r="G15" s="157"/>
      <c r="H15" s="157"/>
      <c r="I15" s="158"/>
      <c r="J15" s="153"/>
      <c r="K15" s="158"/>
      <c r="L15" s="161"/>
      <c r="N15" s="151" t="str">
        <f>A15</f>
        <v>02327155</v>
      </c>
    </row>
    <row r="16" spans="1:14" ht="15" x14ac:dyDescent="0.25">
      <c r="A16" s="157" t="s">
        <v>278</v>
      </c>
      <c r="B16" s="158" t="s">
        <v>277</v>
      </c>
      <c r="C16" s="158" t="s">
        <v>229</v>
      </c>
      <c r="D16" s="158"/>
      <c r="E16" s="158"/>
      <c r="F16" s="158"/>
      <c r="G16" s="157"/>
      <c r="H16" s="157"/>
      <c r="I16" s="158"/>
      <c r="J16" s="153"/>
      <c r="K16" s="158"/>
      <c r="L16" s="161"/>
      <c r="N16" s="151" t="str">
        <f>A16</f>
        <v>04403770</v>
      </c>
    </row>
    <row r="17" spans="1:14" ht="15" x14ac:dyDescent="0.25">
      <c r="A17" s="157" t="s">
        <v>291</v>
      </c>
      <c r="B17" s="158" t="s">
        <v>290</v>
      </c>
      <c r="C17" s="158" t="s">
        <v>229</v>
      </c>
      <c r="D17" s="158"/>
      <c r="E17" s="158"/>
      <c r="F17" s="158"/>
      <c r="G17" s="157"/>
      <c r="H17" s="157"/>
      <c r="I17" s="158"/>
      <c r="J17" s="153"/>
      <c r="K17" s="158"/>
      <c r="L17" s="161"/>
      <c r="N17" s="151" t="str">
        <f>A17</f>
        <v>04009830</v>
      </c>
    </row>
    <row r="18" spans="1:14" ht="15" x14ac:dyDescent="0.25">
      <c r="A18" s="158" t="s">
        <v>187</v>
      </c>
      <c r="B18" s="158" t="s">
        <v>217</v>
      </c>
      <c r="C18" s="158" t="s">
        <v>166</v>
      </c>
      <c r="D18" s="158" t="s">
        <v>219</v>
      </c>
      <c r="E18" s="158"/>
      <c r="F18" s="158"/>
      <c r="G18" s="157" t="s">
        <v>218</v>
      </c>
      <c r="H18" s="157"/>
      <c r="I18" s="164"/>
      <c r="J18" s="153" t="s">
        <v>162</v>
      </c>
      <c r="K18" s="158"/>
      <c r="L18" s="161"/>
      <c r="N18" s="151" t="str">
        <f>A18</f>
        <v>06003802</v>
      </c>
    </row>
    <row r="19" spans="1:14" ht="15" x14ac:dyDescent="0.25">
      <c r="A19" s="157" t="s">
        <v>236</v>
      </c>
      <c r="B19" s="158" t="s">
        <v>237</v>
      </c>
      <c r="C19" s="158" t="s">
        <v>169</v>
      </c>
      <c r="D19" s="158"/>
      <c r="E19" s="158"/>
      <c r="F19" s="158"/>
      <c r="G19" s="157"/>
      <c r="H19" s="157"/>
      <c r="I19" s="158"/>
      <c r="J19" s="153"/>
      <c r="K19" s="158"/>
      <c r="L19" s="161"/>
      <c r="N19" s="151" t="str">
        <f t="shared" ref="N19:N65" si="0">A19</f>
        <v>06004096</v>
      </c>
    </row>
    <row r="20" spans="1:14" ht="15" x14ac:dyDescent="0.25">
      <c r="A20" s="158" t="s">
        <v>188</v>
      </c>
      <c r="B20" s="158" t="s">
        <v>189</v>
      </c>
      <c r="C20" s="158" t="s">
        <v>169</v>
      </c>
      <c r="D20" s="158" t="s">
        <v>221</v>
      </c>
      <c r="E20" s="158"/>
      <c r="F20" s="158"/>
      <c r="G20" s="157" t="s">
        <v>220</v>
      </c>
      <c r="H20" s="157"/>
      <c r="I20" s="158"/>
      <c r="J20" s="153">
        <v>1</v>
      </c>
      <c r="K20" s="158"/>
      <c r="L20" s="161"/>
      <c r="N20" s="151" t="str">
        <f t="shared" si="0"/>
        <v>02318561</v>
      </c>
    </row>
    <row r="21" spans="1:14" ht="15" x14ac:dyDescent="0.25">
      <c r="A21" s="157" t="s">
        <v>264</v>
      </c>
      <c r="B21" s="158" t="s">
        <v>263</v>
      </c>
      <c r="C21" s="158" t="s">
        <v>169</v>
      </c>
      <c r="D21" s="158"/>
      <c r="E21" s="158"/>
      <c r="F21" s="158"/>
      <c r="G21" s="157"/>
      <c r="H21" s="157"/>
      <c r="I21" s="158"/>
      <c r="J21" s="153">
        <v>1</v>
      </c>
      <c r="K21" s="158"/>
      <c r="L21" s="161"/>
      <c r="N21" s="151" t="str">
        <f t="shared" si="0"/>
        <v>02327333</v>
      </c>
    </row>
    <row r="22" spans="1:14" ht="15" x14ac:dyDescent="0.25">
      <c r="A22" s="157" t="s">
        <v>242</v>
      </c>
      <c r="B22" s="158" t="s">
        <v>243</v>
      </c>
      <c r="C22" s="158" t="s">
        <v>169</v>
      </c>
      <c r="D22" s="158"/>
      <c r="E22" s="158"/>
      <c r="F22" s="158"/>
      <c r="G22" s="157"/>
      <c r="H22" s="157"/>
      <c r="I22" s="158"/>
      <c r="J22" s="153"/>
      <c r="K22" s="158"/>
      <c r="L22" s="161"/>
      <c r="N22" s="151" t="str">
        <f t="shared" si="0"/>
        <v>06004193</v>
      </c>
    </row>
    <row r="23" spans="1:14" ht="15" x14ac:dyDescent="0.25">
      <c r="A23" s="157" t="s">
        <v>293</v>
      </c>
      <c r="B23" s="158" t="s">
        <v>292</v>
      </c>
      <c r="C23" s="158" t="s">
        <v>166</v>
      </c>
      <c r="D23" s="158"/>
      <c r="E23" s="158"/>
      <c r="F23" s="158"/>
      <c r="G23" s="157"/>
      <c r="H23" s="157"/>
      <c r="I23" s="158"/>
      <c r="J23" s="153"/>
      <c r="K23" s="158"/>
      <c r="L23" s="161"/>
      <c r="N23" s="151" t="str">
        <f t="shared" si="0"/>
        <v>06004159</v>
      </c>
    </row>
    <row r="24" spans="1:14" ht="15" x14ac:dyDescent="0.25">
      <c r="A24" s="158" t="s">
        <v>190</v>
      </c>
      <c r="B24" s="158" t="s">
        <v>191</v>
      </c>
      <c r="C24" s="158" t="s">
        <v>169</v>
      </c>
      <c r="D24" s="158" t="s">
        <v>184</v>
      </c>
      <c r="E24" s="158"/>
      <c r="F24" s="158"/>
      <c r="G24" s="157" t="s">
        <v>222</v>
      </c>
      <c r="H24" s="158"/>
      <c r="I24" s="158"/>
      <c r="J24" s="153">
        <v>1</v>
      </c>
      <c r="K24" s="158"/>
      <c r="L24" s="161"/>
      <c r="N24" s="151" t="str">
        <f t="shared" si="0"/>
        <v>06004168</v>
      </c>
    </row>
    <row r="25" spans="1:14" ht="15" x14ac:dyDescent="0.25">
      <c r="A25" s="157" t="s">
        <v>273</v>
      </c>
      <c r="B25" s="158" t="s">
        <v>274</v>
      </c>
      <c r="C25" s="158" t="s">
        <v>169</v>
      </c>
      <c r="D25" s="158"/>
      <c r="E25" s="158"/>
      <c r="F25" s="158"/>
      <c r="G25" s="157"/>
      <c r="H25" s="157"/>
      <c r="I25" s="158"/>
      <c r="J25" s="153"/>
      <c r="K25" s="158"/>
      <c r="L25" s="161"/>
      <c r="N25" s="151" t="str">
        <f t="shared" si="0"/>
        <v>02328598</v>
      </c>
    </row>
    <row r="26" spans="1:14" ht="15" x14ac:dyDescent="0.25">
      <c r="A26" s="157" t="s">
        <v>270</v>
      </c>
      <c r="B26" s="158" t="s">
        <v>269</v>
      </c>
      <c r="C26" s="158" t="s">
        <v>169</v>
      </c>
      <c r="D26" s="158"/>
      <c r="E26" s="158"/>
      <c r="F26" s="158"/>
      <c r="G26" s="157"/>
      <c r="H26" s="157"/>
      <c r="I26" s="158"/>
      <c r="J26" s="153"/>
      <c r="K26" s="158"/>
      <c r="L26" s="161"/>
      <c r="N26" s="151" t="str">
        <f t="shared" si="0"/>
        <v>02323666</v>
      </c>
    </row>
    <row r="27" spans="1:14" ht="15" x14ac:dyDescent="0.25">
      <c r="A27" s="157" t="s">
        <v>295</v>
      </c>
      <c r="B27" s="158" t="s">
        <v>294</v>
      </c>
      <c r="C27" s="158" t="s">
        <v>166</v>
      </c>
      <c r="D27" s="158"/>
      <c r="E27" s="158"/>
      <c r="F27" s="158"/>
      <c r="G27" s="157"/>
      <c r="H27" s="157"/>
      <c r="I27" s="158"/>
      <c r="J27" s="153"/>
      <c r="K27" s="158"/>
      <c r="L27" s="161"/>
      <c r="N27" s="151" t="str">
        <f t="shared" si="0"/>
        <v>06004085</v>
      </c>
    </row>
    <row r="28" spans="1:14" ht="15" x14ac:dyDescent="0.25">
      <c r="A28" s="157" t="s">
        <v>289</v>
      </c>
      <c r="B28" s="158" t="s">
        <v>288</v>
      </c>
      <c r="C28" s="158" t="s">
        <v>169</v>
      </c>
      <c r="D28" s="158"/>
      <c r="E28" s="158"/>
      <c r="F28" s="158"/>
      <c r="G28" s="157"/>
      <c r="H28" s="157"/>
      <c r="I28" s="158"/>
      <c r="J28" s="153"/>
      <c r="K28" s="158"/>
      <c r="L28" s="161"/>
      <c r="N28" s="151" t="str">
        <f t="shared" si="0"/>
        <v>02332321</v>
      </c>
    </row>
    <row r="29" spans="1:14" ht="15" x14ac:dyDescent="0.25">
      <c r="A29" s="157" t="s">
        <v>262</v>
      </c>
      <c r="B29" s="158" t="s">
        <v>261</v>
      </c>
      <c r="C29" s="158" t="s">
        <v>169</v>
      </c>
      <c r="D29" s="158"/>
      <c r="E29" s="158"/>
      <c r="F29" s="158"/>
      <c r="G29" s="157"/>
      <c r="H29" s="157"/>
      <c r="I29" s="158"/>
      <c r="J29" s="153"/>
      <c r="K29" s="158"/>
      <c r="L29" s="161"/>
      <c r="N29" s="151" t="str">
        <f t="shared" si="0"/>
        <v>02330533</v>
      </c>
    </row>
    <row r="30" spans="1:14" ht="15" x14ac:dyDescent="0.25">
      <c r="A30" s="157" t="s">
        <v>257</v>
      </c>
      <c r="B30" s="158" t="s">
        <v>256</v>
      </c>
      <c r="C30" s="158" t="s">
        <v>169</v>
      </c>
      <c r="D30" s="158"/>
      <c r="E30" s="158"/>
      <c r="F30" s="158"/>
      <c r="G30" s="157"/>
      <c r="H30" s="157"/>
      <c r="I30" s="158"/>
      <c r="J30" s="153"/>
      <c r="K30" s="158"/>
      <c r="L30" s="161"/>
      <c r="N30" s="151" t="str">
        <f t="shared" si="0"/>
        <v>02322959</v>
      </c>
    </row>
    <row r="31" spans="1:14" ht="15" x14ac:dyDescent="0.25">
      <c r="A31" s="157" t="s">
        <v>287</v>
      </c>
      <c r="B31" s="158" t="s">
        <v>286</v>
      </c>
      <c r="C31" s="158" t="s">
        <v>169</v>
      </c>
      <c r="D31" s="158"/>
      <c r="E31" s="158"/>
      <c r="F31" s="158"/>
      <c r="G31" s="157"/>
      <c r="H31" s="157"/>
      <c r="I31" s="158"/>
      <c r="J31" s="153"/>
      <c r="K31" s="158"/>
      <c r="L31" s="161"/>
      <c r="N31" s="151" t="str">
        <f t="shared" si="0"/>
        <v>06105536</v>
      </c>
    </row>
    <row r="32" spans="1:14" ht="15" x14ac:dyDescent="0.25">
      <c r="A32" s="157" t="s">
        <v>227</v>
      </c>
      <c r="B32" s="158" t="s">
        <v>228</v>
      </c>
      <c r="C32" s="158" t="s">
        <v>229</v>
      </c>
      <c r="D32" s="158"/>
      <c r="E32" s="158"/>
      <c r="F32" s="158"/>
      <c r="G32" s="157"/>
      <c r="H32" s="157"/>
      <c r="I32" s="158"/>
      <c r="J32" s="153"/>
      <c r="K32" s="158"/>
      <c r="L32" s="161"/>
      <c r="N32" s="151" t="str">
        <f t="shared" si="0"/>
        <v>02323682</v>
      </c>
    </row>
    <row r="33" spans="1:14" ht="15" x14ac:dyDescent="0.25">
      <c r="A33" s="158" t="s">
        <v>192</v>
      </c>
      <c r="B33" s="158" t="s">
        <v>193</v>
      </c>
      <c r="C33" s="158" t="s">
        <v>166</v>
      </c>
      <c r="D33" s="158"/>
      <c r="E33" s="158"/>
      <c r="F33" s="158"/>
      <c r="G33" s="157"/>
      <c r="H33" s="157"/>
      <c r="I33" s="158"/>
      <c r="J33" s="153"/>
      <c r="K33" s="158"/>
      <c r="L33" s="161"/>
      <c r="N33" s="151" t="str">
        <f t="shared" si="0"/>
        <v>02325334</v>
      </c>
    </row>
    <row r="34" spans="1:14" ht="15" x14ac:dyDescent="0.25">
      <c r="A34" s="158" t="s">
        <v>194</v>
      </c>
      <c r="B34" s="158" t="s">
        <v>195</v>
      </c>
      <c r="C34" s="158" t="s">
        <v>169</v>
      </c>
      <c r="D34" s="158"/>
      <c r="E34" s="158"/>
      <c r="F34" s="158"/>
      <c r="G34" s="157"/>
      <c r="H34" s="157"/>
      <c r="I34" s="158"/>
      <c r="J34" s="153"/>
      <c r="K34" s="158"/>
      <c r="L34" s="161"/>
      <c r="N34" s="151" t="str">
        <f t="shared" si="0"/>
        <v>02320937</v>
      </c>
    </row>
    <row r="35" spans="1:14" ht="15" x14ac:dyDescent="0.25">
      <c r="A35" s="157" t="s">
        <v>224</v>
      </c>
      <c r="B35" s="158" t="s">
        <v>223</v>
      </c>
      <c r="C35" s="158" t="s">
        <v>230</v>
      </c>
      <c r="D35" s="158"/>
      <c r="E35" s="158"/>
      <c r="F35" s="158"/>
      <c r="G35" s="157"/>
      <c r="H35" s="157"/>
      <c r="I35" s="158"/>
      <c r="J35" s="153"/>
      <c r="K35" s="158"/>
      <c r="L35" s="161"/>
      <c r="N35" s="151" t="str">
        <f t="shared" si="0"/>
        <v>02318625</v>
      </c>
    </row>
    <row r="36" spans="1:14" ht="15" x14ac:dyDescent="0.25">
      <c r="A36" s="158" t="s">
        <v>196</v>
      </c>
      <c r="B36" s="158" t="s">
        <v>197</v>
      </c>
      <c r="C36" s="158" t="s">
        <v>166</v>
      </c>
      <c r="D36" s="158"/>
      <c r="E36" s="158"/>
      <c r="F36" s="158"/>
      <c r="G36" s="157"/>
      <c r="H36" s="157"/>
      <c r="I36" s="158"/>
      <c r="J36" s="153"/>
      <c r="K36" s="158"/>
      <c r="L36" s="161"/>
      <c r="N36" s="151" t="str">
        <f t="shared" si="0"/>
        <v>02318730</v>
      </c>
    </row>
    <row r="37" spans="1:14" ht="15" x14ac:dyDescent="0.25">
      <c r="A37" s="157" t="s">
        <v>244</v>
      </c>
      <c r="B37" s="158" t="s">
        <v>245</v>
      </c>
      <c r="C37" s="158" t="s">
        <v>169</v>
      </c>
      <c r="D37" s="158"/>
      <c r="E37" s="158"/>
      <c r="F37" s="158"/>
      <c r="G37" s="157"/>
      <c r="H37" s="157"/>
      <c r="I37" s="158"/>
      <c r="J37" s="153"/>
      <c r="K37" s="158"/>
      <c r="L37" s="161"/>
      <c r="N37" s="151" t="str">
        <f t="shared" si="0"/>
        <v>02317441</v>
      </c>
    </row>
    <row r="38" spans="1:14" ht="15" x14ac:dyDescent="0.25">
      <c r="A38" s="158" t="s">
        <v>198</v>
      </c>
      <c r="B38" s="158" t="s">
        <v>199</v>
      </c>
      <c r="C38" s="158" t="s">
        <v>169</v>
      </c>
      <c r="D38" s="158"/>
      <c r="E38" s="158"/>
      <c r="F38" s="158"/>
      <c r="G38" s="157"/>
      <c r="H38" s="157"/>
      <c r="I38" s="158"/>
      <c r="J38" s="153"/>
      <c r="K38" s="158"/>
      <c r="L38" s="161"/>
      <c r="N38" s="151" t="str">
        <f t="shared" si="0"/>
        <v>06003455</v>
      </c>
    </row>
    <row r="39" spans="1:14" ht="15" x14ac:dyDescent="0.25">
      <c r="A39" s="158" t="s">
        <v>200</v>
      </c>
      <c r="B39" s="158" t="s">
        <v>201</v>
      </c>
      <c r="C39" s="158" t="s">
        <v>169</v>
      </c>
      <c r="D39" s="158"/>
      <c r="E39" s="158"/>
      <c r="F39" s="158"/>
      <c r="G39" s="157"/>
      <c r="H39" s="157"/>
      <c r="I39" s="158"/>
      <c r="J39" s="153"/>
      <c r="K39" s="158"/>
      <c r="L39" s="161"/>
      <c r="N39" s="151" t="str">
        <f t="shared" si="0"/>
        <v>02337709</v>
      </c>
    </row>
    <row r="40" spans="1:14" ht="15" x14ac:dyDescent="0.25">
      <c r="A40" s="158" t="s">
        <v>202</v>
      </c>
      <c r="B40" s="158" t="s">
        <v>203</v>
      </c>
      <c r="C40" s="158" t="s">
        <v>169</v>
      </c>
      <c r="D40" s="158"/>
      <c r="E40" s="158"/>
      <c r="F40" s="158"/>
      <c r="G40" s="157"/>
      <c r="H40" s="157"/>
      <c r="I40" s="158"/>
      <c r="J40" s="153"/>
      <c r="K40" s="162"/>
      <c r="L40" s="163"/>
      <c r="N40" s="151" t="str">
        <f t="shared" si="0"/>
        <v>06003849</v>
      </c>
    </row>
    <row r="41" spans="1:14" ht="15" x14ac:dyDescent="0.25">
      <c r="A41" s="157" t="s">
        <v>282</v>
      </c>
      <c r="B41" s="158" t="s">
        <v>281</v>
      </c>
      <c r="C41" s="158" t="s">
        <v>229</v>
      </c>
      <c r="D41" s="158"/>
      <c r="E41" s="158"/>
      <c r="F41" s="158"/>
      <c r="G41" s="157"/>
      <c r="H41" s="157"/>
      <c r="I41" s="158"/>
      <c r="J41" s="153"/>
      <c r="K41" s="158"/>
      <c r="L41" s="161"/>
      <c r="N41" s="151" t="str">
        <f t="shared" si="0"/>
        <v>02009348</v>
      </c>
    </row>
    <row r="42" spans="1:14" ht="15" x14ac:dyDescent="0.25">
      <c r="A42" s="157" t="s">
        <v>285</v>
      </c>
      <c r="B42" s="158" t="s">
        <v>283</v>
      </c>
      <c r="C42" s="158" t="s">
        <v>169</v>
      </c>
      <c r="D42" s="158"/>
      <c r="E42" s="158"/>
      <c r="F42" s="158"/>
      <c r="G42" s="157"/>
      <c r="H42" s="157"/>
      <c r="I42" s="158"/>
      <c r="J42" s="153"/>
      <c r="K42" s="158"/>
      <c r="L42" s="161"/>
      <c r="N42" s="151" t="str">
        <f t="shared" si="0"/>
        <v>03110096</v>
      </c>
    </row>
    <row r="43" spans="1:14" ht="15" x14ac:dyDescent="0.25">
      <c r="A43" s="157" t="s">
        <v>235</v>
      </c>
      <c r="B43" s="158" t="s">
        <v>233</v>
      </c>
      <c r="C43" s="158" t="s">
        <v>230</v>
      </c>
      <c r="D43" s="158" t="s">
        <v>234</v>
      </c>
      <c r="E43" s="158"/>
      <c r="F43" s="158"/>
      <c r="G43" s="157"/>
      <c r="H43" s="157"/>
      <c r="I43" s="158"/>
      <c r="J43" s="153"/>
      <c r="K43" s="158"/>
      <c r="L43" s="161"/>
      <c r="N43" s="151" t="str">
        <f t="shared" si="0"/>
        <v>02313817</v>
      </c>
    </row>
    <row r="44" spans="1:14" ht="15" x14ac:dyDescent="0.25">
      <c r="A44" s="157" t="s">
        <v>238</v>
      </c>
      <c r="B44" s="158" t="s">
        <v>239</v>
      </c>
      <c r="C44" s="158" t="s">
        <v>169</v>
      </c>
      <c r="D44" s="158"/>
      <c r="E44" s="158"/>
      <c r="F44" s="158"/>
      <c r="G44" s="157"/>
      <c r="H44" s="157"/>
      <c r="I44" s="158"/>
      <c r="J44" s="153"/>
      <c r="K44" s="158"/>
      <c r="L44" s="161"/>
      <c r="N44" s="151" t="str">
        <f t="shared" si="0"/>
        <v>02325188</v>
      </c>
    </row>
    <row r="45" spans="1:14" ht="15" x14ac:dyDescent="0.25">
      <c r="A45" s="157" t="s">
        <v>297</v>
      </c>
      <c r="B45" s="158" t="s">
        <v>296</v>
      </c>
      <c r="C45" s="158" t="s">
        <v>169</v>
      </c>
      <c r="D45" s="158"/>
      <c r="E45" s="158"/>
      <c r="F45" s="158"/>
      <c r="G45" s="157"/>
      <c r="H45" s="157"/>
      <c r="I45" s="158"/>
      <c r="J45" s="153"/>
      <c r="K45" s="158"/>
      <c r="L45" s="161"/>
      <c r="N45" s="151" t="str">
        <f t="shared" si="0"/>
        <v>02328238</v>
      </c>
    </row>
    <row r="46" spans="1:14" ht="15" x14ac:dyDescent="0.25">
      <c r="A46" s="157" t="s">
        <v>246</v>
      </c>
      <c r="B46" s="158" t="s">
        <v>247</v>
      </c>
      <c r="C46" s="158" t="s">
        <v>229</v>
      </c>
      <c r="D46" s="158"/>
      <c r="E46" s="158">
        <v>2225</v>
      </c>
      <c r="F46" s="158"/>
      <c r="G46" s="157"/>
      <c r="H46" s="157"/>
      <c r="I46" s="158"/>
      <c r="J46" s="153"/>
      <c r="K46" s="158"/>
      <c r="L46" s="161"/>
      <c r="N46" s="151" t="str">
        <f t="shared" si="0"/>
        <v>05111560</v>
      </c>
    </row>
    <row r="47" spans="1:14" ht="15" x14ac:dyDescent="0.25">
      <c r="A47" s="158" t="s">
        <v>204</v>
      </c>
      <c r="B47" s="158" t="s">
        <v>205</v>
      </c>
      <c r="C47" s="158" t="s">
        <v>166</v>
      </c>
      <c r="D47" s="158"/>
      <c r="E47" s="158"/>
      <c r="F47" s="158"/>
      <c r="G47" s="157"/>
      <c r="H47" s="157"/>
      <c r="I47" s="158"/>
      <c r="J47" s="153"/>
      <c r="K47" s="158"/>
      <c r="L47" s="161"/>
      <c r="N47" s="151" t="str">
        <f t="shared" si="0"/>
        <v>04804560</v>
      </c>
    </row>
    <row r="48" spans="1:14" ht="15" x14ac:dyDescent="0.25">
      <c r="A48" s="158" t="s">
        <v>206</v>
      </c>
      <c r="B48" s="158" t="s">
        <v>207</v>
      </c>
      <c r="C48" s="158" t="s">
        <v>169</v>
      </c>
      <c r="D48" s="158"/>
      <c r="E48" s="158"/>
      <c r="F48" s="158"/>
      <c r="G48" s="157"/>
      <c r="H48" s="157"/>
      <c r="I48" s="158"/>
      <c r="J48" s="153"/>
      <c r="K48" s="158"/>
      <c r="L48" s="161"/>
      <c r="N48" s="151" t="str">
        <f t="shared" si="0"/>
        <v>02328416</v>
      </c>
    </row>
    <row r="49" spans="1:14" ht="15" x14ac:dyDescent="0.25">
      <c r="A49" s="157" t="s">
        <v>252</v>
      </c>
      <c r="B49" s="158" t="s">
        <v>253</v>
      </c>
      <c r="C49" s="158" t="s">
        <v>169</v>
      </c>
      <c r="D49" s="158"/>
      <c r="E49" s="158"/>
      <c r="F49" s="158"/>
      <c r="G49" s="157"/>
      <c r="H49" s="157"/>
      <c r="I49" s="158"/>
      <c r="J49" s="153"/>
      <c r="K49" s="158"/>
      <c r="L49" s="161"/>
      <c r="N49" s="151" t="str">
        <f t="shared" si="0"/>
        <v>02329107</v>
      </c>
    </row>
    <row r="50" spans="1:14" ht="15" x14ac:dyDescent="0.25">
      <c r="A50" s="157" t="s">
        <v>271</v>
      </c>
      <c r="B50" s="158" t="s">
        <v>272</v>
      </c>
      <c r="C50" s="158" t="s">
        <v>166</v>
      </c>
      <c r="D50" s="158"/>
      <c r="E50" s="158"/>
      <c r="F50" s="158"/>
      <c r="G50" s="157"/>
      <c r="H50" s="157"/>
      <c r="I50" s="158"/>
      <c r="J50" s="153"/>
      <c r="K50" s="158"/>
      <c r="L50" s="161"/>
      <c r="N50" s="151" t="str">
        <f t="shared" si="0"/>
        <v>06105040</v>
      </c>
    </row>
    <row r="51" spans="1:14" ht="15" x14ac:dyDescent="0.25">
      <c r="A51" s="157" t="s">
        <v>232</v>
      </c>
      <c r="B51" s="158" t="s">
        <v>231</v>
      </c>
      <c r="C51" s="158" t="s">
        <v>169</v>
      </c>
      <c r="D51" s="158"/>
      <c r="E51" s="158"/>
      <c r="F51" s="158"/>
      <c r="G51" s="157"/>
      <c r="H51" s="157"/>
      <c r="I51" s="158"/>
      <c r="J51" s="153"/>
      <c r="K51" s="158"/>
      <c r="L51" s="161"/>
      <c r="N51" s="151" t="str">
        <f t="shared" si="0"/>
        <v>02331645</v>
      </c>
    </row>
    <row r="52" spans="1:14" ht="15" x14ac:dyDescent="0.25">
      <c r="A52" s="157" t="s">
        <v>254</v>
      </c>
      <c r="B52" s="158" t="s">
        <v>255</v>
      </c>
      <c r="C52" s="158" t="s">
        <v>169</v>
      </c>
      <c r="D52" s="158"/>
      <c r="E52" s="158"/>
      <c r="F52" s="158"/>
      <c r="G52" s="157"/>
      <c r="H52" s="157"/>
      <c r="I52" s="158"/>
      <c r="J52" s="153"/>
      <c r="K52" s="158"/>
      <c r="L52" s="161"/>
      <c r="N52" s="151" t="str">
        <f t="shared" si="0"/>
        <v>02317544</v>
      </c>
    </row>
    <row r="53" spans="1:14" ht="15" x14ac:dyDescent="0.25">
      <c r="A53" s="157" t="s">
        <v>268</v>
      </c>
      <c r="B53" s="158" t="s">
        <v>267</v>
      </c>
      <c r="C53" s="158" t="s">
        <v>230</v>
      </c>
      <c r="D53" s="158"/>
      <c r="E53" s="158"/>
      <c r="F53" s="158"/>
      <c r="G53" s="157"/>
      <c r="H53" s="157"/>
      <c r="I53" s="158"/>
      <c r="J53" s="153"/>
      <c r="K53" s="158"/>
      <c r="L53" s="161"/>
      <c r="N53" s="151" t="str">
        <f t="shared" si="0"/>
        <v>04400250</v>
      </c>
    </row>
    <row r="54" spans="1:14" ht="15" x14ac:dyDescent="0.25">
      <c r="A54" s="158" t="s">
        <v>208</v>
      </c>
      <c r="B54" s="158" t="s">
        <v>209</v>
      </c>
      <c r="C54" s="158" t="s">
        <v>166</v>
      </c>
      <c r="D54" s="158"/>
      <c r="E54" s="158"/>
      <c r="F54" s="158"/>
      <c r="G54" s="157"/>
      <c r="H54" s="157"/>
      <c r="I54" s="164"/>
      <c r="J54" s="153"/>
      <c r="K54" s="158"/>
      <c r="L54" s="161"/>
      <c r="N54" s="151" t="str">
        <f t="shared" si="0"/>
        <v>06006045</v>
      </c>
    </row>
    <row r="55" spans="1:14" ht="15" x14ac:dyDescent="0.25">
      <c r="A55" s="157"/>
      <c r="B55" s="158"/>
      <c r="C55" s="158"/>
      <c r="D55" s="158"/>
      <c r="E55" s="158"/>
      <c r="F55" s="158"/>
      <c r="G55" s="157"/>
      <c r="H55" s="157"/>
      <c r="I55" s="158"/>
      <c r="J55" s="153"/>
      <c r="K55" s="158"/>
      <c r="L55" s="161"/>
      <c r="N55" s="151">
        <f t="shared" si="0"/>
        <v>0</v>
      </c>
    </row>
    <row r="56" spans="1:14" ht="15" x14ac:dyDescent="0.25">
      <c r="A56" s="157"/>
      <c r="B56" s="158"/>
      <c r="C56" s="158"/>
      <c r="D56" s="158"/>
      <c r="E56" s="158"/>
      <c r="F56" s="158"/>
      <c r="G56" s="157"/>
      <c r="H56" s="157"/>
      <c r="I56" s="158"/>
      <c r="J56" s="153"/>
      <c r="K56" s="158"/>
      <c r="L56" s="161"/>
      <c r="N56" s="151">
        <f t="shared" si="0"/>
        <v>0</v>
      </c>
    </row>
    <row r="57" spans="1:14" ht="15" x14ac:dyDescent="0.25">
      <c r="A57" s="157"/>
      <c r="B57" s="158"/>
      <c r="C57" s="158"/>
      <c r="D57" s="158"/>
      <c r="E57" s="158"/>
      <c r="F57" s="158"/>
      <c r="G57" s="157"/>
      <c r="H57" s="157"/>
      <c r="I57" s="158"/>
      <c r="J57" s="153"/>
      <c r="K57" s="158"/>
      <c r="L57" s="161"/>
      <c r="N57" s="151">
        <f t="shared" si="0"/>
        <v>0</v>
      </c>
    </row>
    <row r="58" spans="1:14" ht="15" x14ac:dyDescent="0.25">
      <c r="A58" s="157"/>
      <c r="B58" s="158"/>
      <c r="C58" s="158"/>
      <c r="D58" s="158"/>
      <c r="E58" s="158"/>
      <c r="F58" s="158"/>
      <c r="G58" s="157"/>
      <c r="H58" s="157"/>
      <c r="I58" s="158"/>
      <c r="J58" s="153"/>
      <c r="K58" s="158"/>
      <c r="L58" s="161"/>
      <c r="N58" s="151">
        <f t="shared" si="0"/>
        <v>0</v>
      </c>
    </row>
    <row r="59" spans="1:14" ht="15" x14ac:dyDescent="0.25">
      <c r="A59" s="157"/>
      <c r="B59" s="158"/>
      <c r="C59" s="158"/>
      <c r="D59" s="158"/>
      <c r="E59" s="158"/>
      <c r="F59" s="158"/>
      <c r="G59" s="157"/>
      <c r="H59" s="157"/>
      <c r="I59" s="158"/>
      <c r="J59" s="153"/>
      <c r="K59" s="158"/>
      <c r="L59" s="161"/>
      <c r="N59" s="151">
        <f t="shared" si="0"/>
        <v>0</v>
      </c>
    </row>
    <row r="60" spans="1:14" ht="15" x14ac:dyDescent="0.25">
      <c r="A60" s="157"/>
      <c r="B60" s="158"/>
      <c r="C60" s="158"/>
      <c r="D60" s="158"/>
      <c r="E60" s="158"/>
      <c r="F60" s="158"/>
      <c r="G60" s="157"/>
      <c r="H60" s="157"/>
      <c r="I60" s="158"/>
      <c r="J60" s="153"/>
      <c r="K60" s="158"/>
      <c r="L60" s="161"/>
      <c r="N60" s="151">
        <f t="shared" si="0"/>
        <v>0</v>
      </c>
    </row>
    <row r="61" spans="1:14" ht="15" x14ac:dyDescent="0.25">
      <c r="A61" s="157"/>
      <c r="B61" s="158"/>
      <c r="C61" s="158"/>
      <c r="D61" s="158"/>
      <c r="E61" s="158"/>
      <c r="F61" s="158"/>
      <c r="G61" s="157"/>
      <c r="H61" s="157"/>
      <c r="I61" s="158"/>
      <c r="J61" s="153"/>
      <c r="K61" s="158"/>
      <c r="L61" s="161"/>
      <c r="N61" s="151">
        <f t="shared" si="0"/>
        <v>0</v>
      </c>
    </row>
    <row r="62" spans="1:14" ht="15" x14ac:dyDescent="0.25">
      <c r="A62" s="157"/>
      <c r="B62" s="158"/>
      <c r="C62" s="158"/>
      <c r="D62" s="158"/>
      <c r="E62" s="158"/>
      <c r="F62" s="158"/>
      <c r="G62" s="157"/>
      <c r="H62" s="157"/>
      <c r="I62" s="158"/>
      <c r="J62" s="153"/>
      <c r="K62" s="158"/>
      <c r="L62" s="161"/>
      <c r="N62" s="151">
        <f t="shared" si="0"/>
        <v>0</v>
      </c>
    </row>
    <row r="63" spans="1:14" ht="15" x14ac:dyDescent="0.25">
      <c r="A63" s="157"/>
      <c r="B63" s="158"/>
      <c r="C63" s="158"/>
      <c r="D63" s="158"/>
      <c r="E63" s="158"/>
      <c r="F63" s="158"/>
      <c r="G63" s="157"/>
      <c r="H63" s="157"/>
      <c r="I63" s="158"/>
      <c r="J63" s="153"/>
      <c r="K63" s="158"/>
      <c r="L63" s="161"/>
      <c r="N63" s="151">
        <f t="shared" si="0"/>
        <v>0</v>
      </c>
    </row>
    <row r="64" spans="1:14" ht="15" x14ac:dyDescent="0.25">
      <c r="A64" s="157"/>
      <c r="B64" s="158"/>
      <c r="C64" s="158"/>
      <c r="D64" s="158"/>
      <c r="E64" s="158"/>
      <c r="F64" s="158"/>
      <c r="G64" s="157"/>
      <c r="H64" s="157"/>
      <c r="I64" s="158"/>
      <c r="J64" s="153"/>
      <c r="K64" s="158"/>
      <c r="L64" s="161"/>
      <c r="N64" s="151">
        <f t="shared" si="0"/>
        <v>0</v>
      </c>
    </row>
    <row r="65" spans="1:14" ht="15" x14ac:dyDescent="0.25">
      <c r="A65" s="157"/>
      <c r="B65" s="158"/>
      <c r="C65" s="158"/>
      <c r="D65" s="158"/>
      <c r="E65" s="158"/>
      <c r="F65" s="158"/>
      <c r="G65" s="157"/>
      <c r="H65" s="157"/>
      <c r="I65" s="158"/>
      <c r="J65" s="153"/>
      <c r="K65" s="158"/>
      <c r="L65" s="161"/>
      <c r="N65" s="151">
        <f t="shared" si="0"/>
        <v>0</v>
      </c>
    </row>
    <row r="66" spans="1:14" ht="15" x14ac:dyDescent="0.25">
      <c r="A66" s="157"/>
      <c r="B66" s="158"/>
      <c r="C66" s="158"/>
      <c r="D66" s="158"/>
      <c r="E66" s="158"/>
      <c r="F66" s="158"/>
      <c r="G66" s="157"/>
      <c r="H66" s="157"/>
      <c r="I66" s="158"/>
      <c r="J66" s="153"/>
      <c r="K66" s="158"/>
      <c r="L66" s="161"/>
    </row>
    <row r="67" spans="1:14" ht="15" x14ac:dyDescent="0.25">
      <c r="A67" s="157"/>
      <c r="B67" s="158"/>
      <c r="C67" s="158"/>
      <c r="D67" s="158"/>
      <c r="E67" s="158"/>
      <c r="F67" s="158"/>
      <c r="G67" s="157"/>
      <c r="H67" s="157"/>
      <c r="I67" s="158"/>
      <c r="J67" s="153"/>
      <c r="K67" s="158"/>
      <c r="L67" s="161"/>
    </row>
    <row r="68" spans="1:14" ht="15" x14ac:dyDescent="0.25">
      <c r="A68" s="157"/>
      <c r="B68" s="158"/>
      <c r="C68" s="158"/>
      <c r="D68" s="158"/>
      <c r="E68" s="158"/>
      <c r="F68" s="158"/>
      <c r="G68" s="157"/>
      <c r="H68" s="157"/>
      <c r="I68" s="158"/>
      <c r="J68" s="153"/>
      <c r="K68" s="158"/>
      <c r="L68" s="161"/>
    </row>
    <row r="69" spans="1:14" ht="15" x14ac:dyDescent="0.25">
      <c r="A69" s="157"/>
      <c r="B69" s="158"/>
      <c r="C69" s="158"/>
      <c r="D69" s="158"/>
      <c r="E69" s="158"/>
      <c r="F69" s="158"/>
      <c r="G69" s="157"/>
      <c r="H69" s="157"/>
      <c r="I69" s="158"/>
      <c r="J69" s="153"/>
      <c r="K69" s="158"/>
      <c r="L69" s="161"/>
    </row>
    <row r="70" spans="1:14" ht="15" x14ac:dyDescent="0.25">
      <c r="A70" s="157"/>
      <c r="B70" s="158"/>
      <c r="C70" s="158"/>
      <c r="D70" s="158"/>
      <c r="E70" s="158"/>
      <c r="F70" s="158"/>
      <c r="G70" s="157"/>
      <c r="H70" s="157"/>
      <c r="I70" s="158"/>
      <c r="J70" s="153"/>
      <c r="K70" s="158"/>
      <c r="L70" s="161"/>
    </row>
    <row r="71" spans="1:14" ht="15" x14ac:dyDescent="0.25">
      <c r="A71" s="157"/>
      <c r="B71" s="158"/>
      <c r="C71" s="158"/>
      <c r="D71" s="158"/>
      <c r="E71" s="158"/>
      <c r="F71" s="158"/>
      <c r="G71" s="157"/>
      <c r="H71" s="157"/>
      <c r="I71" s="158"/>
      <c r="J71" s="153"/>
      <c r="K71" s="158"/>
      <c r="L71" s="161"/>
    </row>
    <row r="72" spans="1:14" ht="15" x14ac:dyDescent="0.25">
      <c r="A72" s="157"/>
      <c r="B72" s="158"/>
      <c r="C72" s="158"/>
      <c r="D72" s="158"/>
      <c r="E72" s="158"/>
      <c r="F72" s="158"/>
      <c r="G72" s="157"/>
      <c r="H72" s="157"/>
      <c r="I72" s="158"/>
      <c r="J72" s="153"/>
      <c r="K72" s="158"/>
      <c r="L72" s="161"/>
    </row>
    <row r="73" spans="1:14" ht="15" x14ac:dyDescent="0.25">
      <c r="A73" s="157"/>
      <c r="B73" s="158"/>
      <c r="C73" s="158"/>
      <c r="D73" s="158"/>
      <c r="E73" s="158"/>
      <c r="F73" s="158"/>
      <c r="G73" s="157"/>
      <c r="H73" s="157"/>
      <c r="I73" s="158"/>
      <c r="J73" s="153"/>
      <c r="K73" s="158"/>
      <c r="L73" s="161"/>
    </row>
    <row r="74" spans="1:14" ht="15" x14ac:dyDescent="0.25">
      <c r="A74" s="157"/>
      <c r="B74" s="158"/>
      <c r="C74" s="158"/>
      <c r="D74" s="158"/>
      <c r="E74" s="158"/>
      <c r="F74" s="158"/>
      <c r="G74" s="157"/>
      <c r="H74" s="157"/>
      <c r="I74" s="158"/>
      <c r="J74" s="153"/>
      <c r="K74" s="158"/>
      <c r="L74" s="161"/>
    </row>
    <row r="75" spans="1:14" ht="15" x14ac:dyDescent="0.25">
      <c r="A75" s="157"/>
      <c r="B75" s="158"/>
      <c r="C75" s="158"/>
      <c r="D75" s="158"/>
      <c r="E75" s="158"/>
      <c r="F75" s="158"/>
      <c r="G75" s="157"/>
      <c r="H75" s="157"/>
      <c r="I75" s="158"/>
      <c r="J75" s="153"/>
      <c r="K75" s="158"/>
      <c r="L75" s="161"/>
    </row>
    <row r="76" spans="1:14" ht="15" x14ac:dyDescent="0.25">
      <c r="A76" s="157"/>
      <c r="B76" s="158"/>
      <c r="C76" s="158"/>
      <c r="D76" s="158"/>
      <c r="E76" s="158"/>
      <c r="F76" s="158"/>
      <c r="G76" s="157"/>
      <c r="H76" s="157"/>
      <c r="I76" s="158"/>
      <c r="J76" s="153"/>
      <c r="K76" s="158"/>
      <c r="L76" s="161"/>
    </row>
    <row r="77" spans="1:14" ht="15" x14ac:dyDescent="0.25">
      <c r="A77" s="157"/>
      <c r="B77" s="158"/>
      <c r="C77" s="158"/>
      <c r="D77" s="158"/>
      <c r="E77" s="158"/>
      <c r="F77" s="158"/>
      <c r="G77" s="157"/>
      <c r="H77" s="157"/>
      <c r="I77" s="158"/>
      <c r="J77" s="153"/>
      <c r="K77" s="158"/>
      <c r="L77" s="161"/>
    </row>
    <row r="78" spans="1:14" ht="15" x14ac:dyDescent="0.25">
      <c r="A78" s="157"/>
      <c r="B78" s="158"/>
      <c r="C78" s="158"/>
      <c r="D78" s="158"/>
      <c r="E78" s="158"/>
      <c r="F78" s="158"/>
      <c r="G78" s="157"/>
      <c r="H78" s="157"/>
      <c r="I78" s="158"/>
      <c r="J78" s="153"/>
      <c r="K78" s="158"/>
      <c r="L78" s="161"/>
    </row>
    <row r="79" spans="1:14" ht="15" x14ac:dyDescent="0.25">
      <c r="A79" s="157"/>
      <c r="B79" s="158"/>
      <c r="C79" s="158"/>
      <c r="D79" s="158"/>
      <c r="E79" s="158"/>
      <c r="F79" s="158"/>
      <c r="G79" s="157"/>
      <c r="H79" s="157"/>
      <c r="I79" s="158"/>
      <c r="J79" s="153"/>
      <c r="K79" s="158"/>
      <c r="L79" s="161"/>
    </row>
    <row r="80" spans="1:14" ht="15" x14ac:dyDescent="0.25">
      <c r="A80" s="157"/>
      <c r="B80" s="158"/>
      <c r="C80" s="158"/>
      <c r="D80" s="158"/>
      <c r="E80" s="158"/>
      <c r="F80" s="158"/>
      <c r="G80" s="157"/>
      <c r="H80" s="157"/>
      <c r="I80" s="158"/>
      <c r="J80" s="153"/>
      <c r="K80" s="158"/>
      <c r="L80" s="161"/>
    </row>
    <row r="81" spans="1:12" ht="15" x14ac:dyDescent="0.25">
      <c r="A81" s="157"/>
      <c r="B81" s="158"/>
      <c r="C81" s="158"/>
      <c r="D81" s="158"/>
      <c r="E81" s="158"/>
      <c r="F81" s="158"/>
      <c r="G81" s="157"/>
      <c r="H81" s="157"/>
      <c r="I81" s="158"/>
      <c r="J81" s="153"/>
      <c r="K81" s="158"/>
      <c r="L81" s="161"/>
    </row>
    <row r="82" spans="1:12" ht="15" x14ac:dyDescent="0.25">
      <c r="A82" s="157"/>
      <c r="B82" s="158"/>
      <c r="C82" s="158"/>
      <c r="D82" s="158"/>
      <c r="E82" s="158"/>
      <c r="F82" s="158"/>
      <c r="G82" s="157"/>
      <c r="H82" s="157"/>
      <c r="I82" s="158"/>
      <c r="J82" s="153"/>
      <c r="K82" s="158"/>
      <c r="L82" s="161"/>
    </row>
    <row r="83" spans="1:12" ht="15" x14ac:dyDescent="0.25">
      <c r="A83" s="157"/>
      <c r="B83" s="158"/>
      <c r="C83" s="158"/>
      <c r="D83" s="158"/>
      <c r="E83" s="158"/>
      <c r="F83" s="158"/>
      <c r="G83" s="157"/>
      <c r="H83" s="157"/>
      <c r="I83" s="158"/>
      <c r="J83" s="153"/>
      <c r="K83" s="158"/>
      <c r="L83" s="161"/>
    </row>
    <row r="84" spans="1:12" ht="15" x14ac:dyDescent="0.25">
      <c r="A84" s="157"/>
      <c r="B84" s="158"/>
      <c r="C84" s="158"/>
      <c r="D84" s="158"/>
      <c r="E84" s="158"/>
      <c r="F84" s="158"/>
      <c r="G84" s="157"/>
      <c r="H84" s="157"/>
      <c r="I84" s="158"/>
      <c r="J84" s="153"/>
      <c r="K84" s="158"/>
      <c r="L84" s="161"/>
    </row>
    <row r="85" spans="1:12" ht="15" x14ac:dyDescent="0.25">
      <c r="A85" s="157"/>
      <c r="B85" s="158"/>
      <c r="C85" s="158"/>
      <c r="D85" s="158"/>
      <c r="E85" s="158"/>
      <c r="F85" s="158"/>
      <c r="G85" s="157"/>
      <c r="H85" s="157"/>
      <c r="I85" s="158"/>
      <c r="J85" s="153"/>
      <c r="K85" s="158"/>
      <c r="L85" s="161"/>
    </row>
    <row r="86" spans="1:12" ht="15" x14ac:dyDescent="0.25">
      <c r="A86" s="157"/>
      <c r="B86" s="158"/>
      <c r="C86" s="158"/>
      <c r="D86" s="158"/>
      <c r="E86" s="158"/>
      <c r="F86" s="158"/>
      <c r="G86" s="157"/>
      <c r="H86" s="157"/>
      <c r="I86" s="158"/>
      <c r="J86" s="153"/>
      <c r="K86" s="158"/>
      <c r="L86" s="161"/>
    </row>
    <row r="87" spans="1:12" ht="15" x14ac:dyDescent="0.25">
      <c r="A87" s="157"/>
      <c r="B87" s="158"/>
      <c r="C87" s="158"/>
      <c r="D87" s="158"/>
      <c r="E87" s="158"/>
      <c r="F87" s="158"/>
      <c r="G87" s="157"/>
      <c r="H87" s="157"/>
      <c r="I87" s="158"/>
      <c r="J87" s="153"/>
      <c r="K87" s="158"/>
      <c r="L87" s="161"/>
    </row>
    <row r="88" spans="1:12" ht="15" x14ac:dyDescent="0.25">
      <c r="A88" s="157"/>
      <c r="B88" s="158"/>
      <c r="C88" s="158"/>
      <c r="D88" s="158"/>
      <c r="E88" s="158"/>
      <c r="F88" s="158"/>
      <c r="G88" s="157"/>
      <c r="H88" s="157"/>
      <c r="I88" s="158"/>
      <c r="J88" s="153"/>
      <c r="K88" s="158"/>
      <c r="L88" s="161"/>
    </row>
    <row r="89" spans="1:12" ht="15" x14ac:dyDescent="0.25">
      <c r="A89" s="157"/>
      <c r="B89" s="158"/>
      <c r="C89" s="158"/>
      <c r="D89" s="158"/>
      <c r="E89" s="158"/>
      <c r="F89" s="158"/>
      <c r="G89" s="157"/>
      <c r="H89" s="157"/>
      <c r="I89" s="158"/>
      <c r="J89" s="153"/>
      <c r="K89" s="158"/>
      <c r="L89" s="161"/>
    </row>
    <row r="90" spans="1:12" ht="15" x14ac:dyDescent="0.25">
      <c r="A90" s="157"/>
      <c r="B90" s="158"/>
      <c r="C90" s="158"/>
      <c r="D90" s="158"/>
      <c r="E90" s="158"/>
      <c r="F90" s="158"/>
      <c r="G90" s="157"/>
      <c r="H90" s="157"/>
      <c r="I90" s="158"/>
      <c r="J90" s="153"/>
      <c r="K90" s="158"/>
      <c r="L90" s="161"/>
    </row>
    <row r="91" spans="1:12" ht="15" x14ac:dyDescent="0.25">
      <c r="A91" s="157"/>
      <c r="B91" s="158"/>
      <c r="C91" s="158"/>
      <c r="D91" s="158"/>
      <c r="E91" s="158"/>
      <c r="F91" s="158"/>
      <c r="G91" s="157"/>
      <c r="H91" s="157"/>
      <c r="I91" s="158"/>
      <c r="J91" s="153"/>
      <c r="K91" s="158"/>
      <c r="L91" s="161"/>
    </row>
    <row r="92" spans="1:12" ht="15" x14ac:dyDescent="0.25">
      <c r="A92" s="157"/>
      <c r="B92" s="158"/>
      <c r="C92" s="158"/>
      <c r="D92" s="158"/>
      <c r="E92" s="158"/>
      <c r="F92" s="158"/>
      <c r="G92" s="157"/>
      <c r="H92" s="157"/>
      <c r="I92" s="158"/>
      <c r="J92" s="153"/>
      <c r="K92" s="158"/>
      <c r="L92" s="161"/>
    </row>
    <row r="93" spans="1:12" ht="15" x14ac:dyDescent="0.25">
      <c r="A93" s="157"/>
      <c r="B93" s="158"/>
      <c r="C93" s="158"/>
      <c r="D93" s="158"/>
      <c r="E93" s="158"/>
      <c r="F93" s="158"/>
      <c r="G93" s="157"/>
      <c r="H93" s="157"/>
      <c r="I93" s="158"/>
      <c r="J93" s="153"/>
      <c r="K93" s="158"/>
      <c r="L93" s="161"/>
    </row>
    <row r="94" spans="1:12" ht="15" x14ac:dyDescent="0.25">
      <c r="A94" s="157"/>
      <c r="B94" s="158"/>
      <c r="C94" s="158"/>
      <c r="D94" s="158"/>
      <c r="E94" s="158"/>
      <c r="F94" s="158"/>
      <c r="G94" s="157"/>
      <c r="H94" s="157"/>
      <c r="I94" s="158"/>
      <c r="J94" s="153"/>
      <c r="K94" s="158"/>
      <c r="L94" s="161"/>
    </row>
    <row r="95" spans="1:12" ht="15" x14ac:dyDescent="0.25">
      <c r="A95" s="157"/>
      <c r="B95" s="158"/>
      <c r="C95" s="158"/>
      <c r="D95" s="158"/>
      <c r="E95" s="158"/>
      <c r="F95" s="158"/>
      <c r="G95" s="157"/>
      <c r="H95" s="157"/>
      <c r="I95" s="158"/>
      <c r="J95" s="153"/>
      <c r="K95" s="158"/>
      <c r="L95" s="161"/>
    </row>
    <row r="96" spans="1:12" ht="15" x14ac:dyDescent="0.25">
      <c r="A96" s="157"/>
      <c r="B96" s="158"/>
      <c r="C96" s="158"/>
      <c r="D96" s="158"/>
      <c r="E96" s="158"/>
      <c r="F96" s="158"/>
      <c r="G96" s="157"/>
      <c r="H96" s="157"/>
      <c r="I96" s="158"/>
      <c r="J96" s="153"/>
      <c r="K96" s="158"/>
      <c r="L96" s="161"/>
    </row>
    <row r="97" spans="1:12" ht="15" x14ac:dyDescent="0.25">
      <c r="A97" s="157"/>
      <c r="B97" s="158"/>
      <c r="C97" s="158"/>
      <c r="D97" s="158"/>
      <c r="E97" s="158"/>
      <c r="F97" s="158"/>
      <c r="G97" s="157"/>
      <c r="H97" s="157"/>
      <c r="I97" s="158"/>
      <c r="J97" s="153"/>
      <c r="K97" s="158"/>
      <c r="L97" s="161"/>
    </row>
    <row r="98" spans="1:12" ht="15" x14ac:dyDescent="0.25">
      <c r="A98" s="157"/>
      <c r="B98" s="158"/>
      <c r="C98" s="158"/>
      <c r="D98" s="158"/>
      <c r="E98" s="158"/>
      <c r="F98" s="158"/>
      <c r="G98" s="157"/>
      <c r="H98" s="157"/>
      <c r="I98" s="158"/>
      <c r="J98" s="153"/>
      <c r="K98" s="158"/>
      <c r="L98" s="161"/>
    </row>
    <row r="99" spans="1:12" ht="15" x14ac:dyDescent="0.25">
      <c r="A99" s="157"/>
      <c r="B99" s="158"/>
      <c r="C99" s="158"/>
      <c r="D99" s="158"/>
      <c r="E99" s="158"/>
      <c r="F99" s="158"/>
      <c r="G99" s="157"/>
      <c r="H99" s="157"/>
      <c r="I99" s="158"/>
      <c r="J99" s="153"/>
      <c r="K99" s="158"/>
      <c r="L99" s="161"/>
    </row>
    <row r="100" spans="1:12" ht="15" x14ac:dyDescent="0.25">
      <c r="A100" s="157"/>
      <c r="B100" s="158"/>
      <c r="C100" s="158"/>
      <c r="D100" s="158"/>
      <c r="E100" s="158"/>
      <c r="F100" s="158"/>
      <c r="G100" s="157"/>
      <c r="H100" s="157"/>
      <c r="I100" s="158"/>
      <c r="J100" s="153"/>
      <c r="K100" s="158"/>
      <c r="L100" s="161"/>
    </row>
    <row r="101" spans="1:12" ht="15" x14ac:dyDescent="0.25">
      <c r="A101" s="157"/>
      <c r="B101" s="158"/>
      <c r="C101" s="158"/>
      <c r="D101" s="158"/>
      <c r="E101" s="158"/>
      <c r="F101" s="158"/>
      <c r="G101" s="157"/>
      <c r="H101" s="157"/>
      <c r="I101" s="158"/>
      <c r="J101" s="153"/>
      <c r="K101" s="158"/>
      <c r="L101" s="161"/>
    </row>
    <row r="102" spans="1:12" ht="15" x14ac:dyDescent="0.25">
      <c r="A102" s="157"/>
      <c r="B102" s="158"/>
      <c r="C102" s="158"/>
      <c r="D102" s="158"/>
      <c r="E102" s="158"/>
      <c r="F102" s="158"/>
      <c r="G102" s="157"/>
      <c r="H102" s="157"/>
      <c r="I102" s="158"/>
      <c r="J102" s="153"/>
      <c r="K102" s="158"/>
      <c r="L102" s="161"/>
    </row>
    <row r="103" spans="1:12" ht="15" x14ac:dyDescent="0.25">
      <c r="A103" s="157"/>
      <c r="B103" s="158"/>
      <c r="C103" s="158"/>
      <c r="D103" s="158"/>
      <c r="E103" s="158"/>
      <c r="F103" s="158"/>
      <c r="G103" s="157"/>
      <c r="H103" s="157"/>
      <c r="I103" s="158"/>
      <c r="J103" s="153"/>
      <c r="K103" s="158"/>
      <c r="L103" s="161"/>
    </row>
    <row r="104" spans="1:12" ht="15" x14ac:dyDescent="0.25">
      <c r="A104" s="157"/>
      <c r="B104" s="158"/>
      <c r="C104" s="158"/>
      <c r="D104" s="158"/>
      <c r="E104" s="158"/>
      <c r="F104" s="158"/>
      <c r="G104" s="157"/>
      <c r="H104" s="157"/>
      <c r="I104" s="158"/>
      <c r="J104" s="153"/>
      <c r="K104" s="158"/>
      <c r="L104" s="161"/>
    </row>
    <row r="105" spans="1:12" ht="15" x14ac:dyDescent="0.25">
      <c r="A105" s="157"/>
      <c r="B105" s="158"/>
      <c r="C105" s="158"/>
      <c r="D105" s="158"/>
      <c r="E105" s="158"/>
      <c r="F105" s="158"/>
      <c r="G105" s="157"/>
      <c r="H105" s="157"/>
      <c r="I105" s="158"/>
      <c r="J105" s="153"/>
      <c r="K105" s="158"/>
      <c r="L105" s="161"/>
    </row>
    <row r="106" spans="1:12" ht="15" x14ac:dyDescent="0.25">
      <c r="A106" s="157"/>
      <c r="B106" s="158"/>
      <c r="C106" s="158"/>
      <c r="D106" s="158"/>
      <c r="E106" s="158"/>
      <c r="F106" s="158"/>
      <c r="G106" s="157"/>
      <c r="H106" s="157"/>
      <c r="I106" s="158"/>
      <c r="J106" s="153"/>
      <c r="K106" s="158"/>
      <c r="L106" s="161"/>
    </row>
    <row r="107" spans="1:12" ht="15" x14ac:dyDescent="0.25">
      <c r="A107" s="157"/>
      <c r="B107" s="158"/>
      <c r="C107" s="158"/>
      <c r="D107" s="158"/>
      <c r="E107" s="158"/>
      <c r="F107" s="158"/>
      <c r="G107" s="157"/>
      <c r="H107" s="157"/>
      <c r="I107" s="158"/>
      <c r="J107" s="153"/>
      <c r="K107" s="158"/>
      <c r="L107" s="161"/>
    </row>
    <row r="108" spans="1:12" ht="15" x14ac:dyDescent="0.25">
      <c r="A108" s="157"/>
      <c r="B108" s="158"/>
      <c r="C108" s="158"/>
      <c r="D108" s="158"/>
      <c r="E108" s="158"/>
      <c r="F108" s="158"/>
      <c r="G108" s="157"/>
      <c r="H108" s="157"/>
      <c r="I108" s="158"/>
      <c r="J108" s="153"/>
      <c r="K108" s="158"/>
      <c r="L108" s="161"/>
    </row>
    <row r="109" spans="1:12" ht="15" x14ac:dyDescent="0.25">
      <c r="A109" s="157"/>
      <c r="B109" s="158"/>
      <c r="C109" s="158"/>
      <c r="D109" s="158"/>
      <c r="E109" s="158"/>
      <c r="F109" s="158"/>
      <c r="G109" s="157"/>
      <c r="H109" s="157"/>
      <c r="I109" s="158"/>
      <c r="J109" s="153"/>
      <c r="K109" s="158"/>
      <c r="L109" s="161"/>
    </row>
    <row r="110" spans="1:12" ht="15" x14ac:dyDescent="0.25">
      <c r="A110" s="157"/>
      <c r="B110" s="158"/>
      <c r="C110" s="158"/>
      <c r="D110" s="158"/>
      <c r="E110" s="158"/>
      <c r="F110" s="158"/>
      <c r="G110" s="157"/>
      <c r="H110" s="157"/>
      <c r="I110" s="158"/>
      <c r="J110" s="153"/>
      <c r="K110" s="158"/>
      <c r="L110" s="161"/>
    </row>
    <row r="111" spans="1:12" ht="15" x14ac:dyDescent="0.25">
      <c r="A111" s="157"/>
      <c r="B111" s="158"/>
      <c r="C111" s="158"/>
      <c r="D111" s="158"/>
      <c r="E111" s="158"/>
      <c r="F111" s="158"/>
      <c r="G111" s="157"/>
      <c r="H111" s="157"/>
      <c r="I111" s="158"/>
      <c r="J111" s="153"/>
      <c r="K111" s="158"/>
      <c r="L111" s="161"/>
    </row>
    <row r="112" spans="1:12" ht="15" x14ac:dyDescent="0.25">
      <c r="A112" s="157"/>
      <c r="B112" s="158"/>
      <c r="C112" s="158"/>
      <c r="D112" s="158"/>
      <c r="E112" s="158"/>
      <c r="F112" s="158"/>
      <c r="G112" s="157"/>
      <c r="H112" s="157"/>
      <c r="I112" s="158"/>
      <c r="J112" s="153"/>
      <c r="K112" s="158"/>
      <c r="L112" s="161"/>
    </row>
    <row r="113" spans="1:12" ht="15" x14ac:dyDescent="0.25">
      <c r="A113" s="157"/>
      <c r="B113" s="158"/>
      <c r="C113" s="158"/>
      <c r="D113" s="158"/>
      <c r="E113" s="158"/>
      <c r="F113" s="158"/>
      <c r="G113" s="157"/>
      <c r="H113" s="157"/>
      <c r="I113" s="158"/>
      <c r="J113" s="153"/>
      <c r="K113" s="158"/>
      <c r="L113" s="161"/>
    </row>
    <row r="114" spans="1:12" ht="15" x14ac:dyDescent="0.25">
      <c r="A114" s="157"/>
      <c r="B114" s="158"/>
      <c r="C114" s="158"/>
      <c r="D114" s="158"/>
      <c r="E114" s="158"/>
      <c r="F114" s="158"/>
      <c r="G114" s="157"/>
      <c r="H114" s="157"/>
      <c r="I114" s="158"/>
      <c r="J114" s="153"/>
      <c r="K114" s="158"/>
      <c r="L114" s="161"/>
    </row>
    <row r="115" spans="1:12" ht="15" x14ac:dyDescent="0.25">
      <c r="A115" s="157"/>
      <c r="B115" s="158"/>
      <c r="C115" s="158"/>
      <c r="D115" s="158"/>
      <c r="E115" s="158"/>
      <c r="F115" s="158"/>
      <c r="G115" s="157"/>
      <c r="H115" s="157"/>
      <c r="I115" s="158"/>
      <c r="J115" s="153"/>
      <c r="K115" s="158"/>
      <c r="L115" s="161"/>
    </row>
    <row r="116" spans="1:12" ht="15" x14ac:dyDescent="0.25">
      <c r="A116" s="157"/>
      <c r="B116" s="158"/>
      <c r="C116" s="158"/>
      <c r="D116" s="158"/>
      <c r="E116" s="158"/>
      <c r="F116" s="158"/>
      <c r="G116" s="157"/>
      <c r="H116" s="157"/>
      <c r="I116" s="158"/>
      <c r="J116" s="153"/>
      <c r="K116" s="158"/>
      <c r="L116" s="161"/>
    </row>
    <row r="117" spans="1:12" ht="15" x14ac:dyDescent="0.25">
      <c r="A117" s="157"/>
      <c r="B117" s="158"/>
      <c r="C117" s="158"/>
      <c r="D117" s="158"/>
      <c r="E117" s="158"/>
      <c r="F117" s="158"/>
      <c r="G117" s="157"/>
      <c r="H117" s="157"/>
      <c r="I117" s="158"/>
      <c r="J117" s="153"/>
      <c r="K117" s="158"/>
      <c r="L117" s="161"/>
    </row>
    <row r="118" spans="1:12" ht="15" x14ac:dyDescent="0.25">
      <c r="A118" s="157"/>
      <c r="B118" s="158"/>
      <c r="C118" s="158"/>
      <c r="D118" s="158"/>
      <c r="E118" s="158"/>
      <c r="F118" s="158"/>
      <c r="G118" s="157"/>
      <c r="H118" s="157"/>
      <c r="I118" s="158"/>
      <c r="J118" s="153"/>
      <c r="K118" s="158"/>
      <c r="L118" s="161"/>
    </row>
    <row r="119" spans="1:12" ht="15" x14ac:dyDescent="0.25">
      <c r="A119" s="157"/>
      <c r="B119" s="158"/>
      <c r="C119" s="158"/>
      <c r="D119" s="158"/>
      <c r="E119" s="158"/>
      <c r="F119" s="158"/>
      <c r="G119" s="157"/>
      <c r="H119" s="157"/>
      <c r="I119" s="158"/>
      <c r="J119" s="153"/>
      <c r="K119" s="158"/>
      <c r="L119" s="161"/>
    </row>
    <row r="120" spans="1:12" ht="15" x14ac:dyDescent="0.25">
      <c r="A120" s="157"/>
      <c r="B120" s="158"/>
      <c r="C120" s="158"/>
      <c r="D120" s="158"/>
      <c r="E120" s="158"/>
      <c r="F120" s="158"/>
      <c r="G120" s="157"/>
      <c r="H120" s="157"/>
      <c r="I120" s="158"/>
      <c r="J120" s="153"/>
      <c r="K120" s="158"/>
      <c r="L120" s="161"/>
    </row>
    <row r="121" spans="1:12" ht="15" x14ac:dyDescent="0.25">
      <c r="A121" s="157"/>
      <c r="B121" s="158"/>
      <c r="C121" s="158"/>
      <c r="D121" s="158"/>
      <c r="E121" s="158"/>
      <c r="F121" s="158"/>
      <c r="G121" s="157"/>
      <c r="H121" s="157"/>
      <c r="I121" s="158"/>
      <c r="J121" s="153"/>
      <c r="K121" s="158"/>
      <c r="L121" s="161"/>
    </row>
    <row r="122" spans="1:12" ht="15" x14ac:dyDescent="0.25">
      <c r="A122" s="157"/>
      <c r="B122" s="158"/>
      <c r="C122" s="158"/>
      <c r="D122" s="158"/>
      <c r="E122" s="158"/>
      <c r="F122" s="158"/>
      <c r="G122" s="157"/>
      <c r="H122" s="157"/>
      <c r="I122" s="158"/>
      <c r="J122" s="153"/>
      <c r="K122" s="158"/>
      <c r="L122" s="161"/>
    </row>
    <row r="123" spans="1:12" ht="15" x14ac:dyDescent="0.25">
      <c r="A123" s="157"/>
      <c r="B123" s="158"/>
      <c r="C123" s="158"/>
      <c r="D123" s="158"/>
      <c r="E123" s="158"/>
      <c r="F123" s="158"/>
      <c r="G123" s="157"/>
      <c r="H123" s="157"/>
      <c r="I123" s="158"/>
      <c r="J123" s="153"/>
      <c r="K123" s="158"/>
      <c r="L123" s="161"/>
    </row>
    <row r="124" spans="1:12" ht="15" x14ac:dyDescent="0.25">
      <c r="A124" s="157"/>
      <c r="B124" s="158"/>
      <c r="C124" s="158"/>
      <c r="D124" s="158"/>
      <c r="E124" s="158"/>
      <c r="F124" s="158"/>
      <c r="G124" s="157"/>
      <c r="H124" s="157"/>
      <c r="I124" s="158"/>
      <c r="J124" s="153"/>
      <c r="K124" s="158"/>
      <c r="L124" s="161"/>
    </row>
    <row r="125" spans="1:12" ht="15" x14ac:dyDescent="0.25">
      <c r="A125" s="157"/>
      <c r="B125" s="158"/>
      <c r="C125" s="158"/>
      <c r="D125" s="158"/>
      <c r="E125" s="158"/>
      <c r="F125" s="158"/>
      <c r="G125" s="157"/>
      <c r="H125" s="157"/>
      <c r="I125" s="158"/>
      <c r="J125" s="153"/>
      <c r="K125" s="158"/>
      <c r="L125" s="161"/>
    </row>
    <row r="126" spans="1:12" ht="15" x14ac:dyDescent="0.25">
      <c r="A126" s="157"/>
      <c r="B126" s="158"/>
      <c r="C126" s="158"/>
      <c r="D126" s="158"/>
      <c r="E126" s="158"/>
      <c r="F126" s="158"/>
      <c r="G126" s="157"/>
      <c r="H126" s="157"/>
      <c r="I126" s="158"/>
      <c r="J126" s="153"/>
      <c r="K126" s="158"/>
      <c r="L126" s="161"/>
    </row>
    <row r="127" spans="1:12" ht="15" x14ac:dyDescent="0.25">
      <c r="A127" s="157"/>
      <c r="B127" s="158"/>
      <c r="C127" s="158"/>
      <c r="D127" s="158"/>
      <c r="E127" s="158"/>
      <c r="F127" s="158"/>
      <c r="G127" s="157"/>
      <c r="H127" s="157"/>
      <c r="I127" s="158"/>
      <c r="J127" s="153"/>
      <c r="K127" s="158"/>
      <c r="L127" s="161"/>
    </row>
    <row r="128" spans="1:12" ht="15" x14ac:dyDescent="0.25">
      <c r="A128" s="157"/>
      <c r="B128" s="158"/>
      <c r="C128" s="158"/>
      <c r="D128" s="158"/>
      <c r="E128" s="158"/>
      <c r="F128" s="158"/>
      <c r="G128" s="157"/>
      <c r="H128" s="157"/>
      <c r="I128" s="158"/>
      <c r="J128" s="153"/>
      <c r="K128" s="158"/>
      <c r="L128" s="161"/>
    </row>
    <row r="129" spans="1:12" ht="15" x14ac:dyDescent="0.25">
      <c r="A129" s="157"/>
      <c r="B129" s="158"/>
      <c r="C129" s="158"/>
      <c r="D129" s="158"/>
      <c r="E129" s="158"/>
      <c r="F129" s="158"/>
      <c r="G129" s="157"/>
      <c r="H129" s="157"/>
      <c r="I129" s="158"/>
      <c r="J129" s="153"/>
      <c r="K129" s="158"/>
      <c r="L129" s="161"/>
    </row>
    <row r="130" spans="1:12" ht="15" x14ac:dyDescent="0.25">
      <c r="A130" s="157"/>
      <c r="B130" s="158"/>
      <c r="C130" s="158"/>
      <c r="D130" s="158"/>
      <c r="E130" s="158"/>
      <c r="F130" s="158"/>
      <c r="G130" s="157"/>
      <c r="H130" s="157"/>
      <c r="I130" s="158"/>
      <c r="J130" s="153"/>
      <c r="K130" s="158"/>
      <c r="L130" s="161"/>
    </row>
    <row r="131" spans="1:12" ht="15" x14ac:dyDescent="0.25">
      <c r="A131" s="157"/>
      <c r="B131" s="158"/>
      <c r="C131" s="158"/>
      <c r="D131" s="158"/>
      <c r="E131" s="158"/>
      <c r="F131" s="158"/>
      <c r="G131" s="157"/>
      <c r="H131" s="157"/>
      <c r="I131" s="158"/>
      <c r="J131" s="153"/>
      <c r="K131" s="158"/>
      <c r="L131" s="161"/>
    </row>
    <row r="132" spans="1:12" ht="15" x14ac:dyDescent="0.25">
      <c r="A132" s="157"/>
      <c r="B132" s="158"/>
      <c r="C132" s="158"/>
      <c r="D132" s="158"/>
      <c r="E132" s="158"/>
      <c r="F132" s="158"/>
      <c r="G132" s="157"/>
      <c r="H132" s="157"/>
      <c r="I132" s="158"/>
      <c r="J132" s="153"/>
      <c r="K132" s="158"/>
      <c r="L132" s="161"/>
    </row>
    <row r="133" spans="1:12" ht="15" x14ac:dyDescent="0.25">
      <c r="A133" s="157"/>
      <c r="B133" s="158"/>
      <c r="C133" s="158"/>
      <c r="D133" s="158"/>
      <c r="E133" s="158"/>
      <c r="F133" s="158"/>
      <c r="G133" s="157"/>
      <c r="H133" s="157"/>
      <c r="I133" s="158"/>
      <c r="J133" s="153"/>
      <c r="K133" s="158"/>
      <c r="L133" s="161"/>
    </row>
    <row r="134" spans="1:12" ht="15" x14ac:dyDescent="0.25">
      <c r="A134" s="157"/>
      <c r="B134" s="158"/>
      <c r="C134" s="158"/>
      <c r="D134" s="158"/>
      <c r="E134" s="158"/>
      <c r="F134" s="158"/>
      <c r="G134" s="157"/>
      <c r="H134" s="157"/>
      <c r="I134" s="158"/>
      <c r="J134" s="153"/>
      <c r="K134" s="158"/>
      <c r="L134" s="161"/>
    </row>
    <row r="135" spans="1:12" ht="15" x14ac:dyDescent="0.25">
      <c r="A135" s="157"/>
      <c r="B135" s="158"/>
      <c r="C135" s="158"/>
      <c r="D135" s="158"/>
      <c r="E135" s="158"/>
      <c r="F135" s="158"/>
      <c r="G135" s="157"/>
      <c r="H135" s="157"/>
      <c r="I135" s="158"/>
      <c r="J135" s="153"/>
      <c r="K135" s="158"/>
      <c r="L135" s="161"/>
    </row>
    <row r="136" spans="1:12" ht="15" x14ac:dyDescent="0.25">
      <c r="A136" s="165"/>
      <c r="B136" s="166"/>
      <c r="C136" s="166"/>
      <c r="D136" s="166"/>
      <c r="E136" s="166"/>
      <c r="F136" s="166"/>
      <c r="G136" s="166"/>
      <c r="H136" s="167"/>
      <c r="I136" s="166"/>
      <c r="J136" s="154"/>
      <c r="K136" s="166"/>
      <c r="L136" s="168"/>
    </row>
    <row r="137" spans="1:12" ht="15" x14ac:dyDescent="0.25">
      <c r="A137" s="165"/>
      <c r="B137" s="166"/>
      <c r="C137" s="166"/>
      <c r="D137" s="166"/>
      <c r="E137" s="166"/>
      <c r="F137" s="166"/>
      <c r="G137" s="166"/>
      <c r="H137" s="167"/>
      <c r="I137" s="166"/>
      <c r="J137" s="154"/>
      <c r="K137" s="166"/>
      <c r="L137" s="168"/>
    </row>
    <row r="138" spans="1:12" ht="15" x14ac:dyDescent="0.25">
      <c r="A138" s="165"/>
      <c r="B138" s="166"/>
      <c r="C138" s="166"/>
      <c r="D138" s="166"/>
      <c r="E138" s="166"/>
      <c r="F138" s="166"/>
      <c r="G138" s="166"/>
      <c r="H138" s="167"/>
      <c r="I138" s="166"/>
      <c r="J138" s="154"/>
      <c r="K138" s="166"/>
      <c r="L138" s="168"/>
    </row>
    <row r="139" spans="1:12" ht="15" x14ac:dyDescent="0.25">
      <c r="A139" s="165"/>
      <c r="B139" s="166"/>
      <c r="C139" s="166"/>
      <c r="D139" s="166"/>
      <c r="E139" s="166"/>
      <c r="F139" s="166"/>
      <c r="G139" s="166"/>
      <c r="H139" s="167"/>
      <c r="I139" s="166"/>
      <c r="J139" s="154"/>
      <c r="K139" s="166"/>
      <c r="L139" s="168"/>
    </row>
    <row r="140" spans="1:12" ht="15" x14ac:dyDescent="0.25">
      <c r="A140" s="165"/>
      <c r="B140" s="166"/>
      <c r="C140" s="166"/>
      <c r="D140" s="166"/>
      <c r="E140" s="166"/>
      <c r="F140" s="166"/>
      <c r="G140" s="166"/>
      <c r="H140" s="167"/>
      <c r="I140" s="166"/>
      <c r="J140" s="154"/>
      <c r="K140" s="166"/>
      <c r="L140" s="168"/>
    </row>
    <row r="141" spans="1:12" ht="15" x14ac:dyDescent="0.25">
      <c r="A141" s="165"/>
      <c r="B141" s="166"/>
      <c r="C141" s="166"/>
      <c r="D141" s="166"/>
      <c r="E141" s="166"/>
      <c r="F141" s="166"/>
      <c r="G141" s="166"/>
      <c r="H141" s="167"/>
      <c r="I141" s="166"/>
      <c r="J141" s="154"/>
      <c r="K141" s="166"/>
      <c r="L141" s="168"/>
    </row>
    <row r="142" spans="1:12" ht="15" x14ac:dyDescent="0.25">
      <c r="A142" s="165"/>
      <c r="B142" s="166"/>
      <c r="C142" s="166"/>
      <c r="D142" s="166"/>
      <c r="E142" s="166"/>
      <c r="F142" s="166"/>
      <c r="G142" s="166"/>
      <c r="H142" s="167"/>
      <c r="I142" s="166"/>
      <c r="J142" s="154"/>
      <c r="K142" s="166"/>
      <c r="L142" s="168"/>
    </row>
    <row r="143" spans="1:12" ht="15" x14ac:dyDescent="0.25">
      <c r="A143" s="165"/>
      <c r="B143" s="166"/>
      <c r="C143" s="166"/>
      <c r="D143" s="166"/>
      <c r="E143" s="166"/>
      <c r="F143" s="166"/>
      <c r="G143" s="166"/>
      <c r="H143" s="167"/>
      <c r="I143" s="166"/>
      <c r="J143" s="154"/>
      <c r="K143" s="166"/>
      <c r="L143" s="168"/>
    </row>
    <row r="144" spans="1:12" ht="15" x14ac:dyDescent="0.25">
      <c r="A144" s="165"/>
      <c r="B144" s="166"/>
      <c r="C144" s="166"/>
      <c r="D144" s="166"/>
      <c r="E144" s="166"/>
      <c r="F144" s="166"/>
      <c r="G144" s="166"/>
      <c r="H144" s="167"/>
      <c r="I144" s="166"/>
      <c r="J144" s="154"/>
      <c r="K144" s="166"/>
      <c r="L144" s="168"/>
    </row>
    <row r="145" spans="1:12" ht="15" x14ac:dyDescent="0.25">
      <c r="A145" s="165"/>
      <c r="B145" s="166"/>
      <c r="C145" s="166"/>
      <c r="D145" s="166"/>
      <c r="E145" s="166"/>
      <c r="F145" s="166"/>
      <c r="G145" s="166"/>
      <c r="H145" s="167"/>
      <c r="I145" s="166"/>
      <c r="J145" s="154"/>
      <c r="K145" s="166"/>
      <c r="L145" s="168"/>
    </row>
    <row r="146" spans="1:12" ht="15" x14ac:dyDescent="0.25">
      <c r="A146" s="165"/>
      <c r="B146" s="166"/>
      <c r="C146" s="166"/>
      <c r="D146" s="166"/>
      <c r="E146" s="166"/>
      <c r="F146" s="166"/>
      <c r="G146" s="166"/>
      <c r="H146" s="167"/>
      <c r="I146" s="166"/>
      <c r="J146" s="154"/>
      <c r="K146" s="166"/>
      <c r="L146" s="168"/>
    </row>
    <row r="147" spans="1:12" ht="15" x14ac:dyDescent="0.25">
      <c r="A147" s="165"/>
      <c r="B147" s="166"/>
      <c r="C147" s="166"/>
      <c r="D147" s="166"/>
      <c r="E147" s="166"/>
      <c r="F147" s="166"/>
      <c r="G147" s="166"/>
      <c r="H147" s="167"/>
      <c r="I147" s="166"/>
      <c r="J147" s="154"/>
      <c r="K147" s="166"/>
      <c r="L147" s="168"/>
    </row>
    <row r="148" spans="1:12" ht="15" x14ac:dyDescent="0.25">
      <c r="A148" s="165"/>
      <c r="B148" s="166"/>
      <c r="C148" s="166"/>
      <c r="D148" s="166"/>
      <c r="E148" s="166"/>
      <c r="F148" s="166"/>
      <c r="G148" s="166"/>
      <c r="H148" s="167"/>
      <c r="I148" s="166"/>
      <c r="J148" s="154"/>
      <c r="K148" s="166"/>
      <c r="L148" s="168"/>
    </row>
    <row r="149" spans="1:12" ht="15" x14ac:dyDescent="0.25">
      <c r="A149" s="165"/>
      <c r="B149" s="166"/>
      <c r="C149" s="166"/>
      <c r="D149" s="166"/>
      <c r="E149" s="166"/>
      <c r="F149" s="166"/>
      <c r="G149" s="166"/>
      <c r="H149" s="167"/>
      <c r="I149" s="166"/>
      <c r="J149" s="154"/>
      <c r="K149" s="166"/>
      <c r="L149" s="168"/>
    </row>
    <row r="150" spans="1:12" ht="15" x14ac:dyDescent="0.25">
      <c r="A150" s="165"/>
      <c r="B150" s="166"/>
      <c r="C150" s="166"/>
      <c r="D150" s="166"/>
      <c r="E150" s="166"/>
      <c r="F150" s="166"/>
      <c r="G150" s="166"/>
      <c r="H150" s="167"/>
      <c r="I150" s="166"/>
      <c r="J150" s="154"/>
      <c r="K150" s="166"/>
      <c r="L150" s="168"/>
    </row>
    <row r="151" spans="1:12" ht="15" x14ac:dyDescent="0.25">
      <c r="A151" s="165"/>
      <c r="B151" s="166"/>
      <c r="C151" s="166"/>
      <c r="D151" s="166"/>
      <c r="E151" s="166"/>
      <c r="F151" s="166"/>
      <c r="G151" s="166"/>
      <c r="H151" s="167"/>
      <c r="I151" s="166"/>
      <c r="J151" s="154"/>
      <c r="K151" s="166"/>
      <c r="L151" s="168"/>
    </row>
    <row r="152" spans="1:12" ht="15" x14ac:dyDescent="0.25">
      <c r="A152" s="165"/>
      <c r="B152" s="166"/>
      <c r="C152" s="166"/>
      <c r="D152" s="166"/>
      <c r="E152" s="166"/>
      <c r="F152" s="166"/>
      <c r="G152" s="166"/>
      <c r="H152" s="167"/>
      <c r="I152" s="166"/>
      <c r="J152" s="154"/>
      <c r="K152" s="166"/>
      <c r="L152" s="168"/>
    </row>
    <row r="153" spans="1:12" ht="15" x14ac:dyDescent="0.25">
      <c r="A153" s="165"/>
      <c r="B153" s="166"/>
      <c r="C153" s="166"/>
      <c r="D153" s="166"/>
      <c r="E153" s="166"/>
      <c r="F153" s="166"/>
      <c r="G153" s="166"/>
      <c r="H153" s="167"/>
      <c r="I153" s="166"/>
      <c r="J153" s="154"/>
      <c r="K153" s="166"/>
      <c r="L153" s="168"/>
    </row>
    <row r="154" spans="1:12" ht="15" x14ac:dyDescent="0.25">
      <c r="A154" s="165"/>
      <c r="B154" s="166"/>
      <c r="C154" s="166"/>
      <c r="D154" s="166"/>
      <c r="E154" s="166"/>
      <c r="F154" s="166"/>
      <c r="G154" s="166"/>
      <c r="H154" s="167"/>
      <c r="I154" s="166"/>
      <c r="J154" s="154"/>
      <c r="K154" s="166"/>
      <c r="L154" s="168"/>
    </row>
    <row r="155" spans="1:12" ht="15" x14ac:dyDescent="0.25">
      <c r="A155" s="165"/>
      <c r="B155" s="166"/>
      <c r="C155" s="166"/>
      <c r="D155" s="166"/>
      <c r="E155" s="166"/>
      <c r="F155" s="166"/>
      <c r="G155" s="166"/>
      <c r="H155" s="167"/>
      <c r="I155" s="166"/>
      <c r="J155" s="154"/>
      <c r="K155" s="166"/>
      <c r="L155" s="168"/>
    </row>
    <row r="156" spans="1:12" ht="15" x14ac:dyDescent="0.25">
      <c r="A156" s="165"/>
      <c r="B156" s="166"/>
      <c r="C156" s="166"/>
      <c r="D156" s="166"/>
      <c r="E156" s="166"/>
      <c r="F156" s="166"/>
      <c r="G156" s="166"/>
      <c r="H156" s="167"/>
      <c r="I156" s="166"/>
      <c r="J156" s="154"/>
      <c r="K156" s="166"/>
      <c r="L156" s="168"/>
    </row>
    <row r="157" spans="1:12" ht="15" x14ac:dyDescent="0.25">
      <c r="A157" s="165"/>
      <c r="B157" s="166"/>
      <c r="C157" s="166"/>
      <c r="D157" s="166"/>
      <c r="E157" s="166"/>
      <c r="F157" s="166"/>
      <c r="G157" s="166"/>
      <c r="H157" s="167"/>
      <c r="I157" s="166"/>
      <c r="J157" s="154"/>
      <c r="K157" s="166"/>
      <c r="L157" s="168"/>
    </row>
    <row r="158" spans="1:12" ht="15" x14ac:dyDescent="0.25">
      <c r="A158" s="165"/>
      <c r="B158" s="166"/>
      <c r="C158" s="166"/>
      <c r="D158" s="166"/>
      <c r="E158" s="166"/>
      <c r="F158" s="166"/>
      <c r="G158" s="166"/>
      <c r="H158" s="167"/>
      <c r="I158" s="166"/>
      <c r="J158" s="154"/>
      <c r="K158" s="166"/>
      <c r="L158" s="168"/>
    </row>
    <row r="159" spans="1:12" ht="15" x14ac:dyDescent="0.25">
      <c r="A159" s="165"/>
      <c r="B159" s="166"/>
      <c r="C159" s="166"/>
      <c r="D159" s="166"/>
      <c r="E159" s="166"/>
      <c r="F159" s="166"/>
      <c r="G159" s="166"/>
      <c r="H159" s="167"/>
      <c r="I159" s="166"/>
      <c r="J159" s="154"/>
      <c r="K159" s="166"/>
      <c r="L159" s="168"/>
    </row>
    <row r="160" spans="1:12" ht="15" x14ac:dyDescent="0.25">
      <c r="A160" s="165"/>
      <c r="B160" s="166"/>
      <c r="C160" s="166"/>
      <c r="D160" s="166"/>
      <c r="E160" s="166"/>
      <c r="F160" s="166"/>
      <c r="G160" s="166"/>
      <c r="H160" s="167"/>
      <c r="I160" s="166"/>
      <c r="J160" s="154"/>
      <c r="K160" s="166"/>
      <c r="L160" s="168"/>
    </row>
    <row r="161" spans="1:12" ht="15" x14ac:dyDescent="0.25">
      <c r="A161" s="165"/>
      <c r="B161" s="166"/>
      <c r="C161" s="166"/>
      <c r="D161" s="166"/>
      <c r="E161" s="166"/>
      <c r="F161" s="166"/>
      <c r="G161" s="166"/>
      <c r="H161" s="167"/>
      <c r="I161" s="166"/>
      <c r="J161" s="154"/>
      <c r="K161" s="166"/>
      <c r="L161" s="168"/>
    </row>
    <row r="162" spans="1:12" ht="15" x14ac:dyDescent="0.25">
      <c r="A162" s="165"/>
      <c r="B162" s="166"/>
      <c r="C162" s="166"/>
      <c r="D162" s="166"/>
      <c r="E162" s="166"/>
      <c r="F162" s="166"/>
      <c r="G162" s="166"/>
      <c r="H162" s="167"/>
      <c r="I162" s="166"/>
      <c r="J162" s="154"/>
      <c r="K162" s="166"/>
      <c r="L162" s="168"/>
    </row>
    <row r="163" spans="1:12" ht="15" x14ac:dyDescent="0.25">
      <c r="A163" s="165"/>
      <c r="B163" s="166"/>
      <c r="C163" s="166"/>
      <c r="D163" s="166"/>
      <c r="E163" s="166"/>
      <c r="F163" s="166"/>
      <c r="G163" s="166"/>
      <c r="H163" s="167"/>
      <c r="I163" s="166"/>
      <c r="J163" s="154"/>
      <c r="K163" s="166"/>
      <c r="L163" s="168"/>
    </row>
    <row r="164" spans="1:12" ht="15" x14ac:dyDescent="0.25">
      <c r="A164" s="165"/>
      <c r="B164" s="166"/>
      <c r="C164" s="166"/>
      <c r="D164" s="166"/>
      <c r="E164" s="166"/>
      <c r="F164" s="166"/>
      <c r="G164" s="166"/>
      <c r="H164" s="167"/>
      <c r="I164" s="166"/>
      <c r="J164" s="154"/>
      <c r="K164" s="166"/>
      <c r="L164" s="168"/>
    </row>
    <row r="165" spans="1:12" ht="15" x14ac:dyDescent="0.25">
      <c r="A165" s="165"/>
      <c r="B165" s="166"/>
      <c r="C165" s="166"/>
      <c r="D165" s="166"/>
      <c r="E165" s="166"/>
      <c r="F165" s="166"/>
      <c r="G165" s="166"/>
      <c r="H165" s="167"/>
      <c r="I165" s="166"/>
      <c r="J165" s="154"/>
      <c r="K165" s="166"/>
      <c r="L165" s="168"/>
    </row>
    <row r="166" spans="1:12" ht="15" x14ac:dyDescent="0.25">
      <c r="A166" s="165"/>
      <c r="B166" s="166"/>
      <c r="C166" s="166"/>
      <c r="D166" s="166"/>
      <c r="E166" s="166"/>
      <c r="F166" s="166"/>
      <c r="G166" s="166"/>
      <c r="H166" s="167"/>
      <c r="I166" s="166"/>
      <c r="J166" s="154"/>
      <c r="K166" s="166"/>
      <c r="L166" s="168"/>
    </row>
    <row r="167" spans="1:12" ht="15" x14ac:dyDescent="0.25">
      <c r="A167" s="165"/>
      <c r="B167" s="166"/>
      <c r="C167" s="166"/>
      <c r="D167" s="166"/>
      <c r="E167" s="166"/>
      <c r="F167" s="166"/>
      <c r="G167" s="166"/>
      <c r="H167" s="167"/>
      <c r="I167" s="166"/>
      <c r="J167" s="154"/>
      <c r="K167" s="166"/>
      <c r="L167" s="168"/>
    </row>
    <row r="168" spans="1:12" ht="15" x14ac:dyDescent="0.25">
      <c r="A168" s="165"/>
      <c r="B168" s="166"/>
      <c r="C168" s="166"/>
      <c r="D168" s="166"/>
      <c r="E168" s="166"/>
      <c r="F168" s="166"/>
      <c r="G168" s="166"/>
      <c r="H168" s="167"/>
      <c r="I168" s="166"/>
      <c r="J168" s="154"/>
      <c r="K168" s="166"/>
      <c r="L168" s="168"/>
    </row>
    <row r="169" spans="1:12" ht="15" x14ac:dyDescent="0.25">
      <c r="A169" s="165"/>
      <c r="B169" s="166"/>
      <c r="C169" s="166"/>
      <c r="D169" s="166"/>
      <c r="E169" s="166"/>
      <c r="F169" s="166"/>
      <c r="G169" s="166"/>
      <c r="H169" s="167"/>
      <c r="I169" s="166"/>
      <c r="J169" s="154"/>
      <c r="K169" s="166"/>
      <c r="L169" s="168"/>
    </row>
    <row r="170" spans="1:12" ht="15" x14ac:dyDescent="0.25">
      <c r="A170" s="165"/>
      <c r="B170" s="166"/>
      <c r="C170" s="166"/>
      <c r="D170" s="166"/>
      <c r="E170" s="166"/>
      <c r="F170" s="166"/>
      <c r="G170" s="166"/>
      <c r="H170" s="167"/>
      <c r="I170" s="166"/>
      <c r="J170" s="154"/>
      <c r="K170" s="166"/>
      <c r="L170" s="168"/>
    </row>
    <row r="171" spans="1:12" ht="15" x14ac:dyDescent="0.25">
      <c r="A171" s="165"/>
      <c r="B171" s="166"/>
      <c r="C171" s="166"/>
      <c r="D171" s="166"/>
      <c r="E171" s="166"/>
      <c r="F171" s="166"/>
      <c r="G171" s="166"/>
      <c r="H171" s="167"/>
      <c r="I171" s="166"/>
      <c r="J171" s="154"/>
      <c r="K171" s="166"/>
      <c r="L171" s="168"/>
    </row>
    <row r="172" spans="1:12" ht="15" x14ac:dyDescent="0.25">
      <c r="A172" s="165"/>
      <c r="B172" s="166"/>
      <c r="C172" s="166"/>
      <c r="D172" s="166"/>
      <c r="E172" s="166"/>
      <c r="F172" s="166"/>
      <c r="G172" s="166"/>
      <c r="H172" s="167"/>
      <c r="I172" s="166"/>
      <c r="J172" s="154"/>
      <c r="K172" s="166"/>
      <c r="L172" s="168"/>
    </row>
    <row r="173" spans="1:12" ht="15" x14ac:dyDescent="0.25">
      <c r="A173" s="165"/>
      <c r="B173" s="166"/>
      <c r="C173" s="166"/>
      <c r="D173" s="166"/>
      <c r="E173" s="166"/>
      <c r="F173" s="166"/>
      <c r="G173" s="166"/>
      <c r="H173" s="167"/>
      <c r="I173" s="166"/>
      <c r="J173" s="154"/>
      <c r="K173" s="166"/>
      <c r="L173" s="168"/>
    </row>
    <row r="174" spans="1:12" ht="15" x14ac:dyDescent="0.25">
      <c r="A174" s="165"/>
      <c r="B174" s="166"/>
      <c r="C174" s="166"/>
      <c r="D174" s="166"/>
      <c r="E174" s="166"/>
      <c r="F174" s="166"/>
      <c r="G174" s="166"/>
      <c r="H174" s="167"/>
      <c r="I174" s="166"/>
      <c r="J174" s="154"/>
      <c r="K174" s="166"/>
      <c r="L174" s="168"/>
    </row>
    <row r="175" spans="1:12" ht="15" x14ac:dyDescent="0.25">
      <c r="A175" s="165"/>
      <c r="B175" s="166"/>
      <c r="C175" s="166"/>
      <c r="D175" s="166"/>
      <c r="E175" s="166"/>
      <c r="F175" s="166"/>
      <c r="G175" s="166"/>
      <c r="H175" s="167"/>
      <c r="I175" s="166"/>
      <c r="J175" s="154"/>
      <c r="K175" s="166"/>
      <c r="L175" s="168"/>
    </row>
    <row r="176" spans="1:12" ht="15" x14ac:dyDescent="0.25">
      <c r="A176" s="165"/>
      <c r="B176" s="166"/>
      <c r="C176" s="166"/>
      <c r="D176" s="166"/>
      <c r="E176" s="166"/>
      <c r="F176" s="166"/>
      <c r="G176" s="166"/>
      <c r="H176" s="167"/>
      <c r="I176" s="166"/>
      <c r="J176" s="154"/>
      <c r="K176" s="166"/>
      <c r="L176" s="168"/>
    </row>
    <row r="177" spans="1:12" ht="15" x14ac:dyDescent="0.25">
      <c r="A177" s="165"/>
      <c r="B177" s="166"/>
      <c r="C177" s="166"/>
      <c r="D177" s="166"/>
      <c r="E177" s="166"/>
      <c r="F177" s="166"/>
      <c r="G177" s="166"/>
      <c r="H177" s="167"/>
      <c r="I177" s="166"/>
      <c r="J177" s="154"/>
      <c r="K177" s="166"/>
      <c r="L177" s="168"/>
    </row>
    <row r="178" spans="1:12" ht="15" x14ac:dyDescent="0.25">
      <c r="A178" s="165"/>
      <c r="B178" s="166"/>
      <c r="C178" s="166"/>
      <c r="D178" s="166"/>
      <c r="E178" s="166"/>
      <c r="F178" s="166"/>
      <c r="G178" s="166"/>
      <c r="H178" s="167"/>
      <c r="I178" s="166"/>
      <c r="J178" s="154"/>
      <c r="K178" s="166"/>
      <c r="L178" s="168"/>
    </row>
    <row r="179" spans="1:12" ht="15" x14ac:dyDescent="0.25">
      <c r="A179" s="165"/>
      <c r="B179" s="166"/>
      <c r="C179" s="166"/>
      <c r="D179" s="166"/>
      <c r="E179" s="166"/>
      <c r="F179" s="166"/>
      <c r="G179" s="166"/>
      <c r="H179" s="167"/>
      <c r="I179" s="166"/>
      <c r="J179" s="154"/>
      <c r="K179" s="166"/>
      <c r="L179" s="168"/>
    </row>
    <row r="180" spans="1:12" ht="15" x14ac:dyDescent="0.25">
      <c r="A180" s="165"/>
      <c r="B180" s="166"/>
      <c r="C180" s="166"/>
      <c r="D180" s="166"/>
      <c r="E180" s="166"/>
      <c r="F180" s="166"/>
      <c r="G180" s="166"/>
      <c r="H180" s="167"/>
      <c r="I180" s="166"/>
      <c r="J180" s="154"/>
      <c r="K180" s="166"/>
      <c r="L180" s="168"/>
    </row>
    <row r="181" spans="1:12" ht="15" x14ac:dyDescent="0.25">
      <c r="A181" s="165"/>
      <c r="B181" s="166"/>
      <c r="C181" s="166"/>
      <c r="D181" s="166"/>
      <c r="E181" s="166"/>
      <c r="F181" s="166"/>
      <c r="G181" s="166"/>
      <c r="H181" s="167"/>
      <c r="I181" s="166"/>
      <c r="J181" s="154"/>
      <c r="K181" s="166"/>
      <c r="L181" s="168"/>
    </row>
    <row r="182" spans="1:12" ht="15" x14ac:dyDescent="0.25">
      <c r="A182" s="165"/>
      <c r="B182" s="166"/>
      <c r="C182" s="166"/>
      <c r="D182" s="166"/>
      <c r="E182" s="166"/>
      <c r="F182" s="166"/>
      <c r="G182" s="166"/>
      <c r="H182" s="167"/>
      <c r="I182" s="166"/>
      <c r="J182" s="154"/>
      <c r="K182" s="166"/>
      <c r="L182" s="168"/>
    </row>
    <row r="183" spans="1:12" ht="15" x14ac:dyDescent="0.25">
      <c r="A183" s="165"/>
      <c r="B183" s="166"/>
      <c r="C183" s="166"/>
      <c r="D183" s="166"/>
      <c r="E183" s="166"/>
      <c r="F183" s="166"/>
      <c r="G183" s="166"/>
      <c r="H183" s="167"/>
      <c r="I183" s="166"/>
      <c r="J183" s="154"/>
      <c r="K183" s="166"/>
      <c r="L183" s="168"/>
    </row>
    <row r="184" spans="1:12" ht="15" x14ac:dyDescent="0.25">
      <c r="A184" s="165"/>
      <c r="B184" s="166"/>
      <c r="C184" s="166"/>
      <c r="D184" s="166"/>
      <c r="E184" s="166"/>
      <c r="F184" s="166"/>
      <c r="G184" s="166"/>
      <c r="H184" s="167"/>
      <c r="I184" s="166"/>
      <c r="J184" s="154"/>
      <c r="K184" s="166"/>
      <c r="L184" s="168"/>
    </row>
    <row r="185" spans="1:12" ht="15" x14ac:dyDescent="0.25">
      <c r="A185" s="165"/>
      <c r="B185" s="166"/>
      <c r="C185" s="166"/>
      <c r="D185" s="166"/>
      <c r="E185" s="166"/>
      <c r="F185" s="166"/>
      <c r="G185" s="166"/>
      <c r="H185" s="167"/>
      <c r="I185" s="166"/>
      <c r="J185" s="154"/>
      <c r="K185" s="166"/>
      <c r="L185" s="168"/>
    </row>
    <row r="186" spans="1:12" ht="15" x14ac:dyDescent="0.25">
      <c r="A186" s="165"/>
      <c r="B186" s="166"/>
      <c r="C186" s="166"/>
      <c r="D186" s="166"/>
      <c r="E186" s="166"/>
      <c r="F186" s="166"/>
      <c r="G186" s="166"/>
      <c r="H186" s="167"/>
      <c r="I186" s="166"/>
      <c r="J186" s="154"/>
      <c r="K186" s="166"/>
      <c r="L186" s="168"/>
    </row>
    <row r="187" spans="1:12" ht="15" x14ac:dyDescent="0.25">
      <c r="A187" s="165"/>
      <c r="B187" s="166"/>
      <c r="C187" s="166"/>
      <c r="D187" s="166"/>
      <c r="E187" s="166"/>
      <c r="F187" s="166"/>
      <c r="G187" s="166"/>
      <c r="H187" s="167"/>
      <c r="I187" s="166"/>
      <c r="J187" s="154"/>
      <c r="K187" s="166"/>
      <c r="L187" s="168"/>
    </row>
    <row r="188" spans="1:12" ht="15" x14ac:dyDescent="0.25">
      <c r="A188" s="165"/>
      <c r="B188" s="166"/>
      <c r="C188" s="166"/>
      <c r="D188" s="166"/>
      <c r="E188" s="166"/>
      <c r="F188" s="166"/>
      <c r="G188" s="166"/>
      <c r="H188" s="167"/>
      <c r="I188" s="166"/>
      <c r="J188" s="154"/>
      <c r="K188" s="166"/>
      <c r="L188" s="168"/>
    </row>
    <row r="189" spans="1:12" ht="15" x14ac:dyDescent="0.25">
      <c r="A189" s="165"/>
      <c r="B189" s="166"/>
      <c r="C189" s="166"/>
      <c r="D189" s="166"/>
      <c r="E189" s="166"/>
      <c r="F189" s="166"/>
      <c r="G189" s="166"/>
      <c r="H189" s="167"/>
      <c r="I189" s="166"/>
      <c r="J189" s="154"/>
      <c r="K189" s="166"/>
      <c r="L189" s="168"/>
    </row>
    <row r="190" spans="1:12" ht="15" x14ac:dyDescent="0.25">
      <c r="A190" s="165"/>
      <c r="B190" s="166"/>
      <c r="C190" s="166"/>
      <c r="D190" s="166"/>
      <c r="E190" s="166"/>
      <c r="F190" s="166"/>
      <c r="G190" s="166"/>
      <c r="H190" s="167"/>
      <c r="I190" s="166"/>
      <c r="J190" s="154"/>
      <c r="K190" s="166"/>
      <c r="L190" s="168"/>
    </row>
  </sheetData>
  <protectedRanges>
    <protectedRange sqref="B7:B10 B16:B20" name="Eingabebereich_Tabelle_1"/>
  </protectedRanges>
  <hyperlinks>
    <hyperlink ref="I11" r:id="rId1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104"/>
  <sheetViews>
    <sheetView zoomScaleNormal="100" workbookViewId="0">
      <selection activeCell="C6" sqref="C6:E6"/>
    </sheetView>
  </sheetViews>
  <sheetFormatPr baseColWidth="10" defaultColWidth="10.28515625" defaultRowHeight="15" x14ac:dyDescent="0.25"/>
  <cols>
    <col min="1" max="1" width="10.28515625" style="5" customWidth="1"/>
    <col min="2" max="2" width="4.5703125" style="5" bestFit="1" customWidth="1"/>
    <col min="3" max="3" width="15.85546875" style="5" customWidth="1"/>
    <col min="4" max="4" width="4.7109375" style="5" customWidth="1"/>
    <col min="5" max="5" width="11" style="5" customWidth="1"/>
    <col min="6" max="6" width="11.28515625" style="5" bestFit="1" customWidth="1"/>
    <col min="7" max="7" width="11.7109375" style="5" customWidth="1"/>
    <col min="8" max="8" width="10.28515625" style="5" customWidth="1"/>
    <col min="9" max="9" width="3.42578125" style="5" customWidth="1"/>
    <col min="10" max="10" width="14.7109375" style="5" customWidth="1"/>
    <col min="11" max="81" width="2.42578125" style="5" customWidth="1"/>
    <col min="82" max="16384" width="10.28515625" style="5"/>
  </cols>
  <sheetData>
    <row r="2" spans="1:28" ht="29.25" thickBot="1" x14ac:dyDescent="0.5">
      <c r="A2" s="120" t="s">
        <v>39</v>
      </c>
      <c r="B2" s="120"/>
      <c r="C2" s="120"/>
      <c r="D2" s="120"/>
      <c r="E2" s="120"/>
      <c r="F2" s="44">
        <v>83</v>
      </c>
      <c r="G2" s="6"/>
      <c r="H2" s="7"/>
      <c r="I2" s="7"/>
      <c r="J2" s="8"/>
    </row>
    <row r="3" spans="1:28" ht="12.6" customHeight="1" x14ac:dyDescent="0.4">
      <c r="A3" s="1"/>
      <c r="B3" s="9"/>
      <c r="C3" s="9"/>
      <c r="D3" s="9"/>
      <c r="E3" s="9"/>
      <c r="F3" s="9"/>
      <c r="G3" s="9"/>
      <c r="H3" s="9"/>
      <c r="I3" s="9"/>
      <c r="J3" s="9"/>
    </row>
    <row r="4" spans="1:28" ht="18.75" x14ac:dyDescent="0.3">
      <c r="A4" s="121" t="s">
        <v>160</v>
      </c>
      <c r="B4" s="121"/>
      <c r="C4" s="121"/>
      <c r="D4" s="121"/>
      <c r="E4" s="121"/>
      <c r="F4" s="121"/>
      <c r="G4" s="121"/>
      <c r="H4" s="121"/>
      <c r="I4" s="121"/>
      <c r="J4" s="9"/>
    </row>
    <row r="5" spans="1:28" ht="10.15" customHeight="1" x14ac:dyDescent="0.4">
      <c r="A5" s="1"/>
      <c r="B5" s="9"/>
      <c r="C5" s="9"/>
      <c r="D5" s="9"/>
      <c r="E5" s="9"/>
      <c r="F5" s="9"/>
      <c r="G5" s="9"/>
      <c r="H5" s="9"/>
      <c r="I5" s="9"/>
      <c r="J5" s="9"/>
    </row>
    <row r="6" spans="1:28" ht="18.75" x14ac:dyDescent="0.3">
      <c r="A6" s="124" t="s">
        <v>35</v>
      </c>
      <c r="B6" s="124"/>
      <c r="C6" s="119" t="s">
        <v>170</v>
      </c>
      <c r="D6" s="119"/>
      <c r="E6" s="119"/>
      <c r="F6" s="124" t="s">
        <v>0</v>
      </c>
      <c r="G6" s="124"/>
      <c r="H6" s="119"/>
      <c r="I6" s="119"/>
      <c r="J6" s="119"/>
    </row>
    <row r="7" spans="1:28" ht="18.75" x14ac:dyDescent="0.3">
      <c r="A7" s="124" t="s">
        <v>1</v>
      </c>
      <c r="B7" s="124"/>
      <c r="C7" s="119" t="str">
        <f>IFERROR(VLOOKUP(C6,'BDD (2)'!B2:L190,2,0),"")</f>
        <v>Netherland</v>
      </c>
      <c r="D7" s="119"/>
      <c r="E7" s="119"/>
      <c r="F7" s="124" t="s">
        <v>2</v>
      </c>
      <c r="G7" s="124"/>
      <c r="H7" s="122"/>
      <c r="I7" s="122"/>
      <c r="J7" s="122"/>
      <c r="AB7"/>
    </row>
    <row r="8" spans="1:28" ht="18.75" x14ac:dyDescent="0.3">
      <c r="A8" s="124" t="s">
        <v>3</v>
      </c>
      <c r="B8" s="124"/>
      <c r="C8" s="119">
        <f>IFERROR(VLOOKUP($C$6,'BDD (2)'!$B$2:$N$19,4,0),"")</f>
        <v>0</v>
      </c>
      <c r="D8" s="119"/>
      <c r="E8" s="119"/>
      <c r="F8" s="124" t="s">
        <v>4</v>
      </c>
      <c r="G8" s="124"/>
      <c r="H8" s="123">
        <v>2000000</v>
      </c>
      <c r="I8" s="123"/>
      <c r="J8" s="123"/>
      <c r="AB8"/>
    </row>
    <row r="9" spans="1:28" ht="18.75" x14ac:dyDescent="0.3">
      <c r="A9" s="124" t="s">
        <v>40</v>
      </c>
      <c r="B9" s="124"/>
      <c r="C9" s="119" t="str">
        <f>IFERROR(VLOOKUP($C$6,'BDD (2)'!$B$2:$N$19,13,0),"")</f>
        <v>02319450</v>
      </c>
      <c r="D9" s="119"/>
      <c r="E9" s="119"/>
      <c r="F9" s="124" t="s">
        <v>6</v>
      </c>
      <c r="G9" s="124"/>
      <c r="H9" s="126"/>
      <c r="I9" s="126"/>
      <c r="J9" s="126"/>
      <c r="AB9"/>
    </row>
    <row r="10" spans="1:28" ht="18.75" x14ac:dyDescent="0.3">
      <c r="A10" s="124" t="s">
        <v>5</v>
      </c>
      <c r="B10" s="124"/>
      <c r="C10" s="119" t="s">
        <v>134</v>
      </c>
      <c r="D10" s="119"/>
      <c r="E10" s="119"/>
      <c r="F10" s="124" t="s">
        <v>8</v>
      </c>
      <c r="G10" s="124"/>
      <c r="H10" s="125"/>
      <c r="I10" s="125"/>
      <c r="J10" s="125"/>
      <c r="W10" s="5" t="s">
        <v>300</v>
      </c>
      <c r="AB10"/>
    </row>
    <row r="11" spans="1:28" ht="18.75" x14ac:dyDescent="0.3">
      <c r="A11" s="124" t="s">
        <v>7</v>
      </c>
      <c r="B11" s="124"/>
      <c r="C11" s="119"/>
      <c r="D11" s="119"/>
      <c r="E11" s="119"/>
      <c r="F11" s="124" t="s">
        <v>131</v>
      </c>
      <c r="G11" s="124"/>
      <c r="H11" s="152" t="str">
        <f>IFERROR(VLOOKUP($C$6,'BDD (2)'!$B$2:$N$19,9,0),"")</f>
        <v>1+2+3</v>
      </c>
      <c r="I11" s="152"/>
      <c r="J11" s="152"/>
      <c r="Y11"/>
    </row>
    <row r="12" spans="1:28" ht="18.75" x14ac:dyDescent="0.3">
      <c r="A12" s="124" t="s">
        <v>9</v>
      </c>
      <c r="B12" s="124"/>
      <c r="C12" s="119">
        <v>20200016001</v>
      </c>
      <c r="D12" s="119"/>
      <c r="E12" s="119"/>
      <c r="F12" s="124"/>
      <c r="G12" s="124"/>
      <c r="H12" s="119"/>
      <c r="I12" s="119"/>
      <c r="J12" s="119"/>
      <c r="AB12"/>
    </row>
    <row r="13" spans="1:28" ht="18.75" x14ac:dyDescent="0.3">
      <c r="A13" s="9"/>
      <c r="B13" s="9"/>
      <c r="C13" s="9"/>
      <c r="D13" s="9"/>
      <c r="E13" s="9"/>
      <c r="F13" s="2"/>
      <c r="G13" s="2"/>
      <c r="H13" s="2"/>
      <c r="I13" s="2"/>
      <c r="J13" s="2"/>
      <c r="AB13"/>
    </row>
    <row r="14" spans="1:28" ht="19.5" thickBot="1" x14ac:dyDescent="0.35">
      <c r="A14" s="136" t="s">
        <v>10</v>
      </c>
      <c r="B14" s="136"/>
      <c r="C14" s="136"/>
      <c r="D14" s="136"/>
      <c r="E14" s="9"/>
      <c r="F14" s="137" t="s">
        <v>11</v>
      </c>
      <c r="G14" s="137"/>
      <c r="H14" s="45" t="s">
        <v>12</v>
      </c>
      <c r="I14" s="10"/>
      <c r="J14" s="10" t="s">
        <v>13</v>
      </c>
      <c r="AB14"/>
    </row>
    <row r="15" spans="1:28" x14ac:dyDescent="0.25">
      <c r="A15" s="9"/>
      <c r="B15" s="9"/>
      <c r="C15" s="9"/>
      <c r="D15" s="9"/>
      <c r="E15" s="9"/>
      <c r="F15" s="9"/>
      <c r="G15" s="9"/>
    </row>
    <row r="16" spans="1:28" x14ac:dyDescent="0.25">
      <c r="A16" s="127"/>
      <c r="B16" s="128"/>
      <c r="C16" s="128"/>
      <c r="D16" s="129"/>
      <c r="E16" s="9"/>
      <c r="F16" s="100" t="s">
        <v>14</v>
      </c>
      <c r="G16" s="100"/>
      <c r="H16" s="46">
        <v>610</v>
      </c>
      <c r="I16" s="11"/>
      <c r="J16" s="12">
        <v>1050000</v>
      </c>
    </row>
    <row r="17" spans="1:10" x14ac:dyDescent="0.25">
      <c r="A17" s="130"/>
      <c r="B17" s="131"/>
      <c r="C17" s="131"/>
      <c r="D17" s="132"/>
      <c r="E17" s="9"/>
      <c r="F17" s="9"/>
      <c r="G17" s="9"/>
      <c r="H17" s="47"/>
      <c r="I17" s="11"/>
      <c r="J17" s="13"/>
    </row>
    <row r="18" spans="1:10" x14ac:dyDescent="0.25">
      <c r="A18" s="130"/>
      <c r="B18" s="131"/>
      <c r="C18" s="131"/>
      <c r="D18" s="132"/>
      <c r="E18" s="9"/>
      <c r="F18" s="100" t="s">
        <v>14</v>
      </c>
      <c r="G18" s="100"/>
      <c r="H18" s="46">
        <v>611</v>
      </c>
      <c r="I18" s="11"/>
      <c r="J18" s="12">
        <v>950000</v>
      </c>
    </row>
    <row r="19" spans="1:10" x14ac:dyDescent="0.25">
      <c r="A19" s="130"/>
      <c r="B19" s="131"/>
      <c r="C19" s="131"/>
      <c r="D19" s="132"/>
      <c r="E19" s="9"/>
      <c r="H19" s="48"/>
      <c r="I19" s="14"/>
      <c r="J19" s="15"/>
    </row>
    <row r="20" spans="1:10" x14ac:dyDescent="0.25">
      <c r="A20" s="130"/>
      <c r="B20" s="131"/>
      <c r="C20" s="131"/>
      <c r="D20" s="132"/>
      <c r="E20" s="9"/>
      <c r="F20" s="100" t="s">
        <v>14</v>
      </c>
      <c r="G20" s="100"/>
      <c r="H20" s="46"/>
      <c r="I20" s="11"/>
      <c r="J20" s="12"/>
    </row>
    <row r="21" spans="1:10" x14ac:dyDescent="0.25">
      <c r="A21" s="130"/>
      <c r="B21" s="131"/>
      <c r="C21" s="131"/>
      <c r="D21" s="132"/>
      <c r="E21" s="9"/>
      <c r="F21" s="16"/>
      <c r="G21" s="16"/>
      <c r="H21" s="49"/>
      <c r="I21" s="11"/>
      <c r="J21" s="17"/>
    </row>
    <row r="22" spans="1:10" x14ac:dyDescent="0.25">
      <c r="A22" s="130"/>
      <c r="B22" s="131"/>
      <c r="C22" s="131"/>
      <c r="D22" s="132"/>
      <c r="E22" s="9"/>
      <c r="F22" s="100" t="s">
        <v>14</v>
      </c>
      <c r="G22" s="100"/>
      <c r="H22" s="46"/>
      <c r="I22" s="11"/>
      <c r="J22" s="12"/>
    </row>
    <row r="23" spans="1:10" x14ac:dyDescent="0.25">
      <c r="A23" s="133"/>
      <c r="B23" s="134"/>
      <c r="C23" s="134"/>
      <c r="D23" s="135"/>
      <c r="E23" s="9"/>
      <c r="F23" s="18"/>
      <c r="G23" s="18"/>
      <c r="H23" s="50"/>
      <c r="I23" s="11"/>
      <c r="J23" s="19"/>
    </row>
    <row r="24" spans="1:10" x14ac:dyDescent="0.25">
      <c r="A24" s="9"/>
      <c r="B24" s="9"/>
      <c r="C24" s="9"/>
      <c r="D24" s="9"/>
      <c r="E24" s="9"/>
      <c r="F24" s="100" t="s">
        <v>14</v>
      </c>
      <c r="G24" s="100"/>
      <c r="H24" s="46"/>
      <c r="I24" s="11"/>
      <c r="J24" s="12"/>
    </row>
    <row r="25" spans="1:10" ht="19.5" thickBot="1" x14ac:dyDescent="0.35">
      <c r="A25" s="3" t="s">
        <v>15</v>
      </c>
      <c r="B25" s="10"/>
      <c r="C25" s="10"/>
      <c r="D25" s="10"/>
      <c r="F25" s="18"/>
      <c r="G25" s="18"/>
      <c r="H25" s="51"/>
      <c r="I25" s="11"/>
      <c r="J25" s="20"/>
    </row>
    <row r="26" spans="1:10" x14ac:dyDescent="0.25">
      <c r="F26" s="100" t="s">
        <v>14</v>
      </c>
      <c r="G26" s="100"/>
      <c r="H26" s="46"/>
      <c r="I26" s="11"/>
      <c r="J26" s="12"/>
    </row>
    <row r="27" spans="1:10" x14ac:dyDescent="0.25">
      <c r="B27" s="5" t="s">
        <v>16</v>
      </c>
      <c r="D27" s="5" t="s">
        <v>17</v>
      </c>
      <c r="E27" s="9"/>
      <c r="F27" s="18"/>
      <c r="G27" s="18"/>
      <c r="H27" s="51"/>
      <c r="I27" s="11"/>
      <c r="J27" s="20"/>
    </row>
    <row r="28" spans="1:10" x14ac:dyDescent="0.25">
      <c r="A28" s="5" t="s">
        <v>18</v>
      </c>
      <c r="B28" s="21"/>
      <c r="C28" s="95" t="s">
        <v>159</v>
      </c>
      <c r="D28" s="92">
        <v>68.5</v>
      </c>
      <c r="E28" s="9"/>
      <c r="F28" s="100" t="s">
        <v>14</v>
      </c>
      <c r="G28" s="100"/>
      <c r="H28" s="46"/>
      <c r="I28" s="11"/>
      <c r="J28" s="12"/>
    </row>
    <row r="29" spans="1:10" x14ac:dyDescent="0.25">
      <c r="A29" s="5" t="s">
        <v>19</v>
      </c>
      <c r="B29" s="22"/>
      <c r="C29" s="95" t="s">
        <v>25</v>
      </c>
      <c r="D29" s="93">
        <v>13.3</v>
      </c>
      <c r="E29" s="9"/>
      <c r="F29" s="18"/>
      <c r="G29" s="18"/>
      <c r="H29" s="18"/>
      <c r="I29" s="9"/>
      <c r="J29" s="13"/>
    </row>
    <row r="30" spans="1:10" x14ac:dyDescent="0.25">
      <c r="A30" s="5" t="s">
        <v>20</v>
      </c>
      <c r="B30" s="23"/>
      <c r="C30" s="95" t="s">
        <v>25</v>
      </c>
      <c r="D30" s="94">
        <v>48.7</v>
      </c>
      <c r="E30" s="9"/>
      <c r="F30" s="18"/>
      <c r="G30" s="18"/>
      <c r="H30" s="18"/>
      <c r="I30" s="9"/>
      <c r="J30" s="13"/>
    </row>
    <row r="31" spans="1:10" x14ac:dyDescent="0.25">
      <c r="A31" s="5" t="s">
        <v>21</v>
      </c>
      <c r="B31" s="23"/>
      <c r="C31" s="9"/>
      <c r="D31" s="94"/>
      <c r="E31" s="9"/>
      <c r="F31" s="98" t="s">
        <v>22</v>
      </c>
      <c r="G31" s="98"/>
      <c r="H31" s="24"/>
      <c r="I31" s="9"/>
      <c r="J31" s="25">
        <f>J16+J18+J20+J22+J24+J26+J28</f>
        <v>2000000</v>
      </c>
    </row>
    <row r="32" spans="1:10" x14ac:dyDescent="0.25">
      <c r="A32" s="5" t="s">
        <v>161</v>
      </c>
      <c r="B32" s="23"/>
      <c r="C32" s="96"/>
      <c r="D32" s="23"/>
      <c r="E32" s="9"/>
      <c r="F32" s="98" t="s">
        <v>24</v>
      </c>
      <c r="G32" s="98"/>
      <c r="H32" s="26"/>
      <c r="I32" s="5" t="s">
        <v>25</v>
      </c>
      <c r="J32" s="25"/>
    </row>
    <row r="33" spans="1:10" x14ac:dyDescent="0.25">
      <c r="A33" s="5" t="s">
        <v>23</v>
      </c>
      <c r="B33" s="21"/>
      <c r="C33" s="9"/>
      <c r="D33" s="23"/>
      <c r="F33" s="4"/>
      <c r="J33" s="27"/>
    </row>
    <row r="34" spans="1:10" ht="15.75" thickBot="1" x14ac:dyDescent="0.3">
      <c r="F34" s="101" t="s">
        <v>27</v>
      </c>
      <c r="G34" s="101"/>
      <c r="H34" s="21"/>
      <c r="I34" s="9"/>
      <c r="J34" s="28">
        <f>J31-J32</f>
        <v>2000000</v>
      </c>
    </row>
    <row r="35" spans="1:10" ht="19.5" thickTop="1" x14ac:dyDescent="0.3">
      <c r="A35" s="102" t="s">
        <v>26</v>
      </c>
      <c r="B35" s="102"/>
      <c r="C35" s="102"/>
      <c r="D35" s="102"/>
      <c r="E35" s="9"/>
      <c r="F35" s="98" t="s">
        <v>28</v>
      </c>
      <c r="G35" s="98"/>
      <c r="H35" s="14">
        <f>J35*100/H8</f>
        <v>0</v>
      </c>
      <c r="I35" s="5" t="s">
        <v>25</v>
      </c>
      <c r="J35" s="30">
        <f>J34-H8</f>
        <v>0</v>
      </c>
    </row>
    <row r="36" spans="1:10" ht="15.75" thickBot="1" x14ac:dyDescent="0.3">
      <c r="A36" s="29"/>
      <c r="B36" s="29"/>
      <c r="C36" s="29"/>
      <c r="D36" s="29"/>
      <c r="E36" s="9"/>
      <c r="F36" s="6"/>
      <c r="G36" s="6"/>
      <c r="H36" s="6"/>
      <c r="I36" s="6"/>
      <c r="J36" s="6"/>
    </row>
    <row r="37" spans="1:10" x14ac:dyDescent="0.25">
      <c r="A37" s="105" t="s">
        <v>36</v>
      </c>
      <c r="B37" s="106"/>
      <c r="C37" s="106"/>
      <c r="D37" s="107"/>
      <c r="E37" s="9"/>
    </row>
    <row r="38" spans="1:10" ht="19.5" thickBot="1" x14ac:dyDescent="0.35">
      <c r="A38" s="108"/>
      <c r="B38" s="100"/>
      <c r="C38" s="100"/>
      <c r="D38" s="109"/>
      <c r="E38" s="9"/>
      <c r="F38" s="118" t="s">
        <v>29</v>
      </c>
      <c r="G38" s="118"/>
      <c r="H38" s="118"/>
      <c r="I38" s="6"/>
      <c r="J38" s="9"/>
    </row>
    <row r="39" spans="1:10" x14ac:dyDescent="0.25">
      <c r="A39" s="108"/>
      <c r="B39" s="100"/>
      <c r="C39" s="100"/>
      <c r="D39" s="109"/>
      <c r="E39" s="9"/>
      <c r="F39" s="31" t="s">
        <v>30</v>
      </c>
      <c r="G39" s="31" t="s">
        <v>31</v>
      </c>
      <c r="H39" s="113" t="s">
        <v>37</v>
      </c>
      <c r="I39" s="114"/>
      <c r="J39" s="43" t="s">
        <v>38</v>
      </c>
    </row>
    <row r="40" spans="1:10" x14ac:dyDescent="0.25">
      <c r="A40" s="108"/>
      <c r="B40" s="100"/>
      <c r="C40" s="100"/>
      <c r="D40" s="109"/>
      <c r="F40" s="54">
        <v>43837</v>
      </c>
      <c r="G40" s="53">
        <v>0.28125</v>
      </c>
      <c r="H40" s="115"/>
      <c r="I40" s="115"/>
      <c r="J40" s="53"/>
    </row>
    <row r="41" spans="1:10" x14ac:dyDescent="0.25">
      <c r="A41" s="108"/>
      <c r="B41" s="100"/>
      <c r="C41" s="100"/>
      <c r="D41" s="109"/>
      <c r="E41" s="9"/>
      <c r="F41" s="54">
        <v>43837</v>
      </c>
      <c r="G41" s="53"/>
      <c r="H41" s="115">
        <v>0.29166666666666669</v>
      </c>
      <c r="I41" s="115"/>
      <c r="J41" s="53">
        <v>0.66666666666666663</v>
      </c>
    </row>
    <row r="42" spans="1:10" x14ac:dyDescent="0.25">
      <c r="A42" s="108"/>
      <c r="B42" s="100"/>
      <c r="C42" s="100"/>
      <c r="D42" s="109"/>
      <c r="E42" s="9"/>
      <c r="F42" s="32"/>
      <c r="G42" s="33"/>
      <c r="H42" s="115"/>
      <c r="I42" s="115"/>
      <c r="J42" s="52"/>
    </row>
    <row r="43" spans="1:10" x14ac:dyDescent="0.25">
      <c r="A43" s="110"/>
      <c r="B43" s="111"/>
      <c r="C43" s="111"/>
      <c r="D43" s="112"/>
      <c r="E43" s="34"/>
      <c r="F43" s="32"/>
      <c r="G43" s="33"/>
      <c r="H43" s="115"/>
      <c r="I43" s="115"/>
      <c r="J43" s="33"/>
    </row>
    <row r="44" spans="1:10" x14ac:dyDescent="0.25">
      <c r="A44" s="35"/>
      <c r="B44" s="35"/>
      <c r="C44" s="35"/>
      <c r="D44" s="35"/>
      <c r="E44" s="34"/>
      <c r="F44" s="37"/>
      <c r="G44" s="38"/>
      <c r="H44" s="116"/>
      <c r="I44" s="117"/>
      <c r="J44" s="38"/>
    </row>
    <row r="45" spans="1:10" x14ac:dyDescent="0.25">
      <c r="A45" s="35"/>
      <c r="B45" s="35"/>
      <c r="C45" s="35"/>
      <c r="D45" s="35"/>
      <c r="E45" s="36"/>
      <c r="F45" s="9"/>
    </row>
    <row r="46" spans="1:10" x14ac:dyDescent="0.25">
      <c r="A46" s="99" t="s">
        <v>32</v>
      </c>
      <c r="B46" s="99"/>
      <c r="C46" s="99"/>
      <c r="D46" s="35"/>
      <c r="E46" s="39"/>
      <c r="F46" s="41" t="s">
        <v>33</v>
      </c>
      <c r="G46" s="40"/>
      <c r="H46" s="99" t="s">
        <v>34</v>
      </c>
      <c r="I46" s="99"/>
      <c r="J46" s="99"/>
    </row>
    <row r="47" spans="1:10" x14ac:dyDescent="0.25">
      <c r="A47" s="35"/>
      <c r="B47" s="35"/>
      <c r="C47" s="35"/>
      <c r="D47" s="35"/>
      <c r="E47" s="39"/>
      <c r="F47" s="9"/>
      <c r="G47" s="9"/>
    </row>
    <row r="48" spans="1:10" x14ac:dyDescent="0.25">
      <c r="A48" s="103"/>
      <c r="B48" s="103"/>
      <c r="C48" s="103"/>
      <c r="D48" s="35"/>
      <c r="E48" s="42"/>
      <c r="F48" s="104">
        <v>43843</v>
      </c>
      <c r="G48" s="104"/>
      <c r="H48" s="104"/>
      <c r="I48" s="104"/>
      <c r="J48" s="104"/>
    </row>
    <row r="51" spans="1:10" x14ac:dyDescent="0.25">
      <c r="A51" s="84"/>
      <c r="B51" s="84"/>
      <c r="C51" s="84"/>
      <c r="D51" s="84"/>
      <c r="E51" s="84"/>
      <c r="F51" s="84"/>
      <c r="G51" s="84"/>
      <c r="H51" s="84"/>
      <c r="I51" s="84"/>
      <c r="J51" s="84"/>
    </row>
    <row r="52" spans="1:10" x14ac:dyDescent="0.25">
      <c r="A52" s="84"/>
      <c r="B52" s="84"/>
      <c r="C52" s="84"/>
      <c r="D52" s="84"/>
      <c r="E52" s="84"/>
      <c r="F52" s="84"/>
      <c r="G52" s="84"/>
      <c r="H52" s="84"/>
      <c r="I52" s="84"/>
      <c r="J52" s="84"/>
    </row>
    <row r="53" spans="1:10" x14ac:dyDescent="0.25">
      <c r="A53" s="84"/>
      <c r="B53" s="84"/>
      <c r="C53" s="91"/>
      <c r="D53" s="84"/>
      <c r="E53" s="84"/>
      <c r="F53" s="84"/>
      <c r="G53" s="84"/>
      <c r="H53" s="84"/>
      <c r="I53" s="84"/>
      <c r="J53" s="97" t="s">
        <v>162</v>
      </c>
    </row>
    <row r="54" spans="1:10" x14ac:dyDescent="0.25">
      <c r="A54" s="84"/>
      <c r="B54" s="84"/>
      <c r="C54" s="91"/>
      <c r="D54" s="84"/>
      <c r="E54" s="84"/>
      <c r="F54" s="84"/>
      <c r="G54" s="84"/>
      <c r="H54" s="84"/>
      <c r="I54" s="84"/>
      <c r="J54" s="97">
        <v>2</v>
      </c>
    </row>
    <row r="55" spans="1:10" x14ac:dyDescent="0.25">
      <c r="A55" s="84"/>
      <c r="B55" s="84"/>
      <c r="C55" s="91"/>
      <c r="D55" s="84"/>
      <c r="E55" s="84"/>
      <c r="F55" s="84"/>
      <c r="G55" s="84"/>
      <c r="H55" s="84"/>
      <c r="I55" s="84"/>
      <c r="J55" s="97">
        <v>3</v>
      </c>
    </row>
    <row r="56" spans="1:10" x14ac:dyDescent="0.25">
      <c r="A56" s="84"/>
      <c r="B56" s="84"/>
      <c r="C56" s="91"/>
      <c r="D56" s="84"/>
      <c r="E56" s="84"/>
      <c r="F56" s="84"/>
      <c r="G56" s="84"/>
      <c r="H56" s="84"/>
      <c r="I56" s="84"/>
      <c r="J56" s="97" t="s">
        <v>163</v>
      </c>
    </row>
    <row r="57" spans="1:10" x14ac:dyDescent="0.25">
      <c r="A57" s="84"/>
      <c r="B57" s="84"/>
      <c r="C57" s="84"/>
      <c r="D57" s="84"/>
      <c r="E57" s="84"/>
      <c r="F57" s="84"/>
      <c r="G57" s="84"/>
      <c r="H57" s="84"/>
      <c r="I57" s="84"/>
      <c r="J57" s="97" t="s">
        <v>162</v>
      </c>
    </row>
    <row r="58" spans="1:10" x14ac:dyDescent="0.25">
      <c r="A58" s="84"/>
      <c r="B58" s="84"/>
      <c r="C58" s="84"/>
      <c r="D58" s="84"/>
      <c r="E58" s="84"/>
      <c r="F58" s="84"/>
      <c r="G58" s="84"/>
      <c r="H58" s="84"/>
      <c r="I58" s="84"/>
      <c r="J58" s="84"/>
    </row>
    <row r="59" spans="1:10" x14ac:dyDescent="0.25">
      <c r="A59" s="84"/>
      <c r="B59" s="84"/>
      <c r="C59" s="84"/>
      <c r="D59" s="84"/>
      <c r="E59" s="84"/>
      <c r="F59" s="84"/>
      <c r="G59" s="84"/>
      <c r="H59" s="84"/>
      <c r="I59" s="84"/>
      <c r="J59" s="84"/>
    </row>
    <row r="60" spans="1:10" x14ac:dyDescent="0.25">
      <c r="A60" s="84"/>
      <c r="B60" s="84"/>
      <c r="C60" s="84"/>
      <c r="D60" s="84"/>
      <c r="E60" s="84"/>
      <c r="F60" s="84"/>
      <c r="G60" s="84"/>
      <c r="H60" s="84"/>
      <c r="I60" s="84"/>
      <c r="J60" s="84"/>
    </row>
    <row r="61" spans="1:10" x14ac:dyDescent="0.25">
      <c r="A61" s="84"/>
      <c r="B61" s="84"/>
      <c r="C61" s="84"/>
      <c r="D61" s="84"/>
      <c r="E61" s="84"/>
      <c r="F61" s="84"/>
      <c r="G61" s="84"/>
      <c r="H61" s="84"/>
      <c r="I61" s="84"/>
      <c r="J61" s="84"/>
    </row>
    <row r="62" spans="1:10" x14ac:dyDescent="0.25">
      <c r="A62" s="84"/>
      <c r="B62" s="84"/>
      <c r="C62" s="84"/>
      <c r="D62" s="84"/>
      <c r="E62" s="84"/>
      <c r="F62" s="84"/>
      <c r="G62" s="84"/>
      <c r="H62" s="84"/>
      <c r="I62" s="84"/>
      <c r="J62" s="84"/>
    </row>
    <row r="63" spans="1:10" x14ac:dyDescent="0.25">
      <c r="A63" s="84"/>
      <c r="B63" s="84"/>
      <c r="C63" s="84"/>
      <c r="D63" s="84"/>
      <c r="E63" s="84"/>
      <c r="F63" s="84"/>
      <c r="G63" s="84"/>
      <c r="H63" s="84"/>
      <c r="I63" s="84"/>
      <c r="J63" s="84"/>
    </row>
    <row r="64" spans="1:10" x14ac:dyDescent="0.25">
      <c r="A64" s="84"/>
      <c r="B64" s="84"/>
      <c r="C64" s="84"/>
      <c r="D64" s="84"/>
      <c r="E64" s="84"/>
      <c r="F64" s="84"/>
      <c r="G64" s="84"/>
      <c r="H64" s="84"/>
      <c r="I64" s="84"/>
      <c r="J64" s="84"/>
    </row>
    <row r="65" spans="1:10" x14ac:dyDescent="0.25">
      <c r="A65" s="84"/>
      <c r="B65" s="84"/>
      <c r="C65" s="84"/>
      <c r="D65" s="84"/>
      <c r="E65" s="84"/>
      <c r="F65" s="84"/>
      <c r="G65" s="84"/>
      <c r="H65" s="84"/>
      <c r="I65" s="84"/>
      <c r="J65" s="84"/>
    </row>
    <row r="66" spans="1:10" x14ac:dyDescent="0.25">
      <c r="A66" s="84"/>
      <c r="B66" s="84"/>
      <c r="C66" s="84"/>
      <c r="D66" s="84"/>
      <c r="E66" s="84"/>
      <c r="F66" s="84"/>
      <c r="G66" s="84"/>
      <c r="H66" s="84"/>
      <c r="I66" s="84"/>
      <c r="J66" s="84"/>
    </row>
    <row r="67" spans="1:10" x14ac:dyDescent="0.25">
      <c r="A67" s="84"/>
      <c r="B67" s="84"/>
      <c r="C67" s="84"/>
      <c r="D67" s="84"/>
      <c r="E67" s="84"/>
      <c r="F67" s="84"/>
      <c r="G67" s="84"/>
      <c r="H67" s="84"/>
      <c r="I67" s="84"/>
      <c r="J67" s="84"/>
    </row>
    <row r="68" spans="1:10" x14ac:dyDescent="0.25">
      <c r="A68" s="84"/>
      <c r="B68" s="84"/>
      <c r="C68" s="84"/>
      <c r="D68" s="84"/>
      <c r="E68" s="84"/>
      <c r="F68" s="84"/>
      <c r="G68" s="84"/>
      <c r="H68" s="84"/>
      <c r="I68" s="84"/>
      <c r="J68" s="84"/>
    </row>
    <row r="69" spans="1:10" x14ac:dyDescent="0.25">
      <c r="A69" s="84"/>
      <c r="B69" s="84"/>
      <c r="C69" s="84"/>
      <c r="D69" s="84"/>
      <c r="E69" s="84"/>
      <c r="F69" s="84"/>
      <c r="G69" s="84"/>
      <c r="H69" s="84"/>
      <c r="I69" s="84"/>
      <c r="J69" s="84"/>
    </row>
    <row r="70" spans="1:10" x14ac:dyDescent="0.25">
      <c r="A70" s="84"/>
      <c r="B70" s="84"/>
      <c r="C70" s="84"/>
      <c r="D70" s="84"/>
      <c r="E70" s="84"/>
      <c r="F70" s="84"/>
      <c r="G70" s="84"/>
      <c r="H70" s="84"/>
      <c r="I70" s="84"/>
      <c r="J70" s="84"/>
    </row>
    <row r="71" spans="1:10" x14ac:dyDescent="0.25">
      <c r="A71" s="84"/>
      <c r="B71" s="84"/>
      <c r="C71" s="84"/>
      <c r="D71" s="84"/>
      <c r="E71" s="84"/>
      <c r="F71" s="84"/>
      <c r="G71" s="84"/>
      <c r="H71" s="84"/>
      <c r="I71" s="84"/>
      <c r="J71" s="84"/>
    </row>
    <row r="72" spans="1:10" x14ac:dyDescent="0.25">
      <c r="A72" s="84"/>
      <c r="B72" s="84"/>
      <c r="C72" s="84"/>
      <c r="D72" s="84"/>
      <c r="E72" s="84"/>
      <c r="F72" s="84"/>
      <c r="G72" s="84"/>
      <c r="H72" s="84"/>
      <c r="I72" s="84"/>
      <c r="J72" s="84"/>
    </row>
    <row r="73" spans="1:10" x14ac:dyDescent="0.25">
      <c r="A73" s="84"/>
      <c r="B73" s="84"/>
      <c r="C73" s="84"/>
      <c r="D73" s="84"/>
      <c r="E73" s="84"/>
      <c r="F73" s="84"/>
      <c r="G73" s="84"/>
      <c r="H73" s="84"/>
      <c r="I73" s="84"/>
      <c r="J73" s="84"/>
    </row>
    <row r="74" spans="1:10" x14ac:dyDescent="0.25">
      <c r="A74" s="84"/>
      <c r="B74" s="84"/>
      <c r="C74" s="84"/>
      <c r="D74" s="84"/>
      <c r="E74" s="84"/>
      <c r="F74" s="84"/>
      <c r="G74" s="84"/>
      <c r="H74" s="84"/>
      <c r="I74" s="84"/>
      <c r="J74" s="84"/>
    </row>
    <row r="75" spans="1:10" x14ac:dyDescent="0.25">
      <c r="A75" s="84"/>
      <c r="B75" s="84"/>
      <c r="C75" s="84"/>
      <c r="D75" s="84"/>
      <c r="E75" s="84"/>
      <c r="F75" s="84"/>
      <c r="G75" s="84"/>
      <c r="H75" s="84"/>
      <c r="I75" s="84"/>
      <c r="J75" s="84"/>
    </row>
    <row r="76" spans="1:10" x14ac:dyDescent="0.25">
      <c r="A76" s="84"/>
      <c r="B76" s="84"/>
      <c r="C76" s="84"/>
      <c r="D76" s="84"/>
      <c r="E76" s="84"/>
      <c r="F76" s="84"/>
      <c r="G76" s="84"/>
      <c r="H76" s="84"/>
      <c r="I76" s="84"/>
      <c r="J76" s="84"/>
    </row>
    <row r="77" spans="1:10" x14ac:dyDescent="0.25">
      <c r="A77" s="84"/>
      <c r="B77" s="84"/>
      <c r="C77" s="84"/>
      <c r="D77" s="84"/>
      <c r="E77" s="84"/>
      <c r="F77" s="84"/>
      <c r="G77" s="84"/>
      <c r="H77" s="84"/>
      <c r="I77" s="84"/>
      <c r="J77" s="84"/>
    </row>
    <row r="78" spans="1:10" x14ac:dyDescent="0.25">
      <c r="A78" s="84"/>
      <c r="B78" s="84"/>
      <c r="C78" s="84"/>
      <c r="D78" s="84"/>
      <c r="E78" s="84"/>
      <c r="F78" s="84"/>
      <c r="G78" s="84"/>
      <c r="H78" s="84"/>
      <c r="I78" s="84"/>
      <c r="J78" s="84"/>
    </row>
    <row r="79" spans="1:10" x14ac:dyDescent="0.25">
      <c r="A79" s="84"/>
      <c r="B79" s="84"/>
      <c r="C79" s="84"/>
      <c r="D79" s="84"/>
      <c r="E79" s="84"/>
      <c r="F79" s="84"/>
      <c r="G79" s="84"/>
      <c r="H79" s="84"/>
      <c r="I79" s="84"/>
      <c r="J79" s="84"/>
    </row>
    <row r="80" spans="1:10" x14ac:dyDescent="0.25">
      <c r="A80" s="84"/>
      <c r="B80" s="84"/>
      <c r="C80" s="84"/>
      <c r="D80" s="84"/>
      <c r="E80" s="84"/>
      <c r="F80" s="84"/>
      <c r="G80" s="84"/>
      <c r="H80" s="84"/>
      <c r="I80" s="84"/>
      <c r="J80" s="84"/>
    </row>
    <row r="81" spans="1:10" x14ac:dyDescent="0.25">
      <c r="A81" s="84"/>
      <c r="B81" s="84"/>
      <c r="C81" s="84"/>
      <c r="D81" s="84"/>
      <c r="E81" s="84"/>
      <c r="F81" s="84"/>
      <c r="G81" s="84"/>
      <c r="H81" s="84"/>
      <c r="I81" s="84"/>
      <c r="J81" s="84"/>
    </row>
    <row r="82" spans="1:10" x14ac:dyDescent="0.25">
      <c r="A82" s="84"/>
      <c r="B82" s="84"/>
      <c r="C82" s="84"/>
      <c r="D82" s="84"/>
      <c r="E82" s="84"/>
      <c r="F82" s="84"/>
      <c r="G82" s="84"/>
      <c r="H82" s="84"/>
      <c r="I82" s="84"/>
      <c r="J82" s="84"/>
    </row>
    <row r="83" spans="1:10" x14ac:dyDescent="0.25">
      <c r="A83" s="84"/>
      <c r="B83" s="84"/>
      <c r="C83" s="84"/>
      <c r="D83" s="84"/>
      <c r="E83" s="84"/>
      <c r="F83" s="84"/>
      <c r="G83" s="84"/>
      <c r="H83" s="84"/>
      <c r="I83" s="84"/>
      <c r="J83" s="84"/>
    </row>
    <row r="84" spans="1:10" x14ac:dyDescent="0.25">
      <c r="A84" s="84"/>
      <c r="B84" s="84"/>
      <c r="C84" s="84"/>
      <c r="D84" s="84"/>
      <c r="E84" s="84"/>
      <c r="F84" s="84"/>
      <c r="G84" s="84"/>
      <c r="H84" s="84"/>
      <c r="I84" s="84"/>
      <c r="J84" s="84"/>
    </row>
    <row r="85" spans="1:10" x14ac:dyDescent="0.25">
      <c r="A85" s="84"/>
      <c r="B85" s="84"/>
      <c r="C85" s="84"/>
      <c r="D85" s="84"/>
      <c r="E85" s="84" t="s">
        <v>133</v>
      </c>
      <c r="F85" s="84"/>
      <c r="G85" s="84"/>
      <c r="H85" s="84"/>
      <c r="I85" s="84"/>
      <c r="J85" s="84"/>
    </row>
    <row r="86" spans="1:10" x14ac:dyDescent="0.25">
      <c r="A86" s="84"/>
      <c r="B86" s="84"/>
      <c r="C86" s="84"/>
      <c r="D86" s="84"/>
      <c r="E86" s="84" t="s">
        <v>134</v>
      </c>
      <c r="F86" s="84"/>
      <c r="G86" s="84"/>
      <c r="H86" s="84"/>
      <c r="I86" s="84"/>
      <c r="J86" s="84"/>
    </row>
    <row r="87" spans="1:10" x14ac:dyDescent="0.25">
      <c r="A87" s="84"/>
      <c r="B87" s="84"/>
      <c r="C87" s="84"/>
      <c r="D87" s="84"/>
      <c r="E87" s="84" t="s">
        <v>135</v>
      </c>
      <c r="F87" s="84"/>
      <c r="G87" s="84"/>
      <c r="H87" s="84"/>
      <c r="I87" s="84"/>
      <c r="J87" s="84"/>
    </row>
    <row r="88" spans="1:10" x14ac:dyDescent="0.25">
      <c r="A88" s="84"/>
      <c r="B88" s="84"/>
      <c r="C88" s="84"/>
      <c r="D88" s="84"/>
      <c r="E88" s="84" t="s">
        <v>136</v>
      </c>
      <c r="F88" s="84"/>
      <c r="G88" s="84"/>
      <c r="H88" s="84"/>
      <c r="I88" s="84"/>
      <c r="J88" s="84"/>
    </row>
    <row r="89" spans="1:10" x14ac:dyDescent="0.25">
      <c r="A89" s="84"/>
      <c r="B89" s="84"/>
      <c r="C89" s="84"/>
      <c r="D89" s="84"/>
      <c r="E89" s="84" t="s">
        <v>137</v>
      </c>
      <c r="F89" s="84"/>
      <c r="G89" s="84"/>
      <c r="H89" s="84"/>
      <c r="I89" s="84"/>
      <c r="J89" s="84"/>
    </row>
    <row r="90" spans="1:10" x14ac:dyDescent="0.25">
      <c r="A90" s="84"/>
      <c r="B90" s="84"/>
      <c r="C90" s="84"/>
      <c r="D90" s="84"/>
      <c r="E90" s="84" t="s">
        <v>138</v>
      </c>
      <c r="F90" s="84"/>
      <c r="G90" s="84"/>
      <c r="H90" s="84"/>
      <c r="I90" s="84"/>
      <c r="J90" s="84"/>
    </row>
    <row r="91" spans="1:10" x14ac:dyDescent="0.25">
      <c r="A91" s="84"/>
      <c r="B91" s="84"/>
      <c r="C91" s="84"/>
      <c r="D91" s="84"/>
      <c r="E91" s="84" t="s">
        <v>139</v>
      </c>
      <c r="F91" s="84"/>
      <c r="G91" s="84"/>
      <c r="H91" s="84"/>
      <c r="I91" s="84"/>
      <c r="J91" s="84"/>
    </row>
    <row r="92" spans="1:10" x14ac:dyDescent="0.25">
      <c r="A92" s="84"/>
      <c r="B92" s="84"/>
      <c r="C92" s="84"/>
      <c r="D92" s="84"/>
      <c r="E92" s="84" t="s">
        <v>140</v>
      </c>
      <c r="F92" s="84"/>
      <c r="G92" s="84"/>
      <c r="H92" s="84"/>
      <c r="I92" s="84"/>
      <c r="J92" s="84"/>
    </row>
    <row r="93" spans="1:10" x14ac:dyDescent="0.25">
      <c r="A93" s="84"/>
      <c r="B93" s="84"/>
      <c r="C93" s="84"/>
      <c r="D93" s="84"/>
      <c r="E93" s="84" t="s">
        <v>158</v>
      </c>
      <c r="F93" s="84"/>
      <c r="G93" s="84"/>
      <c r="H93" s="84"/>
      <c r="I93" s="84"/>
      <c r="J93" s="84"/>
    </row>
    <row r="94" spans="1:10" x14ac:dyDescent="0.25">
      <c r="A94" s="84"/>
      <c r="B94" s="84"/>
      <c r="C94" s="84"/>
      <c r="D94" s="84"/>
      <c r="E94" s="84"/>
      <c r="F94" s="84"/>
      <c r="G94" s="84"/>
      <c r="H94" s="84"/>
      <c r="I94" s="84"/>
      <c r="J94" s="84"/>
    </row>
    <row r="95" spans="1:10" x14ac:dyDescent="0.25">
      <c r="A95" s="84"/>
      <c r="B95" s="84"/>
      <c r="C95" s="84"/>
      <c r="D95" s="84"/>
      <c r="E95" s="84"/>
      <c r="F95" s="84"/>
      <c r="G95" s="84"/>
      <c r="H95" s="84"/>
      <c r="I95" s="84"/>
      <c r="J95" s="84"/>
    </row>
    <row r="96" spans="1:10" x14ac:dyDescent="0.25">
      <c r="A96" s="84"/>
      <c r="B96" s="84"/>
      <c r="C96" s="84"/>
      <c r="D96" s="84"/>
      <c r="E96" s="84"/>
      <c r="F96" s="84"/>
      <c r="G96" s="84"/>
      <c r="H96" s="84"/>
      <c r="I96" s="84"/>
      <c r="J96" s="84"/>
    </row>
    <row r="97" spans="1:10" x14ac:dyDescent="0.25">
      <c r="A97" s="84"/>
      <c r="B97" s="84"/>
      <c r="C97" s="84"/>
      <c r="D97" s="84"/>
      <c r="E97" s="84"/>
      <c r="F97" s="84"/>
      <c r="G97" s="84"/>
      <c r="H97" s="84"/>
      <c r="I97" s="84"/>
      <c r="J97" s="84"/>
    </row>
    <row r="98" spans="1:10" x14ac:dyDescent="0.25">
      <c r="A98" s="84"/>
      <c r="B98" s="84"/>
      <c r="C98" s="84"/>
      <c r="D98" s="84"/>
      <c r="E98" s="84"/>
      <c r="F98" s="84"/>
      <c r="G98" s="84"/>
      <c r="H98" s="84"/>
      <c r="I98" s="84"/>
      <c r="J98" s="84"/>
    </row>
    <row r="99" spans="1:10" x14ac:dyDescent="0.25">
      <c r="A99" s="84"/>
      <c r="B99" s="84"/>
      <c r="C99" s="84"/>
      <c r="D99" s="84"/>
      <c r="E99" s="84"/>
      <c r="F99" s="84"/>
      <c r="G99" s="84"/>
      <c r="H99" s="84"/>
      <c r="I99" s="84"/>
      <c r="J99" s="84"/>
    </row>
    <row r="100" spans="1:10" x14ac:dyDescent="0.25">
      <c r="A100" s="84"/>
      <c r="B100" s="84"/>
      <c r="C100" s="84"/>
      <c r="D100" s="84"/>
      <c r="E100" s="84"/>
      <c r="F100" s="84"/>
      <c r="G100" s="84"/>
      <c r="H100" s="84"/>
      <c r="I100" s="84"/>
      <c r="J100" s="84"/>
    </row>
    <row r="101" spans="1:10" x14ac:dyDescent="0.25">
      <c r="A101" s="84"/>
      <c r="B101" s="84"/>
      <c r="C101" s="84"/>
      <c r="D101" s="84"/>
      <c r="E101" s="84"/>
      <c r="F101" s="84"/>
      <c r="G101" s="84"/>
      <c r="H101" s="84"/>
      <c r="I101" s="84"/>
      <c r="J101" s="84"/>
    </row>
    <row r="102" spans="1:10" x14ac:dyDescent="0.25">
      <c r="A102" s="84"/>
      <c r="B102" s="84"/>
      <c r="C102" s="84"/>
      <c r="D102" s="84"/>
      <c r="E102" s="84"/>
      <c r="F102" s="84"/>
      <c r="G102" s="84"/>
      <c r="H102" s="84"/>
      <c r="I102" s="84"/>
      <c r="J102" s="84"/>
    </row>
    <row r="103" spans="1:10" x14ac:dyDescent="0.25">
      <c r="A103" s="84"/>
      <c r="B103" s="84"/>
      <c r="C103" s="84"/>
      <c r="D103" s="84"/>
      <c r="E103" s="84"/>
      <c r="F103" s="84"/>
      <c r="G103" s="84"/>
      <c r="H103" s="84"/>
      <c r="I103" s="84"/>
      <c r="J103" s="84"/>
    </row>
    <row r="104" spans="1:10" x14ac:dyDescent="0.25">
      <c r="A104" s="84"/>
      <c r="B104" s="84"/>
      <c r="C104" s="84"/>
      <c r="D104" s="84"/>
      <c r="E104" s="84"/>
      <c r="F104" s="84"/>
      <c r="G104" s="84"/>
      <c r="H104" s="84"/>
      <c r="I104" s="84"/>
      <c r="J104" s="84"/>
    </row>
  </sheetData>
  <mergeCells count="57">
    <mergeCell ref="F11:G11"/>
    <mergeCell ref="F10:G10"/>
    <mergeCell ref="F9:G9"/>
    <mergeCell ref="F8:G8"/>
    <mergeCell ref="F7:G7"/>
    <mergeCell ref="F24:G24"/>
    <mergeCell ref="F16:G16"/>
    <mergeCell ref="F18:G18"/>
    <mergeCell ref="F20:G20"/>
    <mergeCell ref="F22:G22"/>
    <mergeCell ref="H12:J12"/>
    <mergeCell ref="H11:J11"/>
    <mergeCell ref="H10:J10"/>
    <mergeCell ref="H9:J9"/>
    <mergeCell ref="A16:D23"/>
    <mergeCell ref="C12:E12"/>
    <mergeCell ref="C11:E11"/>
    <mergeCell ref="A9:B9"/>
    <mergeCell ref="A10:B10"/>
    <mergeCell ref="A11:B11"/>
    <mergeCell ref="C10:E10"/>
    <mergeCell ref="C9:E9"/>
    <mergeCell ref="A14:D14"/>
    <mergeCell ref="A12:B12"/>
    <mergeCell ref="F14:G14"/>
    <mergeCell ref="F12:G12"/>
    <mergeCell ref="C8:E8"/>
    <mergeCell ref="C7:E7"/>
    <mergeCell ref="A2:E2"/>
    <mergeCell ref="A4:I4"/>
    <mergeCell ref="H7:J7"/>
    <mergeCell ref="H8:J8"/>
    <mergeCell ref="A7:B7"/>
    <mergeCell ref="A8:B8"/>
    <mergeCell ref="C6:E6"/>
    <mergeCell ref="F6:G6"/>
    <mergeCell ref="A6:B6"/>
    <mergeCell ref="H6:J6"/>
    <mergeCell ref="A35:D35"/>
    <mergeCell ref="A46:C46"/>
    <mergeCell ref="A48:C48"/>
    <mergeCell ref="F48:J48"/>
    <mergeCell ref="A37:D43"/>
    <mergeCell ref="H39:I39"/>
    <mergeCell ref="H40:I40"/>
    <mergeCell ref="H41:I41"/>
    <mergeCell ref="H42:I42"/>
    <mergeCell ref="H43:I43"/>
    <mergeCell ref="H44:I44"/>
    <mergeCell ref="F38:H38"/>
    <mergeCell ref="F31:G31"/>
    <mergeCell ref="F35:G35"/>
    <mergeCell ref="H46:J46"/>
    <mergeCell ref="F28:G28"/>
    <mergeCell ref="F26:G26"/>
    <mergeCell ref="F32:G32"/>
    <mergeCell ref="F34:G34"/>
  </mergeCells>
  <dataValidations count="3">
    <dataValidation type="list" allowBlank="1" showInputMessage="1" showErrorMessage="1" promptTitle="CDNI Nr." sqref="E85:E92">
      <formula1>$E$85:$E$92</formula1>
    </dataValidation>
    <dataValidation type="list" allowBlank="1" showInputMessage="1" showErrorMessage="1" sqref="C10:E10">
      <formula1>$E$85:$E$93</formula1>
    </dataValidation>
    <dataValidation type="list" allowBlank="1" showInputMessage="1" showErrorMessage="1" sqref="C6:E6">
      <formula1>bateaux</formula1>
    </dataValidation>
  </dataValidations>
  <pageMargins left="0.70866141732283472" right="0.11811023622047245" top="0.78740157480314965" bottom="0.39370078740157483" header="0.31496062992125984" footer="0.31496062992125984"/>
  <pageSetup paperSize="9" scale="95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P64"/>
  <sheetViews>
    <sheetView view="pageLayout" zoomScale="145" zoomScaleNormal="145" zoomScalePageLayoutView="145" workbookViewId="0">
      <selection activeCell="C6" sqref="C6:E6"/>
    </sheetView>
  </sheetViews>
  <sheetFormatPr baseColWidth="10" defaultColWidth="11.42578125" defaultRowHeight="15" x14ac:dyDescent="0.25"/>
  <cols>
    <col min="1" max="1" width="6.85546875" customWidth="1"/>
    <col min="2" max="112" width="0.85546875" customWidth="1"/>
  </cols>
  <sheetData>
    <row r="1" spans="2:120" ht="12.75" customHeight="1" x14ac:dyDescent="0.25">
      <c r="B1" s="59" t="s">
        <v>41</v>
      </c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9"/>
      <c r="BJ1" s="59"/>
      <c r="BK1" s="59"/>
      <c r="BL1" s="59"/>
      <c r="BM1" s="59"/>
      <c r="BN1" s="59"/>
      <c r="BO1" s="59"/>
      <c r="BP1" s="59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</row>
    <row r="2" spans="2:120" ht="12.75" customHeight="1" x14ac:dyDescent="0.25">
      <c r="B2" s="58" t="s">
        <v>42</v>
      </c>
      <c r="C2" s="58"/>
      <c r="D2" s="58"/>
      <c r="E2" s="58" t="s">
        <v>43</v>
      </c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 t="s">
        <v>44</v>
      </c>
      <c r="V2" s="58"/>
      <c r="W2" s="58"/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  <c r="AK2" s="58"/>
      <c r="AL2" s="58"/>
      <c r="AM2" s="58"/>
      <c r="AN2" s="58"/>
      <c r="AO2" s="58"/>
      <c r="AP2" s="58"/>
      <c r="AQ2" s="58"/>
      <c r="AR2" s="58"/>
      <c r="AS2" s="58"/>
      <c r="AT2" s="58"/>
      <c r="AU2" s="58"/>
      <c r="AV2" s="58"/>
      <c r="AW2" s="58" t="s">
        <v>45</v>
      </c>
      <c r="AX2" s="58"/>
      <c r="AY2" s="58"/>
      <c r="AZ2" s="58"/>
      <c r="BA2" s="58"/>
      <c r="BB2" s="58"/>
      <c r="BC2" s="58"/>
      <c r="BD2" s="58"/>
      <c r="BE2" s="58"/>
      <c r="BF2" s="58"/>
      <c r="BG2" s="58"/>
      <c r="BH2" s="58"/>
      <c r="BI2" s="58" t="s">
        <v>46</v>
      </c>
      <c r="BJ2" s="58"/>
      <c r="BK2" s="58"/>
      <c r="BL2" s="58"/>
      <c r="BM2" s="58"/>
      <c r="BN2" s="58"/>
      <c r="BO2" s="58"/>
      <c r="BP2" s="58"/>
      <c r="BQ2" s="58"/>
      <c r="BR2" s="58"/>
      <c r="BS2" s="58"/>
      <c r="BT2" s="58"/>
      <c r="BU2" s="58"/>
      <c r="BV2" s="58"/>
      <c r="BW2" s="58"/>
      <c r="BX2" s="58"/>
      <c r="BY2" s="58"/>
      <c r="BZ2" s="58"/>
      <c r="CA2" s="58"/>
      <c r="CB2" s="58"/>
      <c r="CC2" s="58"/>
      <c r="CD2" s="58"/>
      <c r="CE2" s="58"/>
      <c r="CF2" s="58"/>
      <c r="CG2" s="58"/>
      <c r="CH2" s="58"/>
      <c r="CI2" s="58"/>
      <c r="CJ2" s="58"/>
      <c r="CK2" s="58"/>
      <c r="CL2" s="58"/>
      <c r="CM2" s="58"/>
      <c r="CN2" s="58"/>
      <c r="CO2" s="58"/>
      <c r="CP2" s="58"/>
      <c r="CQ2" s="58"/>
      <c r="CR2" s="58"/>
      <c r="CS2" s="58"/>
      <c r="CT2" s="58"/>
      <c r="CU2" s="58"/>
      <c r="CV2" s="58"/>
      <c r="CW2" s="58"/>
      <c r="CX2" s="58"/>
      <c r="CY2" s="58"/>
      <c r="DM2" s="85" t="s">
        <v>143</v>
      </c>
      <c r="DN2" s="85"/>
      <c r="DO2" s="85"/>
      <c r="DP2" s="85"/>
    </row>
    <row r="3" spans="2:120" ht="12.75" customHeight="1" x14ac:dyDescent="0.25">
      <c r="B3" s="56" t="s">
        <v>47</v>
      </c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  <c r="Q3" s="56"/>
      <c r="R3" s="56"/>
      <c r="S3" s="56"/>
      <c r="T3" s="56"/>
      <c r="U3" s="56"/>
      <c r="V3" s="56"/>
      <c r="W3" s="56"/>
      <c r="X3" s="56"/>
      <c r="Y3" s="56"/>
      <c r="Z3" s="56"/>
      <c r="AA3" s="56"/>
      <c r="AB3" s="56"/>
      <c r="AC3" s="56"/>
      <c r="AD3" s="144" t="str">
        <f>Löschrapport!$C$6</f>
        <v>MS Aquitaine</v>
      </c>
      <c r="AE3" s="144"/>
      <c r="AF3" s="144"/>
      <c r="AG3" s="144"/>
      <c r="AH3" s="144"/>
      <c r="AI3" s="144"/>
      <c r="AJ3" s="144"/>
      <c r="AK3" s="144"/>
      <c r="AL3" s="144"/>
      <c r="AM3" s="144"/>
      <c r="AN3" s="144"/>
      <c r="AO3" s="144"/>
      <c r="AP3" s="144"/>
      <c r="AQ3" s="144"/>
      <c r="AR3" s="144"/>
      <c r="AS3" s="144"/>
      <c r="AT3" s="144"/>
      <c r="AU3" s="144"/>
      <c r="AV3" s="144"/>
      <c r="AW3" s="144"/>
      <c r="AX3" s="144"/>
      <c r="AY3" s="144"/>
      <c r="AZ3" s="144"/>
      <c r="BA3" s="144"/>
      <c r="BB3" s="144"/>
      <c r="BC3" s="144"/>
      <c r="BD3" s="144"/>
      <c r="BE3" s="144"/>
      <c r="BF3" s="144"/>
      <c r="BG3" s="56"/>
      <c r="BH3" s="56"/>
      <c r="BI3" s="56"/>
      <c r="BJ3" s="56"/>
      <c r="BK3" s="144" t="str">
        <f>Löschrapport!$C$9</f>
        <v>02319450</v>
      </c>
      <c r="BL3" s="144"/>
      <c r="BM3" s="144"/>
      <c r="BN3" s="144"/>
      <c r="BO3" s="144"/>
      <c r="BP3" s="144"/>
      <c r="BQ3" s="144"/>
      <c r="BR3" s="144"/>
      <c r="BS3" s="144"/>
      <c r="BT3" s="144"/>
      <c r="BU3" s="144"/>
      <c r="BV3" s="144"/>
      <c r="BW3" s="144"/>
      <c r="BX3" s="144"/>
      <c r="BY3" s="144"/>
      <c r="BZ3" s="144"/>
      <c r="CA3" s="144"/>
      <c r="CB3" s="144"/>
      <c r="CC3" s="56"/>
      <c r="CD3" s="56"/>
      <c r="CE3" s="56"/>
      <c r="CF3" s="56"/>
      <c r="CG3" s="150" t="str">
        <f>Löschrapport!$H$11</f>
        <v>1+2+3</v>
      </c>
      <c r="CH3" s="144"/>
      <c r="CI3" s="144"/>
      <c r="CJ3" s="144"/>
      <c r="CK3" s="144"/>
      <c r="CL3" s="144"/>
      <c r="CM3" s="144"/>
      <c r="CN3" s="56"/>
      <c r="CO3" s="56"/>
      <c r="CP3" s="56"/>
      <c r="CQ3" s="56"/>
      <c r="CR3" s="56"/>
      <c r="CS3" s="56"/>
      <c r="CT3" s="56"/>
      <c r="CU3" s="56"/>
      <c r="CV3" s="56"/>
      <c r="CW3" s="56"/>
      <c r="CX3" s="56"/>
      <c r="CY3" s="56"/>
    </row>
    <row r="4" spans="2:120" s="77" customFormat="1" ht="9.75" customHeight="1" x14ac:dyDescent="0.25"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  <c r="T4" s="75"/>
      <c r="U4" s="75"/>
      <c r="V4" s="75"/>
      <c r="W4" s="75"/>
      <c r="X4" s="75"/>
      <c r="Y4" s="75"/>
      <c r="Z4" s="75"/>
      <c r="AA4" s="75"/>
      <c r="AB4" s="75"/>
      <c r="AC4" s="75"/>
      <c r="AD4" s="75"/>
      <c r="AE4" s="75"/>
      <c r="AF4" s="75"/>
      <c r="AG4" s="75"/>
      <c r="AH4" s="76"/>
      <c r="AI4" s="76"/>
      <c r="AJ4" s="76"/>
      <c r="AK4" s="76"/>
      <c r="AL4" s="76"/>
      <c r="AM4" s="76"/>
      <c r="AN4" s="76"/>
      <c r="AO4" s="76" t="s">
        <v>48</v>
      </c>
      <c r="AP4" s="76"/>
      <c r="AQ4" s="76"/>
      <c r="AR4" s="76"/>
      <c r="AS4" s="76"/>
      <c r="AT4" s="76"/>
      <c r="AU4" s="76"/>
      <c r="AV4" s="76"/>
      <c r="AW4" s="76"/>
      <c r="AX4" s="76"/>
      <c r="AY4" s="76"/>
      <c r="AZ4" s="76"/>
      <c r="BA4" s="76"/>
      <c r="BB4" s="76"/>
      <c r="BC4" s="76"/>
      <c r="BD4" s="76"/>
      <c r="BE4" s="76"/>
      <c r="BF4" s="76"/>
      <c r="BG4" s="76"/>
      <c r="BH4" s="76"/>
      <c r="BI4" s="76"/>
      <c r="BJ4" s="76"/>
      <c r="BK4" s="76"/>
      <c r="BL4" s="76"/>
      <c r="BM4" s="76"/>
      <c r="BN4" s="76"/>
      <c r="BO4" s="76"/>
      <c r="BP4" s="76"/>
      <c r="BQ4" s="76"/>
      <c r="BR4" s="76" t="s">
        <v>49</v>
      </c>
      <c r="BS4" s="76"/>
      <c r="BT4" s="76"/>
      <c r="BU4" s="76"/>
      <c r="BV4" s="76"/>
      <c r="BW4" s="76"/>
      <c r="BX4" s="76"/>
      <c r="BY4" s="76"/>
      <c r="BZ4" s="76"/>
      <c r="CA4" s="76"/>
      <c r="CB4" s="76"/>
      <c r="CC4" s="76"/>
      <c r="CD4" s="76" t="s">
        <v>50</v>
      </c>
      <c r="CE4" s="76"/>
      <c r="CF4" s="76"/>
      <c r="CG4" s="76"/>
      <c r="CH4" s="76"/>
      <c r="CI4" s="76"/>
      <c r="CJ4" s="76"/>
      <c r="CK4" s="76"/>
      <c r="CL4" s="76"/>
      <c r="CM4" s="76"/>
      <c r="CN4" s="76"/>
      <c r="CO4" s="76"/>
      <c r="CP4" s="76"/>
      <c r="CQ4" s="76"/>
      <c r="CR4" s="76"/>
      <c r="CS4" s="76"/>
      <c r="CT4" s="76"/>
      <c r="CU4" s="76"/>
      <c r="CV4" s="75"/>
      <c r="CW4" s="75"/>
      <c r="CX4" s="75"/>
      <c r="CY4" s="75"/>
    </row>
    <row r="5" spans="2:120" ht="12.75" customHeight="1" x14ac:dyDescent="0.25">
      <c r="B5" s="62" t="s">
        <v>51</v>
      </c>
      <c r="C5" s="62"/>
      <c r="D5" s="62"/>
      <c r="E5" s="56"/>
      <c r="F5" s="143">
        <f>Löschrapport!$H$8</f>
        <v>2000000</v>
      </c>
      <c r="G5" s="144"/>
      <c r="H5" s="144"/>
      <c r="I5" s="144"/>
      <c r="J5" s="144"/>
      <c r="K5" s="144"/>
      <c r="L5" s="144"/>
      <c r="M5" s="144"/>
      <c r="N5" s="144"/>
      <c r="O5" s="144"/>
      <c r="P5" s="144"/>
      <c r="Q5" s="144"/>
      <c r="R5" s="144"/>
      <c r="S5" s="56"/>
      <c r="T5" s="56" t="s">
        <v>132</v>
      </c>
      <c r="U5" s="56"/>
      <c r="V5" s="56"/>
      <c r="W5" s="56"/>
      <c r="X5" s="56"/>
      <c r="Y5" s="56"/>
      <c r="Z5" s="56"/>
      <c r="AA5" s="56"/>
      <c r="AB5" s="56"/>
      <c r="AC5" s="56"/>
      <c r="AD5" s="56"/>
      <c r="AE5" s="56"/>
      <c r="AF5" s="56"/>
      <c r="AG5" s="56"/>
      <c r="AH5" s="144" t="str">
        <f>Löschrapport!$C$10</f>
        <v>Sojaschrot HP / CDNI 1720</v>
      </c>
      <c r="AI5" s="144"/>
      <c r="AJ5" s="144"/>
      <c r="AK5" s="144"/>
      <c r="AL5" s="144"/>
      <c r="AM5" s="144"/>
      <c r="AN5" s="144"/>
      <c r="AO5" s="144"/>
      <c r="AP5" s="144"/>
      <c r="AQ5" s="144"/>
      <c r="AR5" s="144"/>
      <c r="AS5" s="144"/>
      <c r="AT5" s="144"/>
      <c r="AU5" s="144"/>
      <c r="AV5" s="144"/>
      <c r="AW5" s="144"/>
      <c r="AX5" s="144"/>
      <c r="AY5" s="144"/>
      <c r="AZ5" s="144"/>
      <c r="BA5" s="144"/>
      <c r="BB5" s="144"/>
      <c r="BC5" s="144"/>
      <c r="BD5" s="144"/>
      <c r="BE5" s="144"/>
      <c r="BF5" s="144"/>
      <c r="BG5" s="144"/>
      <c r="BH5" s="144"/>
      <c r="BI5" s="144"/>
      <c r="BJ5" s="144"/>
      <c r="BK5" s="144"/>
      <c r="BL5" s="144"/>
      <c r="BM5" s="144"/>
      <c r="BN5" s="144"/>
      <c r="BO5" s="144"/>
      <c r="BP5" s="144"/>
      <c r="BQ5" s="144"/>
      <c r="BR5" s="144"/>
      <c r="BS5" s="144"/>
      <c r="BT5" s="144"/>
      <c r="BU5" s="144"/>
      <c r="BV5" s="144"/>
      <c r="BW5" s="144"/>
      <c r="BX5" s="144"/>
      <c r="BY5" s="144"/>
      <c r="BZ5" s="144"/>
      <c r="CA5" s="144"/>
      <c r="CB5" s="56"/>
      <c r="CC5" s="56"/>
      <c r="CD5" s="56"/>
      <c r="CE5" s="56" t="s">
        <v>53</v>
      </c>
      <c r="CF5" s="56"/>
      <c r="CG5" s="56"/>
      <c r="CH5" s="56"/>
      <c r="CI5" s="56"/>
      <c r="CJ5" s="56"/>
      <c r="CK5" s="56"/>
      <c r="CL5" s="56"/>
      <c r="CM5" s="56"/>
      <c r="CN5" s="56"/>
      <c r="CO5" s="56"/>
      <c r="CP5" s="56"/>
      <c r="CQ5" s="56"/>
      <c r="CR5" s="56"/>
      <c r="CS5" s="56"/>
      <c r="CT5" s="56"/>
      <c r="CU5" s="56"/>
      <c r="CV5" s="56"/>
      <c r="CW5" s="56"/>
      <c r="CX5" s="56"/>
      <c r="CY5" s="56"/>
      <c r="DJ5" s="80" t="s">
        <v>144</v>
      </c>
      <c r="DK5" s="80"/>
      <c r="DL5" s="80"/>
      <c r="DM5" s="80"/>
    </row>
    <row r="6" spans="2:120" s="77" customFormat="1" ht="9.75" customHeight="1" x14ac:dyDescent="0.25">
      <c r="B6" s="75"/>
      <c r="C6" s="75"/>
      <c r="D6" s="75"/>
      <c r="E6" s="75"/>
      <c r="F6" s="75"/>
      <c r="G6" s="76"/>
      <c r="H6" s="76" t="s">
        <v>52</v>
      </c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6"/>
      <c r="AB6" s="76"/>
      <c r="AC6" s="76" t="s">
        <v>54</v>
      </c>
      <c r="AD6" s="76"/>
      <c r="AE6" s="76"/>
      <c r="AF6" s="76"/>
      <c r="AG6" s="76"/>
      <c r="AH6" s="76"/>
      <c r="AI6" s="76"/>
      <c r="AJ6" s="76"/>
      <c r="AK6" s="76"/>
      <c r="AL6" s="76"/>
      <c r="AM6" s="76"/>
      <c r="AN6" s="76"/>
      <c r="AQ6" s="76"/>
      <c r="AR6" s="76"/>
      <c r="AS6" s="76"/>
      <c r="AT6" s="76"/>
      <c r="AU6" s="76"/>
      <c r="AV6" s="76"/>
      <c r="AW6" s="76"/>
      <c r="AX6" s="76"/>
      <c r="AY6" s="76"/>
      <c r="AZ6" s="76"/>
      <c r="BA6" s="76"/>
      <c r="BB6" s="76"/>
      <c r="BC6" s="76"/>
      <c r="BD6" s="76"/>
      <c r="BE6" s="76"/>
      <c r="BF6" s="76"/>
      <c r="BG6" s="76"/>
      <c r="BH6" s="76"/>
      <c r="BI6" s="76"/>
      <c r="BJ6" s="76"/>
      <c r="BK6" s="76"/>
      <c r="BL6" s="76"/>
      <c r="BM6" s="76"/>
      <c r="BN6" s="76"/>
      <c r="BO6" s="76"/>
      <c r="BP6" s="76"/>
      <c r="BQ6" s="76"/>
      <c r="BR6" s="76"/>
      <c r="BS6" s="76"/>
      <c r="BT6" s="76"/>
      <c r="BU6" s="76"/>
      <c r="BV6" s="76"/>
      <c r="BW6" s="76"/>
      <c r="BX6" s="76"/>
      <c r="BY6" s="76"/>
      <c r="BZ6" s="76"/>
      <c r="CA6" s="76"/>
      <c r="CB6" s="76"/>
      <c r="CC6" s="76"/>
      <c r="CD6" s="76"/>
      <c r="CE6" s="76"/>
      <c r="CF6" s="76"/>
      <c r="CG6" s="76"/>
      <c r="CH6" s="76"/>
      <c r="CI6" s="76"/>
      <c r="CJ6" s="76"/>
      <c r="CK6" s="76"/>
      <c r="CL6" s="76"/>
      <c r="CM6" s="76"/>
      <c r="CN6" s="82"/>
      <c r="CO6" s="82"/>
      <c r="CP6" s="82"/>
      <c r="CQ6" s="82"/>
      <c r="CR6" s="82"/>
      <c r="CS6" s="82"/>
      <c r="CT6" s="82"/>
      <c r="CU6" s="76"/>
      <c r="CV6" s="76"/>
      <c r="CW6" s="76"/>
      <c r="CX6" s="76"/>
      <c r="CY6" s="76"/>
    </row>
    <row r="7" spans="2:120" ht="12.75" customHeight="1" x14ac:dyDescent="0.25">
      <c r="B7" s="63" t="s">
        <v>58</v>
      </c>
      <c r="C7" s="63"/>
      <c r="D7" s="63"/>
      <c r="E7" s="63"/>
      <c r="F7" s="63"/>
      <c r="G7" s="63"/>
      <c r="H7" s="63"/>
      <c r="I7" s="63"/>
      <c r="J7" s="63"/>
      <c r="K7" s="63"/>
      <c r="L7" s="56"/>
      <c r="M7" s="56"/>
      <c r="N7" s="56"/>
      <c r="O7" s="56"/>
      <c r="P7" s="56"/>
      <c r="Q7" s="56"/>
      <c r="R7" s="56"/>
      <c r="S7" s="56"/>
      <c r="T7" s="60"/>
      <c r="U7" s="145">
        <f>Löschrapport!$F$40</f>
        <v>43837</v>
      </c>
      <c r="V7" s="145"/>
      <c r="W7" s="145"/>
      <c r="X7" s="145"/>
      <c r="Y7" s="145"/>
      <c r="Z7" s="145"/>
      <c r="AA7" s="145"/>
      <c r="AB7" s="145"/>
      <c r="AC7" s="145"/>
      <c r="AD7" s="145"/>
      <c r="AE7" s="145"/>
      <c r="AF7" s="145"/>
      <c r="AG7" s="145"/>
      <c r="AH7" s="64"/>
      <c r="AI7" s="64"/>
      <c r="AJ7" s="147">
        <f>Löschrapport!$G$40</f>
        <v>0.28125</v>
      </c>
      <c r="AK7" s="147"/>
      <c r="AL7" s="147"/>
      <c r="AM7" s="147"/>
      <c r="AN7" s="147"/>
      <c r="AO7" s="147"/>
      <c r="AP7" s="147"/>
      <c r="AQ7" s="147"/>
      <c r="AR7" s="147"/>
      <c r="AS7" s="60"/>
      <c r="AT7" s="60"/>
      <c r="AU7" s="60"/>
      <c r="AV7" s="60"/>
      <c r="AW7" s="60"/>
      <c r="AX7" s="56" t="s">
        <v>57</v>
      </c>
      <c r="AY7" s="60"/>
      <c r="BA7" s="56"/>
      <c r="BB7" s="61"/>
      <c r="BC7" s="61"/>
      <c r="BD7" s="61"/>
      <c r="BE7" s="61"/>
      <c r="BF7" s="61"/>
      <c r="BG7" s="61"/>
      <c r="BH7" s="56"/>
      <c r="BI7" s="56"/>
      <c r="BJ7" s="56"/>
      <c r="BK7" s="56"/>
      <c r="BL7" s="56"/>
      <c r="BM7" s="56"/>
      <c r="BN7" s="56"/>
      <c r="BO7" s="56"/>
      <c r="BP7" s="56"/>
      <c r="BQ7" s="56"/>
      <c r="BR7" s="56"/>
      <c r="BS7" s="56"/>
      <c r="BT7" s="56"/>
      <c r="BU7" s="56"/>
      <c r="BV7" s="56"/>
      <c r="BW7" s="56"/>
      <c r="BX7" s="145">
        <f>Löschrapport!$F$41</f>
        <v>43837</v>
      </c>
      <c r="BY7" s="145"/>
      <c r="BZ7" s="145"/>
      <c r="CA7" s="145"/>
      <c r="CB7" s="145"/>
      <c r="CC7" s="145"/>
      <c r="CD7" s="145"/>
      <c r="CE7" s="145"/>
      <c r="CF7" s="145"/>
      <c r="CG7" s="145"/>
      <c r="CH7" s="145"/>
      <c r="CI7" s="145"/>
      <c r="CJ7" s="145"/>
      <c r="CK7" s="64"/>
      <c r="CL7" s="64"/>
      <c r="CM7" s="64"/>
      <c r="CN7" s="147">
        <f>Löschrapport!$H$41</f>
        <v>0.29166666666666669</v>
      </c>
      <c r="CO7" s="147"/>
      <c r="CP7" s="147"/>
      <c r="CQ7" s="147"/>
      <c r="CR7" s="147"/>
      <c r="CS7" s="147"/>
      <c r="CT7" s="147"/>
      <c r="CU7" s="147"/>
      <c r="CV7" s="147"/>
    </row>
    <row r="8" spans="2:120" s="77" customFormat="1" ht="9.75" customHeight="1" x14ac:dyDescent="0.25">
      <c r="B8" s="75"/>
      <c r="C8" s="75"/>
      <c r="D8" s="75"/>
      <c r="E8" s="75"/>
      <c r="F8" s="75"/>
      <c r="G8" s="76"/>
      <c r="H8" s="76"/>
      <c r="I8" s="76"/>
      <c r="J8" s="76"/>
      <c r="K8" s="76"/>
      <c r="L8" s="76"/>
      <c r="M8" s="76"/>
      <c r="N8" s="76"/>
      <c r="O8" s="76"/>
      <c r="P8" s="76"/>
      <c r="Q8" s="76"/>
      <c r="R8" s="76"/>
      <c r="S8" s="76"/>
      <c r="T8" s="76"/>
      <c r="U8" s="76"/>
      <c r="V8" s="76"/>
      <c r="W8" s="76" t="s">
        <v>59</v>
      </c>
      <c r="X8" s="76"/>
      <c r="Y8" s="76"/>
      <c r="Z8" s="76"/>
      <c r="AA8" s="76"/>
      <c r="AB8" s="76"/>
      <c r="AC8" s="76"/>
      <c r="AD8" s="76"/>
      <c r="AE8" s="76"/>
      <c r="AF8" s="76"/>
      <c r="AG8" s="76"/>
      <c r="AH8" s="76"/>
      <c r="AI8" s="76"/>
      <c r="AJ8" s="76" t="s">
        <v>55</v>
      </c>
      <c r="AK8" s="76"/>
      <c r="AL8" s="76"/>
      <c r="AM8" s="76"/>
      <c r="AN8" s="76"/>
      <c r="AO8" s="76"/>
      <c r="AP8" s="76"/>
      <c r="AQ8" s="76"/>
      <c r="AR8" s="76"/>
      <c r="AS8" s="76"/>
      <c r="AT8" s="76"/>
      <c r="AU8" s="76"/>
      <c r="AV8" s="76"/>
      <c r="AW8" s="76"/>
      <c r="AX8" s="76"/>
      <c r="AY8" s="76"/>
      <c r="AZ8" s="76"/>
      <c r="BA8" s="76"/>
      <c r="BB8" s="76"/>
      <c r="BC8" s="76"/>
      <c r="BD8" s="76"/>
      <c r="BE8" s="76"/>
      <c r="BF8" s="76"/>
      <c r="BG8" s="76"/>
      <c r="BH8" s="76"/>
      <c r="BI8" s="76"/>
      <c r="BJ8" s="76"/>
      <c r="BK8" s="76"/>
      <c r="BL8" s="76"/>
      <c r="BM8" s="76"/>
      <c r="BN8" s="76"/>
      <c r="BO8" s="76"/>
      <c r="BP8" s="76"/>
      <c r="BQ8" s="76"/>
      <c r="BR8" s="76"/>
      <c r="BS8" s="76"/>
      <c r="BT8" s="76"/>
      <c r="BU8" s="76"/>
      <c r="BV8" s="76"/>
      <c r="BW8" s="76"/>
      <c r="BX8" s="76"/>
      <c r="BY8" s="76"/>
      <c r="BZ8" s="76" t="s">
        <v>59</v>
      </c>
      <c r="CA8" s="76"/>
      <c r="CB8" s="76"/>
      <c r="CC8" s="76"/>
      <c r="CD8" s="76"/>
      <c r="CE8" s="76"/>
      <c r="CF8" s="76"/>
      <c r="CG8" s="76"/>
      <c r="CH8" s="76"/>
      <c r="CI8" s="76"/>
      <c r="CJ8" s="76"/>
      <c r="CK8" s="76"/>
      <c r="CL8" s="76"/>
      <c r="CN8" s="76" t="s">
        <v>55</v>
      </c>
      <c r="CO8" s="76"/>
      <c r="CP8" s="76"/>
      <c r="CQ8" s="76"/>
      <c r="CR8" s="76"/>
      <c r="CS8" s="76"/>
      <c r="CT8" s="76"/>
      <c r="CU8" s="76"/>
      <c r="CV8" s="76"/>
      <c r="CW8" s="76"/>
      <c r="DI8" s="87" t="s">
        <v>145</v>
      </c>
      <c r="DJ8" s="87"/>
      <c r="DK8" s="88" t="s">
        <v>146</v>
      </c>
      <c r="DL8" s="88"/>
      <c r="DM8" s="88"/>
      <c r="DN8" s="88"/>
      <c r="DO8" s="88"/>
      <c r="DP8" s="88"/>
    </row>
    <row r="9" spans="2:120" ht="12.75" customHeight="1" x14ac:dyDescent="0.25">
      <c r="B9" s="56" t="s">
        <v>60</v>
      </c>
      <c r="C9" s="56"/>
      <c r="D9" s="56"/>
      <c r="E9" s="56"/>
      <c r="F9" s="56"/>
      <c r="G9" s="56"/>
      <c r="H9" s="56"/>
      <c r="I9" s="56"/>
      <c r="J9" s="56"/>
      <c r="K9" s="56"/>
      <c r="L9" s="56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6"/>
      <c r="Y9" s="56"/>
      <c r="Z9" s="56"/>
      <c r="AA9" s="56"/>
      <c r="AB9" s="56"/>
      <c r="AC9" s="145">
        <f>Löschrapport!$F$41</f>
        <v>43837</v>
      </c>
      <c r="AD9" s="145"/>
      <c r="AE9" s="145"/>
      <c r="AF9" s="145"/>
      <c r="AG9" s="145"/>
      <c r="AH9" s="145"/>
      <c r="AI9" s="145"/>
      <c r="AJ9" s="145"/>
      <c r="AK9" s="145"/>
      <c r="AL9" s="145"/>
      <c r="AM9" s="145"/>
      <c r="AN9" s="145"/>
      <c r="AO9" s="145"/>
      <c r="AP9" s="64"/>
      <c r="AQ9" s="64"/>
      <c r="AR9" s="64"/>
      <c r="AS9" s="147">
        <f>Löschrapport!$J$41</f>
        <v>0.66666666666666663</v>
      </c>
      <c r="AT9" s="147"/>
      <c r="AU9" s="147"/>
      <c r="AV9" s="147"/>
      <c r="AW9" s="147"/>
      <c r="AX9" s="147"/>
      <c r="AY9" s="147"/>
      <c r="AZ9" s="147"/>
      <c r="BA9" s="147"/>
      <c r="BB9" s="56"/>
      <c r="BC9" s="56"/>
      <c r="BD9" s="56"/>
      <c r="BE9" s="56"/>
      <c r="BF9" s="56"/>
      <c r="BG9" s="56"/>
      <c r="BH9" s="56"/>
      <c r="BI9" s="56"/>
      <c r="BJ9" s="56"/>
      <c r="BK9" s="56"/>
      <c r="BL9" s="56"/>
      <c r="BM9" s="56"/>
      <c r="BN9" s="56"/>
      <c r="BO9" s="56"/>
      <c r="BP9" s="56"/>
      <c r="BQ9" s="56"/>
      <c r="BR9" s="56"/>
      <c r="BS9" s="56"/>
      <c r="BT9" s="56"/>
      <c r="BU9" s="56"/>
      <c r="BV9" s="56"/>
      <c r="BW9" s="56"/>
      <c r="BX9" s="56"/>
      <c r="BY9" s="56"/>
      <c r="BZ9" s="56"/>
      <c r="CA9" s="56"/>
      <c r="CB9" s="56"/>
      <c r="CC9" s="56"/>
      <c r="CD9" s="56"/>
      <c r="CE9" s="56"/>
      <c r="CF9" s="56"/>
      <c r="CG9" s="56"/>
      <c r="CH9" s="56"/>
      <c r="CI9" s="56"/>
      <c r="CJ9" s="56"/>
      <c r="CK9" s="56"/>
      <c r="CL9" s="56"/>
      <c r="CM9" s="56"/>
      <c r="CN9" s="56"/>
      <c r="CO9" s="56"/>
      <c r="CP9" s="56"/>
      <c r="CQ9" s="56"/>
      <c r="CR9" s="56"/>
      <c r="CS9" s="56"/>
      <c r="CT9" s="56"/>
      <c r="CU9" s="56"/>
      <c r="CV9" s="56"/>
      <c r="CW9" s="56"/>
      <c r="CX9" s="56"/>
      <c r="CY9" s="56"/>
      <c r="DI9" s="55"/>
      <c r="DJ9" s="55"/>
      <c r="DK9" s="55"/>
      <c r="DL9" s="55"/>
      <c r="DM9" s="55"/>
      <c r="DN9" s="55"/>
      <c r="DO9" s="55"/>
      <c r="DP9" s="55"/>
    </row>
    <row r="10" spans="2:120" s="76" customFormat="1" ht="9.75" customHeight="1" x14ac:dyDescent="0.2">
      <c r="AE10" s="76" t="s">
        <v>59</v>
      </c>
      <c r="AR10" s="76" t="s">
        <v>55</v>
      </c>
      <c r="DI10" s="89" t="s">
        <v>157</v>
      </c>
      <c r="DJ10" s="90"/>
      <c r="DK10" s="55" t="s">
        <v>147</v>
      </c>
      <c r="DL10" s="90"/>
      <c r="DM10" s="90"/>
      <c r="DN10" s="90"/>
      <c r="DO10" s="90"/>
      <c r="DP10" s="90"/>
    </row>
    <row r="11" spans="2:120" ht="12.75" customHeight="1" x14ac:dyDescent="0.25">
      <c r="B11" s="57" t="s">
        <v>61</v>
      </c>
      <c r="C11" s="57"/>
      <c r="D11" s="57"/>
      <c r="E11" s="57"/>
      <c r="F11" s="57"/>
      <c r="G11" s="57"/>
      <c r="H11" s="57"/>
      <c r="I11" s="57"/>
      <c r="J11" s="57"/>
      <c r="K11" s="57"/>
      <c r="L11" s="57"/>
      <c r="M11" s="57"/>
      <c r="N11" s="57"/>
      <c r="O11" s="57"/>
      <c r="P11" s="57"/>
      <c r="Q11" s="57"/>
      <c r="R11" s="57"/>
      <c r="S11" s="57"/>
      <c r="T11" s="57"/>
      <c r="U11" s="57"/>
      <c r="V11" s="58"/>
      <c r="W11" s="58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56"/>
      <c r="AI11" s="56"/>
      <c r="AJ11" s="56"/>
      <c r="AK11" s="56"/>
      <c r="AL11" s="56"/>
      <c r="AM11" s="56" t="s">
        <v>62</v>
      </c>
      <c r="AN11" s="56"/>
      <c r="AO11" s="56"/>
      <c r="AP11" s="56"/>
      <c r="AQ11" s="56"/>
      <c r="AR11" s="56"/>
      <c r="AS11" s="56"/>
      <c r="AT11" s="56"/>
      <c r="AU11" s="56"/>
      <c r="AV11" s="56"/>
      <c r="AW11" s="56"/>
      <c r="AX11" s="56"/>
      <c r="AY11" s="56"/>
      <c r="AZ11" s="56"/>
      <c r="BA11" s="56"/>
      <c r="BB11" s="56"/>
      <c r="BC11" s="56"/>
      <c r="BD11" s="56"/>
      <c r="BE11" s="56"/>
      <c r="BF11" s="56"/>
      <c r="BG11" s="56"/>
      <c r="BH11" s="56"/>
      <c r="BI11" s="56"/>
      <c r="BJ11" s="56"/>
      <c r="BK11" s="56"/>
      <c r="BL11" s="56"/>
      <c r="BM11" s="56"/>
      <c r="BN11" s="56"/>
      <c r="BO11" s="56"/>
      <c r="BP11" s="56"/>
      <c r="BQ11" s="56"/>
      <c r="BR11" s="56"/>
      <c r="BS11" s="56"/>
      <c r="BT11" s="56"/>
      <c r="BU11" s="56"/>
      <c r="BV11" s="56"/>
      <c r="BW11" s="56"/>
      <c r="BX11" s="56"/>
      <c r="BY11" s="56"/>
      <c r="BZ11" s="56"/>
      <c r="CA11" s="56"/>
      <c r="CB11" s="56"/>
      <c r="CC11" s="56"/>
      <c r="CD11" s="56"/>
      <c r="CE11" s="56"/>
      <c r="CF11" s="56"/>
      <c r="CG11" s="56"/>
      <c r="CH11" s="56"/>
      <c r="CI11" s="56"/>
      <c r="CJ11" s="56"/>
      <c r="CK11" s="56"/>
      <c r="CL11" s="56"/>
      <c r="CM11" s="56"/>
      <c r="CN11" s="56"/>
      <c r="CO11" s="56"/>
      <c r="CP11" s="56"/>
      <c r="CQ11" s="56"/>
      <c r="CR11" s="56"/>
      <c r="CS11" s="56"/>
      <c r="CT11" s="56"/>
      <c r="CU11" s="56"/>
      <c r="CV11" s="56"/>
      <c r="CW11" s="56"/>
      <c r="CX11" s="56"/>
      <c r="CY11" s="56"/>
      <c r="DI11" s="55" t="s">
        <v>149</v>
      </c>
      <c r="DJ11" s="55"/>
      <c r="DK11" s="55"/>
      <c r="DL11" s="55"/>
      <c r="DM11" s="55"/>
      <c r="DN11" s="55"/>
      <c r="DO11" s="55"/>
      <c r="DP11" s="55"/>
    </row>
    <row r="12" spans="2:120" ht="12.75" customHeight="1" x14ac:dyDescent="0.25">
      <c r="B12" s="56"/>
      <c r="C12" s="56"/>
      <c r="D12" s="56"/>
      <c r="E12" s="56"/>
      <c r="F12" s="56" t="s">
        <v>63</v>
      </c>
      <c r="G12" s="56"/>
      <c r="H12" s="56"/>
      <c r="I12" s="56"/>
      <c r="J12" s="83" t="s">
        <v>141</v>
      </c>
      <c r="K12" s="56"/>
      <c r="L12" s="56"/>
      <c r="M12" s="56" t="s">
        <v>67</v>
      </c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6"/>
      <c r="Y12" s="56"/>
      <c r="Z12" s="56"/>
      <c r="AA12" s="56"/>
      <c r="AB12" s="56"/>
      <c r="AC12" s="56"/>
      <c r="AD12" s="56"/>
      <c r="AE12" s="56"/>
      <c r="AF12" s="56"/>
      <c r="AG12" s="56"/>
      <c r="AH12" s="56"/>
      <c r="AI12" s="56"/>
      <c r="AJ12" s="56"/>
      <c r="AK12" s="56"/>
      <c r="AL12" s="56"/>
      <c r="AM12" s="56"/>
      <c r="AN12" s="56"/>
      <c r="AO12" s="56"/>
      <c r="AP12" s="56"/>
      <c r="AQ12" s="56"/>
      <c r="AR12" s="56"/>
      <c r="AS12" s="56"/>
      <c r="AT12" s="56"/>
      <c r="AU12" s="56"/>
      <c r="AV12" s="56"/>
      <c r="AW12" s="56"/>
      <c r="AX12" s="56"/>
      <c r="AY12" s="56"/>
      <c r="AZ12" s="56"/>
      <c r="BA12" s="56"/>
      <c r="BB12" s="56"/>
      <c r="BC12" s="56"/>
      <c r="BD12" s="56"/>
      <c r="BE12" s="56"/>
      <c r="BF12" s="56"/>
      <c r="BG12" s="56"/>
      <c r="BH12" s="56"/>
      <c r="BI12" s="56"/>
      <c r="BJ12" s="56"/>
      <c r="BK12" s="56"/>
      <c r="BL12" s="56"/>
      <c r="BM12" s="56"/>
      <c r="BN12" s="56"/>
      <c r="BO12" s="56"/>
      <c r="BP12" s="56"/>
      <c r="BQ12" s="56"/>
      <c r="BR12" s="56"/>
      <c r="BS12" s="56"/>
      <c r="BT12" s="56"/>
      <c r="BU12" s="56"/>
      <c r="BV12" s="56"/>
      <c r="BW12" s="56"/>
      <c r="BX12" s="56"/>
      <c r="BY12" s="56"/>
      <c r="BZ12" s="56"/>
      <c r="CA12" s="56"/>
      <c r="CB12" s="56"/>
      <c r="CC12" s="56"/>
      <c r="CD12" s="56"/>
      <c r="CE12" s="56"/>
      <c r="CF12" s="56"/>
      <c r="CG12" s="56"/>
      <c r="CH12" s="56"/>
      <c r="CI12" s="56"/>
      <c r="CJ12" s="56"/>
      <c r="CK12" s="56"/>
      <c r="CL12" s="56"/>
      <c r="CM12" s="56"/>
      <c r="CN12" s="56"/>
      <c r="CO12" s="56"/>
      <c r="CP12" s="56"/>
      <c r="CQ12" s="56"/>
      <c r="CR12" s="56"/>
      <c r="CS12" s="56"/>
      <c r="CT12" s="56"/>
      <c r="CU12" s="56"/>
      <c r="CV12" s="56"/>
      <c r="CW12" s="56"/>
      <c r="CX12" s="56"/>
      <c r="CY12" s="56"/>
      <c r="DI12" s="55" t="s">
        <v>148</v>
      </c>
      <c r="DJ12" s="55"/>
      <c r="DK12" s="55"/>
      <c r="DL12" s="55"/>
      <c r="DM12" s="55"/>
      <c r="DN12" s="55"/>
      <c r="DO12" s="55"/>
      <c r="DP12" s="55"/>
    </row>
    <row r="13" spans="2:120" ht="12.75" customHeight="1" x14ac:dyDescent="0.25">
      <c r="B13" s="56"/>
      <c r="C13" s="56"/>
      <c r="D13" s="56"/>
      <c r="E13" s="56"/>
      <c r="F13" s="56" t="s">
        <v>64</v>
      </c>
      <c r="G13" s="56"/>
      <c r="H13" s="56"/>
      <c r="I13" s="56"/>
      <c r="J13" s="65" t="s">
        <v>66</v>
      </c>
      <c r="K13" s="56"/>
      <c r="L13" s="56"/>
      <c r="M13" s="56" t="s">
        <v>68</v>
      </c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56"/>
      <c r="AK13" s="56"/>
      <c r="AL13" s="56"/>
      <c r="AM13" s="56"/>
      <c r="AN13" s="56"/>
      <c r="AO13" s="56"/>
      <c r="AP13" s="56"/>
      <c r="AQ13" s="56"/>
      <c r="AR13" s="56"/>
      <c r="AS13" s="56"/>
      <c r="AT13" s="56"/>
      <c r="AU13" s="56"/>
      <c r="AV13" s="56"/>
      <c r="AW13" s="56"/>
      <c r="AX13" s="56"/>
      <c r="AY13" s="56"/>
      <c r="AZ13" s="56"/>
      <c r="BA13" s="56"/>
      <c r="BB13" s="56"/>
      <c r="BC13" s="56"/>
      <c r="BD13" s="56"/>
      <c r="BE13" s="56"/>
      <c r="BF13" s="56"/>
      <c r="BG13" s="56"/>
      <c r="BH13" s="56"/>
      <c r="BI13" s="56"/>
      <c r="BJ13" s="56"/>
      <c r="BK13" s="56"/>
      <c r="BL13" s="56"/>
      <c r="BM13" s="56"/>
      <c r="BN13" s="56"/>
      <c r="BO13" s="56"/>
      <c r="BP13" s="56"/>
      <c r="BQ13" s="56"/>
      <c r="BR13" s="56"/>
      <c r="BS13" s="56"/>
      <c r="BT13" s="56"/>
      <c r="BU13" s="56"/>
      <c r="BV13" s="56"/>
      <c r="BW13" s="56"/>
      <c r="BX13" s="56"/>
      <c r="BY13" s="56"/>
      <c r="BZ13" s="56"/>
      <c r="CA13" s="56"/>
      <c r="CB13" s="56"/>
      <c r="CC13" s="56"/>
      <c r="CD13" s="56"/>
      <c r="CE13" s="56"/>
      <c r="CF13" s="56"/>
      <c r="CG13" s="56"/>
      <c r="CH13" s="56"/>
      <c r="CI13" s="56"/>
      <c r="CJ13" s="56"/>
      <c r="CK13" s="56"/>
      <c r="CL13" s="56"/>
      <c r="CM13" s="56"/>
      <c r="CN13" s="56"/>
      <c r="CO13" s="56"/>
      <c r="CP13" s="56"/>
      <c r="CQ13" s="56"/>
      <c r="CR13" s="56"/>
      <c r="CS13" s="56"/>
      <c r="CT13" s="56"/>
      <c r="CU13" s="56"/>
      <c r="CV13" s="56"/>
      <c r="CW13" s="56"/>
      <c r="CX13" s="56"/>
      <c r="CY13" s="56"/>
      <c r="DI13" s="55"/>
      <c r="DJ13" s="55"/>
      <c r="DK13" s="55"/>
      <c r="DL13" s="55"/>
      <c r="DM13" s="55"/>
      <c r="DN13" s="55"/>
      <c r="DO13" s="55"/>
      <c r="DP13" s="55"/>
    </row>
    <row r="14" spans="2:120" ht="12.75" customHeight="1" x14ac:dyDescent="0.25">
      <c r="B14" s="56"/>
      <c r="C14" s="56"/>
      <c r="D14" s="56"/>
      <c r="E14" s="56"/>
      <c r="F14" s="56" t="s">
        <v>65</v>
      </c>
      <c r="G14" s="56"/>
      <c r="H14" s="56"/>
      <c r="I14" s="56"/>
      <c r="J14" s="65" t="s">
        <v>66</v>
      </c>
      <c r="K14" s="56"/>
      <c r="L14" s="56"/>
      <c r="M14" s="56" t="s">
        <v>69</v>
      </c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56"/>
      <c r="AR14" s="56"/>
      <c r="AS14" s="56"/>
      <c r="AT14" s="56"/>
      <c r="AU14" s="56"/>
      <c r="AV14" s="56"/>
      <c r="AW14" s="56"/>
      <c r="AX14" s="56"/>
      <c r="AY14" s="56"/>
      <c r="AZ14" s="56"/>
      <c r="BA14" s="56"/>
      <c r="BB14" s="56"/>
      <c r="BC14" s="56"/>
      <c r="BD14" s="56"/>
      <c r="BE14" s="56"/>
      <c r="BF14" s="56"/>
      <c r="BG14" s="56"/>
      <c r="BH14" s="56"/>
      <c r="BI14" s="56"/>
      <c r="BJ14" s="56"/>
      <c r="BK14" s="56"/>
      <c r="BL14" s="56"/>
      <c r="BM14" s="56"/>
      <c r="BN14" s="56"/>
      <c r="BO14" s="56"/>
      <c r="BP14" s="56"/>
      <c r="BQ14" s="56"/>
      <c r="BR14" s="56"/>
      <c r="BS14" s="56"/>
      <c r="BT14" s="56"/>
      <c r="BU14" s="56"/>
      <c r="BV14" s="56"/>
      <c r="BW14" s="56"/>
      <c r="BX14" s="56"/>
      <c r="BY14" s="56"/>
      <c r="BZ14" s="56"/>
      <c r="CA14" s="56"/>
      <c r="CB14" s="56"/>
      <c r="CC14" s="56"/>
      <c r="CD14" s="56"/>
      <c r="CE14" s="56"/>
      <c r="CF14" s="56"/>
      <c r="CG14" s="56"/>
      <c r="CH14" s="56"/>
      <c r="CI14" s="56"/>
      <c r="CJ14" s="56"/>
      <c r="CK14" s="56"/>
      <c r="CL14" s="56"/>
      <c r="CM14" s="56"/>
      <c r="CN14" s="56"/>
      <c r="CO14" s="56"/>
      <c r="CP14" s="56"/>
      <c r="CQ14" s="56"/>
      <c r="CR14" s="56"/>
      <c r="CS14" s="56"/>
      <c r="CT14" s="56"/>
      <c r="CU14" s="56"/>
      <c r="CV14" s="56"/>
      <c r="CW14" s="56"/>
      <c r="CX14" s="56"/>
      <c r="CY14" s="56"/>
      <c r="DI14" s="89" t="s">
        <v>150</v>
      </c>
      <c r="DJ14" s="55"/>
      <c r="DK14" s="88" t="s">
        <v>151</v>
      </c>
      <c r="DL14" s="55"/>
      <c r="DM14" s="55"/>
      <c r="DN14" s="55"/>
      <c r="DO14" s="55"/>
      <c r="DP14" s="55"/>
    </row>
    <row r="15" spans="2:120" ht="12.75" customHeight="1" x14ac:dyDescent="0.25">
      <c r="B15" s="57" t="s">
        <v>70</v>
      </c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6"/>
      <c r="AB15" s="56"/>
      <c r="AC15" s="56"/>
      <c r="AD15" s="56"/>
      <c r="AE15" s="56"/>
      <c r="AF15" s="56"/>
      <c r="AG15" s="56"/>
      <c r="AH15" s="56"/>
      <c r="AI15" s="56"/>
      <c r="AJ15" s="56"/>
      <c r="AK15" s="56"/>
      <c r="AL15" s="56"/>
      <c r="AM15" s="56"/>
      <c r="AN15" s="56"/>
      <c r="AO15" s="56"/>
      <c r="AP15" s="56"/>
      <c r="AQ15" s="56"/>
      <c r="AR15" s="56"/>
      <c r="AS15" s="56"/>
      <c r="AT15" s="56"/>
      <c r="AU15" s="56"/>
      <c r="AV15" s="56"/>
      <c r="AW15" s="56"/>
      <c r="AX15" s="56"/>
      <c r="AY15" s="56"/>
      <c r="AZ15" s="56"/>
      <c r="BA15" s="56"/>
      <c r="BB15" s="56"/>
      <c r="BC15" s="56"/>
      <c r="BD15" s="56"/>
      <c r="BE15" s="56"/>
      <c r="BF15" s="56"/>
      <c r="BG15" s="56"/>
      <c r="BH15" s="56"/>
      <c r="BI15" s="56"/>
      <c r="BJ15" s="56"/>
      <c r="BK15" s="56"/>
      <c r="BL15" s="56"/>
      <c r="BM15" s="56"/>
      <c r="BN15" s="56"/>
      <c r="BO15" s="56"/>
      <c r="BP15" s="56"/>
      <c r="BQ15" s="56"/>
      <c r="BR15" s="56"/>
      <c r="BS15" s="56"/>
      <c r="BT15" s="56"/>
      <c r="BU15" s="56"/>
      <c r="BV15" s="56"/>
      <c r="BW15" s="56"/>
      <c r="BX15" s="56"/>
      <c r="BY15" s="56"/>
      <c r="BZ15" s="56"/>
      <c r="CA15" s="56"/>
      <c r="CB15" s="56"/>
      <c r="CC15" s="56"/>
      <c r="CD15" s="56"/>
      <c r="CE15" s="56"/>
      <c r="CF15" s="56"/>
      <c r="CG15" s="56"/>
      <c r="CH15" s="56"/>
      <c r="CI15" s="56"/>
      <c r="CJ15" s="56"/>
      <c r="CK15" s="56"/>
      <c r="CL15" s="56"/>
      <c r="CM15" s="56"/>
      <c r="CN15" s="56"/>
      <c r="CO15" s="56"/>
      <c r="CP15" s="56"/>
      <c r="CQ15" s="56"/>
      <c r="CR15" s="56"/>
      <c r="CS15" s="56"/>
      <c r="CT15" s="56"/>
      <c r="CU15" s="56"/>
      <c r="CV15" s="56"/>
      <c r="CW15" s="56"/>
      <c r="CX15" s="56"/>
      <c r="CY15" s="56"/>
      <c r="DI15" s="55" t="s">
        <v>152</v>
      </c>
      <c r="DJ15" s="55"/>
      <c r="DK15" s="55"/>
      <c r="DL15" s="55"/>
      <c r="DM15" s="55"/>
      <c r="DN15" s="55"/>
      <c r="DO15" s="55"/>
      <c r="DP15" s="55"/>
    </row>
    <row r="16" spans="2:120" ht="12.75" customHeight="1" x14ac:dyDescent="0.25">
      <c r="B16" s="56" t="s">
        <v>71</v>
      </c>
      <c r="C16" s="56"/>
      <c r="D16" s="56"/>
      <c r="E16" s="56"/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150" t="str">
        <f>Löschrapport!$H$11</f>
        <v>1+2+3</v>
      </c>
      <c r="Z16" s="144"/>
      <c r="AA16" s="144"/>
      <c r="AB16" s="144"/>
      <c r="AC16" s="144"/>
      <c r="AD16" s="144"/>
      <c r="AE16" s="144"/>
      <c r="AF16" s="144"/>
      <c r="AG16" s="144"/>
      <c r="AH16" s="144"/>
      <c r="AI16" s="144"/>
      <c r="AJ16" s="144"/>
      <c r="AK16" s="144"/>
      <c r="AL16" s="144"/>
      <c r="AM16" s="144"/>
      <c r="AN16" s="144"/>
      <c r="AO16" s="144"/>
      <c r="AP16" s="144"/>
      <c r="AQ16" s="144"/>
      <c r="AR16" s="144"/>
      <c r="AS16" s="144"/>
      <c r="AT16" s="144"/>
      <c r="AU16" s="144"/>
      <c r="AV16" s="144"/>
      <c r="AW16" s="144"/>
      <c r="AX16" s="144"/>
      <c r="AY16" s="144"/>
      <c r="AZ16" s="144"/>
      <c r="BA16" s="144"/>
      <c r="BB16" s="144"/>
      <c r="BC16" s="144"/>
      <c r="BD16" s="144"/>
      <c r="BE16" s="144"/>
      <c r="BF16" s="144"/>
      <c r="BG16" s="144"/>
      <c r="BH16" s="144"/>
      <c r="BI16" s="144"/>
      <c r="BJ16" s="144"/>
      <c r="BK16" s="144"/>
      <c r="BL16" s="144"/>
      <c r="BM16" s="144"/>
      <c r="BN16" s="144"/>
      <c r="BO16" s="144"/>
      <c r="BP16" s="144"/>
      <c r="BQ16" s="144"/>
      <c r="BR16" s="144"/>
      <c r="BS16" s="144"/>
      <c r="BT16" s="56"/>
      <c r="BU16" s="56" t="s">
        <v>72</v>
      </c>
      <c r="BV16" s="56"/>
      <c r="BW16" s="56"/>
      <c r="BX16" s="56"/>
      <c r="BY16" s="56"/>
      <c r="BZ16" s="56"/>
      <c r="CA16" s="56"/>
      <c r="CB16" s="56"/>
      <c r="CC16" s="56"/>
      <c r="CD16" s="56"/>
      <c r="CE16" s="56"/>
      <c r="CF16" s="56"/>
      <c r="CG16" s="56"/>
      <c r="CH16" s="56"/>
      <c r="CI16" s="56"/>
      <c r="CJ16" s="56"/>
      <c r="CK16" s="56"/>
      <c r="CL16" s="56"/>
      <c r="CM16" s="56"/>
      <c r="CN16" s="56"/>
      <c r="CO16" s="56"/>
      <c r="CP16" s="56"/>
      <c r="CQ16" s="56"/>
      <c r="CR16" s="56"/>
      <c r="CS16" s="56"/>
      <c r="CT16" s="56"/>
      <c r="CU16" s="56"/>
      <c r="CV16" s="56"/>
      <c r="CW16" s="56"/>
      <c r="CX16" s="56"/>
      <c r="CY16" s="56"/>
      <c r="DI16" s="55"/>
      <c r="DJ16" s="55"/>
      <c r="DK16" s="55"/>
      <c r="DL16" s="55"/>
      <c r="DM16" s="55"/>
      <c r="DN16" s="55"/>
      <c r="DO16" s="55"/>
      <c r="DP16" s="55"/>
    </row>
    <row r="17" spans="2:120" ht="12.75" customHeight="1" x14ac:dyDescent="0.25">
      <c r="B17" s="56"/>
      <c r="C17" s="56"/>
      <c r="D17" s="56"/>
      <c r="E17" s="56"/>
      <c r="F17" s="56" t="s">
        <v>73</v>
      </c>
      <c r="G17" s="56"/>
      <c r="H17" s="56"/>
      <c r="I17" s="56"/>
      <c r="J17" s="83" t="s">
        <v>141</v>
      </c>
      <c r="K17" s="56"/>
      <c r="L17" s="56"/>
      <c r="M17" s="56" t="s">
        <v>75</v>
      </c>
      <c r="N17" s="56"/>
      <c r="O17" s="56"/>
      <c r="P17" s="56"/>
      <c r="Q17" s="56"/>
      <c r="R17" s="56"/>
      <c r="S17" s="56"/>
      <c r="T17" s="56"/>
      <c r="U17" s="56"/>
      <c r="V17" s="56"/>
      <c r="W17" s="56"/>
      <c r="X17" s="56"/>
      <c r="Y17" s="56"/>
      <c r="Z17" s="56"/>
      <c r="AA17" s="56"/>
      <c r="AB17" s="56"/>
      <c r="AC17" s="56"/>
      <c r="AD17" s="56"/>
      <c r="AE17" s="56"/>
      <c r="AF17" s="56"/>
      <c r="AG17" s="56"/>
      <c r="AH17" s="56"/>
      <c r="AI17" s="56"/>
      <c r="AJ17" s="56"/>
      <c r="AK17" s="56"/>
      <c r="AL17" s="56"/>
      <c r="AM17" s="56"/>
      <c r="AN17" s="56"/>
      <c r="AO17" s="56"/>
      <c r="AP17" s="56"/>
      <c r="AQ17" s="56"/>
      <c r="AR17" s="56"/>
      <c r="AS17" s="56"/>
      <c r="AT17" s="56"/>
      <c r="AU17" s="56"/>
      <c r="AV17" s="56"/>
      <c r="AW17" s="56"/>
      <c r="AX17" s="56"/>
      <c r="AY17" s="56"/>
      <c r="AZ17" s="56"/>
      <c r="BA17" s="56"/>
      <c r="BB17" s="56"/>
      <c r="BC17" s="56"/>
      <c r="BD17" s="56"/>
      <c r="BE17" s="56"/>
      <c r="BF17" s="56"/>
      <c r="BG17" s="56"/>
      <c r="BH17" s="56"/>
      <c r="BI17" s="56"/>
      <c r="BJ17" s="56"/>
      <c r="BK17" s="56"/>
      <c r="BL17" s="56"/>
      <c r="BM17" s="56"/>
      <c r="BN17" s="56"/>
      <c r="BO17" s="56"/>
      <c r="BP17" s="56"/>
      <c r="BQ17" s="56"/>
      <c r="BR17" s="56"/>
      <c r="BS17" s="56"/>
      <c r="BT17" s="56"/>
      <c r="BU17" s="56"/>
      <c r="BV17" s="56"/>
      <c r="BW17" s="56"/>
      <c r="BX17" s="56"/>
      <c r="BY17" s="56"/>
      <c r="BZ17" s="56"/>
      <c r="CA17" s="56"/>
      <c r="CB17" s="56"/>
      <c r="CC17" s="56"/>
      <c r="CD17" s="56"/>
      <c r="CE17" s="56"/>
      <c r="CF17" s="56"/>
      <c r="CG17" s="56"/>
      <c r="CH17" s="56"/>
      <c r="CI17" s="56"/>
      <c r="CJ17" s="56"/>
      <c r="CK17" s="56"/>
      <c r="CL17" s="56"/>
      <c r="CM17" s="56"/>
      <c r="CN17" s="56"/>
      <c r="CO17" s="56"/>
      <c r="CP17" s="56"/>
      <c r="CQ17" s="56"/>
      <c r="CR17" s="56"/>
      <c r="CS17" s="56"/>
      <c r="CT17" s="56"/>
      <c r="CU17" s="56"/>
      <c r="CV17" s="56"/>
      <c r="CW17" s="56"/>
      <c r="CX17" s="56"/>
      <c r="CY17" s="56"/>
      <c r="DH17" s="86"/>
      <c r="DI17" s="89" t="s">
        <v>153</v>
      </c>
      <c r="DJ17" s="55"/>
      <c r="DK17" s="55" t="s">
        <v>154</v>
      </c>
      <c r="DL17" s="55"/>
      <c r="DM17" s="55"/>
      <c r="DN17" s="55"/>
      <c r="DO17" s="55"/>
      <c r="DP17" s="55"/>
    </row>
    <row r="18" spans="2:120" ht="12.75" customHeight="1" x14ac:dyDescent="0.25">
      <c r="B18" s="56"/>
      <c r="C18" s="56"/>
      <c r="D18" s="56"/>
      <c r="E18" s="56"/>
      <c r="F18" s="56"/>
      <c r="G18" s="56"/>
      <c r="H18" s="56"/>
      <c r="I18" s="56"/>
      <c r="J18" s="65" t="s">
        <v>66</v>
      </c>
      <c r="K18" s="56"/>
      <c r="L18" s="56"/>
      <c r="M18" s="56" t="s">
        <v>74</v>
      </c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  <c r="AP18" s="56"/>
      <c r="AQ18" s="56"/>
      <c r="AR18" s="56"/>
      <c r="AS18" s="56"/>
      <c r="AT18" s="56"/>
      <c r="AU18" s="56"/>
      <c r="AV18" s="56"/>
      <c r="AW18" s="56"/>
      <c r="AX18" s="56"/>
      <c r="AY18" s="56"/>
      <c r="AZ18" s="56"/>
      <c r="BA18" s="56"/>
      <c r="BB18" s="56"/>
      <c r="BC18" s="56"/>
      <c r="BD18" s="56"/>
      <c r="BE18" s="56"/>
      <c r="BF18" s="56"/>
      <c r="BG18" s="56"/>
      <c r="BH18" s="56"/>
      <c r="BI18" s="56"/>
      <c r="BJ18" s="56"/>
      <c r="BK18" s="56"/>
      <c r="BL18" s="56"/>
      <c r="BM18" s="56"/>
      <c r="BN18" s="56"/>
      <c r="BO18" s="56"/>
      <c r="BP18" s="56"/>
      <c r="BQ18" s="56"/>
      <c r="BR18" s="56"/>
      <c r="BS18" s="56"/>
      <c r="BT18" s="56"/>
      <c r="BU18" s="56"/>
      <c r="BV18" s="56"/>
      <c r="BW18" s="56"/>
      <c r="BX18" s="56"/>
      <c r="BY18" s="56"/>
      <c r="BZ18" s="56"/>
      <c r="CA18" s="56"/>
      <c r="CB18" s="56"/>
      <c r="CC18" s="56"/>
      <c r="CD18" s="56"/>
      <c r="CE18" s="56"/>
      <c r="CF18" s="56"/>
      <c r="CG18" s="56"/>
      <c r="CH18" s="56"/>
      <c r="CI18" s="56"/>
      <c r="CJ18" s="56"/>
      <c r="CK18" s="56"/>
      <c r="CL18" s="56"/>
      <c r="CM18" s="56"/>
      <c r="CN18" s="56"/>
      <c r="CO18" s="56"/>
      <c r="CP18" s="56"/>
      <c r="CQ18" s="56"/>
      <c r="CR18" s="56"/>
      <c r="CS18" s="56"/>
      <c r="CT18" s="56"/>
      <c r="CU18" s="56"/>
      <c r="CV18" s="56"/>
      <c r="CW18" s="56"/>
      <c r="CX18" s="56"/>
      <c r="CY18" s="56"/>
      <c r="DI18" s="55" t="s">
        <v>155</v>
      </c>
      <c r="DJ18" s="55"/>
      <c r="DK18" s="55"/>
      <c r="DL18" s="55"/>
      <c r="DM18" s="55"/>
      <c r="DN18" s="55"/>
      <c r="DO18" s="55"/>
      <c r="DP18" s="55"/>
    </row>
    <row r="19" spans="2:120" ht="12.75" customHeight="1" x14ac:dyDescent="0.25">
      <c r="B19" s="56"/>
      <c r="C19" s="56"/>
      <c r="D19" s="56"/>
      <c r="E19" s="56"/>
      <c r="F19" s="56"/>
      <c r="G19" s="56"/>
      <c r="H19" s="56"/>
      <c r="I19" s="56"/>
      <c r="J19" s="65" t="s">
        <v>66</v>
      </c>
      <c r="K19" s="56"/>
      <c r="L19" s="56"/>
      <c r="M19" s="56" t="s">
        <v>76</v>
      </c>
      <c r="N19" s="56"/>
      <c r="O19" s="56"/>
      <c r="P19" s="56"/>
      <c r="Q19" s="56"/>
      <c r="R19" s="56"/>
      <c r="S19" s="56"/>
      <c r="T19" s="56"/>
      <c r="U19" s="56"/>
      <c r="V19" s="56"/>
      <c r="W19" s="56"/>
      <c r="X19" s="56"/>
      <c r="Y19" s="56"/>
      <c r="Z19" s="56"/>
      <c r="AA19" s="56"/>
      <c r="AB19" s="56"/>
      <c r="AC19" s="56"/>
      <c r="AD19" s="56"/>
      <c r="AE19" s="56"/>
      <c r="AF19" s="56"/>
      <c r="AG19" s="56"/>
      <c r="AH19" s="56"/>
      <c r="AI19" s="56"/>
      <c r="AJ19" s="56"/>
      <c r="AK19" s="56"/>
      <c r="AL19" s="56"/>
      <c r="AM19" s="56"/>
      <c r="AN19" s="56"/>
      <c r="AO19" s="56"/>
      <c r="AP19" s="56"/>
      <c r="AQ19" s="56"/>
      <c r="AR19" s="56"/>
      <c r="AS19" s="56"/>
      <c r="AT19" s="56"/>
      <c r="AU19" s="56"/>
      <c r="AV19" s="56"/>
      <c r="AW19" s="56"/>
      <c r="AX19" s="56"/>
      <c r="AY19" s="56"/>
      <c r="AZ19" s="56"/>
      <c r="BA19" s="56"/>
      <c r="BB19" s="56"/>
      <c r="BC19" s="56"/>
      <c r="BD19" s="56"/>
      <c r="BE19" s="56"/>
      <c r="BF19" s="56"/>
      <c r="BG19" s="56"/>
      <c r="BH19" s="56"/>
      <c r="BI19" s="56"/>
      <c r="BJ19" s="56"/>
      <c r="BK19" s="56"/>
      <c r="BL19" s="56"/>
      <c r="BM19" s="56"/>
      <c r="BN19" s="56"/>
      <c r="BO19" s="56"/>
      <c r="BP19" s="56"/>
      <c r="BQ19" s="56"/>
      <c r="BR19" s="56"/>
      <c r="BS19" s="56"/>
      <c r="BT19" s="56"/>
      <c r="BU19" s="56"/>
      <c r="BV19" s="56"/>
      <c r="BW19" s="56"/>
      <c r="BX19" s="56"/>
      <c r="BY19" s="56"/>
      <c r="BZ19" s="56"/>
      <c r="CA19" s="56"/>
      <c r="CB19" s="56"/>
      <c r="CC19" s="56"/>
      <c r="CD19" s="56"/>
      <c r="CE19" s="56"/>
      <c r="CF19" s="56"/>
      <c r="CG19" s="56"/>
      <c r="CH19" s="56"/>
      <c r="CI19" s="56"/>
      <c r="CJ19" s="56"/>
      <c r="CK19" s="56"/>
      <c r="CL19" s="56"/>
      <c r="CM19" s="56"/>
      <c r="CN19" s="56"/>
      <c r="CO19" s="56"/>
      <c r="CP19" s="56"/>
      <c r="CQ19" s="56"/>
      <c r="CR19" s="56"/>
      <c r="CS19" s="56"/>
      <c r="CT19" s="56"/>
      <c r="CU19" s="56"/>
      <c r="CV19" s="56"/>
      <c r="CW19" s="56"/>
      <c r="CX19" s="56"/>
      <c r="CY19" s="56"/>
      <c r="DI19" s="55" t="s">
        <v>156</v>
      </c>
      <c r="DJ19" s="55"/>
      <c r="DK19" s="55"/>
      <c r="DL19" s="55"/>
      <c r="DM19" s="55"/>
      <c r="DN19" s="55"/>
      <c r="DO19" s="55"/>
      <c r="DP19" s="55"/>
    </row>
    <row r="20" spans="2:120" ht="12.75" customHeight="1" x14ac:dyDescent="0.25">
      <c r="B20" s="57" t="s">
        <v>77</v>
      </c>
      <c r="C20" s="56"/>
      <c r="D20" s="56"/>
      <c r="E20" s="56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56"/>
      <c r="AR20" s="56"/>
      <c r="AS20" s="56"/>
      <c r="AT20" s="56"/>
      <c r="AU20" s="56"/>
      <c r="AV20" s="56"/>
      <c r="AW20" s="56"/>
      <c r="AX20" s="56"/>
      <c r="AY20" s="56"/>
      <c r="AZ20" s="56"/>
      <c r="BA20" s="56"/>
      <c r="BB20" s="56"/>
      <c r="BC20" s="56"/>
      <c r="BD20" s="56"/>
      <c r="BE20" s="56"/>
      <c r="BF20" s="56"/>
      <c r="BG20" s="56"/>
      <c r="BH20" s="56"/>
      <c r="BI20" s="56"/>
      <c r="BJ20" s="56"/>
      <c r="BK20" s="56"/>
      <c r="BL20" s="56"/>
      <c r="BM20" s="56"/>
      <c r="BN20" s="56"/>
      <c r="BO20" s="56"/>
      <c r="BP20" s="56"/>
      <c r="BQ20" s="56"/>
      <c r="BR20" s="56"/>
      <c r="BS20" s="56"/>
      <c r="BT20" s="56"/>
      <c r="BU20" s="56"/>
      <c r="BV20" s="56"/>
      <c r="BW20" s="56"/>
      <c r="BX20" s="56"/>
      <c r="BY20" s="56"/>
      <c r="BZ20" s="56"/>
      <c r="CA20" s="56"/>
      <c r="CB20" s="56"/>
      <c r="CC20" s="56"/>
      <c r="CD20" s="56"/>
      <c r="CE20" s="56"/>
      <c r="CF20" s="56"/>
      <c r="CG20" s="56"/>
      <c r="CH20" s="56"/>
      <c r="CI20" s="56"/>
      <c r="CJ20" s="56"/>
      <c r="CK20" s="56"/>
      <c r="CL20" s="56"/>
      <c r="CM20" s="56"/>
      <c r="CN20" s="56"/>
      <c r="CO20" s="56"/>
      <c r="CP20" s="56"/>
      <c r="CQ20" s="56"/>
      <c r="CR20" s="56"/>
      <c r="CS20" s="56"/>
      <c r="CT20" s="56"/>
      <c r="CU20" s="56"/>
      <c r="CV20" s="56"/>
      <c r="CW20" s="56"/>
      <c r="CX20" s="56"/>
      <c r="CY20" s="56"/>
      <c r="DI20" s="55"/>
      <c r="DJ20" s="55"/>
      <c r="DK20" s="55"/>
      <c r="DL20" s="55"/>
      <c r="DM20" s="55"/>
      <c r="DN20" s="55"/>
      <c r="DO20" s="55"/>
      <c r="DP20" s="55"/>
    </row>
    <row r="21" spans="2:120" ht="12.75" customHeight="1" x14ac:dyDescent="0.25">
      <c r="B21" s="63" t="s">
        <v>78</v>
      </c>
      <c r="C21" s="63"/>
      <c r="D21" s="63"/>
      <c r="E21" s="63"/>
      <c r="F21" s="63" t="s">
        <v>79</v>
      </c>
      <c r="G21" s="63"/>
      <c r="H21" s="63"/>
      <c r="I21" s="56"/>
      <c r="J21" s="83" t="s">
        <v>141</v>
      </c>
      <c r="K21" s="56"/>
      <c r="L21" s="56"/>
      <c r="M21" s="56" t="s">
        <v>80</v>
      </c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6"/>
      <c r="AA21" s="56"/>
      <c r="AB21" s="56"/>
      <c r="AC21" s="56"/>
      <c r="AD21" s="56"/>
      <c r="AE21" s="56"/>
      <c r="AF21" s="56"/>
      <c r="AG21" s="56"/>
      <c r="AH21" s="56"/>
      <c r="AI21" s="56"/>
      <c r="AJ21" s="56"/>
      <c r="AK21" s="56"/>
      <c r="AL21" s="56"/>
      <c r="AM21" s="56"/>
      <c r="AN21" s="56"/>
      <c r="AO21" s="56"/>
      <c r="AP21" s="56"/>
      <c r="AQ21" s="56"/>
      <c r="AR21" s="56"/>
      <c r="AS21" s="56"/>
      <c r="AT21" s="56"/>
      <c r="AU21" s="56"/>
      <c r="AV21" s="56"/>
      <c r="AW21" s="56"/>
      <c r="AX21" s="56"/>
      <c r="AY21" s="56"/>
      <c r="AZ21" s="56"/>
      <c r="BA21" s="56"/>
      <c r="BB21" s="56"/>
      <c r="BC21" s="56"/>
      <c r="BD21" s="56"/>
      <c r="BE21" s="56"/>
      <c r="BF21" s="56"/>
      <c r="BG21" s="56"/>
      <c r="BH21" s="56"/>
      <c r="BI21" s="56"/>
      <c r="BJ21" s="56"/>
      <c r="BK21" s="56"/>
      <c r="BL21" s="56"/>
      <c r="BM21" s="56"/>
      <c r="BN21" s="56"/>
      <c r="BO21" s="56"/>
      <c r="BP21" s="56"/>
      <c r="BQ21" s="56"/>
      <c r="BR21" s="56"/>
      <c r="BS21" s="56"/>
      <c r="BT21" s="56"/>
      <c r="BU21" s="56"/>
      <c r="BV21" s="56"/>
      <c r="BW21" s="56"/>
      <c r="BX21" s="56"/>
      <c r="BY21" s="56"/>
      <c r="BZ21" s="56"/>
      <c r="CA21" s="56"/>
      <c r="CB21" s="56"/>
      <c r="CC21" s="56"/>
      <c r="CD21" s="56"/>
      <c r="CE21" s="56"/>
      <c r="CF21" s="56"/>
      <c r="CG21" s="56"/>
      <c r="CH21" s="56"/>
      <c r="CI21" s="56"/>
      <c r="CJ21" s="56"/>
      <c r="CK21" s="56"/>
      <c r="CL21" s="56"/>
      <c r="CM21" s="56"/>
      <c r="CN21" s="56"/>
      <c r="CO21" s="56"/>
      <c r="CP21" s="56"/>
      <c r="CQ21" s="56"/>
      <c r="CR21" s="56"/>
      <c r="CS21" s="56"/>
      <c r="CT21" s="56"/>
      <c r="CU21" s="56"/>
      <c r="CV21" s="56"/>
      <c r="CW21" s="56"/>
      <c r="CX21" s="56"/>
      <c r="CY21" s="56"/>
      <c r="DI21" s="55"/>
      <c r="DJ21" s="55"/>
      <c r="DK21" s="55"/>
      <c r="DL21" s="55"/>
      <c r="DM21" s="55"/>
      <c r="DN21" s="55"/>
      <c r="DO21" s="55"/>
      <c r="DP21" s="55"/>
    </row>
    <row r="22" spans="2:120" ht="12.75" customHeight="1" x14ac:dyDescent="0.25">
      <c r="B22" s="63"/>
      <c r="C22" s="63"/>
      <c r="D22" s="63"/>
      <c r="E22" s="63"/>
      <c r="F22" s="63" t="s">
        <v>64</v>
      </c>
      <c r="G22" s="63"/>
      <c r="H22" s="63"/>
      <c r="I22" s="56"/>
      <c r="J22" s="65" t="s">
        <v>66</v>
      </c>
      <c r="K22" s="56"/>
      <c r="L22" s="56"/>
      <c r="M22" s="56" t="s">
        <v>81</v>
      </c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56"/>
      <c r="AP22" s="56"/>
      <c r="AQ22" s="56"/>
      <c r="AR22" s="56"/>
      <c r="AS22" s="56"/>
      <c r="AT22" s="56"/>
      <c r="AU22" s="56"/>
      <c r="AV22" s="140"/>
      <c r="AW22" s="140"/>
      <c r="AX22" s="140"/>
      <c r="AY22" s="140"/>
      <c r="AZ22" s="140"/>
      <c r="BA22" s="140"/>
      <c r="BB22" s="140"/>
      <c r="BC22" s="140"/>
      <c r="BD22" s="140"/>
      <c r="BE22" s="140"/>
      <c r="BF22" s="140"/>
      <c r="BG22" s="140"/>
      <c r="BH22" s="140"/>
      <c r="BI22" s="140"/>
      <c r="BJ22" s="140"/>
      <c r="BK22" s="140"/>
      <c r="BL22" s="140"/>
      <c r="BM22" s="140"/>
      <c r="BN22" s="140"/>
      <c r="BO22" s="140"/>
      <c r="BP22" s="140"/>
      <c r="BQ22" s="140"/>
      <c r="BR22" s="140"/>
      <c r="BS22" s="140"/>
      <c r="BT22" s="56"/>
      <c r="BU22" s="56"/>
      <c r="BV22" s="56" t="s">
        <v>82</v>
      </c>
      <c r="BW22" s="56"/>
      <c r="BX22" s="56"/>
      <c r="BY22" s="56"/>
      <c r="BZ22" s="56"/>
      <c r="CA22" s="56"/>
      <c r="CB22" s="56"/>
      <c r="CC22" s="56"/>
      <c r="CD22" s="56"/>
      <c r="CE22" s="56"/>
      <c r="CF22" s="56"/>
      <c r="CG22" s="56"/>
      <c r="CH22" s="56"/>
      <c r="CI22" s="56"/>
      <c r="CJ22" s="56"/>
      <c r="CK22" s="56"/>
      <c r="CL22" s="56"/>
      <c r="CM22" s="56"/>
      <c r="CN22" s="56"/>
      <c r="CO22" s="56"/>
      <c r="CP22" s="56"/>
      <c r="CQ22" s="56"/>
      <c r="CR22" s="56"/>
      <c r="CS22" s="56"/>
      <c r="CT22" s="56"/>
      <c r="CU22" s="56"/>
      <c r="CV22" s="56"/>
      <c r="CW22" s="56"/>
      <c r="CX22" s="56"/>
      <c r="CY22" s="56"/>
      <c r="DI22" s="55"/>
      <c r="DJ22" s="55"/>
      <c r="DK22" s="55"/>
      <c r="DL22" s="55"/>
      <c r="DM22" s="55"/>
      <c r="DN22" s="55"/>
      <c r="DO22" s="55"/>
      <c r="DP22" s="55"/>
    </row>
    <row r="23" spans="2:120" ht="12.75" customHeight="1" x14ac:dyDescent="0.25">
      <c r="B23" s="57" t="s">
        <v>83</v>
      </c>
      <c r="C23" s="57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56"/>
      <c r="P23" s="56"/>
      <c r="Q23" s="56"/>
      <c r="R23" s="56"/>
      <c r="S23" s="56"/>
      <c r="T23" s="56"/>
      <c r="U23" s="5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6"/>
      <c r="AG23" s="56"/>
      <c r="AH23" s="56"/>
      <c r="AI23" s="56"/>
      <c r="AJ23" s="56"/>
      <c r="AK23" s="56"/>
      <c r="AL23" s="56"/>
      <c r="AM23" s="56"/>
      <c r="AN23" s="56"/>
      <c r="AO23" s="56"/>
      <c r="AP23" s="56"/>
      <c r="AQ23" s="56"/>
      <c r="AR23" s="56"/>
      <c r="AS23" s="56"/>
      <c r="AT23" s="56"/>
      <c r="AU23" s="56"/>
      <c r="AV23" s="56"/>
      <c r="AW23" s="56"/>
      <c r="AX23" s="56"/>
      <c r="AY23" s="56"/>
      <c r="AZ23" s="56"/>
      <c r="BA23" s="56"/>
      <c r="BB23" s="56"/>
      <c r="BC23" s="56"/>
      <c r="BD23" s="56"/>
      <c r="BE23" s="56"/>
      <c r="BF23" s="56"/>
      <c r="BG23" s="56"/>
      <c r="BH23" s="56"/>
      <c r="BI23" s="56"/>
      <c r="BJ23" s="56"/>
      <c r="BK23" s="56"/>
      <c r="BL23" s="56"/>
      <c r="BM23" s="56"/>
      <c r="BN23" s="56"/>
      <c r="BO23" s="56"/>
      <c r="BP23" s="56"/>
      <c r="BQ23" s="56"/>
      <c r="BR23" s="56"/>
      <c r="BS23" s="56"/>
      <c r="BT23" s="56"/>
      <c r="BU23" s="56"/>
      <c r="BV23" s="56"/>
      <c r="BW23" s="56"/>
      <c r="BX23" s="56"/>
      <c r="BY23" s="56"/>
      <c r="BZ23" s="56"/>
      <c r="CA23" s="56"/>
      <c r="CB23" s="56"/>
      <c r="CC23" s="56"/>
      <c r="CD23" s="56"/>
      <c r="CE23" s="56"/>
      <c r="CF23" s="56"/>
      <c r="CG23" s="56"/>
      <c r="CH23" s="56"/>
      <c r="CI23" s="56"/>
      <c r="CJ23" s="56"/>
      <c r="CK23" s="56"/>
      <c r="CL23" s="56"/>
      <c r="CM23" s="56"/>
      <c r="CN23" s="56"/>
      <c r="CO23" s="56"/>
      <c r="CP23" s="56"/>
      <c r="CQ23" s="56"/>
      <c r="CR23" s="56"/>
      <c r="CS23" s="56"/>
      <c r="CT23" s="56"/>
      <c r="CU23" s="56"/>
      <c r="CV23" s="56"/>
      <c r="CW23" s="56"/>
      <c r="CX23" s="56"/>
      <c r="CY23" s="56"/>
      <c r="DI23" s="55"/>
      <c r="DJ23" s="55"/>
      <c r="DK23" s="55"/>
      <c r="DL23" s="55"/>
      <c r="DM23" s="55"/>
      <c r="DN23" s="55"/>
      <c r="DO23" s="55"/>
      <c r="DP23" s="55"/>
    </row>
    <row r="24" spans="2:120" ht="12.75" customHeight="1" x14ac:dyDescent="0.25">
      <c r="B24" s="63" t="s">
        <v>84</v>
      </c>
      <c r="C24" s="63"/>
      <c r="D24" s="63"/>
      <c r="E24" s="63"/>
      <c r="F24" s="63"/>
      <c r="G24" s="63"/>
      <c r="H24" s="63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3"/>
      <c r="T24" s="63"/>
      <c r="U24" s="63"/>
      <c r="V24" s="63"/>
      <c r="W24" s="63"/>
      <c r="X24" s="63"/>
      <c r="Y24" s="63"/>
      <c r="Z24" s="63"/>
      <c r="AA24" s="63"/>
      <c r="AB24" s="63"/>
      <c r="AC24" s="63"/>
      <c r="AD24" s="63"/>
      <c r="AE24" s="63"/>
      <c r="AF24" s="63"/>
      <c r="AG24" s="63"/>
      <c r="AH24" s="56"/>
      <c r="AI24" s="56"/>
      <c r="AJ24" s="56"/>
      <c r="AK24" s="56"/>
      <c r="AL24" s="56"/>
      <c r="AM24" s="56"/>
      <c r="AN24" s="56"/>
      <c r="AO24" s="56"/>
      <c r="AP24" s="56"/>
      <c r="AQ24" s="56"/>
      <c r="AR24" s="56"/>
      <c r="AS24" s="56"/>
      <c r="AT24" s="56"/>
      <c r="AU24" s="56"/>
      <c r="AV24" s="56"/>
      <c r="AW24" s="56"/>
      <c r="AX24" s="56"/>
      <c r="AY24" s="56"/>
      <c r="AZ24" s="56"/>
      <c r="BA24" s="56"/>
      <c r="BB24" s="56"/>
      <c r="BC24" s="56"/>
      <c r="BD24" s="56"/>
      <c r="BE24" s="56"/>
      <c r="BF24" s="56"/>
      <c r="BG24" s="56"/>
      <c r="BH24" s="56"/>
      <c r="BI24" s="56"/>
      <c r="BJ24" s="56"/>
      <c r="BK24" s="56"/>
      <c r="BL24" s="56"/>
      <c r="BM24" s="56"/>
      <c r="BN24" s="56"/>
      <c r="BO24" s="56"/>
      <c r="BP24" s="56"/>
      <c r="BQ24" s="56"/>
      <c r="BR24" s="56"/>
      <c r="BS24" s="56"/>
      <c r="BT24" s="56"/>
      <c r="BU24" s="56"/>
      <c r="BV24" s="56"/>
      <c r="BW24" s="56"/>
      <c r="BX24" s="56"/>
      <c r="BY24" s="56"/>
      <c r="BZ24" s="56"/>
      <c r="CA24" s="56"/>
      <c r="CB24" s="56"/>
      <c r="CC24" s="56"/>
      <c r="CD24" s="56"/>
      <c r="CE24" s="56"/>
      <c r="CF24" s="56"/>
      <c r="CG24" s="56"/>
      <c r="CH24" s="56"/>
      <c r="CI24" s="56"/>
      <c r="CJ24" s="56"/>
      <c r="CK24" s="56"/>
      <c r="CL24" s="56"/>
      <c r="CM24" s="56"/>
      <c r="CN24" s="56"/>
      <c r="CO24" s="56"/>
      <c r="CP24" s="56"/>
      <c r="CQ24" s="56"/>
      <c r="CR24" s="56"/>
      <c r="CS24" s="56"/>
      <c r="CT24" s="56"/>
      <c r="CU24" s="56"/>
      <c r="CV24" s="56"/>
      <c r="CW24" s="56"/>
      <c r="CX24" s="56"/>
      <c r="CY24" s="56"/>
    </row>
    <row r="25" spans="2:120" ht="12.75" customHeight="1" x14ac:dyDescent="0.25">
      <c r="B25" s="63"/>
      <c r="C25" s="63"/>
      <c r="D25" s="63"/>
      <c r="E25" s="63"/>
      <c r="F25" s="63" t="s">
        <v>85</v>
      </c>
      <c r="G25" s="63"/>
      <c r="H25" s="63"/>
      <c r="I25" s="63"/>
      <c r="J25" s="63"/>
      <c r="K25" s="63"/>
      <c r="L25" s="63"/>
      <c r="M25" s="63"/>
      <c r="N25" s="63"/>
      <c r="O25" s="63"/>
      <c r="P25" s="63"/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56"/>
      <c r="AI25" s="56"/>
      <c r="AJ25" s="56"/>
      <c r="AK25" s="56"/>
      <c r="AL25" s="140"/>
      <c r="AM25" s="140"/>
      <c r="AN25" s="140"/>
      <c r="AO25" s="140"/>
      <c r="AP25" s="140"/>
      <c r="AQ25" s="140"/>
      <c r="AR25" s="140"/>
      <c r="AS25" s="140"/>
      <c r="AT25" s="140"/>
      <c r="AU25" s="140"/>
      <c r="AV25" s="140"/>
      <c r="AW25" s="140"/>
      <c r="AX25" s="56"/>
      <c r="AY25" s="56" t="s">
        <v>86</v>
      </c>
      <c r="AZ25" s="56"/>
      <c r="BA25" s="56"/>
      <c r="BB25" s="56"/>
      <c r="BC25" s="56"/>
      <c r="BD25" s="56"/>
      <c r="BE25" s="56"/>
      <c r="BF25" s="56"/>
      <c r="BG25" s="56"/>
      <c r="BH25" s="56"/>
      <c r="BI25" s="56"/>
      <c r="BJ25" s="56"/>
      <c r="BK25" s="56"/>
      <c r="BL25" s="56"/>
      <c r="BM25" s="56"/>
      <c r="BN25" s="56"/>
      <c r="BO25" s="56"/>
      <c r="BP25" s="56"/>
      <c r="BQ25" s="56"/>
      <c r="BR25" s="56"/>
      <c r="BS25" s="56"/>
      <c r="BT25" s="56"/>
      <c r="BU25" s="56"/>
      <c r="BV25" s="56"/>
      <c r="BW25" s="56"/>
      <c r="BX25" s="56"/>
      <c r="BY25" s="56"/>
      <c r="BZ25" s="56"/>
      <c r="CA25" s="56"/>
      <c r="CB25" s="56"/>
      <c r="CC25" s="56"/>
      <c r="CD25" s="56"/>
      <c r="CE25" s="56"/>
      <c r="CF25" s="56"/>
      <c r="CG25" s="56"/>
      <c r="CH25" s="56"/>
      <c r="CI25" s="56"/>
      <c r="CJ25" s="56"/>
      <c r="CK25" s="56"/>
      <c r="CL25" s="56"/>
      <c r="CM25" s="56"/>
      <c r="CN25" s="56"/>
      <c r="CO25" s="56"/>
      <c r="CP25" s="56"/>
      <c r="CQ25" s="56"/>
      <c r="CR25" s="56"/>
      <c r="CS25" s="56"/>
      <c r="CT25" s="56"/>
      <c r="CU25" s="56"/>
      <c r="CV25" s="56"/>
      <c r="CW25" s="56"/>
      <c r="CX25" s="56"/>
      <c r="CY25" s="56"/>
    </row>
    <row r="26" spans="2:120" ht="12.75" customHeight="1" x14ac:dyDescent="0.25">
      <c r="B26" s="63"/>
      <c r="C26" s="63"/>
      <c r="D26" s="63"/>
      <c r="E26" s="63"/>
      <c r="F26" s="63" t="s">
        <v>73</v>
      </c>
      <c r="G26" s="63"/>
      <c r="H26" s="63"/>
      <c r="I26" s="63"/>
      <c r="J26" s="83" t="s">
        <v>141</v>
      </c>
      <c r="K26" s="63"/>
      <c r="L26" s="63"/>
      <c r="M26" s="63" t="s">
        <v>87</v>
      </c>
      <c r="N26" s="63"/>
      <c r="O26" s="63"/>
      <c r="P26" s="63"/>
      <c r="Q26" s="63"/>
      <c r="R26" s="63"/>
      <c r="S26" s="63"/>
      <c r="T26" s="63"/>
      <c r="U26" s="63"/>
      <c r="V26" s="63"/>
      <c r="W26" s="63"/>
      <c r="X26" s="63"/>
      <c r="Y26" s="63"/>
      <c r="Z26" s="63"/>
      <c r="AA26" s="63"/>
      <c r="AB26" s="63"/>
      <c r="AC26" s="63"/>
      <c r="AD26" s="63"/>
      <c r="AE26" s="63"/>
      <c r="AF26" s="63"/>
      <c r="AG26" s="63"/>
      <c r="AH26" s="56"/>
      <c r="AI26" s="56"/>
      <c r="AJ26" s="56"/>
      <c r="AK26" s="56"/>
      <c r="AL26" s="56"/>
      <c r="AM26" s="56"/>
      <c r="AN26" s="56"/>
      <c r="AO26" s="56"/>
      <c r="AP26" s="56"/>
      <c r="AQ26" s="56"/>
      <c r="AR26" s="56"/>
      <c r="AS26" s="56"/>
      <c r="AT26" s="56"/>
      <c r="AU26" s="56"/>
      <c r="AV26" s="56"/>
      <c r="AW26" s="56"/>
      <c r="AX26" s="56"/>
      <c r="AY26" s="56"/>
      <c r="AZ26" s="56"/>
      <c r="BA26" s="56"/>
      <c r="BB26" s="56"/>
      <c r="BC26" s="56"/>
      <c r="BD26" s="56"/>
      <c r="BE26" s="56"/>
      <c r="BF26" s="56"/>
      <c r="BG26" s="56"/>
      <c r="BH26" s="56"/>
      <c r="BI26" s="56"/>
      <c r="BJ26" s="56"/>
      <c r="BK26" s="56"/>
      <c r="BL26" s="56"/>
      <c r="BM26" s="56"/>
      <c r="BN26" s="56"/>
      <c r="BO26" s="56"/>
      <c r="BP26" s="56"/>
      <c r="BQ26" s="56"/>
      <c r="BR26" s="56"/>
      <c r="BS26" s="56"/>
      <c r="BT26" s="56"/>
      <c r="BU26" s="56"/>
      <c r="BV26" s="56"/>
      <c r="BW26" s="56"/>
      <c r="BX26" s="56"/>
      <c r="BY26" s="56"/>
      <c r="BZ26" s="56"/>
      <c r="CA26" s="56"/>
      <c r="CB26" s="56"/>
      <c r="CC26" s="56"/>
      <c r="CD26" s="56"/>
      <c r="CE26" s="56"/>
      <c r="CF26" s="56"/>
      <c r="CG26" s="56"/>
      <c r="CH26" s="56"/>
      <c r="CI26" s="56"/>
      <c r="CJ26" s="56"/>
      <c r="CK26" s="56"/>
      <c r="CL26" s="56"/>
      <c r="CM26" s="56"/>
      <c r="CN26" s="56"/>
      <c r="CO26" s="56"/>
      <c r="CP26" s="56"/>
      <c r="CQ26" s="56"/>
      <c r="CR26" s="56"/>
      <c r="CS26" s="56"/>
      <c r="CT26" s="56"/>
      <c r="CU26" s="56"/>
      <c r="CV26" s="56"/>
      <c r="CW26" s="56"/>
      <c r="CX26" s="56"/>
      <c r="CY26" s="56"/>
    </row>
    <row r="27" spans="2:120" ht="12.75" customHeight="1" x14ac:dyDescent="0.25">
      <c r="B27" s="63"/>
      <c r="C27" s="63"/>
      <c r="D27" s="63"/>
      <c r="E27" s="63"/>
      <c r="F27" s="63"/>
      <c r="G27" s="63"/>
      <c r="H27" s="63"/>
      <c r="I27" s="63"/>
      <c r="J27" s="63"/>
      <c r="K27" s="63" t="s">
        <v>88</v>
      </c>
      <c r="L27" s="63"/>
      <c r="M27" s="63"/>
      <c r="N27" s="63"/>
      <c r="O27" s="63"/>
      <c r="P27" s="63"/>
      <c r="Q27" s="63"/>
      <c r="R27" s="63"/>
      <c r="S27" s="63"/>
      <c r="T27" s="63"/>
      <c r="U27" s="63"/>
      <c r="V27" s="63"/>
      <c r="W27" s="63"/>
      <c r="X27" s="63"/>
      <c r="Y27" s="63"/>
      <c r="Z27" s="63"/>
      <c r="AA27" s="63"/>
      <c r="AB27" s="63"/>
      <c r="AC27" s="63"/>
      <c r="AD27" s="63"/>
      <c r="AE27" s="63"/>
      <c r="AF27" s="63"/>
      <c r="AG27" s="63"/>
      <c r="AH27" s="56"/>
      <c r="AI27" s="56"/>
      <c r="AJ27" s="56"/>
      <c r="AK27" s="56"/>
      <c r="AL27" s="56"/>
      <c r="AM27" s="56"/>
      <c r="AN27" s="56"/>
      <c r="AO27" s="56"/>
      <c r="AP27" s="56"/>
      <c r="AQ27" s="56"/>
      <c r="AR27" s="56"/>
      <c r="AS27" s="56"/>
      <c r="AT27" s="56"/>
      <c r="AU27" s="56"/>
      <c r="AV27" s="56"/>
      <c r="AW27" s="56"/>
      <c r="AX27" s="56"/>
      <c r="AY27" s="56"/>
      <c r="AZ27" s="56"/>
      <c r="BA27" s="56"/>
      <c r="BB27" s="56"/>
      <c r="BC27" s="56"/>
      <c r="BD27" s="56"/>
      <c r="BE27" s="56"/>
      <c r="BF27" s="56"/>
      <c r="BG27" s="56"/>
      <c r="BH27" s="56"/>
      <c r="BI27" s="56"/>
      <c r="BJ27" s="56"/>
      <c r="BK27" s="56"/>
      <c r="BL27" s="56"/>
      <c r="BM27" s="56"/>
      <c r="BN27" s="56"/>
      <c r="BO27" s="56"/>
      <c r="BP27" s="56"/>
      <c r="BQ27" s="56"/>
      <c r="BR27" s="56"/>
      <c r="BS27" s="56"/>
      <c r="BT27" s="56"/>
      <c r="BU27" s="56"/>
      <c r="BV27" s="56"/>
      <c r="BW27" s="56"/>
      <c r="BX27" s="56"/>
      <c r="BY27" s="56"/>
      <c r="BZ27" s="56"/>
      <c r="CA27" s="56"/>
      <c r="CB27" s="56"/>
      <c r="CC27" s="56"/>
      <c r="CD27" s="56"/>
      <c r="CE27" s="56"/>
      <c r="CF27" s="56"/>
      <c r="CG27" s="56"/>
      <c r="CH27" s="56"/>
      <c r="CI27" s="56"/>
      <c r="CJ27" s="56"/>
      <c r="CK27" s="56"/>
      <c r="CL27" s="56"/>
      <c r="CM27" s="56"/>
      <c r="CN27" s="56"/>
      <c r="CO27" s="56"/>
      <c r="CP27" s="56"/>
      <c r="CQ27" s="56"/>
      <c r="CR27" s="56"/>
      <c r="CS27" s="56"/>
      <c r="CT27" s="56"/>
      <c r="CU27" s="56"/>
      <c r="CV27" s="56"/>
      <c r="CW27" s="56"/>
      <c r="CX27" s="56"/>
      <c r="CY27" s="56"/>
    </row>
    <row r="28" spans="2:120" ht="12.75" customHeight="1" x14ac:dyDescent="0.25">
      <c r="B28" s="63"/>
      <c r="C28" s="63"/>
      <c r="D28" s="63"/>
      <c r="E28" s="63"/>
      <c r="F28" s="63" t="s">
        <v>64</v>
      </c>
      <c r="G28" s="63"/>
      <c r="H28" s="63"/>
      <c r="I28" s="63"/>
      <c r="J28" s="65" t="s">
        <v>66</v>
      </c>
      <c r="K28" s="63"/>
      <c r="L28" s="63"/>
      <c r="M28" s="63" t="s">
        <v>89</v>
      </c>
      <c r="N28" s="63"/>
      <c r="O28" s="63"/>
      <c r="P28" s="63"/>
      <c r="Q28" s="63"/>
      <c r="R28" s="63"/>
      <c r="S28" s="63"/>
      <c r="T28" s="63"/>
      <c r="U28" s="63"/>
      <c r="V28" s="63"/>
      <c r="W28" s="63"/>
      <c r="X28" s="63"/>
      <c r="Y28" s="63"/>
      <c r="Z28" s="63"/>
      <c r="AA28" s="63"/>
      <c r="AB28" s="63"/>
      <c r="AC28" s="63"/>
      <c r="AD28" s="63"/>
      <c r="AE28" s="63"/>
      <c r="AF28" s="63"/>
      <c r="AG28" s="63"/>
      <c r="AH28" s="56"/>
      <c r="AI28" s="56"/>
      <c r="AJ28" s="56"/>
      <c r="AK28" s="56"/>
      <c r="AL28" s="56"/>
      <c r="AM28" s="56"/>
      <c r="AN28" s="56"/>
      <c r="AO28" s="56"/>
      <c r="AP28" s="56"/>
      <c r="AQ28" s="56"/>
      <c r="AR28" s="56"/>
      <c r="AS28" s="56"/>
      <c r="AT28" s="56"/>
      <c r="AU28" s="56"/>
      <c r="AV28" s="56"/>
      <c r="AW28" s="56"/>
      <c r="AX28" s="56"/>
      <c r="AY28" s="56"/>
      <c r="AZ28" s="56"/>
      <c r="BA28" s="56"/>
      <c r="BB28" s="56"/>
      <c r="BC28" s="56"/>
      <c r="BD28" s="56"/>
      <c r="BE28" s="56"/>
      <c r="BF28" s="56"/>
      <c r="BG28" s="56"/>
      <c r="BH28" s="56"/>
      <c r="BI28" s="56"/>
      <c r="BJ28" s="56"/>
      <c r="BK28" s="56"/>
      <c r="BL28" s="56"/>
      <c r="BM28" s="56"/>
      <c r="BN28" s="56"/>
      <c r="BO28" s="56"/>
      <c r="BP28" s="56"/>
      <c r="BQ28" s="56"/>
      <c r="BR28" s="56"/>
      <c r="BS28" s="56"/>
      <c r="BT28" s="56"/>
      <c r="BU28" s="56"/>
      <c r="BV28" s="56"/>
      <c r="BW28" s="56"/>
      <c r="BX28" s="56"/>
      <c r="BY28" s="56"/>
      <c r="BZ28" s="56"/>
      <c r="CA28" s="56"/>
      <c r="CB28" s="56"/>
      <c r="CC28" s="56"/>
      <c r="CD28" s="56"/>
      <c r="CE28" s="56"/>
      <c r="CF28" s="56"/>
      <c r="CG28" s="56"/>
      <c r="CH28" s="56"/>
      <c r="CI28" s="56"/>
      <c r="CJ28" s="56"/>
      <c r="CK28" s="56"/>
      <c r="CL28" s="56"/>
      <c r="CM28" s="56"/>
      <c r="CN28" s="56"/>
      <c r="CO28" s="56"/>
      <c r="CP28" s="56"/>
      <c r="CQ28" s="56"/>
      <c r="CR28" s="56"/>
      <c r="CS28" s="56"/>
      <c r="CT28" s="56"/>
      <c r="CU28" s="56"/>
      <c r="CV28" s="56"/>
      <c r="CW28" s="56"/>
      <c r="CX28" s="56"/>
      <c r="CY28" s="56"/>
    </row>
    <row r="29" spans="2:120" ht="12.75" customHeight="1" x14ac:dyDescent="0.25">
      <c r="B29" s="63"/>
      <c r="C29" s="63"/>
      <c r="D29" s="63"/>
      <c r="E29" s="63"/>
      <c r="F29" s="63" t="s">
        <v>90</v>
      </c>
      <c r="G29" s="63"/>
      <c r="H29" s="63"/>
      <c r="I29" s="63"/>
      <c r="J29" s="65" t="s">
        <v>66</v>
      </c>
      <c r="K29" s="63"/>
      <c r="L29" s="63"/>
      <c r="M29" s="63" t="s">
        <v>91</v>
      </c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63"/>
      <c r="Y29" s="63"/>
      <c r="Z29" s="63"/>
      <c r="AA29" s="63"/>
      <c r="AB29" s="63"/>
      <c r="AC29" s="63"/>
      <c r="AD29" s="63"/>
      <c r="AE29" s="63"/>
      <c r="AF29" s="63"/>
      <c r="AG29" s="63"/>
      <c r="AH29" s="56"/>
      <c r="AI29" s="56"/>
      <c r="AJ29" s="56"/>
      <c r="AK29" s="56"/>
      <c r="AL29" s="56"/>
      <c r="AM29" s="56"/>
      <c r="AN29" s="56"/>
      <c r="AO29" s="140"/>
      <c r="AP29" s="140"/>
      <c r="AQ29" s="140"/>
      <c r="AR29" s="140"/>
      <c r="AS29" s="140"/>
      <c r="AT29" s="140"/>
      <c r="AU29" s="140"/>
      <c r="AV29" s="140"/>
      <c r="AW29" s="140"/>
      <c r="AX29" s="140"/>
      <c r="AY29" s="140"/>
      <c r="AZ29" s="140"/>
      <c r="BA29" s="140"/>
      <c r="BB29" s="140"/>
      <c r="BC29" s="140"/>
      <c r="BD29" s="140"/>
      <c r="BE29" s="140"/>
      <c r="BF29" s="140"/>
      <c r="BG29" s="140"/>
      <c r="BH29" s="140"/>
      <c r="BI29" s="140"/>
      <c r="BJ29" s="140"/>
      <c r="BK29" s="140"/>
      <c r="BL29" s="140"/>
      <c r="BM29" s="140"/>
      <c r="BN29" s="140"/>
      <c r="BO29" s="140"/>
      <c r="BP29" s="140"/>
      <c r="BQ29" s="140"/>
      <c r="BR29" s="140"/>
      <c r="BS29" s="140"/>
      <c r="BT29" s="140"/>
      <c r="BU29" s="140"/>
      <c r="BV29" s="140"/>
      <c r="BW29" s="140"/>
      <c r="BX29" s="140"/>
      <c r="BY29" s="140"/>
      <c r="BZ29" s="140"/>
      <c r="CA29" s="140"/>
      <c r="CB29" s="140"/>
      <c r="CC29" s="140"/>
      <c r="CD29" s="56"/>
      <c r="CE29" s="60" t="s">
        <v>92</v>
      </c>
      <c r="CF29" s="56"/>
      <c r="CG29" s="56"/>
      <c r="CH29" s="56"/>
      <c r="CI29" s="56"/>
      <c r="CJ29" s="56"/>
      <c r="CK29" s="56"/>
      <c r="CL29" s="56"/>
      <c r="CM29" s="56"/>
      <c r="CN29" s="56"/>
      <c r="CO29" s="56"/>
      <c r="CP29" s="56"/>
      <c r="CQ29" s="56"/>
      <c r="CR29" s="56"/>
      <c r="CS29" s="56"/>
      <c r="CT29" s="56"/>
      <c r="CU29" s="56"/>
      <c r="CV29" s="56"/>
      <c r="CW29" s="56"/>
      <c r="CX29" s="56"/>
      <c r="CY29" s="56"/>
    </row>
    <row r="30" spans="2:120" ht="12.75" customHeight="1" x14ac:dyDescent="0.25">
      <c r="B30" s="63"/>
      <c r="C30" s="63"/>
      <c r="D30" s="63"/>
      <c r="E30" s="63"/>
      <c r="F30" s="63"/>
      <c r="G30" s="63"/>
      <c r="H30" s="63"/>
      <c r="I30" s="63"/>
      <c r="J30" s="63"/>
      <c r="K30" s="63" t="s">
        <v>93</v>
      </c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63"/>
      <c r="Y30" s="63"/>
      <c r="Z30" s="63"/>
      <c r="AA30" s="63"/>
      <c r="AB30" s="63"/>
      <c r="AC30" s="63"/>
      <c r="AD30" s="63"/>
      <c r="AE30" s="63"/>
      <c r="AF30" s="63"/>
      <c r="AG30" s="63"/>
      <c r="AH30" s="56"/>
      <c r="AI30" s="56"/>
      <c r="AJ30" s="56"/>
      <c r="AK30" s="56"/>
      <c r="AL30" s="56"/>
      <c r="AM30" s="56"/>
      <c r="AN30" s="56"/>
      <c r="AO30" s="56"/>
      <c r="AP30" s="56"/>
      <c r="AQ30" s="56"/>
      <c r="AR30" s="56"/>
      <c r="AS30" s="56"/>
      <c r="AT30" s="56"/>
      <c r="AU30" s="56"/>
      <c r="AV30" s="56"/>
      <c r="AW30" s="56"/>
      <c r="AX30" s="56"/>
      <c r="AY30" s="56"/>
      <c r="AZ30" s="56"/>
      <c r="BA30" s="56"/>
      <c r="BB30" s="56"/>
      <c r="BC30" s="56"/>
      <c r="BD30" s="56"/>
      <c r="BE30" s="56"/>
      <c r="BF30" s="56"/>
      <c r="BG30" s="56"/>
      <c r="BH30" s="56"/>
      <c r="BI30" s="56"/>
      <c r="BJ30" s="56"/>
      <c r="BK30" s="56"/>
      <c r="BL30" s="56"/>
      <c r="BM30" s="56"/>
      <c r="BN30" s="56"/>
      <c r="BO30" s="56"/>
      <c r="BP30" s="56"/>
      <c r="BQ30" s="56"/>
      <c r="BR30" s="56"/>
      <c r="BS30" s="56"/>
      <c r="BT30" s="56"/>
      <c r="BU30" s="56"/>
      <c r="BV30" s="56"/>
      <c r="BW30" s="56"/>
      <c r="BX30" s="56"/>
      <c r="BY30" s="56"/>
      <c r="BZ30" s="56"/>
      <c r="CA30" s="56"/>
      <c r="CB30" s="56"/>
      <c r="CC30" s="56"/>
      <c r="CD30" s="56"/>
      <c r="CE30" s="56"/>
      <c r="CF30" s="56"/>
      <c r="CG30" s="56"/>
      <c r="CH30" s="56"/>
      <c r="CI30" s="56"/>
      <c r="CJ30" s="56"/>
      <c r="CK30" s="56"/>
      <c r="CL30" s="56"/>
      <c r="CM30" s="56"/>
      <c r="CN30" s="56"/>
      <c r="CO30" s="56"/>
      <c r="CP30" s="56"/>
      <c r="CQ30" s="56"/>
      <c r="CR30" s="56"/>
      <c r="CS30" s="56"/>
      <c r="CT30" s="56"/>
      <c r="CU30" s="56"/>
      <c r="CV30" s="56"/>
      <c r="CW30" s="56"/>
      <c r="CX30" s="56"/>
      <c r="CY30" s="56"/>
    </row>
    <row r="31" spans="2:120" ht="12.75" customHeight="1" x14ac:dyDescent="0.25">
      <c r="B31" s="63"/>
      <c r="C31" s="63"/>
      <c r="D31" s="63"/>
      <c r="E31" s="63"/>
      <c r="F31" s="63" t="s">
        <v>94</v>
      </c>
      <c r="G31" s="63"/>
      <c r="H31" s="63"/>
      <c r="I31" s="63"/>
      <c r="J31" s="65" t="s">
        <v>66</v>
      </c>
      <c r="K31" s="63"/>
      <c r="L31" s="63"/>
      <c r="M31" s="63" t="s">
        <v>95</v>
      </c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56"/>
      <c r="AI31" s="56"/>
      <c r="AJ31" s="56"/>
      <c r="AK31" s="56"/>
      <c r="AL31" s="56"/>
      <c r="AM31" s="56"/>
      <c r="AN31" s="56"/>
      <c r="AO31" s="56"/>
      <c r="AP31" s="56"/>
      <c r="AQ31" s="56"/>
      <c r="AR31" s="56"/>
      <c r="AS31" s="56"/>
      <c r="AT31" s="56"/>
      <c r="AU31" s="56"/>
      <c r="AV31" s="56"/>
      <c r="AW31" s="56"/>
      <c r="AX31" s="56"/>
      <c r="AY31" s="56"/>
      <c r="AZ31" s="56"/>
      <c r="BA31" s="56"/>
      <c r="BB31" s="56"/>
      <c r="BC31" s="56"/>
      <c r="BD31" s="56"/>
      <c r="BE31" s="56"/>
      <c r="BF31" s="56"/>
      <c r="BG31" s="56"/>
      <c r="BH31" s="56"/>
      <c r="BI31" s="56"/>
      <c r="BJ31" s="56"/>
      <c r="BK31" s="56"/>
      <c r="BL31" s="56"/>
      <c r="BM31" s="56"/>
      <c r="BN31" s="56"/>
      <c r="BO31" s="56"/>
      <c r="BP31" s="56"/>
      <c r="BQ31" s="56"/>
      <c r="BR31" s="56"/>
      <c r="BS31" s="56"/>
      <c r="BT31" s="56"/>
      <c r="BU31" s="56"/>
      <c r="BV31" s="56"/>
      <c r="BW31" s="56"/>
      <c r="BX31" s="56"/>
      <c r="BY31" s="56"/>
      <c r="BZ31" s="56"/>
      <c r="CA31" s="56"/>
      <c r="CB31" s="56"/>
      <c r="CC31" s="56"/>
      <c r="CD31" s="56"/>
      <c r="CE31" s="56"/>
      <c r="CF31" s="56"/>
      <c r="CG31" s="56"/>
      <c r="CH31" s="56"/>
      <c r="CI31" s="56"/>
      <c r="CJ31" s="56"/>
      <c r="CK31" s="56"/>
      <c r="CL31" s="56"/>
      <c r="CM31" s="56"/>
      <c r="CN31" s="56"/>
      <c r="CO31" s="56"/>
      <c r="CP31" s="56"/>
      <c r="CQ31" s="56"/>
      <c r="CR31" s="56"/>
      <c r="CS31" s="56"/>
      <c r="CT31" s="56"/>
      <c r="CU31" s="56"/>
      <c r="CV31" s="56"/>
      <c r="CW31" s="56"/>
      <c r="CX31" s="56"/>
      <c r="CY31" s="56"/>
    </row>
    <row r="32" spans="2:120" ht="12.75" customHeight="1" x14ac:dyDescent="0.25">
      <c r="B32" s="72" t="s">
        <v>96</v>
      </c>
      <c r="C32" s="63"/>
      <c r="D32" s="63"/>
      <c r="E32" s="63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63"/>
      <c r="Y32" s="63"/>
      <c r="Z32" s="63"/>
      <c r="AA32" s="63"/>
      <c r="AB32" s="63"/>
      <c r="AC32" s="63"/>
      <c r="AD32" s="63"/>
      <c r="AE32" s="63"/>
      <c r="AF32" s="63"/>
      <c r="AG32" s="63"/>
      <c r="AH32" s="56"/>
      <c r="AI32" s="56"/>
      <c r="AJ32" s="56"/>
      <c r="AK32" s="56"/>
      <c r="AL32" s="56"/>
      <c r="AM32" s="56"/>
      <c r="AN32" s="56"/>
      <c r="AO32" s="56"/>
      <c r="AP32" s="56"/>
      <c r="AQ32" s="56"/>
      <c r="AR32" s="56"/>
      <c r="AS32" s="56"/>
      <c r="AT32" s="56"/>
      <c r="AU32" s="56"/>
      <c r="AV32" s="56"/>
      <c r="AW32" s="56"/>
      <c r="AX32" s="56"/>
      <c r="AY32" s="56"/>
      <c r="AZ32" s="56"/>
      <c r="BA32" s="56"/>
      <c r="BB32" s="56"/>
      <c r="BC32" s="56"/>
      <c r="BD32" s="56"/>
      <c r="BE32" s="56"/>
      <c r="BF32" s="56"/>
      <c r="BG32" s="56"/>
      <c r="BH32" s="56"/>
      <c r="BI32" s="56"/>
      <c r="BJ32" s="56"/>
      <c r="BK32" s="56"/>
      <c r="BL32" s="56"/>
      <c r="BM32" s="56"/>
      <c r="BN32" s="56"/>
      <c r="BO32" s="56"/>
      <c r="BP32" s="56"/>
      <c r="BQ32" s="56"/>
      <c r="BR32" s="56"/>
      <c r="BS32" s="56"/>
      <c r="BT32" s="56"/>
      <c r="BU32" s="56"/>
      <c r="BV32" s="56"/>
      <c r="BW32" s="56"/>
      <c r="BX32" s="56"/>
      <c r="BY32" s="56"/>
      <c r="BZ32" s="56"/>
      <c r="CA32" s="56"/>
      <c r="CB32" s="56"/>
      <c r="CC32" s="56"/>
      <c r="CD32" s="56"/>
      <c r="CE32" s="56"/>
      <c r="CF32" s="56"/>
      <c r="CG32" s="56"/>
      <c r="CH32" s="56"/>
      <c r="CI32" s="56"/>
      <c r="CJ32" s="56"/>
      <c r="CK32" s="56"/>
      <c r="CL32" s="56"/>
      <c r="CM32" s="56"/>
      <c r="CN32" s="56"/>
      <c r="CO32" s="56"/>
      <c r="CP32" s="56"/>
      <c r="CQ32" s="56"/>
      <c r="CR32" s="56"/>
      <c r="CS32" s="56"/>
      <c r="CT32" s="56"/>
      <c r="CU32" s="56"/>
      <c r="CV32" s="56"/>
      <c r="CW32" s="56"/>
      <c r="CX32" s="56"/>
      <c r="CY32" s="56"/>
    </row>
    <row r="33" spans="2:103" ht="12.75" customHeight="1" x14ac:dyDescent="0.25">
      <c r="B33" s="63" t="s">
        <v>97</v>
      </c>
      <c r="C33" s="63"/>
      <c r="D33" s="63"/>
      <c r="E33" s="63"/>
      <c r="F33" s="65" t="s">
        <v>66</v>
      </c>
      <c r="G33" s="63"/>
      <c r="H33" s="63"/>
      <c r="I33" s="63" t="s">
        <v>98</v>
      </c>
      <c r="J33" s="65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63"/>
      <c r="Y33" s="63"/>
      <c r="Z33" s="63"/>
      <c r="AA33" s="63"/>
      <c r="AB33" s="63"/>
      <c r="AC33" s="63"/>
      <c r="AD33" s="63"/>
      <c r="AE33" s="63"/>
      <c r="AF33" s="63"/>
      <c r="AG33" s="63"/>
      <c r="AH33" s="56"/>
      <c r="AI33" s="56"/>
      <c r="AJ33" s="140"/>
      <c r="AK33" s="140"/>
      <c r="AL33" s="140"/>
      <c r="AM33" s="140"/>
      <c r="AN33" s="140"/>
      <c r="AO33" s="140"/>
      <c r="AP33" s="140"/>
      <c r="AQ33" s="140"/>
      <c r="AR33" s="140"/>
      <c r="AS33" s="140"/>
      <c r="AT33" s="140"/>
      <c r="AU33" s="140"/>
      <c r="AV33" s="56"/>
      <c r="AW33" s="56" t="s">
        <v>99</v>
      </c>
      <c r="AX33" s="56"/>
      <c r="AY33" s="56"/>
      <c r="AZ33" s="56"/>
      <c r="BA33" s="56"/>
      <c r="BB33" s="56"/>
      <c r="BC33" s="56"/>
      <c r="BD33" s="56"/>
      <c r="BE33" s="56"/>
      <c r="BF33" s="56"/>
      <c r="BG33" s="56"/>
      <c r="BH33" s="56"/>
      <c r="BI33" s="56"/>
      <c r="BJ33" s="56"/>
      <c r="BK33" s="56"/>
      <c r="BL33" s="56"/>
      <c r="BM33" s="56"/>
      <c r="BN33" s="56"/>
      <c r="BO33" s="56"/>
      <c r="BP33" s="56"/>
      <c r="BQ33" s="56"/>
      <c r="BR33" s="56"/>
      <c r="BS33" s="56"/>
      <c r="BT33" s="56"/>
      <c r="BU33" s="56"/>
      <c r="BV33" s="56"/>
      <c r="BW33" s="56"/>
      <c r="BX33" s="56"/>
      <c r="BY33" s="56"/>
      <c r="BZ33" s="56"/>
      <c r="CA33" s="56"/>
      <c r="CB33" s="56"/>
      <c r="CC33" s="56"/>
      <c r="CD33" s="56"/>
      <c r="CE33" s="56"/>
      <c r="CF33" s="56"/>
      <c r="CG33" s="56"/>
      <c r="CH33" s="56"/>
      <c r="CI33" s="56"/>
      <c r="CJ33" s="56"/>
      <c r="CK33" s="56"/>
      <c r="CL33" s="56"/>
      <c r="CM33" s="56"/>
      <c r="CN33" s="56"/>
      <c r="CO33" s="56"/>
      <c r="CP33" s="56"/>
      <c r="CQ33" s="56"/>
      <c r="CR33" s="56"/>
      <c r="CS33" s="56"/>
      <c r="CT33" s="56"/>
      <c r="CU33" s="56"/>
      <c r="CV33" s="56"/>
      <c r="CW33" s="56"/>
      <c r="CX33" s="56"/>
      <c r="CY33" s="56"/>
    </row>
    <row r="34" spans="2:103" ht="12.75" customHeight="1" x14ac:dyDescent="0.25">
      <c r="B34" s="72" t="s">
        <v>100</v>
      </c>
      <c r="C34" s="72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  <c r="AB34" s="63"/>
      <c r="AC34" s="63"/>
      <c r="AD34" s="63"/>
      <c r="AE34" s="63"/>
      <c r="AF34" s="63"/>
      <c r="AG34" s="63"/>
      <c r="AH34" s="56"/>
      <c r="AI34" s="56"/>
      <c r="AJ34" s="56"/>
      <c r="AK34" s="56"/>
      <c r="AL34" s="56"/>
      <c r="AM34" s="56"/>
      <c r="AN34" s="56"/>
      <c r="AO34" s="56"/>
      <c r="AP34" s="56"/>
      <c r="AQ34" s="56"/>
      <c r="AR34" s="56"/>
      <c r="AS34" s="56"/>
      <c r="AT34" s="56"/>
      <c r="AU34" s="56"/>
      <c r="AV34" s="56"/>
      <c r="AW34" s="56"/>
      <c r="AX34" s="56"/>
      <c r="AY34" s="56"/>
      <c r="AZ34" s="56"/>
      <c r="BA34" s="56"/>
      <c r="BB34" s="56"/>
      <c r="BC34" s="56"/>
      <c r="BD34" s="56"/>
      <c r="BE34" s="56"/>
      <c r="BF34" s="56"/>
      <c r="BG34" s="56"/>
      <c r="BH34" s="56"/>
      <c r="BI34" s="56"/>
      <c r="BJ34" s="56"/>
      <c r="BK34" s="56"/>
      <c r="BL34" s="56"/>
      <c r="BM34" s="56"/>
      <c r="BN34" s="56"/>
      <c r="BO34" s="56"/>
      <c r="BP34" s="56"/>
      <c r="BQ34" s="56"/>
      <c r="BR34" s="56"/>
      <c r="BS34" s="56"/>
      <c r="BT34" s="56"/>
      <c r="BU34" s="56"/>
      <c r="BV34" s="56"/>
      <c r="BW34" s="56"/>
      <c r="BX34" s="56"/>
      <c r="BY34" s="56"/>
      <c r="BZ34" s="56"/>
      <c r="CA34" s="56"/>
      <c r="CB34" s="56"/>
      <c r="CC34" s="56"/>
      <c r="CD34" s="56"/>
      <c r="CE34" s="56"/>
      <c r="CF34" s="56"/>
      <c r="CG34" s="56"/>
      <c r="CH34" s="56"/>
      <c r="CI34" s="56"/>
      <c r="CJ34" s="56"/>
      <c r="CK34" s="56"/>
      <c r="CL34" s="56"/>
      <c r="CM34" s="56"/>
      <c r="CN34" s="56"/>
      <c r="CO34" s="56"/>
      <c r="CP34" s="56"/>
      <c r="CQ34" s="56"/>
      <c r="CR34" s="56"/>
      <c r="CS34" s="56"/>
      <c r="CT34" s="56"/>
      <c r="CU34" s="56"/>
      <c r="CV34" s="56"/>
      <c r="CW34" s="56"/>
      <c r="CX34" s="56"/>
      <c r="CY34" s="56"/>
    </row>
    <row r="35" spans="2:103" ht="12.75" customHeight="1" x14ac:dyDescent="0.25">
      <c r="B35" s="56"/>
      <c r="C35" s="56"/>
      <c r="D35" s="56"/>
      <c r="E35" s="56"/>
      <c r="F35" s="56"/>
      <c r="G35" s="56"/>
      <c r="H35" s="56"/>
      <c r="I35" s="56"/>
      <c r="J35" s="56"/>
      <c r="K35" s="138" t="s">
        <v>101</v>
      </c>
      <c r="L35" s="138"/>
      <c r="M35" s="138"/>
      <c r="N35" s="138"/>
      <c r="O35" s="138"/>
      <c r="P35" s="138"/>
      <c r="Q35" s="138"/>
      <c r="R35" s="138"/>
      <c r="S35" s="138"/>
      <c r="T35" s="138"/>
      <c r="U35" s="138"/>
      <c r="V35" s="138"/>
      <c r="W35" s="138"/>
      <c r="X35" s="138"/>
      <c r="Y35" s="138"/>
      <c r="Z35" s="138"/>
      <c r="AA35" s="138"/>
      <c r="AB35" s="138"/>
      <c r="AC35" s="138"/>
      <c r="AD35" s="138"/>
      <c r="AE35" s="138"/>
      <c r="AF35" s="138"/>
      <c r="AG35" s="56"/>
      <c r="AH35" s="56"/>
      <c r="AI35" s="56"/>
      <c r="AJ35" s="141">
        <f>$AC$9</f>
        <v>43837</v>
      </c>
      <c r="AK35" s="141"/>
      <c r="AL35" s="141"/>
      <c r="AM35" s="141"/>
      <c r="AN35" s="141"/>
      <c r="AO35" s="141"/>
      <c r="AP35" s="141"/>
      <c r="AQ35" s="141"/>
      <c r="AR35" s="141"/>
      <c r="AS35" s="141"/>
      <c r="AT35" s="141"/>
      <c r="AU35" s="141"/>
      <c r="AV35" s="142">
        <f>$AS$9</f>
        <v>0.66666666666666663</v>
      </c>
      <c r="AW35" s="142"/>
      <c r="AX35" s="142"/>
      <c r="AY35" s="142"/>
      <c r="AZ35" s="142"/>
      <c r="BA35" s="142"/>
      <c r="BB35" s="142"/>
      <c r="BC35" s="142"/>
      <c r="BD35" s="142"/>
      <c r="BE35" s="56"/>
      <c r="BF35" s="56"/>
      <c r="BG35" s="140"/>
      <c r="BH35" s="140"/>
      <c r="BI35" s="140"/>
      <c r="BJ35" s="140"/>
      <c r="BK35" s="140"/>
      <c r="BL35" s="140"/>
      <c r="BM35" s="140"/>
      <c r="BN35" s="140"/>
      <c r="BO35" s="140"/>
      <c r="BP35" s="140"/>
      <c r="BQ35" s="140"/>
      <c r="BR35" s="140"/>
      <c r="BS35" s="140"/>
      <c r="BT35" s="140"/>
      <c r="BU35" s="140"/>
      <c r="BV35" s="140"/>
      <c r="BW35" s="140"/>
      <c r="BX35" s="140"/>
      <c r="BY35" s="140"/>
      <c r="BZ35" s="140"/>
      <c r="CA35" s="140"/>
      <c r="CB35" s="140"/>
      <c r="CC35" s="140"/>
      <c r="CD35" s="140"/>
      <c r="CE35" s="140"/>
      <c r="CF35" s="140"/>
      <c r="CG35" s="140"/>
      <c r="CH35" s="140"/>
      <c r="CI35" s="140"/>
      <c r="CJ35" s="140"/>
      <c r="CK35" s="140"/>
      <c r="CL35" s="140"/>
      <c r="CM35" s="140"/>
      <c r="CN35" s="140"/>
      <c r="CO35" s="140"/>
      <c r="CP35" s="140"/>
      <c r="CQ35" s="140"/>
      <c r="CR35" s="140"/>
      <c r="CS35" s="140"/>
      <c r="CT35" s="140"/>
      <c r="CU35" s="56"/>
      <c r="CV35" s="56"/>
      <c r="CW35" s="56"/>
      <c r="CX35" s="56"/>
      <c r="CY35" s="56"/>
    </row>
    <row r="36" spans="2:103" s="76" customFormat="1" ht="9.75" customHeight="1" x14ac:dyDescent="0.25">
      <c r="S36" s="76" t="s">
        <v>124</v>
      </c>
      <c r="AN36" s="76" t="s">
        <v>102</v>
      </c>
      <c r="BH36" s="76" t="s">
        <v>115</v>
      </c>
    </row>
    <row r="37" spans="2:103" ht="8.4499999999999993" customHeight="1" x14ac:dyDescent="0.25">
      <c r="B37" s="56"/>
      <c r="C37" s="56"/>
      <c r="D37" s="56"/>
      <c r="E37" s="56"/>
      <c r="F37" s="56"/>
      <c r="G37" s="56"/>
      <c r="H37" s="56"/>
      <c r="I37" s="56"/>
      <c r="J37" s="56"/>
      <c r="K37" s="56"/>
      <c r="L37" s="56"/>
      <c r="M37" s="56"/>
      <c r="N37" s="56"/>
      <c r="O37" s="56"/>
      <c r="P37" s="56"/>
      <c r="Q37" s="56"/>
      <c r="R37" s="56"/>
      <c r="S37" s="56"/>
      <c r="T37" s="56"/>
      <c r="U37" s="56"/>
      <c r="V37" s="56"/>
      <c r="W37" s="56"/>
      <c r="X37" s="56"/>
      <c r="Y37" s="56"/>
      <c r="Z37" s="56"/>
      <c r="AA37" s="56"/>
      <c r="AB37" s="56"/>
      <c r="AC37" s="56"/>
      <c r="AD37" s="56"/>
      <c r="AE37" s="56"/>
      <c r="AF37" s="56"/>
      <c r="AG37" s="56"/>
      <c r="AH37" s="56"/>
      <c r="AI37" s="56"/>
      <c r="AJ37" s="56"/>
      <c r="AK37" s="56"/>
      <c r="AL37" s="56"/>
      <c r="AM37" s="56"/>
      <c r="AN37" s="56"/>
      <c r="AO37" s="56"/>
      <c r="AP37" s="56"/>
      <c r="AQ37" s="56"/>
      <c r="AR37" s="56"/>
      <c r="AS37" s="56"/>
      <c r="AT37" s="56"/>
      <c r="AU37" s="56"/>
      <c r="AV37" s="56"/>
      <c r="AW37" s="56"/>
      <c r="AX37" s="56"/>
      <c r="AY37" s="56"/>
      <c r="AZ37" s="56"/>
      <c r="BA37" s="56"/>
      <c r="BB37" s="56"/>
      <c r="BC37" s="56"/>
      <c r="BD37" s="56"/>
      <c r="BE37" s="56"/>
      <c r="BF37" s="56"/>
      <c r="BG37" s="56"/>
      <c r="BH37" s="56"/>
      <c r="BI37" s="56"/>
      <c r="BJ37" s="56"/>
      <c r="BK37" s="56"/>
      <c r="BL37" s="56"/>
      <c r="BM37" s="56"/>
      <c r="BN37" s="56"/>
      <c r="BO37" s="56"/>
      <c r="BP37" s="56"/>
      <c r="BQ37" s="56"/>
      <c r="BR37" s="56"/>
      <c r="BS37" s="56"/>
      <c r="BT37" s="56"/>
      <c r="BU37" s="56"/>
      <c r="BV37" s="56"/>
      <c r="BW37" s="56"/>
      <c r="BX37" s="56"/>
      <c r="BY37" s="56"/>
      <c r="BZ37" s="56"/>
      <c r="CA37" s="56"/>
      <c r="CB37" s="56"/>
      <c r="CC37" s="56"/>
      <c r="CD37" s="56"/>
      <c r="CE37" s="56"/>
      <c r="CF37" s="56"/>
      <c r="CG37" s="56"/>
      <c r="CH37" s="56"/>
      <c r="CI37" s="56"/>
      <c r="CJ37" s="56"/>
      <c r="CK37" s="56"/>
      <c r="CL37" s="56"/>
      <c r="CM37" s="56"/>
      <c r="CN37" s="56"/>
      <c r="CO37" s="56"/>
      <c r="CP37" s="56"/>
      <c r="CQ37" s="56"/>
      <c r="CR37" s="56"/>
      <c r="CS37" s="56"/>
      <c r="CT37" s="56"/>
      <c r="CU37" s="56"/>
      <c r="CV37" s="56"/>
      <c r="CW37" s="56"/>
      <c r="CX37" s="56"/>
      <c r="CY37" s="56"/>
    </row>
    <row r="38" spans="2:103" ht="12.75" customHeight="1" x14ac:dyDescent="0.25">
      <c r="B38" s="59" t="s">
        <v>103</v>
      </c>
      <c r="C38" s="56"/>
      <c r="D38" s="56"/>
      <c r="E38" s="56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6"/>
      <c r="AI38" s="56"/>
      <c r="AJ38" s="56"/>
      <c r="AK38" s="56"/>
      <c r="AL38" s="56"/>
      <c r="AM38" s="56"/>
      <c r="AN38" s="56"/>
      <c r="AO38" s="56"/>
      <c r="AP38" s="56"/>
      <c r="AQ38" s="56"/>
      <c r="AR38" s="56"/>
      <c r="AS38" s="56"/>
      <c r="AT38" s="56"/>
      <c r="AU38" s="56"/>
      <c r="AV38" s="56"/>
      <c r="AW38" s="56"/>
      <c r="AX38" s="56"/>
      <c r="AY38" s="56"/>
      <c r="AZ38" s="56"/>
      <c r="BA38" s="56"/>
      <c r="BB38" s="56"/>
      <c r="BC38" s="56"/>
      <c r="BD38" s="56"/>
      <c r="BE38" s="56"/>
      <c r="BF38" s="56"/>
      <c r="BG38" s="56"/>
      <c r="BH38" s="56"/>
      <c r="BI38" s="56"/>
      <c r="BJ38" s="56"/>
      <c r="BK38" s="56"/>
      <c r="BL38" s="56"/>
      <c r="BM38" s="56"/>
      <c r="BN38" s="56"/>
      <c r="BO38" s="56"/>
      <c r="BP38" s="56"/>
      <c r="BQ38" s="56"/>
      <c r="BR38" s="56"/>
      <c r="BS38" s="56"/>
      <c r="BT38" s="56"/>
      <c r="BU38" s="56"/>
      <c r="BV38" s="56"/>
      <c r="BW38" s="56"/>
      <c r="BX38" s="56"/>
      <c r="BY38" s="56"/>
      <c r="BZ38" s="56"/>
      <c r="CA38" s="56"/>
      <c r="CB38" s="56"/>
      <c r="CC38" s="56"/>
      <c r="CD38" s="56"/>
      <c r="CE38" s="56"/>
      <c r="CF38" s="56"/>
      <c r="CG38" s="56"/>
      <c r="CH38" s="56"/>
      <c r="CI38" s="56"/>
      <c r="CJ38" s="56"/>
      <c r="CK38" s="56"/>
      <c r="CL38" s="56"/>
      <c r="CM38" s="56"/>
      <c r="CN38" s="56"/>
      <c r="CO38" s="56"/>
      <c r="CP38" s="56"/>
      <c r="CQ38" s="56"/>
      <c r="CR38" s="56"/>
      <c r="CS38" s="56"/>
      <c r="CT38" s="56"/>
      <c r="CU38" s="56"/>
      <c r="CV38" s="56"/>
      <c r="CW38" s="56"/>
      <c r="CX38" s="56"/>
      <c r="CY38" s="56"/>
    </row>
    <row r="39" spans="2:103" ht="12.75" customHeight="1" x14ac:dyDescent="0.25">
      <c r="B39" s="63" t="s">
        <v>104</v>
      </c>
      <c r="C39" s="63"/>
      <c r="D39" s="63"/>
      <c r="E39" s="63"/>
      <c r="F39" s="63" t="s">
        <v>105</v>
      </c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63"/>
      <c r="Y39" s="63"/>
      <c r="Z39" s="63"/>
      <c r="AA39" s="63"/>
      <c r="AB39" s="63"/>
      <c r="AC39" s="63"/>
      <c r="AD39" s="63"/>
      <c r="AE39" s="63"/>
      <c r="AF39" s="63"/>
      <c r="AG39" s="63"/>
      <c r="AH39" s="63"/>
      <c r="AI39" s="63"/>
      <c r="AJ39" s="63"/>
      <c r="AK39" s="63"/>
      <c r="AL39" s="63"/>
      <c r="AM39" s="63"/>
      <c r="AN39" s="63"/>
      <c r="AO39" s="63"/>
      <c r="AP39" s="63"/>
      <c r="AQ39" s="63"/>
      <c r="AR39" s="63"/>
      <c r="AS39" s="63"/>
      <c r="AT39" s="63"/>
      <c r="AU39" s="63"/>
      <c r="AV39" s="63"/>
      <c r="AW39" s="63"/>
      <c r="AX39" s="63"/>
      <c r="AY39" s="63"/>
      <c r="AZ39" s="63"/>
      <c r="BA39" s="63"/>
      <c r="BB39" s="63"/>
      <c r="BC39" s="63"/>
      <c r="BD39" s="63"/>
      <c r="BE39" s="63"/>
      <c r="BF39" s="63"/>
      <c r="BG39" s="63"/>
      <c r="BH39" s="63"/>
      <c r="BI39" s="63"/>
      <c r="BJ39" s="63"/>
      <c r="BK39" s="63"/>
      <c r="BL39" s="63"/>
      <c r="BM39" s="63"/>
      <c r="BN39" s="63"/>
      <c r="BO39" s="63"/>
      <c r="BP39" s="63"/>
      <c r="BQ39" s="63"/>
      <c r="BR39" s="63"/>
      <c r="BS39" s="63"/>
      <c r="BT39" s="63"/>
      <c r="BU39" s="63"/>
      <c r="BV39" s="63"/>
      <c r="BW39" s="63"/>
      <c r="BX39" s="63"/>
      <c r="BY39" s="63"/>
      <c r="BZ39" s="63"/>
      <c r="CA39" s="63"/>
      <c r="CB39" s="63"/>
      <c r="CC39" s="63"/>
      <c r="CD39" s="63"/>
      <c r="CE39" s="63"/>
      <c r="CF39" s="56"/>
      <c r="CG39" s="56"/>
      <c r="CH39" s="56"/>
      <c r="CI39" s="56"/>
      <c r="CJ39" s="56"/>
      <c r="CK39" s="56"/>
      <c r="CL39" s="56"/>
      <c r="CM39" s="56"/>
      <c r="CN39" s="56"/>
      <c r="CO39" s="56"/>
      <c r="CP39" s="56"/>
      <c r="CQ39" s="56"/>
      <c r="CR39" s="56"/>
      <c r="CS39" s="56"/>
      <c r="CT39" s="56"/>
      <c r="CU39" s="56"/>
      <c r="CV39" s="56"/>
      <c r="CW39" s="56"/>
      <c r="CX39" s="56"/>
      <c r="CY39" s="56"/>
    </row>
    <row r="40" spans="2:103" ht="12.75" customHeight="1" x14ac:dyDescent="0.25">
      <c r="B40" s="63"/>
      <c r="C40" s="63"/>
      <c r="D40" s="63"/>
      <c r="E40" s="63"/>
      <c r="F40" s="63" t="s">
        <v>79</v>
      </c>
      <c r="G40" s="63"/>
      <c r="H40" s="63"/>
      <c r="I40" s="63"/>
      <c r="J40" s="65" t="s">
        <v>66</v>
      </c>
      <c r="K40" s="63"/>
      <c r="L40" s="63"/>
      <c r="M40" s="63" t="s">
        <v>106</v>
      </c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63"/>
      <c r="Y40" s="63"/>
      <c r="Z40" s="63"/>
      <c r="AA40" s="63"/>
      <c r="AB40" s="63"/>
      <c r="AC40" s="63"/>
      <c r="AD40" s="63"/>
      <c r="AE40" s="63"/>
      <c r="AF40" s="63"/>
      <c r="AG40" s="63"/>
      <c r="AH40" s="63"/>
      <c r="AI40" s="63"/>
      <c r="AJ40" s="63"/>
      <c r="AK40" s="63"/>
      <c r="AL40" s="63"/>
      <c r="AM40" s="63"/>
      <c r="AN40" s="63"/>
      <c r="AO40" s="63"/>
      <c r="AP40" s="63"/>
      <c r="AQ40" s="63"/>
      <c r="AR40" s="63"/>
      <c r="AS40" s="63"/>
      <c r="AT40" s="63"/>
      <c r="AU40" s="63"/>
      <c r="AV40" s="63"/>
      <c r="AW40" s="63"/>
      <c r="AX40" s="63"/>
      <c r="AY40" s="148"/>
      <c r="AZ40" s="148"/>
      <c r="BA40" s="148"/>
      <c r="BB40" s="148"/>
      <c r="BC40" s="148"/>
      <c r="BD40" s="148"/>
      <c r="BE40" s="148"/>
      <c r="BF40" s="148"/>
      <c r="BG40" s="148"/>
      <c r="BH40" s="148"/>
      <c r="BI40" s="148"/>
      <c r="BJ40" s="148"/>
      <c r="BK40" s="148"/>
      <c r="BL40" s="148"/>
      <c r="BM40" s="148"/>
      <c r="BN40" s="148"/>
      <c r="BO40" s="63"/>
      <c r="BP40" s="63"/>
      <c r="BQ40" s="56" t="s">
        <v>86</v>
      </c>
      <c r="BR40" s="63"/>
      <c r="BS40" s="63"/>
      <c r="BT40" s="63"/>
      <c r="BU40" s="63"/>
      <c r="BV40" s="63"/>
      <c r="BW40" s="63"/>
      <c r="BX40" s="63"/>
      <c r="BY40" s="63"/>
      <c r="BZ40" s="63"/>
      <c r="CA40" s="63"/>
      <c r="CB40" s="63"/>
      <c r="CC40" s="63"/>
      <c r="CD40" s="63"/>
      <c r="CE40" s="63"/>
      <c r="CF40" s="56"/>
      <c r="CG40" s="56"/>
      <c r="CH40" s="56"/>
      <c r="CI40" s="56"/>
      <c r="CJ40" s="56"/>
      <c r="CK40" s="56"/>
      <c r="CL40" s="56"/>
      <c r="CM40" s="56"/>
      <c r="CN40" s="56"/>
      <c r="CO40" s="56"/>
      <c r="CP40" s="56"/>
      <c r="CQ40" s="56"/>
      <c r="CR40" s="56"/>
      <c r="CS40" s="56"/>
      <c r="CT40" s="56"/>
      <c r="CU40" s="56"/>
      <c r="CV40" s="56"/>
      <c r="CW40" s="56"/>
      <c r="CX40" s="56"/>
      <c r="CY40" s="56"/>
    </row>
    <row r="41" spans="2:103" ht="12.75" customHeight="1" x14ac:dyDescent="0.25">
      <c r="B41" s="63"/>
      <c r="C41" s="63"/>
      <c r="D41" s="63"/>
      <c r="E41" s="63"/>
      <c r="F41" s="63" t="s">
        <v>107</v>
      </c>
      <c r="G41" s="63"/>
      <c r="H41" s="63"/>
      <c r="I41" s="63"/>
      <c r="J41" s="65" t="s">
        <v>66</v>
      </c>
      <c r="K41" s="63"/>
      <c r="L41" s="63"/>
      <c r="M41" s="63" t="s">
        <v>142</v>
      </c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63"/>
      <c r="Y41" s="63"/>
      <c r="Z41" s="63"/>
      <c r="AA41" s="63"/>
      <c r="AB41" s="63"/>
      <c r="AC41" s="63"/>
      <c r="AD41" s="63"/>
      <c r="AE41" s="63"/>
      <c r="AF41" s="63"/>
      <c r="AG41" s="148"/>
      <c r="AH41" s="148"/>
      <c r="AI41" s="148"/>
      <c r="AJ41" s="148"/>
      <c r="AK41" s="148"/>
      <c r="AL41" s="148"/>
      <c r="AM41" s="148"/>
      <c r="AN41" s="148"/>
      <c r="AO41" s="148"/>
      <c r="AP41" s="148"/>
      <c r="AQ41" s="148"/>
      <c r="AR41" s="148"/>
      <c r="AS41" s="148"/>
      <c r="AT41" s="148"/>
      <c r="AU41" s="148"/>
      <c r="AV41" s="148"/>
      <c r="AW41" s="63"/>
      <c r="AX41" s="63"/>
      <c r="AY41" s="56" t="s">
        <v>86</v>
      </c>
      <c r="AZ41" s="63"/>
      <c r="BA41" s="63"/>
      <c r="BB41" s="63"/>
      <c r="BC41" s="63"/>
      <c r="BD41" s="63"/>
      <c r="BE41" s="63"/>
      <c r="BF41" s="63"/>
      <c r="BG41" s="63"/>
      <c r="BH41" s="63"/>
      <c r="BI41" s="63"/>
      <c r="BJ41" s="63"/>
      <c r="BK41" s="63"/>
      <c r="BL41" s="63"/>
      <c r="BM41" s="63"/>
      <c r="BN41" s="63"/>
      <c r="BO41" s="63"/>
      <c r="BP41" s="63"/>
      <c r="BQ41" s="63"/>
      <c r="BR41" s="63"/>
      <c r="BS41" s="63"/>
      <c r="BT41" s="63"/>
      <c r="BU41" s="63"/>
      <c r="BV41" s="63"/>
      <c r="BW41" s="63"/>
      <c r="BX41" s="63"/>
      <c r="BY41" s="63"/>
      <c r="BZ41" s="63"/>
      <c r="CA41" s="63"/>
      <c r="CB41" s="63"/>
      <c r="CC41" s="63"/>
      <c r="CD41" s="63"/>
      <c r="CE41" s="63"/>
      <c r="CF41" s="56"/>
      <c r="CG41" s="56"/>
      <c r="CH41" s="56"/>
      <c r="CI41" s="56"/>
      <c r="CJ41" s="56"/>
      <c r="CK41" s="56"/>
      <c r="CL41" s="56"/>
      <c r="CM41" s="56"/>
      <c r="CN41" s="56"/>
      <c r="CO41" s="56"/>
      <c r="CP41" s="56"/>
      <c r="CQ41" s="56"/>
      <c r="CR41" s="56"/>
      <c r="CS41" s="56"/>
      <c r="CT41" s="56"/>
      <c r="CU41" s="56"/>
      <c r="CV41" s="56"/>
      <c r="CW41" s="56"/>
      <c r="CX41" s="56"/>
      <c r="CY41" s="56"/>
    </row>
    <row r="42" spans="2:103" ht="12.75" customHeight="1" x14ac:dyDescent="0.25">
      <c r="B42" s="63"/>
      <c r="C42" s="63"/>
      <c r="D42" s="63"/>
      <c r="E42" s="63"/>
      <c r="F42" s="63" t="s">
        <v>65</v>
      </c>
      <c r="G42" s="63"/>
      <c r="H42" s="63"/>
      <c r="I42" s="63"/>
      <c r="J42" s="65" t="s">
        <v>66</v>
      </c>
      <c r="K42" s="63"/>
      <c r="L42" s="63"/>
      <c r="M42" s="63" t="s">
        <v>108</v>
      </c>
      <c r="N42" s="63"/>
      <c r="O42" s="63"/>
      <c r="P42" s="63"/>
      <c r="Q42" s="63"/>
      <c r="R42" s="63"/>
      <c r="S42" s="63"/>
      <c r="T42" s="63"/>
      <c r="U42" s="63"/>
      <c r="V42" s="63"/>
      <c r="W42" s="63"/>
      <c r="X42" s="63"/>
      <c r="Y42" s="63"/>
      <c r="Z42" s="63"/>
      <c r="AA42" s="63"/>
      <c r="AB42" s="63"/>
      <c r="AC42" s="63"/>
      <c r="AD42" s="63"/>
      <c r="AE42" s="63"/>
      <c r="AF42" s="63"/>
      <c r="AG42" s="63"/>
      <c r="AH42" s="63"/>
      <c r="AI42" s="63"/>
      <c r="AJ42" s="63"/>
      <c r="AK42" s="63"/>
      <c r="AL42" s="63"/>
      <c r="AM42" s="63"/>
      <c r="AN42" s="63"/>
      <c r="AO42" s="63"/>
      <c r="AP42" s="63"/>
      <c r="AQ42" s="63"/>
      <c r="AR42" s="63"/>
      <c r="AS42" s="63"/>
      <c r="AT42" s="63"/>
      <c r="AU42" s="63"/>
      <c r="AV42" s="149" t="s">
        <v>56</v>
      </c>
      <c r="AW42" s="149"/>
      <c r="AX42" s="149"/>
      <c r="AY42" s="149"/>
      <c r="AZ42" s="149"/>
      <c r="BA42" s="149"/>
      <c r="BB42" s="149"/>
      <c r="BC42" s="149"/>
      <c r="BD42" s="149"/>
      <c r="BE42" s="149"/>
      <c r="BF42" s="149"/>
      <c r="BG42" s="149"/>
      <c r="BH42" s="149"/>
      <c r="BI42" s="149"/>
      <c r="BJ42" s="149"/>
      <c r="BK42" s="149"/>
      <c r="BL42" s="149"/>
      <c r="BM42" s="62"/>
      <c r="BN42" s="63" t="s">
        <v>109</v>
      </c>
      <c r="BO42" s="62"/>
      <c r="BP42" s="62"/>
      <c r="BQ42" s="62"/>
      <c r="BR42" s="62"/>
      <c r="BS42" s="62"/>
      <c r="BT42" s="63"/>
      <c r="BU42" s="63"/>
      <c r="BV42" s="63"/>
      <c r="BW42" s="148"/>
      <c r="BX42" s="148"/>
      <c r="BY42" s="148"/>
      <c r="BZ42" s="148"/>
      <c r="CA42" s="148"/>
      <c r="CB42" s="148"/>
      <c r="CC42" s="148"/>
      <c r="CD42" s="148"/>
      <c r="CE42" s="148"/>
      <c r="CF42" s="148"/>
      <c r="CG42" s="148"/>
      <c r="CH42" s="148"/>
      <c r="CI42" s="148"/>
      <c r="CJ42" s="148"/>
      <c r="CK42" s="148"/>
      <c r="CL42" s="148"/>
      <c r="CM42" s="67"/>
      <c r="CN42" s="56" t="s">
        <v>86</v>
      </c>
      <c r="CO42" s="67"/>
      <c r="CP42" s="67"/>
      <c r="CQ42" s="67"/>
      <c r="CR42" s="67"/>
      <c r="CS42" s="67"/>
      <c r="CT42" s="67"/>
      <c r="CU42" s="56"/>
      <c r="CV42" s="56"/>
      <c r="CW42" s="56"/>
      <c r="CX42" s="56"/>
      <c r="CY42" s="56"/>
    </row>
    <row r="43" spans="2:103" ht="12.75" customHeight="1" x14ac:dyDescent="0.25">
      <c r="B43" s="63" t="s">
        <v>110</v>
      </c>
      <c r="C43" s="63"/>
      <c r="D43" s="63"/>
      <c r="E43" s="63"/>
      <c r="F43" s="65" t="s">
        <v>66</v>
      </c>
      <c r="G43" s="63"/>
      <c r="H43" s="63"/>
      <c r="I43" s="63" t="s">
        <v>112</v>
      </c>
      <c r="J43" s="63"/>
      <c r="K43" s="63"/>
      <c r="L43" s="63"/>
      <c r="M43" s="63"/>
      <c r="N43" s="63"/>
      <c r="O43" s="63"/>
      <c r="P43" s="63"/>
      <c r="Q43" s="63"/>
      <c r="R43" s="63"/>
      <c r="S43" s="63"/>
      <c r="T43" s="63"/>
      <c r="U43" s="63"/>
      <c r="V43" s="63"/>
      <c r="W43" s="63"/>
      <c r="X43" s="63"/>
      <c r="Y43" s="63"/>
      <c r="Z43" s="63"/>
      <c r="AA43" s="63"/>
      <c r="AB43" s="63"/>
      <c r="AC43" s="63"/>
      <c r="AD43" s="63"/>
      <c r="AE43" s="63"/>
      <c r="AF43" s="63"/>
      <c r="AG43" s="63"/>
      <c r="AH43" s="63"/>
      <c r="AI43" s="63"/>
      <c r="AJ43" s="63"/>
      <c r="AK43" s="63"/>
      <c r="AL43" s="63"/>
      <c r="AM43" s="63"/>
      <c r="AN43" s="63"/>
      <c r="AO43" s="63"/>
      <c r="AP43" s="63"/>
      <c r="AQ43" s="63"/>
      <c r="AR43" s="63"/>
      <c r="AS43" s="63"/>
      <c r="AT43" s="63"/>
      <c r="AU43" s="63"/>
      <c r="AV43" s="63"/>
      <c r="AW43" s="63"/>
      <c r="AX43" s="63"/>
      <c r="AY43" s="63"/>
      <c r="AZ43" s="63"/>
      <c r="BA43" s="63"/>
      <c r="BB43" s="63"/>
      <c r="BC43" s="63"/>
      <c r="BD43" s="63"/>
      <c r="BE43" s="63"/>
      <c r="BF43" s="63"/>
      <c r="BG43" s="63"/>
      <c r="BH43" s="63"/>
      <c r="BI43" s="63"/>
      <c r="BJ43" s="63"/>
      <c r="BK43" s="63"/>
      <c r="BL43" s="63"/>
      <c r="BM43" s="63"/>
      <c r="BN43" s="63"/>
      <c r="BO43" s="63"/>
      <c r="BP43" s="63"/>
      <c r="BQ43" s="63"/>
      <c r="BR43" s="63"/>
      <c r="BS43" s="63"/>
      <c r="BT43" s="63"/>
      <c r="BU43" s="63"/>
      <c r="BV43" s="63"/>
      <c r="BW43" s="63"/>
      <c r="BX43" s="63"/>
      <c r="BY43" s="63"/>
      <c r="BZ43" s="63"/>
      <c r="CA43" s="63"/>
      <c r="CB43" s="63"/>
      <c r="CC43" s="63"/>
      <c r="CD43" s="63"/>
      <c r="CE43" s="63"/>
      <c r="CF43" s="56"/>
      <c r="CG43" s="56"/>
      <c r="CH43" s="56"/>
      <c r="CI43" s="56"/>
      <c r="CJ43" s="56"/>
      <c r="CK43" s="56"/>
      <c r="CL43" s="56"/>
      <c r="CM43" s="56"/>
      <c r="CN43" s="56"/>
      <c r="CO43" s="56"/>
      <c r="CP43" s="56"/>
      <c r="CQ43" s="56"/>
      <c r="CR43" s="56"/>
      <c r="CS43" s="56"/>
      <c r="CT43" s="56"/>
      <c r="CU43" s="56"/>
      <c r="CV43" s="56"/>
      <c r="CW43" s="56"/>
      <c r="CX43" s="56"/>
      <c r="CY43" s="56"/>
    </row>
    <row r="44" spans="2:103" ht="12.75" customHeight="1" x14ac:dyDescent="0.25">
      <c r="B44" s="63" t="s">
        <v>111</v>
      </c>
      <c r="C44" s="63"/>
      <c r="D44" s="63"/>
      <c r="E44" s="63"/>
      <c r="F44" s="65" t="s">
        <v>66</v>
      </c>
      <c r="G44" s="63"/>
      <c r="H44" s="63"/>
      <c r="I44" s="63" t="s">
        <v>113</v>
      </c>
      <c r="J44" s="63"/>
      <c r="K44" s="63"/>
      <c r="L44" s="63"/>
      <c r="M44" s="63"/>
      <c r="N44" s="63"/>
      <c r="O44" s="63"/>
      <c r="P44" s="63"/>
      <c r="Q44" s="63"/>
      <c r="R44" s="63"/>
      <c r="S44" s="63"/>
      <c r="T44" s="63"/>
      <c r="U44" s="63"/>
      <c r="V44" s="63"/>
      <c r="W44" s="63"/>
      <c r="X44" s="63"/>
      <c r="Y44" s="63"/>
      <c r="Z44" s="63"/>
      <c r="AA44" s="63"/>
      <c r="AB44" s="63"/>
      <c r="AC44" s="63"/>
      <c r="AD44" s="63"/>
      <c r="AE44" s="63"/>
      <c r="AF44" s="63"/>
      <c r="AG44" s="63"/>
      <c r="AH44" s="63"/>
      <c r="AI44" s="63"/>
      <c r="AJ44" s="63"/>
      <c r="AK44" s="63"/>
      <c r="AL44" s="63"/>
      <c r="AM44" s="63"/>
      <c r="AN44" s="63"/>
      <c r="AO44" s="63"/>
      <c r="AP44" s="63"/>
      <c r="AQ44" s="63"/>
      <c r="AR44" s="63"/>
      <c r="AS44" s="63"/>
      <c r="AT44" s="63"/>
      <c r="AU44" s="63"/>
      <c r="AV44" s="63"/>
      <c r="AW44" s="63"/>
      <c r="AX44" s="63"/>
      <c r="AY44" s="63"/>
      <c r="AZ44" s="63"/>
      <c r="BA44" s="63"/>
      <c r="BB44" s="63"/>
      <c r="BC44" s="63"/>
      <c r="BD44" s="63"/>
      <c r="BE44" s="63"/>
      <c r="BF44" s="63"/>
      <c r="BG44" s="63"/>
      <c r="BH44" s="63"/>
      <c r="BI44" s="63"/>
      <c r="BJ44" s="63"/>
      <c r="BK44" s="63"/>
      <c r="BL44" s="63"/>
      <c r="BM44" s="63"/>
      <c r="BN44" s="63"/>
      <c r="BO44" s="63"/>
      <c r="BP44" s="63"/>
      <c r="BQ44" s="63"/>
      <c r="BR44" s="63"/>
      <c r="BS44" s="63"/>
      <c r="BT44" s="63"/>
      <c r="BU44" s="63"/>
      <c r="BV44" s="63"/>
      <c r="BW44" s="63"/>
      <c r="BX44" s="63"/>
      <c r="BY44" s="63"/>
      <c r="BZ44" s="63"/>
      <c r="CA44" s="63"/>
      <c r="CB44" s="63"/>
      <c r="CC44" s="63"/>
      <c r="CD44" s="63"/>
      <c r="CE44" s="63"/>
      <c r="CF44" s="56"/>
      <c r="CG44" s="56"/>
      <c r="CH44" s="56"/>
      <c r="CI44" s="56"/>
      <c r="CJ44" s="56"/>
      <c r="CK44" s="56"/>
      <c r="CL44" s="56"/>
      <c r="CM44" s="56"/>
      <c r="CN44" s="56"/>
      <c r="CO44" s="56"/>
      <c r="CP44" s="56"/>
      <c r="CQ44" s="56"/>
      <c r="CR44" s="56"/>
      <c r="CS44" s="56"/>
      <c r="CT44" s="56"/>
      <c r="CU44" s="56"/>
      <c r="CV44" s="56"/>
      <c r="CW44" s="56"/>
      <c r="CX44" s="56"/>
      <c r="CY44" s="56"/>
    </row>
    <row r="45" spans="2:103" ht="12.75" customHeight="1" x14ac:dyDescent="0.25">
      <c r="B45" s="63" t="s">
        <v>114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8"/>
      <c r="AG45" s="68"/>
      <c r="AH45" s="68"/>
      <c r="AI45" s="68"/>
      <c r="AJ45" s="68"/>
      <c r="AK45" s="68"/>
      <c r="AL45" s="68"/>
      <c r="AM45" s="68"/>
      <c r="AN45" s="68"/>
      <c r="AO45" s="68"/>
      <c r="AP45" s="68"/>
      <c r="AQ45" s="68"/>
      <c r="AR45" s="68"/>
      <c r="AS45" s="68"/>
      <c r="AT45" s="68"/>
      <c r="AU45" s="68"/>
      <c r="AV45" s="68"/>
      <c r="AW45" s="68"/>
      <c r="AX45" s="68"/>
      <c r="AY45" s="68"/>
      <c r="AZ45" s="68"/>
      <c r="BA45" s="68"/>
      <c r="BB45" s="68"/>
      <c r="BC45" s="68"/>
      <c r="BD45" s="68"/>
      <c r="BE45" s="68"/>
      <c r="BF45" s="68"/>
      <c r="BG45" s="68"/>
      <c r="BH45" s="68"/>
      <c r="BI45" s="68"/>
      <c r="BJ45" s="68"/>
      <c r="BK45" s="68"/>
      <c r="BL45" s="68"/>
      <c r="BM45" s="68"/>
      <c r="BN45" s="68"/>
      <c r="BO45" s="68"/>
      <c r="BP45" s="68"/>
      <c r="BQ45" s="68"/>
      <c r="BR45" s="68"/>
      <c r="BS45" s="68"/>
      <c r="BT45" s="68"/>
      <c r="BU45" s="68"/>
      <c r="BV45" s="68"/>
      <c r="BW45" s="68"/>
      <c r="BX45" s="68"/>
      <c r="BY45" s="68"/>
      <c r="BZ45" s="68"/>
      <c r="CA45" s="68"/>
      <c r="CB45" s="68"/>
      <c r="CC45" s="68"/>
      <c r="CD45" s="68"/>
      <c r="CE45" s="68"/>
      <c r="CF45" s="69"/>
      <c r="CG45" s="69"/>
      <c r="CH45" s="69"/>
      <c r="CI45" s="69"/>
      <c r="CJ45" s="69"/>
      <c r="CK45" s="69"/>
      <c r="CL45" s="69"/>
      <c r="CM45" s="69"/>
      <c r="CN45" s="69"/>
      <c r="CO45" s="69"/>
      <c r="CP45" s="69"/>
      <c r="CQ45" s="69"/>
      <c r="CR45" s="56"/>
      <c r="CS45" s="56"/>
      <c r="CT45" s="56"/>
      <c r="CU45" s="56"/>
      <c r="CV45" s="56"/>
      <c r="CW45" s="56"/>
      <c r="CX45" s="56"/>
      <c r="CY45" s="56"/>
    </row>
    <row r="46" spans="2:103" ht="12.75" customHeight="1" x14ac:dyDescent="0.25">
      <c r="B46" s="63"/>
      <c r="C46" s="63"/>
      <c r="D46" s="63"/>
      <c r="E46" s="63"/>
      <c r="F46" s="63"/>
      <c r="G46" s="70"/>
      <c r="H46" s="63"/>
      <c r="I46" s="63"/>
      <c r="J46" s="63"/>
      <c r="K46" s="63"/>
      <c r="L46" s="63"/>
      <c r="M46" s="63"/>
      <c r="N46" s="63"/>
      <c r="O46" s="63"/>
      <c r="P46" s="63"/>
      <c r="Q46" s="63"/>
      <c r="R46" s="63"/>
      <c r="S46" s="63"/>
      <c r="T46" s="70"/>
      <c r="U46" s="70"/>
      <c r="V46" s="70"/>
      <c r="W46" s="70"/>
      <c r="X46" s="70"/>
      <c r="Y46" s="70"/>
      <c r="Z46" s="70"/>
      <c r="AA46" s="70"/>
      <c r="AB46" s="70"/>
      <c r="AC46" s="70"/>
      <c r="AD46" s="70"/>
      <c r="AE46" s="70"/>
      <c r="AF46" s="70"/>
      <c r="AG46" s="70"/>
      <c r="AH46" s="70"/>
      <c r="AI46" s="70"/>
      <c r="AJ46" s="70"/>
      <c r="AK46" s="70"/>
      <c r="AL46" s="70"/>
      <c r="AM46" s="70"/>
      <c r="AN46" s="70"/>
      <c r="AO46" s="70"/>
      <c r="AP46" s="70"/>
      <c r="AQ46" s="70"/>
      <c r="AR46" s="70"/>
      <c r="AS46" s="70"/>
      <c r="AT46" s="70"/>
      <c r="AU46" s="70"/>
      <c r="AV46" s="70"/>
      <c r="AW46" s="70"/>
      <c r="AX46" s="70"/>
      <c r="AY46" s="70"/>
      <c r="AZ46" s="70"/>
      <c r="BA46" s="70"/>
      <c r="BB46" s="70"/>
      <c r="BC46" s="70"/>
      <c r="BD46" s="70"/>
      <c r="BE46" s="70"/>
      <c r="BF46" s="70"/>
      <c r="BG46" s="70"/>
      <c r="BH46" s="70"/>
      <c r="BI46" s="70"/>
      <c r="BJ46" s="70"/>
      <c r="BK46" s="70"/>
      <c r="BL46" s="70"/>
      <c r="BM46" s="70"/>
      <c r="BN46" s="70"/>
      <c r="BO46" s="70"/>
      <c r="BP46" s="70"/>
      <c r="BQ46" s="70"/>
      <c r="BR46" s="70"/>
      <c r="BS46" s="70"/>
      <c r="BT46" s="70"/>
      <c r="BU46" s="70"/>
      <c r="BV46" s="70"/>
      <c r="BW46" s="70"/>
      <c r="BX46" s="70"/>
      <c r="BY46" s="70"/>
      <c r="BZ46" s="70"/>
      <c r="CA46" s="70"/>
      <c r="CB46" s="70"/>
      <c r="CC46" s="70"/>
      <c r="CD46" s="70"/>
      <c r="CE46" s="70"/>
      <c r="CF46" s="71"/>
      <c r="CG46" s="71"/>
      <c r="CH46" s="71"/>
      <c r="CI46" s="71"/>
      <c r="CJ46" s="71"/>
      <c r="CK46" s="71"/>
      <c r="CL46" s="71"/>
      <c r="CM46" s="71"/>
      <c r="CN46" s="71"/>
      <c r="CO46" s="71"/>
      <c r="CP46" s="71"/>
      <c r="CQ46" s="71"/>
      <c r="CR46" s="56"/>
      <c r="CS46" s="56"/>
      <c r="CT46" s="56"/>
      <c r="CU46" s="56"/>
      <c r="CV46" s="56"/>
      <c r="CW46" s="56"/>
      <c r="CX46" s="56"/>
      <c r="CY46" s="56"/>
    </row>
    <row r="47" spans="2:103" ht="12.75" customHeight="1" x14ac:dyDescent="0.25">
      <c r="B47" s="63" t="s">
        <v>116</v>
      </c>
      <c r="C47" s="63"/>
      <c r="D47" s="63"/>
      <c r="E47" s="63"/>
      <c r="F47" s="63"/>
      <c r="G47" s="138"/>
      <c r="H47" s="138"/>
      <c r="I47" s="138"/>
      <c r="J47" s="138"/>
      <c r="K47" s="138"/>
      <c r="L47" s="138"/>
      <c r="M47" s="138"/>
      <c r="N47" s="138"/>
      <c r="O47" s="138"/>
      <c r="P47" s="138"/>
      <c r="Q47" s="138"/>
      <c r="R47" s="138"/>
      <c r="S47" s="138"/>
      <c r="T47" s="138"/>
      <c r="U47" s="138"/>
      <c r="V47" s="63"/>
      <c r="W47" s="63"/>
      <c r="X47" s="63"/>
      <c r="Y47" s="63"/>
      <c r="Z47" s="63"/>
      <c r="AA47" s="63"/>
      <c r="AB47" s="68"/>
      <c r="AC47" s="68"/>
      <c r="AD47" s="68"/>
      <c r="AE47" s="68"/>
      <c r="AF47" s="68"/>
      <c r="AG47" s="68"/>
      <c r="AH47" s="68"/>
      <c r="AI47" s="68"/>
      <c r="AJ47" s="68"/>
      <c r="AK47" s="68"/>
      <c r="AL47" s="68"/>
      <c r="AM47" s="68"/>
      <c r="AN47" s="68"/>
      <c r="AO47" s="68"/>
      <c r="AP47" s="68"/>
      <c r="AQ47" s="68"/>
      <c r="AR47" s="68"/>
      <c r="AS47" s="68"/>
      <c r="AT47" s="68"/>
      <c r="AU47" s="68"/>
      <c r="AV47" s="68"/>
      <c r="AW47" s="68"/>
      <c r="AX47" s="68"/>
      <c r="AY47" s="68"/>
      <c r="AZ47" s="68"/>
      <c r="BA47" s="68"/>
      <c r="BB47" s="68"/>
      <c r="BC47" s="68"/>
      <c r="BD47" s="68"/>
      <c r="BE47" s="68"/>
      <c r="BF47" s="68"/>
      <c r="BG47" s="68"/>
      <c r="BH47" s="68"/>
      <c r="BI47" s="68"/>
      <c r="BJ47" s="68"/>
      <c r="BK47" s="68"/>
      <c r="BL47" s="68"/>
      <c r="BM47" s="68"/>
      <c r="BN47" s="68"/>
      <c r="BO47" s="68"/>
      <c r="BP47" s="68"/>
      <c r="BQ47" s="68"/>
      <c r="BR47" s="68"/>
      <c r="BS47" s="68"/>
      <c r="BT47" s="68"/>
      <c r="BU47" s="68"/>
      <c r="BV47" s="68"/>
      <c r="BW47" s="68"/>
      <c r="BX47" s="68"/>
      <c r="BY47" s="68"/>
      <c r="BZ47" s="68"/>
      <c r="CA47" s="68"/>
      <c r="CB47" s="68"/>
      <c r="CC47" s="68"/>
      <c r="CD47" s="68"/>
      <c r="CE47" s="68"/>
      <c r="CF47" s="69"/>
      <c r="CG47" s="69"/>
      <c r="CH47" s="69"/>
      <c r="CI47" s="69"/>
      <c r="CJ47" s="69"/>
      <c r="CK47" s="69"/>
      <c r="CL47" s="69"/>
      <c r="CM47" s="69"/>
      <c r="CN47" s="69"/>
      <c r="CO47" s="69"/>
      <c r="CP47" s="69"/>
      <c r="CQ47" s="69"/>
      <c r="CR47" s="69"/>
      <c r="CS47" s="56"/>
      <c r="CT47" s="56"/>
      <c r="CU47" s="56"/>
      <c r="CV47" s="56"/>
      <c r="CW47" s="56"/>
      <c r="CX47" s="56"/>
      <c r="CY47" s="56"/>
    </row>
    <row r="48" spans="2:103" s="77" customFormat="1" ht="9.75" customHeight="1" x14ac:dyDescent="0.25">
      <c r="B48" s="78"/>
      <c r="C48" s="78"/>
      <c r="D48" s="78"/>
      <c r="E48" s="78"/>
      <c r="F48" s="78"/>
      <c r="G48" s="76"/>
      <c r="H48" s="76" t="s">
        <v>102</v>
      </c>
      <c r="I48" s="76"/>
      <c r="J48" s="76"/>
      <c r="K48" s="76"/>
      <c r="L48" s="76"/>
      <c r="M48" s="76"/>
      <c r="N48" s="76"/>
      <c r="O48" s="76"/>
      <c r="P48" s="76"/>
      <c r="Q48" s="76"/>
      <c r="R48" s="76"/>
      <c r="S48" s="76"/>
      <c r="T48" s="76"/>
      <c r="U48" s="76"/>
      <c r="V48" s="78"/>
      <c r="W48" s="78"/>
      <c r="X48" s="78"/>
      <c r="Y48" s="78"/>
      <c r="Z48" s="78"/>
      <c r="AA48" s="78"/>
      <c r="AB48" s="78"/>
      <c r="AC48" s="78"/>
      <c r="AD48" s="78"/>
      <c r="AE48" s="78"/>
      <c r="AF48" s="78"/>
      <c r="AH48" s="78"/>
      <c r="AI48" s="78"/>
      <c r="AJ48" s="78"/>
      <c r="AK48" s="78"/>
      <c r="AL48" s="79" t="s">
        <v>117</v>
      </c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  <c r="BV48" s="78"/>
      <c r="BW48" s="78"/>
      <c r="BX48" s="78"/>
      <c r="BY48" s="78"/>
      <c r="BZ48" s="78"/>
      <c r="CA48" s="78"/>
      <c r="CB48" s="78"/>
      <c r="CC48" s="78"/>
      <c r="CD48" s="78"/>
      <c r="CE48" s="78"/>
      <c r="CF48" s="75"/>
      <c r="CG48" s="75"/>
      <c r="CH48" s="75"/>
      <c r="CI48" s="75"/>
      <c r="CJ48" s="75"/>
      <c r="CK48" s="75"/>
      <c r="CL48" s="75"/>
      <c r="CM48" s="75"/>
      <c r="CN48" s="75"/>
      <c r="CO48" s="75"/>
      <c r="CP48" s="75"/>
      <c r="CQ48" s="75"/>
      <c r="CR48" s="75"/>
      <c r="CS48" s="75"/>
      <c r="CT48" s="75"/>
      <c r="CU48" s="75"/>
      <c r="CV48" s="75"/>
      <c r="CW48" s="75"/>
      <c r="CX48" s="75"/>
      <c r="CY48" s="75"/>
    </row>
    <row r="49" spans="2:104" ht="12.75" customHeight="1" x14ac:dyDescent="0.25">
      <c r="B49" s="59" t="s">
        <v>127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63"/>
      <c r="P49" s="63"/>
      <c r="Q49" s="63"/>
      <c r="R49" s="63"/>
      <c r="S49" s="63"/>
      <c r="T49" s="63"/>
      <c r="U49" s="63"/>
      <c r="V49" s="63"/>
      <c r="W49" s="63"/>
      <c r="X49" s="63"/>
      <c r="Y49" s="63"/>
      <c r="Z49" s="63"/>
      <c r="AA49" s="63"/>
      <c r="AB49" s="63"/>
      <c r="AC49" s="63"/>
      <c r="AD49" s="63"/>
      <c r="AE49" s="63"/>
      <c r="AF49" s="63"/>
      <c r="AG49" s="63"/>
      <c r="AH49" s="63"/>
      <c r="AI49" s="63"/>
      <c r="AJ49" s="63"/>
      <c r="AK49" s="63"/>
      <c r="AL49" s="63"/>
      <c r="AM49" s="63"/>
      <c r="AN49" s="63"/>
      <c r="AO49" s="63"/>
      <c r="AP49" s="63"/>
      <c r="AQ49" s="63"/>
      <c r="AR49" s="63"/>
      <c r="AS49" s="63"/>
      <c r="AT49" s="63"/>
      <c r="AU49" s="63"/>
      <c r="AV49" s="63"/>
      <c r="AW49" s="63"/>
      <c r="AX49" s="63"/>
      <c r="AY49" s="63"/>
      <c r="AZ49" s="63"/>
      <c r="BA49" s="63"/>
      <c r="BB49" s="63"/>
      <c r="BC49" s="63"/>
      <c r="BD49" s="63"/>
      <c r="BE49" s="63"/>
      <c r="BF49" s="63"/>
      <c r="BG49" s="63"/>
      <c r="BH49" s="63"/>
      <c r="BI49" s="63"/>
      <c r="BJ49" s="63"/>
      <c r="BK49" s="63"/>
      <c r="BL49" s="63"/>
      <c r="BM49" s="63"/>
      <c r="BN49" s="63"/>
      <c r="BO49" s="63"/>
      <c r="BP49" s="63"/>
      <c r="BQ49" s="63"/>
      <c r="BR49" s="63"/>
      <c r="BS49" s="63"/>
      <c r="BT49" s="63"/>
      <c r="BU49" s="63"/>
      <c r="BV49" s="63"/>
      <c r="BW49" s="63"/>
      <c r="BX49" s="63"/>
      <c r="BY49" s="63"/>
      <c r="BZ49" s="63"/>
      <c r="CA49" s="63"/>
      <c r="CB49" s="63"/>
      <c r="CC49" s="63"/>
      <c r="CD49" s="63"/>
      <c r="CE49" s="63"/>
      <c r="CF49" s="56"/>
      <c r="CG49" s="56"/>
      <c r="CH49" s="56"/>
      <c r="CI49" s="56"/>
      <c r="CJ49" s="56"/>
      <c r="CK49" s="56"/>
      <c r="CL49" s="56"/>
      <c r="CM49" s="56"/>
      <c r="CN49" s="56"/>
      <c r="CO49" s="56"/>
      <c r="CP49" s="56"/>
      <c r="CQ49" s="56"/>
      <c r="CR49" s="56"/>
      <c r="CS49" s="56"/>
      <c r="CT49" s="56"/>
      <c r="CU49" s="56"/>
      <c r="CV49" s="56"/>
      <c r="CW49" s="56"/>
      <c r="CX49" s="56"/>
      <c r="CY49" s="56"/>
    </row>
    <row r="50" spans="2:104" ht="12" customHeight="1" x14ac:dyDescent="0.25">
      <c r="B50" s="63"/>
      <c r="C50" s="63"/>
      <c r="D50" s="63"/>
      <c r="E50" s="56" t="s">
        <v>43</v>
      </c>
      <c r="F50" s="63"/>
      <c r="G50" s="63"/>
      <c r="H50" s="63"/>
      <c r="I50" s="63"/>
      <c r="J50" s="63"/>
      <c r="K50" s="63"/>
      <c r="L50" s="63"/>
      <c r="M50" s="63"/>
      <c r="N50" s="63"/>
      <c r="O50" s="63"/>
      <c r="P50" s="63"/>
      <c r="Q50" s="63"/>
      <c r="R50" s="63"/>
      <c r="S50" s="63"/>
      <c r="T50" s="68"/>
      <c r="U50" s="68"/>
      <c r="V50" s="68"/>
      <c r="W50" s="68"/>
      <c r="X50" s="68"/>
      <c r="Y50" s="68"/>
      <c r="Z50" s="68"/>
      <c r="AA50" s="68"/>
      <c r="AB50" s="68"/>
      <c r="AC50" s="68"/>
      <c r="AD50" s="68"/>
      <c r="AE50" s="68"/>
      <c r="AF50" s="68"/>
      <c r="AG50" s="68"/>
      <c r="AH50" s="68"/>
      <c r="AI50" s="68"/>
      <c r="AJ50" s="68"/>
      <c r="AK50" s="68"/>
      <c r="AL50" s="68"/>
      <c r="AM50" s="68"/>
      <c r="AN50" s="68"/>
      <c r="AO50" s="68"/>
      <c r="AP50" s="68"/>
      <c r="AQ50" s="68"/>
      <c r="AR50" s="68"/>
      <c r="AS50" s="63"/>
      <c r="AT50" s="63"/>
      <c r="AU50" s="63"/>
      <c r="AV50" s="63"/>
      <c r="AW50" s="56" t="s">
        <v>45</v>
      </c>
      <c r="AX50" s="63"/>
      <c r="AY50" s="63"/>
      <c r="AZ50" s="63"/>
      <c r="BA50" s="63"/>
      <c r="BB50" s="63"/>
      <c r="BC50" s="63"/>
      <c r="BD50" s="63"/>
      <c r="BE50" s="63"/>
      <c r="BF50" s="63"/>
      <c r="BG50" s="63"/>
      <c r="BH50" s="63"/>
      <c r="BI50" s="68"/>
      <c r="BJ50" s="68"/>
      <c r="BK50" s="68"/>
      <c r="BL50" s="68"/>
      <c r="BM50" s="68"/>
      <c r="BN50" s="68"/>
      <c r="BO50" s="68"/>
      <c r="BP50" s="68"/>
      <c r="BQ50" s="68"/>
      <c r="BR50" s="68"/>
      <c r="BS50" s="68"/>
      <c r="BT50" s="68"/>
      <c r="BU50" s="68"/>
      <c r="BV50" s="68"/>
      <c r="BW50" s="68"/>
      <c r="BX50" s="68"/>
      <c r="BY50" s="68"/>
      <c r="BZ50" s="68"/>
      <c r="CA50" s="68"/>
      <c r="CB50" s="68"/>
      <c r="CC50" s="68"/>
      <c r="CD50" s="68"/>
      <c r="CE50" s="68"/>
      <c r="CF50" s="69"/>
      <c r="CG50" s="69"/>
      <c r="CH50" s="69"/>
      <c r="CI50" s="69"/>
      <c r="CJ50" s="69"/>
      <c r="CK50" s="69"/>
      <c r="CL50" s="69"/>
      <c r="CM50" s="69"/>
      <c r="CN50" s="69"/>
      <c r="CO50" s="69"/>
      <c r="CP50" s="69"/>
      <c r="CQ50" s="69"/>
      <c r="CR50" s="69"/>
      <c r="CS50" s="69"/>
      <c r="CT50" s="69"/>
      <c r="CU50" s="56"/>
      <c r="CV50" s="56"/>
      <c r="CW50" s="56"/>
      <c r="CX50" s="56"/>
      <c r="CY50" s="56"/>
    </row>
    <row r="51" spans="2:104" ht="2.85" customHeight="1" x14ac:dyDescent="0.25">
      <c r="B51" s="63"/>
      <c r="C51" s="63"/>
      <c r="D51" s="63"/>
      <c r="E51" s="56"/>
      <c r="F51" s="63"/>
      <c r="G51" s="63"/>
      <c r="H51" s="63"/>
      <c r="I51" s="63"/>
      <c r="J51" s="63"/>
      <c r="K51" s="63"/>
      <c r="L51" s="63"/>
      <c r="M51" s="63"/>
      <c r="N51" s="63"/>
      <c r="O51" s="63"/>
      <c r="P51" s="63"/>
      <c r="Q51" s="63"/>
      <c r="R51" s="63"/>
      <c r="S51" s="63"/>
      <c r="T51" s="70"/>
      <c r="U51" s="70"/>
      <c r="V51" s="70"/>
      <c r="W51" s="70"/>
      <c r="X51" s="70"/>
      <c r="Y51" s="70"/>
      <c r="Z51" s="70"/>
      <c r="AA51" s="70"/>
      <c r="AB51" s="70"/>
      <c r="AC51" s="70"/>
      <c r="AD51" s="70"/>
      <c r="AE51" s="70"/>
      <c r="AF51" s="70"/>
      <c r="AG51" s="70"/>
      <c r="AH51" s="70"/>
      <c r="AI51" s="70"/>
      <c r="AJ51" s="70"/>
      <c r="AK51" s="70"/>
      <c r="AL51" s="70"/>
      <c r="AM51" s="70"/>
      <c r="AN51" s="70"/>
      <c r="AO51" s="70"/>
      <c r="AP51" s="70"/>
      <c r="AQ51" s="70"/>
      <c r="AR51" s="70"/>
      <c r="AS51" s="63"/>
      <c r="AT51" s="63"/>
      <c r="AU51" s="63"/>
      <c r="AV51" s="63"/>
      <c r="AW51" s="56"/>
      <c r="AX51" s="63"/>
      <c r="AY51" s="63"/>
      <c r="AZ51" s="63"/>
      <c r="BA51" s="63"/>
      <c r="BB51" s="63"/>
      <c r="BC51" s="63"/>
      <c r="BD51" s="63"/>
      <c r="BE51" s="63"/>
      <c r="BF51" s="63"/>
      <c r="BG51" s="63"/>
      <c r="BH51" s="63"/>
      <c r="BI51" s="70"/>
      <c r="BJ51" s="70"/>
      <c r="BK51" s="70"/>
      <c r="BL51" s="70"/>
      <c r="BM51" s="70"/>
      <c r="BN51" s="70"/>
      <c r="BO51" s="70"/>
      <c r="BP51" s="70"/>
      <c r="BQ51" s="70"/>
      <c r="BR51" s="70"/>
      <c r="BS51" s="70"/>
      <c r="BT51" s="70"/>
      <c r="BU51" s="70"/>
      <c r="BV51" s="70"/>
      <c r="BW51" s="70"/>
      <c r="BX51" s="70"/>
      <c r="BY51" s="70"/>
      <c r="BZ51" s="70"/>
      <c r="CA51" s="70"/>
      <c r="CB51" s="70"/>
      <c r="CC51" s="70"/>
      <c r="CD51" s="70"/>
      <c r="CE51" s="70"/>
      <c r="CF51" s="71"/>
      <c r="CG51" s="71"/>
      <c r="CH51" s="71"/>
      <c r="CI51" s="71"/>
      <c r="CJ51" s="71"/>
      <c r="CK51" s="71"/>
      <c r="CL51" s="71"/>
      <c r="CM51" s="71"/>
      <c r="CN51" s="71"/>
      <c r="CO51" s="71"/>
      <c r="CP51" s="71"/>
      <c r="CQ51" s="71"/>
      <c r="CR51" s="71"/>
      <c r="CS51" s="71"/>
      <c r="CT51" s="71"/>
      <c r="CU51" s="56"/>
      <c r="CV51" s="56"/>
      <c r="CW51" s="56"/>
      <c r="CX51" s="56"/>
      <c r="CY51" s="56"/>
    </row>
    <row r="52" spans="2:104" ht="12.75" customHeight="1" x14ac:dyDescent="0.25">
      <c r="B52" s="63"/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63"/>
      <c r="P52" s="63"/>
      <c r="Q52" s="63"/>
      <c r="R52" s="63"/>
      <c r="S52" s="63"/>
      <c r="T52" s="63"/>
      <c r="U52" s="63"/>
      <c r="V52" s="63"/>
      <c r="W52" s="63"/>
      <c r="X52" s="63"/>
      <c r="Y52" s="63"/>
      <c r="Z52" s="63"/>
      <c r="AA52" s="63"/>
      <c r="AB52" s="63"/>
      <c r="AC52" s="63"/>
      <c r="AD52" s="63"/>
      <c r="AE52" s="63"/>
      <c r="AF52" s="63"/>
      <c r="AG52" s="63"/>
      <c r="AH52" s="63"/>
      <c r="AI52" s="63"/>
      <c r="AJ52" s="63"/>
      <c r="AK52" s="63"/>
      <c r="AL52" s="63"/>
      <c r="AM52" s="81" t="s">
        <v>118</v>
      </c>
      <c r="AN52" s="63"/>
      <c r="AO52" s="63"/>
      <c r="AP52" s="63"/>
      <c r="AQ52" s="63"/>
      <c r="AR52" s="63"/>
      <c r="AS52" s="63"/>
      <c r="AT52" s="63"/>
      <c r="AU52" s="63"/>
      <c r="AV52" s="63"/>
      <c r="AW52" s="63"/>
      <c r="AX52" s="63"/>
      <c r="AY52" s="63"/>
      <c r="AZ52" s="63"/>
      <c r="BA52" s="63"/>
      <c r="BB52" s="63"/>
      <c r="BC52" s="63"/>
      <c r="BD52" s="63"/>
      <c r="BE52" s="63"/>
      <c r="BF52" s="63"/>
      <c r="BG52" s="63"/>
      <c r="BH52" s="63"/>
      <c r="BI52" s="63"/>
      <c r="BJ52" s="63"/>
      <c r="BK52" s="63"/>
      <c r="BL52" s="63"/>
      <c r="BM52" s="63"/>
      <c r="BN52" s="63"/>
      <c r="BO52" s="63"/>
      <c r="BP52" s="63"/>
      <c r="BQ52" s="63"/>
      <c r="BR52" s="63"/>
      <c r="BS52" s="63"/>
      <c r="BT52" s="63"/>
      <c r="BU52" s="63"/>
      <c r="BV52" s="63"/>
      <c r="BW52" s="63"/>
      <c r="BX52" s="63"/>
      <c r="BY52" s="63"/>
      <c r="BZ52" s="63"/>
      <c r="CA52" s="63"/>
      <c r="CB52" s="63"/>
      <c r="CC52" s="63"/>
      <c r="CD52" s="63"/>
      <c r="CE52" s="63"/>
      <c r="CF52" s="56"/>
      <c r="CG52" s="56"/>
      <c r="CH52" s="56"/>
      <c r="CI52" s="56"/>
      <c r="CJ52" s="56"/>
      <c r="CK52" s="56"/>
      <c r="CL52" s="56"/>
      <c r="CM52" s="56"/>
      <c r="CN52" s="56"/>
      <c r="CO52" s="56"/>
      <c r="CP52" s="56"/>
      <c r="CQ52" s="56"/>
      <c r="CR52" s="56"/>
      <c r="CS52" s="56"/>
      <c r="CT52" s="56"/>
      <c r="CU52" s="56"/>
      <c r="CV52" s="56"/>
      <c r="CW52" s="56"/>
      <c r="CX52" s="56"/>
      <c r="CY52" s="56"/>
    </row>
    <row r="53" spans="2:104" ht="12.75" customHeight="1" x14ac:dyDescent="0.25">
      <c r="B53" s="63" t="s">
        <v>119</v>
      </c>
      <c r="C53" s="66"/>
      <c r="D53" s="66"/>
      <c r="E53" s="66"/>
      <c r="F53" s="65" t="s">
        <v>66</v>
      </c>
      <c r="G53" s="63"/>
      <c r="H53" s="63"/>
      <c r="I53" s="66" t="s">
        <v>120</v>
      </c>
      <c r="J53" s="63"/>
      <c r="K53" s="63"/>
      <c r="L53" s="63"/>
      <c r="M53" s="63"/>
      <c r="N53" s="63"/>
      <c r="O53" s="63"/>
      <c r="P53" s="63"/>
      <c r="Q53" s="63"/>
      <c r="R53" s="63"/>
      <c r="S53" s="63"/>
      <c r="T53" s="63"/>
      <c r="U53" s="63"/>
      <c r="V53" s="63"/>
      <c r="W53" s="63"/>
      <c r="X53" s="63"/>
      <c r="Y53" s="63"/>
      <c r="Z53" s="63"/>
      <c r="AA53" s="63"/>
      <c r="AB53" s="63"/>
      <c r="AC53" s="63"/>
      <c r="AD53" s="63"/>
      <c r="AE53" s="63"/>
      <c r="AF53" s="63"/>
      <c r="AG53" s="63"/>
      <c r="AH53" s="63"/>
      <c r="AI53" s="63"/>
      <c r="AJ53" s="63"/>
      <c r="AK53" s="63"/>
      <c r="AL53" s="63"/>
      <c r="AM53" s="63"/>
      <c r="AN53" s="63"/>
      <c r="AO53" s="63"/>
      <c r="AP53" s="63"/>
      <c r="AQ53" s="63"/>
      <c r="AR53" s="63"/>
      <c r="AS53" s="63"/>
      <c r="AT53" s="63"/>
      <c r="AU53" s="63"/>
      <c r="AV53" s="63"/>
      <c r="AW53" s="63"/>
      <c r="AX53" s="63"/>
      <c r="AY53" s="63"/>
      <c r="AZ53" s="63"/>
      <c r="BA53" s="63"/>
      <c r="BB53" s="63"/>
      <c r="BC53" s="63"/>
      <c r="BD53" s="63"/>
      <c r="BE53" s="63"/>
      <c r="BF53" s="63"/>
      <c r="BG53" s="63"/>
      <c r="BH53" s="63"/>
      <c r="BI53" s="63"/>
      <c r="BJ53" s="63"/>
      <c r="BK53" s="63"/>
      <c r="BL53" s="63"/>
      <c r="BM53" s="63"/>
      <c r="BN53" s="63"/>
      <c r="BO53" s="63"/>
      <c r="BP53" s="63"/>
      <c r="BQ53" s="63"/>
      <c r="BR53" s="63"/>
      <c r="BS53" s="63"/>
      <c r="BT53" s="63"/>
      <c r="BU53" s="63"/>
      <c r="BV53" s="63"/>
      <c r="BW53" s="63"/>
      <c r="BX53" s="63"/>
      <c r="BY53" s="63"/>
      <c r="BZ53" s="63"/>
      <c r="CA53" s="63"/>
      <c r="CB53" s="63"/>
      <c r="CC53" s="63"/>
      <c r="CD53" s="63"/>
      <c r="CE53" s="63"/>
      <c r="CF53" s="56"/>
      <c r="CG53" s="56"/>
      <c r="CH53" s="56"/>
      <c r="CI53" s="56"/>
      <c r="CJ53" s="56"/>
      <c r="CK53" s="56"/>
      <c r="CL53" s="56"/>
      <c r="CM53" s="56"/>
      <c r="CN53" s="56"/>
      <c r="CO53" s="56"/>
      <c r="CP53" s="56"/>
      <c r="CQ53" s="56"/>
      <c r="CR53" s="56"/>
      <c r="CS53" s="56"/>
      <c r="CT53" s="56"/>
      <c r="CU53" s="56"/>
      <c r="CV53" s="56"/>
      <c r="CW53" s="56"/>
      <c r="CX53" s="56"/>
      <c r="CY53" s="56"/>
      <c r="CZ53" s="60"/>
    </row>
    <row r="54" spans="2:104" ht="12.75" customHeight="1" x14ac:dyDescent="0.25">
      <c r="B54" s="66"/>
      <c r="C54" s="66"/>
      <c r="D54" s="66"/>
      <c r="E54" s="66"/>
      <c r="F54" s="66" t="s">
        <v>121</v>
      </c>
      <c r="G54" s="66"/>
      <c r="H54" s="66"/>
      <c r="I54" s="66"/>
      <c r="J54" s="66"/>
      <c r="K54" s="66"/>
      <c r="L54" s="66"/>
      <c r="M54" s="66"/>
      <c r="N54" s="73"/>
      <c r="O54" s="73"/>
      <c r="P54" s="73"/>
      <c r="Q54" s="73"/>
      <c r="R54" s="73"/>
      <c r="S54" s="73"/>
      <c r="T54" s="73"/>
      <c r="U54" s="73"/>
      <c r="V54" s="73"/>
      <c r="W54" s="73"/>
      <c r="X54" s="73"/>
      <c r="Y54" s="73"/>
      <c r="Z54" s="73"/>
      <c r="AA54" s="73"/>
      <c r="AB54" s="73"/>
      <c r="AC54" s="73"/>
      <c r="AD54" s="73"/>
      <c r="AE54" s="73"/>
      <c r="AF54" s="73"/>
      <c r="AG54" s="66"/>
      <c r="AH54" s="66" t="s">
        <v>122</v>
      </c>
      <c r="AI54" s="66"/>
      <c r="AJ54" s="66"/>
      <c r="AK54" s="66"/>
      <c r="AL54" s="66"/>
      <c r="AM54" s="66"/>
      <c r="AN54" s="66"/>
      <c r="AO54" s="66"/>
      <c r="AP54" s="66"/>
      <c r="AQ54" s="66"/>
      <c r="AR54" s="66"/>
      <c r="AS54" s="66"/>
      <c r="AT54" s="66"/>
      <c r="AU54" s="66"/>
      <c r="AV54" s="66"/>
      <c r="AW54" s="66"/>
      <c r="AX54" s="66"/>
      <c r="AY54" s="66"/>
      <c r="AZ54" s="66"/>
      <c r="BA54" s="66"/>
      <c r="BB54" s="66"/>
      <c r="BC54" s="66"/>
      <c r="BD54" s="66"/>
      <c r="BE54" s="66"/>
      <c r="BF54" s="66"/>
      <c r="BG54" s="66"/>
      <c r="BH54" s="66"/>
      <c r="BI54" s="66"/>
      <c r="BJ54" s="66"/>
      <c r="BK54" s="66"/>
      <c r="BL54" s="66"/>
      <c r="BM54" s="66"/>
      <c r="BN54" s="139"/>
      <c r="BO54" s="139"/>
      <c r="BP54" s="139"/>
      <c r="BQ54" s="139"/>
      <c r="BR54" s="139"/>
      <c r="BS54" s="139"/>
      <c r="BT54" s="139"/>
      <c r="BU54" s="139"/>
      <c r="BV54" s="139"/>
      <c r="BW54" s="139"/>
      <c r="BX54" s="139"/>
      <c r="BY54" s="139"/>
      <c r="BZ54" s="139"/>
      <c r="CA54" s="139"/>
      <c r="CB54" s="139"/>
      <c r="CC54" s="139"/>
      <c r="CD54" s="74"/>
      <c r="CE54" s="60" t="s">
        <v>123</v>
      </c>
      <c r="CF54" s="74"/>
      <c r="CG54" s="74"/>
      <c r="CH54" s="74"/>
      <c r="CI54" s="74"/>
      <c r="CJ54" s="74"/>
      <c r="CK54" s="74"/>
      <c r="CL54" s="60"/>
      <c r="CM54" s="60"/>
      <c r="CN54" s="60"/>
      <c r="CO54" s="60"/>
      <c r="CP54" s="60"/>
      <c r="CQ54" s="60"/>
      <c r="CR54" s="60"/>
      <c r="CS54" s="60"/>
      <c r="CT54" s="60"/>
      <c r="CU54" s="60"/>
      <c r="CV54" s="60"/>
      <c r="CW54" s="60"/>
      <c r="CX54" s="60"/>
      <c r="CY54" s="60"/>
      <c r="CZ54" s="60"/>
    </row>
    <row r="55" spans="2:104" ht="12.75" customHeight="1" x14ac:dyDescent="0.25">
      <c r="B55" s="63" t="s">
        <v>125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63"/>
      <c r="P55" s="63"/>
      <c r="Q55" s="63"/>
      <c r="R55" s="63"/>
      <c r="S55" s="63"/>
      <c r="T55" s="68"/>
      <c r="U55" s="68"/>
      <c r="V55" s="68"/>
      <c r="W55" s="68"/>
      <c r="X55" s="68"/>
      <c r="Y55" s="68"/>
      <c r="Z55" s="68"/>
      <c r="AA55" s="68"/>
      <c r="AB55" s="68"/>
      <c r="AC55" s="68"/>
      <c r="AD55" s="68"/>
      <c r="AE55" s="68"/>
      <c r="AF55" s="68"/>
      <c r="AG55" s="68"/>
      <c r="AH55" s="68"/>
      <c r="AI55" s="68"/>
      <c r="AJ55" s="68"/>
      <c r="AK55" s="68"/>
      <c r="AL55" s="68"/>
      <c r="AM55" s="68"/>
      <c r="AN55" s="68"/>
      <c r="AO55" s="68"/>
      <c r="AP55" s="68"/>
      <c r="AQ55" s="68"/>
      <c r="AR55" s="68"/>
      <c r="AS55" s="68"/>
      <c r="AT55" s="68"/>
      <c r="AU55" s="68"/>
      <c r="AV55" s="68"/>
      <c r="AW55" s="68"/>
      <c r="AX55" s="68"/>
      <c r="AY55" s="68"/>
      <c r="AZ55" s="68"/>
      <c r="BA55" s="68"/>
      <c r="BB55" s="68"/>
      <c r="BC55" s="68"/>
      <c r="BD55" s="68"/>
      <c r="BE55" s="68"/>
      <c r="BF55" s="68"/>
      <c r="BG55" s="68"/>
      <c r="BH55" s="68"/>
      <c r="BI55" s="68"/>
      <c r="BJ55" s="68"/>
      <c r="BK55" s="68"/>
      <c r="BL55" s="68"/>
      <c r="BM55" s="68"/>
      <c r="BN55" s="68"/>
      <c r="BO55" s="68"/>
      <c r="BP55" s="68"/>
      <c r="BQ55" s="68"/>
      <c r="BR55" s="68"/>
      <c r="BS55" s="68"/>
      <c r="BT55" s="68"/>
      <c r="BU55" s="68"/>
      <c r="BV55" s="68"/>
      <c r="BW55" s="68"/>
      <c r="BX55" s="68"/>
      <c r="BY55" s="68"/>
      <c r="BZ55" s="68"/>
      <c r="CA55" s="68"/>
      <c r="CB55" s="68"/>
      <c r="CC55" s="68"/>
      <c r="CD55" s="68"/>
      <c r="CE55" s="68"/>
      <c r="CF55" s="69"/>
      <c r="CG55" s="69"/>
      <c r="CH55" s="69"/>
      <c r="CI55" s="69"/>
      <c r="CJ55" s="69"/>
      <c r="CK55" s="69"/>
      <c r="CL55" s="69"/>
      <c r="CM55" s="69"/>
      <c r="CN55" s="69"/>
      <c r="CO55" s="69"/>
      <c r="CP55" s="69"/>
      <c r="CQ55" s="69"/>
      <c r="CR55" s="56"/>
      <c r="CS55" s="56"/>
      <c r="CT55" s="56"/>
      <c r="CU55" s="56"/>
      <c r="CV55" s="56"/>
      <c r="CW55" s="56"/>
      <c r="CX55" s="56"/>
      <c r="CY55" s="56"/>
      <c r="CZ55" s="60"/>
    </row>
    <row r="56" spans="2:104" ht="12.75" customHeight="1" x14ac:dyDescent="0.25">
      <c r="B56" s="66" t="s">
        <v>126</v>
      </c>
      <c r="C56" s="66"/>
      <c r="D56" s="66"/>
      <c r="E56" s="66"/>
      <c r="F56" s="66"/>
      <c r="G56" s="66"/>
      <c r="H56" s="66"/>
      <c r="I56" s="66"/>
      <c r="J56" s="146"/>
      <c r="K56" s="146"/>
      <c r="L56" s="146"/>
      <c r="M56" s="146"/>
      <c r="N56" s="146"/>
      <c r="O56" s="146"/>
      <c r="P56" s="146"/>
      <c r="Q56" s="146"/>
      <c r="R56" s="146"/>
      <c r="S56" s="146"/>
      <c r="T56" s="146"/>
      <c r="U56" s="146"/>
      <c r="V56" s="146"/>
      <c r="W56" s="146"/>
      <c r="X56" s="146"/>
      <c r="Y56" s="146"/>
      <c r="Z56" s="146"/>
      <c r="AA56" s="146"/>
      <c r="AB56" s="146"/>
      <c r="AC56" s="146"/>
      <c r="AD56" s="146"/>
      <c r="AE56" s="146"/>
      <c r="AF56" s="56"/>
      <c r="AG56" s="56"/>
      <c r="AH56" s="56"/>
      <c r="AI56" s="56"/>
      <c r="AJ56" s="146"/>
      <c r="AK56" s="146"/>
      <c r="AL56" s="146"/>
      <c r="AM56" s="146"/>
      <c r="AN56" s="146"/>
      <c r="AO56" s="146"/>
      <c r="AP56" s="146"/>
      <c r="AQ56" s="146"/>
      <c r="AR56" s="146"/>
      <c r="AS56" s="146"/>
      <c r="AT56" s="146"/>
      <c r="AU56" s="146"/>
      <c r="AV56" s="146"/>
      <c r="AW56" s="146"/>
      <c r="AX56" s="146"/>
      <c r="AY56" s="56"/>
      <c r="AZ56" s="56"/>
      <c r="BA56" s="56"/>
      <c r="BB56" s="56"/>
      <c r="BC56" s="56"/>
      <c r="BD56" s="56"/>
      <c r="BE56" s="56"/>
      <c r="BF56" s="140"/>
      <c r="BG56" s="140"/>
      <c r="BH56" s="140"/>
      <c r="BI56" s="140"/>
      <c r="BJ56" s="140"/>
      <c r="BK56" s="140"/>
      <c r="BL56" s="140"/>
      <c r="BM56" s="140"/>
      <c r="BN56" s="140"/>
      <c r="BO56" s="140"/>
      <c r="BP56" s="140"/>
      <c r="BQ56" s="140"/>
      <c r="BR56" s="140"/>
      <c r="BS56" s="140"/>
      <c r="BT56" s="140"/>
      <c r="BU56" s="140"/>
      <c r="BV56" s="140"/>
      <c r="BW56" s="140"/>
      <c r="BX56" s="140"/>
      <c r="BY56" s="140"/>
      <c r="BZ56" s="140"/>
      <c r="CA56" s="140"/>
      <c r="CB56" s="140"/>
      <c r="CC56" s="140"/>
      <c r="CD56" s="140"/>
      <c r="CE56" s="140"/>
      <c r="CF56" s="140"/>
      <c r="CG56" s="140"/>
      <c r="CH56" s="140"/>
      <c r="CI56" s="140"/>
      <c r="CJ56" s="140"/>
      <c r="CK56" s="140"/>
      <c r="CL56" s="140"/>
      <c r="CM56" s="140"/>
      <c r="CN56" s="140"/>
      <c r="CO56" s="140"/>
      <c r="CP56" s="140"/>
      <c r="CQ56" s="140"/>
      <c r="CR56" s="140"/>
      <c r="CS56" s="140"/>
      <c r="CT56" s="60"/>
      <c r="CU56" s="60"/>
      <c r="CV56" s="60"/>
      <c r="CW56" s="60"/>
      <c r="CX56" s="60"/>
      <c r="CY56" s="60"/>
      <c r="CZ56" s="60"/>
    </row>
    <row r="57" spans="2:104" s="77" customFormat="1" ht="9.75" customHeight="1" x14ac:dyDescent="0.25">
      <c r="B57" s="76"/>
      <c r="C57" s="76"/>
      <c r="D57" s="76"/>
      <c r="E57" s="76"/>
      <c r="F57" s="76"/>
      <c r="G57" s="76"/>
      <c r="H57" s="76"/>
      <c r="I57" s="76"/>
      <c r="J57" s="76"/>
      <c r="K57" s="76"/>
      <c r="L57" s="76"/>
      <c r="M57" s="76"/>
      <c r="N57" s="76"/>
      <c r="O57" s="76"/>
      <c r="P57" s="76"/>
      <c r="Q57" s="76"/>
      <c r="R57" s="76" t="s">
        <v>124</v>
      </c>
      <c r="S57" s="76"/>
      <c r="T57" s="76"/>
      <c r="U57" s="76"/>
      <c r="V57" s="76"/>
      <c r="W57" s="76"/>
      <c r="X57" s="76"/>
      <c r="Y57" s="76"/>
      <c r="Z57" s="76"/>
      <c r="AA57" s="76"/>
      <c r="AB57" s="76"/>
      <c r="AC57" s="76"/>
      <c r="AD57" s="76"/>
      <c r="AE57" s="76"/>
      <c r="AF57" s="76"/>
      <c r="AG57" s="76"/>
      <c r="AH57" s="76"/>
      <c r="AI57" s="76"/>
      <c r="AJ57" s="76"/>
      <c r="AK57" s="76" t="s">
        <v>102</v>
      </c>
      <c r="AL57" s="76"/>
      <c r="AM57" s="76"/>
      <c r="AN57" s="76"/>
      <c r="AO57" s="76"/>
      <c r="AP57" s="76"/>
      <c r="AQ57" s="76"/>
      <c r="AR57" s="76"/>
      <c r="AS57" s="76"/>
      <c r="AT57" s="76"/>
      <c r="AU57" s="76"/>
      <c r="AV57" s="76"/>
      <c r="AW57" s="76"/>
      <c r="AX57" s="76"/>
      <c r="AY57" s="76"/>
      <c r="AZ57" s="76"/>
      <c r="BA57" s="76"/>
      <c r="BB57" s="76"/>
      <c r="BC57" s="76"/>
      <c r="BD57" s="76"/>
      <c r="BE57" s="76"/>
      <c r="BF57" s="76"/>
      <c r="BG57" s="76" t="s">
        <v>115</v>
      </c>
      <c r="BH57" s="76"/>
      <c r="BI57" s="76"/>
      <c r="BJ57" s="76"/>
      <c r="BK57" s="76"/>
      <c r="BL57" s="76"/>
      <c r="BM57" s="76"/>
      <c r="BN57" s="76"/>
      <c r="BO57" s="76"/>
      <c r="BP57" s="76"/>
      <c r="BQ57" s="76"/>
      <c r="BR57" s="76"/>
      <c r="BS57" s="76"/>
      <c r="BT57" s="76"/>
      <c r="BU57" s="76"/>
      <c r="BV57" s="76"/>
      <c r="BW57" s="76"/>
      <c r="BX57" s="76"/>
      <c r="BY57" s="76"/>
      <c r="BZ57" s="76"/>
      <c r="CA57" s="76"/>
      <c r="CB57" s="76"/>
      <c r="CC57" s="76"/>
      <c r="CD57" s="76"/>
      <c r="CE57" s="76"/>
      <c r="CF57" s="76"/>
      <c r="CG57" s="76"/>
      <c r="CH57" s="76"/>
      <c r="CI57" s="76"/>
      <c r="CJ57" s="76"/>
      <c r="CK57" s="76"/>
      <c r="CL57" s="76"/>
      <c r="CM57" s="76"/>
      <c r="CN57" s="76"/>
      <c r="CO57" s="76"/>
      <c r="CP57" s="76"/>
      <c r="CQ57" s="76"/>
      <c r="CR57" s="76"/>
      <c r="CS57" s="76"/>
      <c r="CT57" s="76"/>
      <c r="CU57" s="76"/>
      <c r="CV57" s="76"/>
      <c r="CW57" s="76"/>
      <c r="CX57" s="76"/>
      <c r="CY57" s="76"/>
      <c r="CZ57" s="76"/>
    </row>
    <row r="58" spans="2:104" x14ac:dyDescent="0.25">
      <c r="B58" s="60"/>
      <c r="C58" s="60"/>
      <c r="D58" s="60"/>
      <c r="E58" s="60"/>
      <c r="F58" s="60"/>
      <c r="G58" s="60"/>
      <c r="H58" s="60"/>
      <c r="I58" s="60"/>
      <c r="J58" s="60"/>
      <c r="K58" s="60"/>
      <c r="L58" s="60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0"/>
      <c r="AH58" s="60"/>
      <c r="AI58" s="60"/>
      <c r="AJ58" s="60"/>
      <c r="AK58" s="60"/>
      <c r="AL58" s="60"/>
      <c r="AM58" s="60"/>
      <c r="AN58" s="60"/>
      <c r="AO58" s="60"/>
      <c r="AP58" s="60"/>
      <c r="AQ58" s="60"/>
      <c r="AR58" s="60"/>
      <c r="AS58" s="60"/>
      <c r="AT58" s="60"/>
      <c r="AU58" s="60"/>
      <c r="AV58" s="60"/>
      <c r="AW58" s="60"/>
      <c r="AX58" s="60"/>
      <c r="AY58" s="60"/>
      <c r="AZ58" s="60"/>
      <c r="BA58" s="60"/>
      <c r="BB58" s="60"/>
      <c r="BC58" s="60"/>
      <c r="BD58" s="60"/>
      <c r="BE58" s="60"/>
      <c r="BF58" s="60"/>
      <c r="BG58" s="60"/>
      <c r="BH58" s="60"/>
      <c r="BI58" s="60"/>
      <c r="BJ58" s="60"/>
      <c r="BK58" s="60"/>
      <c r="BL58" s="60"/>
      <c r="BM58" s="60"/>
      <c r="BN58" s="60"/>
      <c r="BO58" s="60"/>
      <c r="BP58" s="60"/>
      <c r="BQ58" s="60"/>
      <c r="BR58" s="60"/>
      <c r="BS58" s="60"/>
      <c r="BT58" s="60"/>
      <c r="BU58" s="60"/>
      <c r="BV58" s="60"/>
      <c r="BW58" s="60"/>
      <c r="BX58" s="60"/>
      <c r="BY58" s="60"/>
      <c r="BZ58" s="60"/>
      <c r="CA58" s="60"/>
      <c r="CB58" s="60"/>
      <c r="CC58" s="60"/>
      <c r="CD58" s="60"/>
      <c r="CE58" s="60"/>
      <c r="CF58" s="60"/>
      <c r="CG58" s="60"/>
      <c r="CH58" s="60"/>
      <c r="CI58" s="60"/>
      <c r="CJ58" s="60"/>
      <c r="CK58" s="60"/>
      <c r="CL58" s="60"/>
      <c r="CM58" s="60"/>
      <c r="CN58" s="60"/>
      <c r="CO58" s="60"/>
      <c r="CP58" s="60"/>
      <c r="CQ58" s="60"/>
      <c r="CR58" s="60"/>
      <c r="CS58" s="60"/>
      <c r="CT58" s="60"/>
      <c r="CU58" s="60"/>
      <c r="CV58" s="60"/>
      <c r="CW58" s="60"/>
      <c r="CX58" s="60"/>
      <c r="CY58" s="60"/>
      <c r="CZ58" s="60"/>
    </row>
    <row r="59" spans="2:104" x14ac:dyDescent="0.25">
      <c r="B59" s="60" t="s">
        <v>128</v>
      </c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N59" s="60"/>
      <c r="O59" s="60"/>
      <c r="P59" s="60"/>
      <c r="Q59" s="60"/>
      <c r="R59" s="60"/>
      <c r="S59" s="60"/>
      <c r="T59" s="60"/>
      <c r="U59" s="60"/>
      <c r="V59" s="60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0"/>
      <c r="AH59" s="60"/>
      <c r="AI59" s="60"/>
      <c r="AJ59" s="60"/>
      <c r="AK59" s="60"/>
      <c r="AL59" s="60"/>
      <c r="AM59" s="60"/>
      <c r="AN59" s="60"/>
      <c r="AO59" s="60"/>
      <c r="AP59" s="60"/>
      <c r="AQ59" s="60"/>
      <c r="AR59" s="60"/>
      <c r="AS59" s="60"/>
      <c r="AT59" s="60"/>
      <c r="AU59" s="60"/>
      <c r="AV59" s="60"/>
      <c r="AW59" s="60"/>
      <c r="AX59" s="60"/>
      <c r="AY59" s="60"/>
      <c r="AZ59" s="60"/>
      <c r="BA59" s="60"/>
      <c r="BB59" s="60"/>
      <c r="BC59" s="60"/>
      <c r="BD59" s="60"/>
      <c r="BE59" s="60"/>
      <c r="BF59" s="60"/>
      <c r="BG59" s="60"/>
      <c r="BH59" s="60"/>
      <c r="BI59" s="60"/>
      <c r="BJ59" s="60"/>
      <c r="BK59" s="60"/>
      <c r="BL59" s="60"/>
      <c r="BM59" s="60"/>
      <c r="BN59" s="60"/>
      <c r="BO59" s="60"/>
      <c r="BP59" s="60"/>
      <c r="BQ59" s="60"/>
      <c r="BR59" s="60"/>
      <c r="BS59" s="60"/>
      <c r="BT59" s="60"/>
      <c r="BU59" s="60"/>
      <c r="BV59" s="60"/>
      <c r="BW59" s="60"/>
      <c r="BX59" s="60"/>
      <c r="BY59" s="60"/>
      <c r="BZ59" s="60"/>
      <c r="CA59" s="60"/>
      <c r="CB59" s="60"/>
      <c r="CC59" s="60"/>
      <c r="CD59" s="60"/>
      <c r="CE59" s="60"/>
      <c r="CF59" s="60"/>
      <c r="CG59" s="60"/>
      <c r="CH59" s="60"/>
      <c r="CI59" s="60"/>
      <c r="CJ59" s="60"/>
      <c r="CK59" s="60"/>
      <c r="CL59" s="60"/>
      <c r="CM59" s="60"/>
      <c r="CN59" s="60"/>
      <c r="CO59" s="60"/>
      <c r="CP59" s="60"/>
      <c r="CQ59" s="60"/>
      <c r="CR59" s="60"/>
      <c r="CS59" s="60"/>
      <c r="CT59" s="60"/>
      <c r="CU59" s="60"/>
      <c r="CV59" s="60"/>
      <c r="CW59" s="60"/>
      <c r="CX59" s="60"/>
      <c r="CY59" s="60"/>
      <c r="CZ59" s="60"/>
    </row>
    <row r="60" spans="2:104" x14ac:dyDescent="0.25">
      <c r="B60" s="60" t="s">
        <v>129</v>
      </c>
      <c r="C60" s="60"/>
      <c r="D60" s="60"/>
      <c r="E60" s="60"/>
      <c r="F60" s="60"/>
      <c r="G60" s="60"/>
      <c r="H60" s="60"/>
      <c r="I60" s="60"/>
      <c r="J60" s="60"/>
      <c r="K60" s="60"/>
      <c r="L60" s="60"/>
      <c r="M60" s="60"/>
      <c r="N60" s="60"/>
      <c r="O60" s="60"/>
      <c r="P60" s="60"/>
      <c r="Q60" s="60"/>
      <c r="R60" s="60"/>
      <c r="S60" s="60"/>
      <c r="T60" s="60"/>
      <c r="U60" s="60"/>
      <c r="V60" s="60"/>
      <c r="W60" s="60"/>
      <c r="X60" s="60"/>
      <c r="Y60" s="60"/>
      <c r="Z60" s="60"/>
      <c r="AA60" s="60"/>
      <c r="AB60" s="60"/>
      <c r="AC60" s="60"/>
      <c r="AD60" s="60"/>
      <c r="AE60" s="60"/>
      <c r="AF60" s="60"/>
      <c r="AG60" s="60"/>
      <c r="AH60" s="60"/>
      <c r="AI60" s="60"/>
      <c r="AJ60" s="60"/>
      <c r="AK60" s="60"/>
      <c r="AL60" s="60"/>
      <c r="AM60" s="60"/>
      <c r="AN60" s="60"/>
      <c r="AO60" s="60"/>
      <c r="AP60" s="60"/>
      <c r="AQ60" s="60"/>
      <c r="AR60" s="60"/>
      <c r="AS60" s="60"/>
      <c r="AT60" s="60"/>
      <c r="AU60" s="60"/>
      <c r="AV60" s="60"/>
      <c r="AW60" s="60"/>
      <c r="AX60" s="60"/>
      <c r="AY60" s="60"/>
      <c r="AZ60" s="60"/>
      <c r="BA60" s="60"/>
      <c r="BB60" s="60"/>
      <c r="BC60" s="60"/>
      <c r="BD60" s="60"/>
      <c r="BE60" s="60"/>
      <c r="BF60" s="60"/>
      <c r="BG60" s="60"/>
      <c r="BH60" s="60"/>
      <c r="BI60" s="60"/>
      <c r="BJ60" s="60"/>
      <c r="BK60" s="60"/>
      <c r="BL60" s="60"/>
      <c r="BM60" s="60"/>
      <c r="BN60" s="60"/>
      <c r="BO60" s="60"/>
      <c r="BP60" s="60"/>
      <c r="BQ60" s="60"/>
      <c r="BR60" s="60"/>
      <c r="BS60" s="60"/>
      <c r="BT60" s="60"/>
      <c r="BU60" s="60"/>
      <c r="BV60" s="60"/>
      <c r="BW60" s="60"/>
      <c r="BX60" s="60"/>
      <c r="BY60" s="60"/>
      <c r="BZ60" s="60"/>
      <c r="CA60" s="60"/>
      <c r="CB60" s="60"/>
      <c r="CC60" s="60"/>
      <c r="CD60" s="60"/>
      <c r="CE60" s="60"/>
      <c r="CF60" s="60"/>
      <c r="CG60" s="60"/>
      <c r="CH60" s="60"/>
      <c r="CI60" s="60"/>
      <c r="CJ60" s="60"/>
      <c r="CK60" s="60"/>
      <c r="CL60" s="60"/>
      <c r="CM60" s="60"/>
      <c r="CN60" s="60"/>
      <c r="CO60" s="60"/>
      <c r="CP60" s="60"/>
      <c r="CQ60" s="60"/>
      <c r="CR60" s="60"/>
      <c r="CS60" s="60"/>
      <c r="CT60" s="60"/>
      <c r="CU60" s="60"/>
      <c r="CV60" s="60"/>
      <c r="CW60" s="60"/>
      <c r="CX60" s="60"/>
      <c r="CY60" s="60"/>
      <c r="CZ60" s="60"/>
    </row>
    <row r="61" spans="2:104" x14ac:dyDescent="0.25">
      <c r="B61" s="60" t="s">
        <v>130</v>
      </c>
      <c r="C61" s="60"/>
      <c r="D61" s="60"/>
      <c r="E61" s="60"/>
      <c r="F61" s="60"/>
      <c r="G61" s="60"/>
      <c r="H61" s="60"/>
      <c r="I61" s="60"/>
      <c r="J61" s="60"/>
      <c r="K61" s="60"/>
      <c r="L61" s="60"/>
      <c r="M61" s="60"/>
      <c r="N61" s="60"/>
      <c r="O61" s="60"/>
      <c r="P61" s="60"/>
      <c r="Q61" s="60"/>
      <c r="R61" s="60"/>
      <c r="S61" s="60"/>
      <c r="T61" s="60"/>
      <c r="U61" s="60"/>
      <c r="V61" s="60"/>
      <c r="W61" s="60"/>
      <c r="X61" s="60"/>
      <c r="Y61" s="60"/>
      <c r="Z61" s="60"/>
      <c r="AA61" s="60"/>
      <c r="AB61" s="60"/>
      <c r="AC61" s="60"/>
      <c r="AD61" s="60"/>
      <c r="AE61" s="60"/>
      <c r="AF61" s="60"/>
      <c r="AG61" s="60"/>
      <c r="AH61" s="60"/>
      <c r="AI61" s="60"/>
      <c r="AJ61" s="60"/>
      <c r="AK61" s="60"/>
      <c r="AL61" s="60"/>
      <c r="AM61" s="60"/>
      <c r="AN61" s="60"/>
      <c r="AO61" s="60"/>
      <c r="AP61" s="60"/>
      <c r="AQ61" s="60"/>
      <c r="AR61" s="60"/>
      <c r="AS61" s="60"/>
      <c r="AT61" s="60"/>
      <c r="AU61" s="60"/>
      <c r="AV61" s="60"/>
      <c r="AW61" s="60"/>
      <c r="AX61" s="60"/>
      <c r="AY61" s="60"/>
      <c r="AZ61" s="60"/>
      <c r="BA61" s="60"/>
      <c r="BB61" s="60"/>
      <c r="BC61" s="60"/>
      <c r="BD61" s="60"/>
      <c r="BE61" s="60"/>
      <c r="BF61" s="60"/>
      <c r="BG61" s="60"/>
      <c r="BH61" s="60"/>
      <c r="BI61" s="60"/>
      <c r="BJ61" s="60"/>
      <c r="BK61" s="60"/>
      <c r="BL61" s="60"/>
      <c r="BM61" s="60"/>
      <c r="BN61" s="60"/>
      <c r="BO61" s="60"/>
      <c r="BP61" s="60"/>
      <c r="BQ61" s="60"/>
      <c r="BR61" s="60"/>
      <c r="BS61" s="60"/>
      <c r="BT61" s="60"/>
      <c r="BU61" s="60"/>
      <c r="BV61" s="60"/>
      <c r="BW61" s="60"/>
      <c r="BX61" s="60"/>
      <c r="BY61" s="60"/>
      <c r="BZ61" s="60"/>
      <c r="CA61" s="60"/>
      <c r="CB61" s="60"/>
      <c r="CC61" s="60"/>
      <c r="CD61" s="60"/>
      <c r="CE61" s="60"/>
      <c r="CF61" s="60"/>
      <c r="CG61" s="60"/>
      <c r="CH61" s="60"/>
      <c r="CI61" s="60"/>
      <c r="CJ61" s="60"/>
      <c r="CK61" s="60"/>
      <c r="CL61" s="60"/>
      <c r="CM61" s="60"/>
      <c r="CN61" s="60"/>
      <c r="CO61" s="60"/>
      <c r="CP61" s="60"/>
      <c r="CQ61" s="60"/>
      <c r="CR61" s="60"/>
      <c r="CS61" s="60"/>
      <c r="CT61" s="60"/>
      <c r="CU61" s="60"/>
      <c r="CV61" s="60"/>
      <c r="CW61" s="60"/>
      <c r="CX61" s="60"/>
      <c r="CY61" s="60"/>
      <c r="CZ61" s="60"/>
    </row>
    <row r="62" spans="2:104" x14ac:dyDescent="0.25">
      <c r="B62" s="60"/>
      <c r="C62" s="60"/>
      <c r="D62" s="60"/>
      <c r="E62" s="60"/>
      <c r="F62" s="60"/>
      <c r="G62" s="60"/>
      <c r="H62" s="60"/>
      <c r="I62" s="60"/>
      <c r="J62" s="60"/>
      <c r="K62" s="60"/>
      <c r="L62" s="60"/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0"/>
      <c r="X62" s="60"/>
      <c r="Y62" s="60"/>
      <c r="Z62" s="60"/>
      <c r="AA62" s="60"/>
      <c r="AB62" s="60"/>
      <c r="AC62" s="60"/>
      <c r="AD62" s="60"/>
      <c r="AE62" s="60"/>
      <c r="AF62" s="60"/>
      <c r="AG62" s="60"/>
      <c r="AH62" s="60"/>
      <c r="AI62" s="60"/>
      <c r="AJ62" s="60"/>
      <c r="AK62" s="60"/>
      <c r="AL62" s="60"/>
      <c r="AM62" s="60"/>
      <c r="AN62" s="60"/>
      <c r="AO62" s="60"/>
      <c r="AP62" s="60"/>
      <c r="AQ62" s="60"/>
      <c r="AR62" s="60"/>
      <c r="AS62" s="60"/>
      <c r="AT62" s="60"/>
      <c r="AU62" s="60"/>
      <c r="AV62" s="60"/>
      <c r="AW62" s="60"/>
      <c r="AX62" s="60"/>
      <c r="AY62" s="60"/>
      <c r="AZ62" s="60"/>
      <c r="BA62" s="60"/>
      <c r="BB62" s="60"/>
      <c r="BC62" s="60"/>
      <c r="BD62" s="60"/>
      <c r="BE62" s="60"/>
      <c r="BF62" s="60"/>
      <c r="BG62" s="60"/>
      <c r="BH62" s="60"/>
      <c r="BI62" s="60"/>
      <c r="BJ62" s="60"/>
      <c r="BK62" s="60"/>
      <c r="BL62" s="60"/>
      <c r="BM62" s="60"/>
      <c r="BN62" s="60"/>
      <c r="BO62" s="60"/>
      <c r="BP62" s="60"/>
      <c r="BQ62" s="60"/>
      <c r="BR62" s="60"/>
      <c r="BS62" s="60"/>
      <c r="BT62" s="60"/>
      <c r="BU62" s="60"/>
      <c r="BV62" s="60"/>
      <c r="BW62" s="60"/>
      <c r="BX62" s="60"/>
      <c r="BY62" s="60"/>
      <c r="BZ62" s="60"/>
      <c r="CA62" s="60"/>
      <c r="CB62" s="60"/>
      <c r="CC62" s="60"/>
      <c r="CD62" s="60"/>
      <c r="CE62" s="60"/>
      <c r="CF62" s="60"/>
      <c r="CG62" s="60"/>
      <c r="CH62" s="60"/>
      <c r="CI62" s="60"/>
      <c r="CJ62" s="60"/>
      <c r="CK62" s="60"/>
      <c r="CL62" s="60"/>
      <c r="CM62" s="60"/>
      <c r="CN62" s="60"/>
      <c r="CO62" s="60"/>
      <c r="CP62" s="60"/>
      <c r="CQ62" s="60"/>
      <c r="CR62" s="60"/>
      <c r="CS62" s="60"/>
      <c r="CT62" s="60"/>
      <c r="CU62" s="60"/>
      <c r="CV62" s="60"/>
      <c r="CW62" s="60"/>
      <c r="CX62" s="60"/>
      <c r="CY62" s="60"/>
      <c r="CZ62" s="60"/>
    </row>
    <row r="63" spans="2:104" x14ac:dyDescent="0.25">
      <c r="B63" s="60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0"/>
      <c r="W63" s="60"/>
      <c r="X63" s="60"/>
      <c r="Y63" s="60"/>
      <c r="Z63" s="60"/>
      <c r="AA63" s="60"/>
      <c r="AB63" s="60"/>
      <c r="AC63" s="60"/>
      <c r="AD63" s="60"/>
      <c r="AE63" s="60"/>
      <c r="AF63" s="60"/>
      <c r="AG63" s="60"/>
      <c r="AH63" s="60"/>
      <c r="AI63" s="60"/>
      <c r="AJ63" s="60"/>
      <c r="AK63" s="60"/>
      <c r="AL63" s="60"/>
      <c r="AM63" s="60"/>
      <c r="AN63" s="60"/>
      <c r="AO63" s="60"/>
      <c r="AP63" s="60"/>
      <c r="AQ63" s="60"/>
      <c r="AR63" s="60"/>
      <c r="AS63" s="60"/>
      <c r="AT63" s="60"/>
      <c r="AU63" s="60"/>
      <c r="AV63" s="60"/>
      <c r="AW63" s="60"/>
      <c r="AX63" s="60"/>
      <c r="AY63" s="60"/>
      <c r="AZ63" s="60"/>
      <c r="BA63" s="60"/>
      <c r="BB63" s="60"/>
      <c r="BC63" s="60"/>
      <c r="BD63" s="60"/>
      <c r="BE63" s="60"/>
      <c r="BF63" s="60"/>
      <c r="BG63" s="60"/>
      <c r="BH63" s="60"/>
      <c r="BI63" s="60"/>
      <c r="BJ63" s="60"/>
      <c r="BK63" s="60"/>
      <c r="BL63" s="60"/>
      <c r="BM63" s="60"/>
      <c r="BN63" s="60"/>
      <c r="BO63" s="60"/>
      <c r="BP63" s="60"/>
      <c r="BQ63" s="60"/>
      <c r="BR63" s="60"/>
      <c r="BS63" s="60"/>
      <c r="BT63" s="60"/>
      <c r="BU63" s="60"/>
      <c r="BV63" s="60"/>
      <c r="BW63" s="60"/>
      <c r="BX63" s="60"/>
      <c r="BY63" s="60"/>
      <c r="BZ63" s="60"/>
      <c r="CA63" s="60"/>
      <c r="CB63" s="60"/>
      <c r="CC63" s="60"/>
      <c r="CD63" s="60"/>
      <c r="CE63" s="60"/>
      <c r="CF63" s="60"/>
      <c r="CG63" s="60"/>
      <c r="CH63" s="60"/>
      <c r="CI63" s="60"/>
      <c r="CJ63" s="60"/>
      <c r="CK63" s="60"/>
      <c r="CL63" s="60"/>
      <c r="CM63" s="60"/>
      <c r="CN63" s="60"/>
      <c r="CO63" s="60"/>
      <c r="CP63" s="60"/>
      <c r="CQ63" s="60"/>
      <c r="CR63" s="60"/>
      <c r="CS63" s="60"/>
      <c r="CT63" s="60"/>
      <c r="CU63" s="60"/>
      <c r="CV63" s="60"/>
      <c r="CW63" s="60"/>
      <c r="CX63" s="60"/>
      <c r="CY63" s="60"/>
      <c r="CZ63" s="60"/>
    </row>
    <row r="64" spans="2:104" x14ac:dyDescent="0.25">
      <c r="B64" s="60"/>
      <c r="C64" s="60"/>
      <c r="D64" s="60"/>
      <c r="E64" s="60"/>
      <c r="F64" s="60"/>
      <c r="G64" s="60"/>
      <c r="H64" s="60"/>
      <c r="I64" s="60"/>
      <c r="J64" s="60"/>
      <c r="K64" s="60"/>
      <c r="L64" s="60"/>
      <c r="M64" s="60"/>
      <c r="N64" s="60"/>
      <c r="O64" s="60"/>
      <c r="P64" s="60"/>
      <c r="Q64" s="60"/>
      <c r="R64" s="60"/>
      <c r="S64" s="60"/>
      <c r="T64" s="60"/>
      <c r="U64" s="60"/>
      <c r="V64" s="60"/>
      <c r="W64" s="60"/>
      <c r="X64" s="60"/>
      <c r="Y64" s="60"/>
      <c r="Z64" s="60"/>
      <c r="AA64" s="60"/>
      <c r="AB64" s="60"/>
      <c r="AC64" s="60"/>
      <c r="AD64" s="60"/>
      <c r="AE64" s="60"/>
      <c r="AF64" s="60"/>
      <c r="AG64" s="60"/>
      <c r="AH64" s="60"/>
      <c r="AI64" s="60"/>
      <c r="AJ64" s="60"/>
      <c r="AK64" s="60"/>
      <c r="AL64" s="60"/>
      <c r="AM64" s="60"/>
      <c r="AN64" s="60"/>
      <c r="AO64" s="60"/>
      <c r="AP64" s="60"/>
      <c r="AQ64" s="60"/>
      <c r="AR64" s="60"/>
      <c r="AS64" s="60"/>
      <c r="AT64" s="60"/>
      <c r="AU64" s="60"/>
      <c r="AV64" s="60"/>
      <c r="AW64" s="60"/>
      <c r="AX64" s="60"/>
      <c r="AY64" s="60"/>
      <c r="AZ64" s="60"/>
      <c r="BA64" s="60"/>
      <c r="BB64" s="60"/>
      <c r="BC64" s="60"/>
      <c r="BD64" s="60"/>
      <c r="BE64" s="60"/>
      <c r="BF64" s="60"/>
      <c r="BG64" s="60"/>
      <c r="BH64" s="60"/>
      <c r="BI64" s="60"/>
      <c r="BJ64" s="60"/>
      <c r="BK64" s="60"/>
      <c r="BL64" s="60"/>
      <c r="BM64" s="60"/>
      <c r="BN64" s="60"/>
      <c r="BO64" s="60"/>
      <c r="BP64" s="60"/>
      <c r="BQ64" s="60"/>
      <c r="BR64" s="60"/>
      <c r="BS64" s="60"/>
      <c r="BT64" s="60"/>
      <c r="BU64" s="60"/>
      <c r="BV64" s="60"/>
      <c r="BW64" s="60"/>
      <c r="BX64" s="60"/>
      <c r="BY64" s="60"/>
      <c r="BZ64" s="60"/>
      <c r="CA64" s="60"/>
      <c r="CB64" s="60"/>
      <c r="CC64" s="60"/>
      <c r="CD64" s="60"/>
      <c r="CE64" s="60"/>
      <c r="CF64" s="60"/>
      <c r="CG64" s="60"/>
      <c r="CH64" s="60"/>
      <c r="CI64" s="60"/>
      <c r="CJ64" s="60"/>
      <c r="CK64" s="60"/>
      <c r="CL64" s="60"/>
      <c r="CM64" s="60"/>
      <c r="CN64" s="60"/>
      <c r="CO64" s="60"/>
      <c r="CP64" s="60"/>
      <c r="CQ64" s="60"/>
      <c r="CR64" s="60"/>
      <c r="CS64" s="60"/>
      <c r="CT64" s="60"/>
      <c r="CU64" s="60"/>
      <c r="CV64" s="60"/>
      <c r="CW64" s="60"/>
      <c r="CX64" s="60"/>
      <c r="CY64" s="60"/>
      <c r="CZ64" s="60"/>
    </row>
  </sheetData>
  <mergeCells count="29">
    <mergeCell ref="AD3:BF3"/>
    <mergeCell ref="BK3:CB3"/>
    <mergeCell ref="CG3:CM3"/>
    <mergeCell ref="BX7:CJ7"/>
    <mergeCell ref="AC9:AO9"/>
    <mergeCell ref="AS9:BA9"/>
    <mergeCell ref="F5:R5"/>
    <mergeCell ref="AH5:CA5"/>
    <mergeCell ref="U7:AG7"/>
    <mergeCell ref="J56:AE56"/>
    <mergeCell ref="AJ56:AX56"/>
    <mergeCell ref="BF56:CS56"/>
    <mergeCell ref="CN7:CV7"/>
    <mergeCell ref="AJ7:AR7"/>
    <mergeCell ref="AY40:BN40"/>
    <mergeCell ref="AG41:AV41"/>
    <mergeCell ref="AV42:BL42"/>
    <mergeCell ref="BW42:CL42"/>
    <mergeCell ref="Y16:BS16"/>
    <mergeCell ref="AV22:BS22"/>
    <mergeCell ref="AL25:AW25"/>
    <mergeCell ref="AO29:CC29"/>
    <mergeCell ref="G47:U47"/>
    <mergeCell ref="BN54:CC54"/>
    <mergeCell ref="AJ33:AU33"/>
    <mergeCell ref="K35:AF35"/>
    <mergeCell ref="BG35:CT35"/>
    <mergeCell ref="AJ35:AU35"/>
    <mergeCell ref="AV35:BD35"/>
  </mergeCells>
  <pageMargins left="0.25" right="0.25" top="0.75" bottom="0.75" header="0.3" footer="0.3"/>
  <pageSetup paperSize="9" orientation="portrait" r:id="rId1"/>
  <headerFooter>
    <oddHeader>&amp;L&amp;12 2019&amp;C&amp;"-,Fett"&amp;16&amp;K000000Entladebescheinigung &amp;"-,Standard"&amp;14&amp;K01+000(Trockenschifffahrt)&amp;11
&amp;"Wingdings,Standard"&amp;9¨&amp;"-,Standard" Bitte nur Zutreffendes ankreuzen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3412238-38B5-41AA-9F97-F76A605E9ED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3</vt:i4>
      </vt:variant>
    </vt:vector>
  </HeadingPairs>
  <TitlesOfParts>
    <vt:vector size="6" baseType="lpstr">
      <vt:lpstr>BDD (2)</vt:lpstr>
      <vt:lpstr>Löschrapport</vt:lpstr>
      <vt:lpstr>Entladebescheinigung</vt:lpstr>
      <vt:lpstr>bateaux</vt:lpstr>
      <vt:lpstr>Entladebescheinigung!Druckbereich</vt:lpstr>
      <vt:lpstr>Löschrapport!Druckbereich</vt:lpstr>
    </vt:vector>
  </TitlesOfParts>
  <Company>Fenaco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Hohler Michael [fenaco GOF]</dc:creator>
  <cp:lastModifiedBy>Rey Joachim [fenaco GOF]</cp:lastModifiedBy>
  <cp:lastPrinted>2020-01-07T09:24:35Z</cp:lastPrinted>
  <dcterms:created xsi:type="dcterms:W3CDTF">2018-05-11T09:03:57Z</dcterms:created>
  <dcterms:modified xsi:type="dcterms:W3CDTF">2021-01-18T09:04:51Z</dcterms:modified>
</cp:coreProperties>
</file>