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NTOINE\Tableurs\AAA-TARIFS\"/>
    </mc:Choice>
  </mc:AlternateContent>
  <xr:revisionPtr revIDLastSave="0" documentId="13_ncr:1_{FBFDC354-D7BA-445A-9789-7E3634E2325F}" xr6:coauthVersionLast="45" xr6:coauthVersionMax="45" xr10:uidLastSave="{00000000-0000-0000-0000-000000000000}"/>
  <bookViews>
    <workbookView xWindow="-120" yWindow="-120" windowWidth="29040" windowHeight="15990" xr2:uid="{6E21329D-BD73-433B-B865-3F6E6ED20EBA}"/>
  </bookViews>
  <sheets>
    <sheet name="GLOBAL BDD" sheetId="5" r:id="rId1"/>
    <sheet name="TARIFS" sheetId="1" r:id="rId2"/>
  </sheets>
  <definedNames>
    <definedName name="GLOBAL">'GLOBAL BDD'!$A$1:$E$20</definedName>
    <definedName name="_xlnm.Print_Titles" localSheetId="1">TARIFS!$2:$2</definedName>
    <definedName name="Print_Area" localSheetId="1">TARIFS!#REF!</definedName>
    <definedName name="Print_Titles" localSheetId="1">TARIFS!#REF!</definedName>
    <definedName name="_xlnm.Print_Area" localSheetId="1">TARIFS!$B$1:$R$43</definedName>
  </definedNames>
  <calcPr calcId="181029"/>
  <fileRecoveryPr autoRecover="0"/>
</workbook>
</file>

<file path=xl/calcChain.xml><?xml version="1.0" encoding="utf-8"?>
<calcChain xmlns="http://schemas.openxmlformats.org/spreadsheetml/2006/main">
  <c r="E4" i="1" l="1"/>
  <c r="E5" i="1"/>
  <c r="E6" i="1"/>
  <c r="E8" i="1"/>
  <c r="E9" i="1"/>
  <c r="E10" i="1"/>
  <c r="E11" i="1"/>
  <c r="E13" i="1"/>
  <c r="E14" i="1"/>
  <c r="E15" i="1"/>
  <c r="E17" i="1"/>
  <c r="E19" i="1"/>
  <c r="E20" i="1"/>
  <c r="E3" i="1"/>
  <c r="I4" i="1" l="1"/>
  <c r="I5" i="1"/>
  <c r="I6" i="1"/>
  <c r="I8" i="1"/>
  <c r="I9" i="1"/>
  <c r="I10" i="1"/>
  <c r="I11" i="1"/>
  <c r="I13" i="1"/>
  <c r="I14" i="1"/>
  <c r="I15" i="1"/>
  <c r="I17" i="1"/>
  <c r="I19" i="1"/>
  <c r="I20" i="1"/>
  <c r="I3" i="1"/>
  <c r="G3" i="1"/>
  <c r="G4" i="1"/>
  <c r="G5" i="1"/>
  <c r="G6" i="1"/>
  <c r="G8" i="1"/>
  <c r="G9" i="1"/>
  <c r="G10" i="1"/>
  <c r="G11" i="1"/>
  <c r="G13" i="1"/>
  <c r="G14" i="1"/>
  <c r="G15" i="1"/>
  <c r="G17" i="1"/>
  <c r="G19" i="1"/>
  <c r="G20" i="1"/>
</calcChain>
</file>

<file path=xl/sharedStrings.xml><?xml version="1.0" encoding="utf-8"?>
<sst xmlns="http://schemas.openxmlformats.org/spreadsheetml/2006/main" count="57" uniqueCount="41">
  <si>
    <t>Modèle</t>
  </si>
  <si>
    <t>PVC</t>
  </si>
  <si>
    <t>A</t>
  </si>
  <si>
    <t>B</t>
  </si>
  <si>
    <t>C</t>
  </si>
  <si>
    <t>D</t>
  </si>
  <si>
    <t>E</t>
  </si>
  <si>
    <t>Prix HT</t>
  </si>
  <si>
    <t>Modèle / Reference</t>
  </si>
  <si>
    <t>.</t>
  </si>
  <si>
    <t>Infos</t>
  </si>
  <si>
    <t>AZER</t>
  </si>
  <si>
    <t>AZERT</t>
  </si>
  <si>
    <t>AZERTY</t>
  </si>
  <si>
    <t>AZERTYU</t>
  </si>
  <si>
    <t>BAZER</t>
  </si>
  <si>
    <t>BAZERT</t>
  </si>
  <si>
    <t>BAZERTY</t>
  </si>
  <si>
    <t>BAZERTYU</t>
  </si>
  <si>
    <t>CAZER</t>
  </si>
  <si>
    <t>CAZERTY</t>
  </si>
  <si>
    <t>CAZERT</t>
  </si>
  <si>
    <t>DAZERTY</t>
  </si>
  <si>
    <t>EZERTY</t>
  </si>
  <si>
    <t>EZAERTY</t>
  </si>
  <si>
    <t>Prix Fr HT</t>
  </si>
  <si>
    <t>TARIFS GLOBAUX</t>
  </si>
  <si>
    <t>info 1</t>
  </si>
  <si>
    <t>info 2</t>
  </si>
  <si>
    <t>info 3</t>
  </si>
  <si>
    <t>info 4</t>
  </si>
  <si>
    <t>info 6</t>
  </si>
  <si>
    <t>info 7</t>
  </si>
  <si>
    <t>info 8</t>
  </si>
  <si>
    <t>info 9</t>
  </si>
  <si>
    <t>info 11</t>
  </si>
  <si>
    <t>info 12</t>
  </si>
  <si>
    <t>info 13</t>
  </si>
  <si>
    <t>info 15</t>
  </si>
  <si>
    <t>info 17</t>
  </si>
  <si>
    <t>info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</si>
</sst>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&quot; €&quot;;[Red]#,##0.00&quot; €&quot;"/>
    <numFmt numFmtId="165" formatCode="#,##0.00&quot; €&quot;"/>
    <numFmt numFmtId="166" formatCode="_-* #,##0.00\ [$€-40C]_-;\-* #,##0.00\ [$€-40C]_-;_-* &quot;-&quot;??\ [$€-40C]_-;_-@_-"/>
    <numFmt numFmtId="167" formatCode="#,##0.00\ &quot;€&quot;"/>
  </numFmts>
  <fonts count="54" x14ac:knownFonts="1"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indexed="9"/>
      <name val="Arial"/>
      <family val="2"/>
    </font>
    <font>
      <sz val="11"/>
      <color indexed="10"/>
      <name val="Arial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sz val="11"/>
      <color indexed="62"/>
      <name val="Arial"/>
      <family val="2"/>
    </font>
    <font>
      <sz val="11"/>
      <color indexed="20"/>
      <name val="Arial"/>
      <family val="2"/>
    </font>
    <font>
      <sz val="11"/>
      <color indexed="60"/>
      <name val="Arial"/>
      <family val="2"/>
    </font>
    <font>
      <sz val="11"/>
      <color indexed="17"/>
      <name val="Arial"/>
      <family val="2"/>
    </font>
    <font>
      <b/>
      <sz val="11"/>
      <color indexed="63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name val="Lato"/>
      <family val="2"/>
    </font>
    <font>
      <b/>
      <u/>
      <sz val="14"/>
      <name val="Arial"/>
      <family val="2"/>
    </font>
    <font>
      <sz val="7"/>
      <name val="Arial"/>
      <family val="2"/>
    </font>
    <font>
      <sz val="10"/>
      <name val="Lato"/>
      <family val="2"/>
    </font>
    <font>
      <strike/>
      <sz val="12"/>
      <color rgb="FFC00000"/>
      <name val="Arial"/>
      <family val="2"/>
    </font>
    <font>
      <strike/>
      <sz val="12"/>
      <name val="Cambria"/>
      <family val="1"/>
    </font>
    <font>
      <strike/>
      <sz val="10"/>
      <name val="Cambria"/>
      <family val="1"/>
    </font>
    <font>
      <strike/>
      <sz val="11"/>
      <name val="Cambria"/>
      <family val="1"/>
    </font>
    <font>
      <b/>
      <u/>
      <sz val="14"/>
      <name val="Lato"/>
      <family val="2"/>
    </font>
    <font>
      <sz val="11"/>
      <name val="Lato"/>
      <family val="2"/>
    </font>
    <font>
      <sz val="7"/>
      <name val="Lato"/>
      <family val="2"/>
    </font>
    <font>
      <b/>
      <sz val="20"/>
      <color indexed="48"/>
      <name val="Lato Black"/>
      <family val="2"/>
    </font>
    <font>
      <sz val="10"/>
      <name val="Lato Black"/>
      <family val="2"/>
    </font>
    <font>
      <b/>
      <u/>
      <sz val="15"/>
      <color indexed="48"/>
      <name val="Lato Black"/>
      <family val="2"/>
    </font>
    <font>
      <b/>
      <sz val="15"/>
      <color indexed="48"/>
      <name val="Lato Black"/>
      <family val="2"/>
    </font>
    <font>
      <b/>
      <u/>
      <sz val="15"/>
      <color rgb="FF3366FF"/>
      <name val="Lato Black"/>
      <family val="2"/>
    </font>
    <font>
      <sz val="12"/>
      <color theme="1"/>
      <name val="Lato"/>
      <family val="2"/>
    </font>
    <font>
      <b/>
      <u/>
      <sz val="11"/>
      <name val="Lato"/>
      <family val="2"/>
    </font>
    <font>
      <i/>
      <sz val="11"/>
      <color rgb="FFFF0000"/>
      <name val="Lato"/>
      <family val="2"/>
    </font>
    <font>
      <b/>
      <sz val="20"/>
      <color rgb="FF1D365C"/>
      <name val="Lato"/>
      <family val="2"/>
    </font>
    <font>
      <b/>
      <sz val="20"/>
      <color indexed="48"/>
      <name val="Lato"/>
      <family val="2"/>
    </font>
    <font>
      <sz val="14"/>
      <color indexed="48"/>
      <name val="Lato"/>
      <family val="2"/>
    </font>
    <font>
      <sz val="12"/>
      <color indexed="48"/>
      <name val="Lato"/>
      <family val="2"/>
    </font>
    <font>
      <sz val="12"/>
      <color theme="0"/>
      <name val="Lato"/>
      <family val="2"/>
    </font>
    <font>
      <b/>
      <sz val="15"/>
      <color indexed="48"/>
      <name val="Lato"/>
      <family val="2"/>
    </font>
    <font>
      <b/>
      <u/>
      <sz val="15"/>
      <color rgb="FF3366FF"/>
      <name val="Lato"/>
      <family val="2"/>
    </font>
    <font>
      <b/>
      <u/>
      <sz val="15"/>
      <color indexed="48"/>
      <name val="Lato"/>
      <family val="2"/>
    </font>
    <font>
      <strike/>
      <sz val="12"/>
      <name val="Lato"/>
      <family val="2"/>
    </font>
    <font>
      <strike/>
      <sz val="10"/>
      <name val="Lato"/>
      <family val="2"/>
    </font>
    <font>
      <strike/>
      <sz val="11"/>
      <name val="Lato"/>
      <family val="2"/>
    </font>
    <font>
      <b/>
      <sz val="14"/>
      <color indexed="48"/>
      <name val="Lato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45"/>
      </patternFill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24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4506668294322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45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21" fillId="21" borderId="3" applyNumberForma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44" fontId="1" fillId="0" borderId="0" applyFont="0" applyFill="0" applyBorder="0" applyAlignment="0" applyProtection="0"/>
    <xf numFmtId="0" fontId="27" fillId="27" borderId="0" applyAlignment="0">
      <alignment vertical="center"/>
    </xf>
  </cellStyleXfs>
  <cellXfs count="109">
    <xf numFmtId="0" fontId="0" fillId="0" borderId="0" xfId="0"/>
    <xf numFmtId="166" fontId="0" fillId="25" borderId="0" xfId="0" applyNumberFormat="1" applyFont="1" applyFill="1" applyBorder="1" applyAlignment="1">
      <alignment horizontal="right" vertical="center"/>
    </xf>
    <xf numFmtId="0" fontId="24" fillId="25" borderId="0" xfId="0" applyFont="1" applyFill="1" applyAlignment="1">
      <alignment vertical="center"/>
    </xf>
    <xf numFmtId="166" fontId="0" fillId="25" borderId="0" xfId="0" applyNumberFormat="1" applyFont="1" applyFill="1" applyAlignment="1">
      <alignment horizontal="right" vertical="center"/>
    </xf>
    <xf numFmtId="166" fontId="0" fillId="25" borderId="0" xfId="0" applyNumberFormat="1" applyFont="1" applyFill="1" applyBorder="1" applyAlignment="1">
      <alignment vertical="center"/>
    </xf>
    <xf numFmtId="166" fontId="19" fillId="25" borderId="0" xfId="0" applyNumberFormat="1" applyFont="1" applyFill="1" applyBorder="1" applyAlignment="1">
      <alignment vertical="center"/>
    </xf>
    <xf numFmtId="167" fontId="19" fillId="25" borderId="0" xfId="0" applyNumberFormat="1" applyFont="1" applyFill="1" applyBorder="1" applyAlignment="1">
      <alignment horizontal="right" vertical="center"/>
    </xf>
    <xf numFmtId="166" fontId="19" fillId="25" borderId="0" xfId="0" applyNumberFormat="1" applyFont="1" applyFill="1" applyBorder="1" applyAlignment="1">
      <alignment horizontal="right" vertical="center"/>
    </xf>
    <xf numFmtId="0" fontId="22" fillId="25" borderId="0" xfId="0" applyFont="1" applyFill="1" applyAlignment="1">
      <alignment vertical="center"/>
    </xf>
    <xf numFmtId="0" fontId="0" fillId="25" borderId="0" xfId="0" applyFont="1" applyFill="1" applyAlignment="1">
      <alignment vertical="center"/>
    </xf>
    <xf numFmtId="0" fontId="19" fillId="25" borderId="0" xfId="0" applyFont="1" applyFill="1" applyAlignment="1">
      <alignment vertical="center"/>
    </xf>
    <xf numFmtId="167" fontId="22" fillId="25" borderId="0" xfId="0" applyNumberFormat="1" applyFont="1" applyFill="1" applyAlignment="1">
      <alignment vertical="center"/>
    </xf>
    <xf numFmtId="164" fontId="22" fillId="25" borderId="0" xfId="0" applyNumberFormat="1" applyFont="1" applyFill="1" applyBorder="1" applyAlignment="1">
      <alignment vertical="center"/>
    </xf>
    <xf numFmtId="167" fontId="25" fillId="25" borderId="0" xfId="0" applyNumberFormat="1" applyFont="1" applyFill="1" applyAlignment="1">
      <alignment vertical="center"/>
    </xf>
    <xf numFmtId="0" fontId="19" fillId="25" borderId="0" xfId="0" applyFont="1" applyFill="1" applyAlignment="1">
      <alignment horizontal="center" vertical="center"/>
    </xf>
    <xf numFmtId="44" fontId="22" fillId="25" borderId="0" xfId="43" applyFont="1" applyFill="1" applyAlignment="1">
      <alignment horizontal="center" vertical="center"/>
    </xf>
    <xf numFmtId="167" fontId="23" fillId="25" borderId="0" xfId="0" applyNumberFormat="1" applyFont="1" applyFill="1" applyAlignment="1">
      <alignment vertical="center"/>
    </xf>
    <xf numFmtId="0" fontId="26" fillId="25" borderId="0" xfId="0" applyFont="1" applyFill="1" applyAlignment="1">
      <alignment horizontal="left" vertical="center"/>
    </xf>
    <xf numFmtId="0" fontId="19" fillId="25" borderId="0" xfId="0" applyFont="1" applyFill="1" applyAlignment="1">
      <alignment horizontal="left" vertical="center"/>
    </xf>
    <xf numFmtId="0" fontId="28" fillId="25" borderId="0" xfId="0" applyFont="1" applyFill="1" applyAlignment="1">
      <alignment vertical="center"/>
    </xf>
    <xf numFmtId="0" fontId="29" fillId="25" borderId="0" xfId="0" applyFont="1" applyFill="1" applyAlignment="1">
      <alignment horizontal="left" vertical="center"/>
    </xf>
    <xf numFmtId="167" fontId="30" fillId="25" borderId="0" xfId="0" applyNumberFormat="1" applyFont="1" applyFill="1" applyBorder="1" applyAlignment="1">
      <alignment vertical="center"/>
    </xf>
    <xf numFmtId="167" fontId="28" fillId="25" borderId="0" xfId="0" applyNumberFormat="1" applyFont="1" applyFill="1" applyAlignment="1">
      <alignment vertical="center"/>
    </xf>
    <xf numFmtId="0" fontId="30" fillId="25" borderId="0" xfId="0" applyFont="1" applyFill="1" applyAlignment="1">
      <alignment horizontal="center" vertical="center"/>
    </xf>
    <xf numFmtId="166" fontId="29" fillId="25" borderId="0" xfId="0" applyNumberFormat="1" applyFont="1" applyFill="1" applyAlignment="1">
      <alignment horizontal="right" vertical="center"/>
    </xf>
    <xf numFmtId="167" fontId="30" fillId="25" borderId="0" xfId="0" applyNumberFormat="1" applyFont="1" applyFill="1" applyBorder="1" applyAlignment="1">
      <alignment horizontal="right" vertical="center"/>
    </xf>
    <xf numFmtId="0" fontId="0" fillId="25" borderId="0" xfId="0" applyFont="1" applyFill="1" applyAlignment="1"/>
    <xf numFmtId="167" fontId="0" fillId="25" borderId="0" xfId="0" applyNumberFormat="1" applyFont="1" applyFill="1" applyBorder="1" applyAlignment="1">
      <alignment vertical="center"/>
    </xf>
    <xf numFmtId="0" fontId="31" fillId="25" borderId="0" xfId="0" applyFont="1" applyFill="1" applyAlignment="1">
      <alignment vertical="center"/>
    </xf>
    <xf numFmtId="0" fontId="32" fillId="25" borderId="0" xfId="0" applyFont="1" applyFill="1" applyAlignment="1">
      <alignment horizontal="center" vertical="center"/>
    </xf>
    <xf numFmtId="0" fontId="26" fillId="25" borderId="0" xfId="0" applyFont="1" applyFill="1" applyAlignment="1">
      <alignment vertical="center"/>
    </xf>
    <xf numFmtId="166" fontId="26" fillId="25" borderId="0" xfId="0" applyNumberFormat="1" applyFont="1" applyFill="1" applyBorder="1" applyAlignment="1">
      <alignment vertical="center"/>
    </xf>
    <xf numFmtId="166" fontId="32" fillId="25" borderId="0" xfId="0" applyNumberFormat="1" applyFont="1" applyFill="1" applyBorder="1" applyAlignment="1">
      <alignment horizontal="right" vertical="center"/>
    </xf>
    <xf numFmtId="167" fontId="32" fillId="25" borderId="0" xfId="0" applyNumberFormat="1" applyFont="1" applyFill="1" applyBorder="1" applyAlignment="1">
      <alignment horizontal="right" vertical="center"/>
    </xf>
    <xf numFmtId="0" fontId="32" fillId="25" borderId="0" xfId="0" applyFont="1" applyFill="1" applyAlignment="1">
      <alignment horizontal="left" vertical="center"/>
    </xf>
    <xf numFmtId="166" fontId="32" fillId="25" borderId="0" xfId="0" applyNumberFormat="1" applyFont="1" applyFill="1" applyAlignment="1">
      <alignment horizontal="right" vertical="center"/>
    </xf>
    <xf numFmtId="167" fontId="32" fillId="25" borderId="0" xfId="0" applyNumberFormat="1" applyFont="1" applyFill="1" applyAlignment="1">
      <alignment horizontal="right" vertical="center"/>
    </xf>
    <xf numFmtId="0" fontId="32" fillId="25" borderId="0" xfId="0" applyFont="1" applyFill="1" applyAlignment="1">
      <alignment vertical="center"/>
    </xf>
    <xf numFmtId="166" fontId="26" fillId="25" borderId="0" xfId="0" applyNumberFormat="1" applyFont="1" applyFill="1" applyAlignment="1">
      <alignment horizontal="right" vertical="center"/>
    </xf>
    <xf numFmtId="44" fontId="23" fillId="25" borderId="0" xfId="43" applyFont="1" applyFill="1" applyAlignment="1">
      <alignment horizontal="center" vertical="center"/>
    </xf>
    <xf numFmtId="165" fontId="32" fillId="25" borderId="0" xfId="0" applyNumberFormat="1" applyFont="1" applyFill="1" applyAlignment="1">
      <alignment horizontal="center" vertical="center"/>
    </xf>
    <xf numFmtId="0" fontId="26" fillId="25" borderId="0" xfId="0" applyFont="1" applyFill="1" applyAlignment="1"/>
    <xf numFmtId="0" fontId="23" fillId="25" borderId="0" xfId="0" applyFont="1" applyFill="1" applyAlignment="1">
      <alignment horizontal="center" vertical="center"/>
    </xf>
    <xf numFmtId="0" fontId="33" fillId="25" borderId="0" xfId="0" applyFont="1" applyFill="1" applyAlignment="1">
      <alignment vertical="center"/>
    </xf>
    <xf numFmtId="11" fontId="35" fillId="25" borderId="0" xfId="0" applyNumberFormat="1" applyFont="1" applyFill="1" applyAlignment="1">
      <alignment vertical="center"/>
    </xf>
    <xf numFmtId="11" fontId="36" fillId="25" borderId="0" xfId="0" applyNumberFormat="1" applyFont="1" applyFill="1" applyAlignment="1">
      <alignment horizontal="left" vertical="center"/>
    </xf>
    <xf numFmtId="11" fontId="37" fillId="25" borderId="0" xfId="0" applyNumberFormat="1" applyFont="1" applyFill="1" applyAlignment="1">
      <alignment horizontal="center" vertical="center"/>
    </xf>
    <xf numFmtId="11" fontId="36" fillId="25" borderId="0" xfId="0" applyNumberFormat="1" applyFont="1" applyFill="1" applyAlignment="1">
      <alignment horizontal="center" vertical="center"/>
    </xf>
    <xf numFmtId="11" fontId="34" fillId="25" borderId="0" xfId="0" applyNumberFormat="1" applyFont="1" applyFill="1" applyAlignment="1">
      <alignment horizontal="center" vertical="center"/>
    </xf>
    <xf numFmtId="11" fontId="38" fillId="25" borderId="0" xfId="0" applyNumberFormat="1" applyFont="1" applyFill="1" applyAlignment="1">
      <alignment horizontal="center" vertical="center"/>
    </xf>
    <xf numFmtId="0" fontId="26" fillId="25" borderId="0" xfId="0" applyFont="1" applyFill="1" applyBorder="1" applyAlignment="1">
      <alignment horizontal="left" vertical="center"/>
    </xf>
    <xf numFmtId="167" fontId="23" fillId="25" borderId="0" xfId="0" applyNumberFormat="1" applyFont="1" applyFill="1" applyBorder="1" applyAlignment="1">
      <alignment horizontal="center" vertical="center"/>
    </xf>
    <xf numFmtId="167" fontId="23" fillId="25" borderId="0" xfId="0" applyNumberFormat="1" applyFont="1" applyFill="1" applyAlignment="1">
      <alignment horizontal="right" vertical="center"/>
    </xf>
    <xf numFmtId="0" fontId="37" fillId="25" borderId="0" xfId="0" applyFont="1" applyFill="1" applyAlignment="1">
      <alignment horizontal="center" vertical="center"/>
    </xf>
    <xf numFmtId="0" fontId="34" fillId="25" borderId="0" xfId="0" applyFont="1" applyFill="1" applyAlignment="1">
      <alignment horizontal="center" vertical="center"/>
    </xf>
    <xf numFmtId="0" fontId="38" fillId="25" borderId="0" xfId="0" applyFont="1" applyFill="1" applyAlignment="1">
      <alignment horizontal="center" vertical="center"/>
    </xf>
    <xf numFmtId="166" fontId="32" fillId="25" borderId="0" xfId="0" applyNumberFormat="1" applyFont="1" applyFill="1" applyBorder="1" applyAlignment="1">
      <alignment vertical="center"/>
    </xf>
    <xf numFmtId="167" fontId="26" fillId="25" borderId="0" xfId="0" applyNumberFormat="1" applyFont="1" applyFill="1" applyBorder="1" applyAlignment="1">
      <alignment vertical="center"/>
    </xf>
    <xf numFmtId="166" fontId="23" fillId="25" borderId="0" xfId="0" applyNumberFormat="1" applyFont="1" applyFill="1" applyBorder="1" applyAlignment="1">
      <alignment vertical="center"/>
    </xf>
    <xf numFmtId="0" fontId="0" fillId="25" borderId="0" xfId="0" applyFill="1"/>
    <xf numFmtId="0" fontId="39" fillId="25" borderId="0" xfId="0" applyFont="1" applyFill="1"/>
    <xf numFmtId="0" fontId="32" fillId="25" borderId="0" xfId="0" applyFont="1" applyFill="1" applyBorder="1" applyAlignment="1">
      <alignment horizontal="left" vertical="center"/>
    </xf>
    <xf numFmtId="0" fontId="26" fillId="25" borderId="0" xfId="0" applyFont="1" applyFill="1" applyAlignment="1">
      <alignment horizontal="left"/>
    </xf>
    <xf numFmtId="0" fontId="19" fillId="25" borderId="0" xfId="0" applyFont="1" applyFill="1" applyAlignment="1">
      <alignment horizontal="left"/>
    </xf>
    <xf numFmtId="0" fontId="32" fillId="25" borderId="0" xfId="0" applyFont="1" applyFill="1"/>
    <xf numFmtId="0" fontId="23" fillId="25" borderId="0" xfId="0" applyFont="1" applyFill="1"/>
    <xf numFmtId="0" fontId="32" fillId="25" borderId="0" xfId="0" applyFont="1" applyFill="1" applyAlignment="1">
      <alignment horizontal="left"/>
    </xf>
    <xf numFmtId="167" fontId="32" fillId="25" borderId="0" xfId="0" applyNumberFormat="1" applyFont="1" applyFill="1" applyBorder="1" applyAlignment="1">
      <alignment vertical="center"/>
    </xf>
    <xf numFmtId="44" fontId="32" fillId="25" borderId="0" xfId="43" applyFont="1" applyFill="1" applyAlignment="1">
      <alignment horizontal="center" vertical="center"/>
    </xf>
    <xf numFmtId="0" fontId="32" fillId="25" borderId="0" xfId="0" applyFont="1" applyFill="1" applyAlignment="1"/>
    <xf numFmtId="0" fontId="32" fillId="24" borderId="0" xfId="0" applyFont="1" applyFill="1" applyAlignment="1">
      <alignment horizontal="center" vertical="center"/>
    </xf>
    <xf numFmtId="0" fontId="0" fillId="25" borderId="0" xfId="0" applyFont="1" applyFill="1" applyAlignment="1">
      <alignment horizontal="left" vertical="center"/>
    </xf>
    <xf numFmtId="167" fontId="32" fillId="25" borderId="0" xfId="0" applyNumberFormat="1" applyFont="1" applyFill="1" applyBorder="1" applyAlignment="1">
      <alignment horizontal="center" vertical="center"/>
    </xf>
    <xf numFmtId="2" fontId="32" fillId="25" borderId="0" xfId="0" applyNumberFormat="1" applyFont="1" applyFill="1" applyAlignment="1">
      <alignment vertical="center"/>
    </xf>
    <xf numFmtId="0" fontId="40" fillId="25" borderId="0" xfId="0" applyFont="1" applyFill="1" applyAlignment="1">
      <alignment vertical="center"/>
    </xf>
    <xf numFmtId="167" fontId="32" fillId="25" borderId="0" xfId="0" applyNumberFormat="1" applyFont="1" applyFill="1" applyAlignment="1">
      <alignment horizontal="center" vertical="center"/>
    </xf>
    <xf numFmtId="0" fontId="41" fillId="25" borderId="0" xfId="0" applyFont="1" applyFill="1"/>
    <xf numFmtId="0" fontId="42" fillId="25" borderId="0" xfId="0" applyFont="1" applyFill="1" applyAlignment="1">
      <alignment vertical="top"/>
    </xf>
    <xf numFmtId="0" fontId="43" fillId="25" borderId="0" xfId="0" applyFont="1" applyFill="1" applyAlignment="1">
      <alignment horizontal="center" vertical="center"/>
    </xf>
    <xf numFmtId="0" fontId="43" fillId="25" borderId="0" xfId="0" applyFont="1" applyFill="1" applyAlignment="1">
      <alignment vertical="center"/>
    </xf>
    <xf numFmtId="0" fontId="26" fillId="25" borderId="0" xfId="0" applyFont="1" applyFill="1"/>
    <xf numFmtId="0" fontId="26" fillId="24" borderId="0" xfId="0" applyFont="1" applyFill="1"/>
    <xf numFmtId="11" fontId="44" fillId="25" borderId="0" xfId="0" applyNumberFormat="1" applyFont="1" applyFill="1" applyAlignment="1">
      <alignment horizontal="left" vertical="center"/>
    </xf>
    <xf numFmtId="11" fontId="45" fillId="25" borderId="0" xfId="0" applyNumberFormat="1" applyFont="1" applyFill="1" applyAlignment="1">
      <alignment horizontal="center" vertical="center" wrapText="1"/>
    </xf>
    <xf numFmtId="11" fontId="46" fillId="25" borderId="0" xfId="0" applyNumberFormat="1" applyFont="1" applyFill="1" applyAlignment="1">
      <alignment horizontal="center" vertical="center" wrapText="1"/>
    </xf>
    <xf numFmtId="11" fontId="47" fillId="25" borderId="0" xfId="0" applyNumberFormat="1" applyFont="1" applyFill="1" applyAlignment="1">
      <alignment horizontal="center" vertical="center"/>
    </xf>
    <xf numFmtId="11" fontId="48" fillId="25" borderId="0" xfId="0" applyNumberFormat="1" applyFont="1" applyFill="1" applyAlignment="1">
      <alignment horizontal="center" vertical="center"/>
    </xf>
    <xf numFmtId="11" fontId="49" fillId="25" borderId="0" xfId="0" applyNumberFormat="1" applyFont="1" applyFill="1" applyAlignment="1">
      <alignment horizontal="center" vertical="center"/>
    </xf>
    <xf numFmtId="11" fontId="49" fillId="25" borderId="0" xfId="0" applyNumberFormat="1" applyFont="1" applyFill="1" applyAlignment="1">
      <alignment horizontal="left" vertical="center"/>
    </xf>
    <xf numFmtId="0" fontId="47" fillId="25" borderId="0" xfId="0" applyFont="1" applyFill="1" applyAlignment="1">
      <alignment horizontal="center" vertical="center"/>
    </xf>
    <xf numFmtId="0" fontId="48" fillId="25" borderId="0" xfId="0" applyFont="1" applyFill="1" applyAlignment="1">
      <alignment horizontal="center" vertical="center"/>
    </xf>
    <xf numFmtId="167" fontId="33" fillId="26" borderId="0" xfId="0" applyNumberFormat="1" applyFont="1" applyFill="1" applyAlignment="1">
      <alignment vertical="center"/>
    </xf>
    <xf numFmtId="0" fontId="50" fillId="25" borderId="0" xfId="0" applyFont="1" applyFill="1" applyAlignment="1">
      <alignment vertical="center"/>
    </xf>
    <xf numFmtId="0" fontId="51" fillId="25" borderId="0" xfId="0" applyFont="1" applyFill="1" applyAlignment="1">
      <alignment horizontal="left" vertical="center"/>
    </xf>
    <xf numFmtId="167" fontId="52" fillId="25" borderId="0" xfId="0" applyNumberFormat="1" applyFont="1" applyFill="1" applyAlignment="1">
      <alignment vertical="center"/>
    </xf>
    <xf numFmtId="167" fontId="50" fillId="25" borderId="0" xfId="0" applyNumberFormat="1" applyFont="1" applyFill="1" applyAlignment="1">
      <alignment vertical="center"/>
    </xf>
    <xf numFmtId="166" fontId="32" fillId="25" borderId="0" xfId="0" applyNumberFormat="1" applyFont="1" applyFill="1" applyAlignment="1">
      <alignment vertical="center"/>
    </xf>
    <xf numFmtId="164" fontId="23" fillId="25" borderId="0" xfId="0" applyNumberFormat="1" applyFont="1" applyFill="1" applyAlignment="1">
      <alignment vertical="center"/>
    </xf>
    <xf numFmtId="167" fontId="33" fillId="25" borderId="0" xfId="0" applyNumberFormat="1" applyFont="1" applyFill="1" applyAlignment="1">
      <alignment vertical="center"/>
    </xf>
    <xf numFmtId="0" fontId="52" fillId="25" borderId="0" xfId="0" applyFont="1" applyFill="1" applyAlignment="1">
      <alignment horizontal="center" vertical="center"/>
    </xf>
    <xf numFmtId="166" fontId="51" fillId="25" borderId="0" xfId="0" applyNumberFormat="1" applyFont="1" applyFill="1" applyAlignment="1">
      <alignment horizontal="right" vertical="center"/>
    </xf>
    <xf numFmtId="166" fontId="26" fillId="25" borderId="0" xfId="0" applyNumberFormat="1" applyFont="1" applyFill="1" applyAlignment="1">
      <alignment vertical="center"/>
    </xf>
    <xf numFmtId="167" fontId="26" fillId="25" borderId="0" xfId="0" applyNumberFormat="1" applyFont="1" applyFill="1" applyAlignment="1">
      <alignment vertical="center"/>
    </xf>
    <xf numFmtId="0" fontId="26" fillId="24" borderId="0" xfId="0" applyFont="1" applyFill="1" applyAlignment="1">
      <alignment vertical="center"/>
    </xf>
    <xf numFmtId="0" fontId="23" fillId="25" borderId="0" xfId="0" applyFont="1" applyFill="1" applyAlignment="1">
      <alignment vertical="center"/>
    </xf>
    <xf numFmtId="167" fontId="52" fillId="25" borderId="0" xfId="0" applyNumberFormat="1" applyFont="1" applyFill="1" applyAlignment="1">
      <alignment horizontal="right" vertical="center"/>
    </xf>
    <xf numFmtId="0" fontId="32" fillId="24" borderId="0" xfId="0" applyFont="1" applyFill="1" applyAlignment="1">
      <alignment vertical="center"/>
    </xf>
    <xf numFmtId="4" fontId="32" fillId="25" borderId="0" xfId="0" applyNumberFormat="1" applyFont="1" applyFill="1" applyAlignment="1">
      <alignment horizontal="right" vertical="center"/>
    </xf>
    <xf numFmtId="11" fontId="53" fillId="25" borderId="10" xfId="0" applyNumberFormat="1" applyFont="1" applyFill="1" applyBorder="1" applyAlignment="1">
      <alignment horizontal="left" vertical="center"/>
    </xf>
  </cellXfs>
  <cellStyles count="45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nnulé" xfId="44" xr:uid="{00000000-0005-0000-0000-000018000000}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Monétaire" xfId="43" builtinId="4"/>
    <cellStyle name="Neutre" xfId="31" builtinId="28" customBuiltin="1"/>
    <cellStyle name="Normal" xfId="0" builtinId="0"/>
    <cellStyle name="Normal 2" xfId="32" xr:uid="{00000000-0005-0000-0000-000022000000}"/>
    <cellStyle name="Note" xfId="28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 1" xfId="36" xr:uid="{00000000-0005-0000-0000-000026000000}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Lato"/>
        <family val="2"/>
        <scheme val="none"/>
      </font>
      <numFmt numFmtId="167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Lato"/>
        <family val="2"/>
        <scheme val="none"/>
      </font>
      <numFmt numFmtId="167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Lato"/>
        <family val="2"/>
        <scheme val="none"/>
      </font>
      <numFmt numFmtId="167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Lato"/>
        <family val="2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Lato"/>
        <family val="2"/>
        <scheme val="none"/>
      </font>
      <fill>
        <patternFill patternType="solid">
          <fgColor indexed="64"/>
          <bgColor theme="0"/>
        </patternFill>
      </fill>
    </dxf>
    <dxf>
      <font>
        <outline val="0"/>
        <shadow val="0"/>
        <vertAlign val="baseline"/>
        <name val="Lato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48"/>
        <name val="Lato"/>
        <family val="2"/>
        <scheme val="none"/>
      </font>
      <numFmt numFmtId="15" formatCode="0.00E+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BFBFB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1D365C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E61BB1-F698-48F2-B802-1B5D6537882F}" name="Tableau1" displayName="Tableau1" ref="A2:E52" totalsRowShown="0" headerRowDxfId="15" dataDxfId="14">
  <autoFilter ref="A2:E52" xr:uid="{CE9F87A7-8967-4A42-B5F5-F89F6D402EE7}"/>
  <tableColumns count="5">
    <tableColumn id="2" xr3:uid="{2ACA6D7D-4E1B-43A7-BFA1-FCEA2E0467A7}" name="Modèle / Reference" dataDxfId="13"/>
    <tableColumn id="4" xr3:uid="{4F96F75E-C8C1-4DD7-9707-07A2A39CA99E}" name="Infos" dataDxfId="12"/>
    <tableColumn id="6" xr3:uid="{D1B7E5F6-6F40-412C-9EA8-EE8F766BFF13}" name="PVC" dataDxfId="11"/>
    <tableColumn id="20" xr3:uid="{DA66E07E-E5B2-49D1-A334-3EA7830C5548}" name="." dataDxfId="10"/>
    <tableColumn id="7" xr3:uid="{A16B61F5-2484-4A47-82BE-EA737983083A}" name="Prix Fr HT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57E979-4D02-4698-8081-3C0F355ADBD5}">
  <dimension ref="A1:AY52"/>
  <sheetViews>
    <sheetView tabSelected="1" zoomScaleNormal="100" workbookViewId="0">
      <selection activeCell="D23" sqref="D23"/>
    </sheetView>
  </sheetViews>
  <sheetFormatPr baseColWidth="10" defaultColWidth="11.42578125" defaultRowHeight="18" x14ac:dyDescent="0.35"/>
  <cols>
    <col min="1" max="1" width="50.140625" style="30" customWidth="1"/>
    <col min="2" max="2" width="33" style="34" customWidth="1"/>
    <col min="3" max="3" width="14.5703125" style="37" customWidth="1"/>
    <col min="4" max="4" width="3.42578125" style="37" customWidth="1"/>
    <col min="5" max="5" width="17.5703125" style="37" customWidth="1"/>
    <col min="6" max="6" width="17.140625" style="34" customWidth="1"/>
    <col min="7" max="7" width="3.140625" style="29" customWidth="1"/>
    <col min="8" max="8" width="9.7109375" style="29" customWidth="1"/>
    <col min="9" max="9" width="3.28515625" style="29" customWidth="1"/>
    <col min="10" max="10" width="3.7109375" style="73" hidden="1" customWidth="1"/>
    <col min="11" max="11" width="3.28515625" style="30" customWidth="1"/>
    <col min="12" max="12" width="18.5703125" style="30" customWidth="1"/>
    <col min="13" max="13" width="4" style="103" customWidth="1"/>
    <col min="14" max="14" width="12.7109375" style="34" customWidth="1"/>
    <col min="15" max="15" width="5.7109375" style="70" customWidth="1"/>
    <col min="16" max="16" width="13.140625" style="106" customWidth="1"/>
    <col min="17" max="17" width="26.42578125" style="70" customWidth="1"/>
    <col min="18" max="18" width="4.28515625" style="103" customWidth="1"/>
    <col min="19" max="19" width="3.28515625" style="103" customWidth="1"/>
    <col min="20" max="20" width="18.5703125" style="30" customWidth="1"/>
    <col min="21" max="21" width="3.140625" style="70" customWidth="1"/>
    <col min="22" max="22" width="12.7109375" style="34" customWidth="1"/>
    <col min="23" max="23" width="5.7109375" style="70" customWidth="1"/>
    <col min="24" max="24" width="13.140625" style="70" customWidth="1"/>
    <col min="25" max="25" width="2.140625" style="29" customWidth="1"/>
    <col min="26" max="26" width="12.140625" style="106" customWidth="1"/>
    <col min="27" max="27" width="4.28515625" style="106" customWidth="1"/>
    <col min="28" max="16384" width="11.42578125" style="81"/>
  </cols>
  <sheetData>
    <row r="1" spans="1:51" ht="63" customHeight="1" x14ac:dyDescent="0.35">
      <c r="A1" s="108" t="s">
        <v>26</v>
      </c>
      <c r="B1" s="30"/>
      <c r="C1" s="30"/>
      <c r="D1" s="30"/>
      <c r="E1" s="30"/>
      <c r="F1" s="30"/>
      <c r="G1" s="30"/>
      <c r="H1" s="30"/>
      <c r="I1" s="30"/>
      <c r="J1" s="30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8"/>
      <c r="Z1" s="78"/>
      <c r="AA1" s="78"/>
      <c r="AB1" s="79"/>
      <c r="AC1" s="79"/>
      <c r="AD1" s="79"/>
      <c r="AE1" s="79"/>
      <c r="AF1" s="79"/>
      <c r="AG1" s="79"/>
      <c r="AH1" s="79"/>
      <c r="AI1" s="79"/>
      <c r="AJ1" s="79"/>
      <c r="AK1" s="79"/>
      <c r="AL1" s="79"/>
      <c r="AM1" s="79"/>
      <c r="AN1" s="79"/>
      <c r="AO1" s="79"/>
      <c r="AP1" s="79"/>
      <c r="AQ1" s="80"/>
      <c r="AR1" s="80"/>
      <c r="AS1" s="80"/>
      <c r="AT1" s="80"/>
      <c r="AU1" s="80"/>
      <c r="AV1" s="80"/>
      <c r="AW1" s="80"/>
      <c r="AX1" s="80"/>
      <c r="AY1" s="80"/>
    </row>
    <row r="2" spans="1:51" ht="32.25" customHeight="1" x14ac:dyDescent="0.35">
      <c r="A2" s="82" t="s">
        <v>8</v>
      </c>
      <c r="B2" s="82" t="s">
        <v>10</v>
      </c>
      <c r="C2" s="83" t="s">
        <v>1</v>
      </c>
      <c r="D2" s="84" t="s">
        <v>9</v>
      </c>
      <c r="E2" s="83" t="s">
        <v>25</v>
      </c>
      <c r="F2" s="85"/>
      <c r="G2" s="86"/>
      <c r="H2" s="85"/>
      <c r="I2" s="87"/>
      <c r="J2" s="30"/>
      <c r="K2" s="88"/>
      <c r="L2" s="85"/>
      <c r="M2" s="88"/>
      <c r="N2" s="85"/>
      <c r="O2" s="87"/>
      <c r="P2" s="89"/>
      <c r="Q2" s="78"/>
      <c r="R2" s="78"/>
      <c r="S2" s="88"/>
      <c r="T2" s="89"/>
      <c r="U2" s="88"/>
      <c r="V2" s="89"/>
      <c r="W2" s="90"/>
      <c r="X2" s="16"/>
      <c r="Y2" s="16"/>
      <c r="Z2" s="91"/>
      <c r="AA2" s="28"/>
      <c r="AB2" s="92"/>
      <c r="AC2" s="92"/>
      <c r="AD2" s="93"/>
      <c r="AE2" s="94"/>
      <c r="AF2" s="95"/>
      <c r="AG2" s="96"/>
      <c r="AH2" s="97"/>
      <c r="AI2" s="98"/>
      <c r="AJ2" s="28"/>
      <c r="AK2" s="92"/>
      <c r="AL2" s="99"/>
      <c r="AM2" s="93"/>
      <c r="AN2" s="100"/>
      <c r="AO2" s="95"/>
      <c r="AP2" s="80"/>
      <c r="AQ2" s="80"/>
      <c r="AR2" s="80"/>
      <c r="AS2" s="80"/>
      <c r="AT2" s="80"/>
      <c r="AU2" s="80"/>
      <c r="AV2" s="80"/>
      <c r="AW2" s="80"/>
      <c r="AX2" s="80"/>
    </row>
    <row r="3" spans="1:51" ht="17.25" customHeight="1" x14ac:dyDescent="0.35">
      <c r="A3" s="64" t="s">
        <v>11</v>
      </c>
      <c r="B3" s="64" t="s">
        <v>27</v>
      </c>
      <c r="C3" s="75">
        <v>39</v>
      </c>
      <c r="D3" s="75"/>
      <c r="E3" s="75">
        <v>16</v>
      </c>
      <c r="F3" s="29"/>
      <c r="I3" s="37"/>
      <c r="J3" s="28"/>
      <c r="K3" s="64"/>
      <c r="L3" s="101"/>
      <c r="M3" s="62"/>
      <c r="N3" s="102"/>
      <c r="O3" s="52"/>
      <c r="P3" s="43"/>
      <c r="Q3" s="103"/>
      <c r="R3" s="28"/>
      <c r="S3" s="64"/>
      <c r="T3" s="62"/>
      <c r="U3" s="62"/>
      <c r="V3" s="70"/>
      <c r="W3" s="52"/>
      <c r="X3" s="36"/>
      <c r="Y3" s="16"/>
      <c r="Z3" s="35"/>
      <c r="AA3" s="97"/>
      <c r="AB3" s="98"/>
      <c r="AC3" s="28"/>
      <c r="AD3" s="104"/>
      <c r="AE3" s="38"/>
      <c r="AF3" s="17"/>
      <c r="AG3" s="38"/>
      <c r="AH3" s="16"/>
      <c r="AI3" s="80"/>
      <c r="AJ3" s="80"/>
      <c r="AK3" s="80"/>
      <c r="AL3" s="80"/>
      <c r="AM3" s="80"/>
      <c r="AN3" s="80"/>
      <c r="AO3" s="80"/>
      <c r="AP3" s="80"/>
      <c r="AQ3" s="80"/>
    </row>
    <row r="4" spans="1:51" ht="17.25" customHeight="1" x14ac:dyDescent="0.35">
      <c r="A4" s="64" t="s">
        <v>12</v>
      </c>
      <c r="B4" s="64" t="s">
        <v>28</v>
      </c>
      <c r="C4" s="75">
        <v>34</v>
      </c>
      <c r="D4" s="75"/>
      <c r="E4" s="75">
        <v>14</v>
      </c>
      <c r="F4" s="29"/>
      <c r="I4" s="37"/>
      <c r="J4" s="28"/>
      <c r="K4" s="64"/>
      <c r="L4" s="39"/>
      <c r="M4" s="62"/>
      <c r="N4" s="40"/>
      <c r="O4" s="52"/>
      <c r="P4" s="43"/>
      <c r="Q4" s="103"/>
      <c r="R4" s="30"/>
      <c r="S4" s="64"/>
      <c r="T4" s="62"/>
      <c r="U4" s="62"/>
      <c r="V4" s="70"/>
      <c r="W4" s="52"/>
      <c r="X4" s="36"/>
      <c r="Y4" s="16"/>
      <c r="Z4" s="35"/>
      <c r="AA4" s="97"/>
      <c r="AB4" s="98"/>
      <c r="AC4" s="28"/>
      <c r="AD4" s="104"/>
      <c r="AE4" s="38"/>
      <c r="AF4" s="17"/>
      <c r="AG4" s="38"/>
      <c r="AH4" s="16"/>
      <c r="AI4" s="80"/>
      <c r="AJ4" s="80"/>
      <c r="AK4" s="80"/>
      <c r="AL4" s="80"/>
      <c r="AM4" s="80"/>
      <c r="AN4" s="80"/>
      <c r="AO4" s="80"/>
      <c r="AP4" s="80"/>
      <c r="AQ4" s="80"/>
    </row>
    <row r="5" spans="1:51" ht="17.25" customHeight="1" x14ac:dyDescent="0.35">
      <c r="A5" s="64" t="s">
        <v>13</v>
      </c>
      <c r="B5" s="64" t="s">
        <v>29</v>
      </c>
      <c r="C5" s="75">
        <v>99</v>
      </c>
      <c r="D5" s="75"/>
      <c r="E5" s="75">
        <v>40</v>
      </c>
      <c r="F5" s="29"/>
      <c r="I5" s="37"/>
      <c r="J5" s="28"/>
      <c r="K5" s="64"/>
      <c r="L5" s="39"/>
      <c r="M5" s="62"/>
      <c r="N5" s="40"/>
      <c r="O5" s="52"/>
      <c r="P5" s="43"/>
      <c r="Q5" s="103"/>
      <c r="R5" s="30"/>
      <c r="S5" s="64"/>
      <c r="T5" s="62"/>
      <c r="U5" s="62"/>
      <c r="V5" s="70"/>
      <c r="W5" s="52"/>
      <c r="X5" s="105"/>
      <c r="Y5" s="16"/>
      <c r="Z5" s="35"/>
      <c r="AA5" s="97"/>
      <c r="AB5" s="98"/>
      <c r="AC5" s="28"/>
      <c r="AD5" s="104"/>
      <c r="AE5" s="101"/>
      <c r="AF5" s="17"/>
      <c r="AG5" s="38"/>
      <c r="AH5" s="16"/>
      <c r="AI5" s="80"/>
      <c r="AJ5" s="80"/>
      <c r="AK5" s="80"/>
      <c r="AL5" s="80"/>
      <c r="AM5" s="80"/>
      <c r="AN5" s="80"/>
      <c r="AO5" s="80"/>
      <c r="AP5" s="80"/>
      <c r="AQ5" s="80"/>
    </row>
    <row r="6" spans="1:51" ht="17.25" customHeight="1" x14ac:dyDescent="0.35">
      <c r="A6" s="64" t="s">
        <v>14</v>
      </c>
      <c r="B6" s="64" t="s">
        <v>30</v>
      </c>
      <c r="C6" s="75">
        <v>34</v>
      </c>
      <c r="D6" s="75"/>
      <c r="E6" s="75">
        <v>13.5</v>
      </c>
      <c r="F6" s="29"/>
      <c r="I6" s="37"/>
      <c r="J6" s="28"/>
      <c r="K6" s="64"/>
      <c r="L6" s="35"/>
      <c r="M6" s="62"/>
      <c r="N6" s="36"/>
      <c r="O6" s="52"/>
      <c r="P6" s="43"/>
      <c r="Q6" s="103"/>
      <c r="R6" s="30"/>
      <c r="S6" s="64"/>
      <c r="T6" s="66"/>
      <c r="U6" s="66"/>
      <c r="V6" s="70"/>
      <c r="W6" s="52"/>
      <c r="X6" s="36"/>
      <c r="Y6" s="95"/>
      <c r="Z6" s="35"/>
      <c r="AA6" s="97"/>
      <c r="AB6" s="98"/>
      <c r="AC6" s="28"/>
      <c r="AD6" s="104"/>
      <c r="AE6" s="96"/>
      <c r="AF6" s="17"/>
      <c r="AG6" s="38"/>
      <c r="AH6" s="16"/>
      <c r="AI6" s="80"/>
      <c r="AJ6" s="80"/>
      <c r="AK6" s="80"/>
      <c r="AL6" s="80"/>
      <c r="AM6" s="80"/>
      <c r="AN6" s="80"/>
      <c r="AO6" s="80"/>
      <c r="AP6" s="80"/>
      <c r="AQ6" s="80"/>
    </row>
    <row r="7" spans="1:51" ht="17.25" customHeight="1" x14ac:dyDescent="0.35">
      <c r="A7" s="76"/>
      <c r="B7" s="64"/>
      <c r="C7" s="75"/>
      <c r="D7" s="75"/>
      <c r="E7" s="75"/>
      <c r="F7" s="29"/>
      <c r="I7" s="37"/>
      <c r="J7" s="28"/>
      <c r="K7" s="64"/>
      <c r="L7" s="35"/>
      <c r="M7" s="62"/>
      <c r="N7" s="36"/>
      <c r="O7" s="52"/>
      <c r="P7" s="30"/>
      <c r="Q7" s="103"/>
      <c r="R7" s="30"/>
      <c r="S7" s="64"/>
      <c r="T7" s="17"/>
      <c r="U7" s="17"/>
      <c r="V7" s="70"/>
      <c r="W7" s="52"/>
      <c r="X7" s="36"/>
      <c r="Y7" s="16"/>
      <c r="Z7" s="29"/>
      <c r="AA7" s="37"/>
      <c r="AB7" s="30"/>
      <c r="AC7" s="28"/>
      <c r="AD7" s="104"/>
      <c r="AE7" s="35"/>
      <c r="AF7" s="17"/>
      <c r="AG7" s="38"/>
      <c r="AH7" s="16"/>
      <c r="AI7" s="80"/>
      <c r="AJ7" s="80"/>
      <c r="AK7" s="80"/>
      <c r="AL7" s="80"/>
      <c r="AM7" s="80"/>
      <c r="AN7" s="80"/>
      <c r="AO7" s="80"/>
      <c r="AP7" s="80"/>
      <c r="AQ7" s="80"/>
    </row>
    <row r="8" spans="1:51" ht="17.25" customHeight="1" x14ac:dyDescent="0.35">
      <c r="A8" s="64" t="s">
        <v>15</v>
      </c>
      <c r="B8" s="64" t="s">
        <v>31</v>
      </c>
      <c r="C8" s="75">
        <v>110</v>
      </c>
      <c r="D8" s="75"/>
      <c r="E8" s="75">
        <v>42</v>
      </c>
      <c r="F8" s="29"/>
      <c r="I8" s="37"/>
      <c r="J8" s="28"/>
      <c r="K8" s="64"/>
      <c r="L8" s="35"/>
      <c r="M8" s="62"/>
      <c r="N8" s="36"/>
      <c r="O8" s="52"/>
      <c r="P8" s="43"/>
      <c r="Q8" s="103"/>
      <c r="R8" s="30"/>
      <c r="S8" s="64"/>
      <c r="T8" s="34"/>
      <c r="U8" s="34"/>
      <c r="V8" s="70"/>
      <c r="W8" s="52"/>
      <c r="X8" s="36"/>
      <c r="Y8" s="16"/>
      <c r="Z8" s="35"/>
      <c r="AA8" s="97"/>
      <c r="AB8" s="98"/>
      <c r="AC8" s="30"/>
      <c r="AD8" s="104"/>
      <c r="AE8" s="35"/>
      <c r="AF8" s="17"/>
      <c r="AG8" s="38"/>
      <c r="AH8" s="16"/>
      <c r="AI8" s="80"/>
      <c r="AJ8" s="80"/>
      <c r="AK8" s="80"/>
      <c r="AL8" s="80"/>
      <c r="AM8" s="80"/>
      <c r="AN8" s="80"/>
      <c r="AO8" s="80"/>
      <c r="AP8" s="80"/>
      <c r="AQ8" s="80"/>
    </row>
    <row r="9" spans="1:51" ht="17.25" customHeight="1" x14ac:dyDescent="0.35">
      <c r="A9" s="64" t="s">
        <v>16</v>
      </c>
      <c r="B9" s="64" t="s">
        <v>32</v>
      </c>
      <c r="C9" s="75">
        <v>105</v>
      </c>
      <c r="D9" s="75"/>
      <c r="E9" s="75">
        <v>42</v>
      </c>
      <c r="F9" s="29"/>
      <c r="I9" s="37"/>
      <c r="J9" s="28"/>
      <c r="K9" s="64"/>
      <c r="L9" s="35"/>
      <c r="M9" s="62"/>
      <c r="N9" s="36"/>
      <c r="O9" s="52"/>
      <c r="P9" s="43"/>
      <c r="Q9" s="103"/>
      <c r="R9" s="30"/>
      <c r="S9" s="64"/>
      <c r="T9" s="34"/>
      <c r="U9" s="34"/>
      <c r="V9" s="70"/>
      <c r="W9" s="52"/>
      <c r="X9" s="36"/>
      <c r="Y9" s="16"/>
      <c r="Z9" s="35"/>
      <c r="AA9" s="97"/>
      <c r="AB9" s="98"/>
      <c r="AC9" s="28"/>
      <c r="AD9" s="104"/>
      <c r="AE9" s="35"/>
      <c r="AF9" s="17"/>
      <c r="AG9" s="38"/>
      <c r="AH9" s="16"/>
      <c r="AI9" s="80"/>
      <c r="AJ9" s="80"/>
      <c r="AK9" s="80"/>
      <c r="AL9" s="80"/>
      <c r="AM9" s="80"/>
      <c r="AN9" s="80"/>
      <c r="AO9" s="80"/>
      <c r="AP9" s="80"/>
      <c r="AQ9" s="80"/>
    </row>
    <row r="10" spans="1:51" ht="17.25" customHeight="1" x14ac:dyDescent="0.35">
      <c r="A10" s="64" t="s">
        <v>17</v>
      </c>
      <c r="B10" s="64" t="s">
        <v>33</v>
      </c>
      <c r="C10" s="75">
        <v>5</v>
      </c>
      <c r="D10" s="75"/>
      <c r="E10" s="75"/>
      <c r="F10" s="29"/>
      <c r="I10" s="37"/>
      <c r="J10" s="28"/>
      <c r="K10" s="64"/>
      <c r="L10" s="35"/>
      <c r="M10" s="62"/>
      <c r="N10" s="36"/>
      <c r="O10" s="52"/>
      <c r="P10" s="43"/>
      <c r="Q10" s="103"/>
      <c r="R10" s="30"/>
      <c r="S10" s="64"/>
      <c r="T10" s="34"/>
      <c r="U10" s="34"/>
      <c r="V10" s="70"/>
      <c r="W10" s="52"/>
      <c r="X10" s="36"/>
      <c r="Y10" s="16"/>
      <c r="Z10" s="35"/>
      <c r="AA10" s="97"/>
      <c r="AB10" s="98"/>
      <c r="AC10" s="28"/>
      <c r="AD10" s="104"/>
      <c r="AE10" s="35"/>
      <c r="AF10" s="17"/>
      <c r="AG10" s="38"/>
      <c r="AH10" s="16"/>
      <c r="AI10" s="80"/>
      <c r="AJ10" s="80"/>
      <c r="AK10" s="80"/>
      <c r="AL10" s="80"/>
      <c r="AM10" s="80"/>
      <c r="AN10" s="80"/>
      <c r="AO10" s="80"/>
      <c r="AP10" s="80"/>
      <c r="AQ10" s="80"/>
    </row>
    <row r="11" spans="1:51" ht="17.25" customHeight="1" x14ac:dyDescent="0.35">
      <c r="A11" s="64" t="s">
        <v>18</v>
      </c>
      <c r="B11" s="64" t="s">
        <v>34</v>
      </c>
      <c r="C11" s="75">
        <v>42</v>
      </c>
      <c r="D11" s="75"/>
      <c r="E11" s="75"/>
      <c r="F11" s="29"/>
      <c r="I11" s="37"/>
      <c r="J11" s="28"/>
      <c r="K11" s="64"/>
      <c r="L11" s="35"/>
      <c r="M11" s="62"/>
      <c r="N11" s="36"/>
      <c r="O11" s="52"/>
      <c r="P11" s="43"/>
      <c r="Q11" s="103"/>
      <c r="R11" s="30"/>
      <c r="S11" s="64"/>
      <c r="T11" s="34"/>
      <c r="U11" s="34"/>
      <c r="V11" s="70"/>
      <c r="W11" s="52"/>
      <c r="X11" s="36"/>
      <c r="Y11" s="16"/>
      <c r="Z11" s="35"/>
      <c r="AA11" s="97"/>
      <c r="AB11" s="98"/>
      <c r="AC11" s="28"/>
      <c r="AD11" s="104"/>
      <c r="AE11" s="35"/>
      <c r="AF11" s="17"/>
      <c r="AG11" s="38"/>
      <c r="AH11" s="16"/>
      <c r="AI11" s="80"/>
      <c r="AJ11" s="80"/>
      <c r="AK11" s="80"/>
      <c r="AL11" s="80"/>
      <c r="AM11" s="80"/>
      <c r="AN11" s="80"/>
      <c r="AO11" s="80"/>
      <c r="AP11" s="80"/>
      <c r="AQ11" s="80"/>
    </row>
    <row r="12" spans="1:51" ht="17.25" customHeight="1" x14ac:dyDescent="0.35">
      <c r="A12" s="64"/>
      <c r="B12" s="64"/>
      <c r="C12" s="75"/>
      <c r="D12" s="75"/>
      <c r="E12" s="75"/>
      <c r="F12" s="29"/>
      <c r="I12" s="37"/>
      <c r="J12" s="28"/>
      <c r="K12" s="64"/>
      <c r="L12" s="35"/>
      <c r="M12" s="62"/>
      <c r="N12" s="36"/>
      <c r="O12" s="52"/>
      <c r="P12" s="30"/>
      <c r="Q12" s="103"/>
      <c r="R12" s="28"/>
      <c r="S12" s="64"/>
      <c r="T12" s="34"/>
      <c r="U12" s="34"/>
      <c r="V12" s="70"/>
      <c r="W12" s="52"/>
      <c r="X12" s="38"/>
      <c r="Y12" s="16"/>
      <c r="Z12" s="38"/>
      <c r="AA12" s="97"/>
      <c r="AB12" s="98"/>
      <c r="AC12" s="28"/>
      <c r="AD12" s="104"/>
      <c r="AE12" s="104"/>
      <c r="AF12" s="17"/>
      <c r="AG12" s="38"/>
      <c r="AH12" s="16"/>
      <c r="AI12" s="80"/>
      <c r="AJ12" s="80"/>
      <c r="AK12" s="80"/>
      <c r="AL12" s="80"/>
      <c r="AM12" s="80"/>
      <c r="AN12" s="80"/>
      <c r="AO12" s="80"/>
      <c r="AP12" s="80"/>
      <c r="AQ12" s="80"/>
    </row>
    <row r="13" spans="1:51" ht="17.25" customHeight="1" x14ac:dyDescent="0.35">
      <c r="A13" s="64" t="s">
        <v>19</v>
      </c>
      <c r="B13" s="64" t="s">
        <v>35</v>
      </c>
      <c r="C13" s="75">
        <v>50</v>
      </c>
      <c r="D13" s="75"/>
      <c r="E13" s="75">
        <v>20</v>
      </c>
      <c r="F13" s="29"/>
      <c r="I13" s="37"/>
      <c r="J13" s="30"/>
      <c r="K13" s="64"/>
      <c r="L13" s="29"/>
      <c r="M13" s="62"/>
      <c r="N13" s="29"/>
      <c r="O13" s="52"/>
      <c r="P13" s="30"/>
      <c r="Q13" s="103"/>
      <c r="R13" s="30"/>
      <c r="S13" s="64"/>
      <c r="T13" s="17"/>
      <c r="U13" s="17"/>
      <c r="V13" s="70"/>
      <c r="W13" s="52"/>
      <c r="X13" s="38"/>
      <c r="Y13" s="16"/>
      <c r="Z13" s="38"/>
      <c r="AA13" s="97"/>
      <c r="AB13" s="98"/>
      <c r="AC13" s="28"/>
      <c r="AD13" s="104"/>
      <c r="AE13" s="38"/>
      <c r="AF13" s="17"/>
      <c r="AG13" s="38"/>
      <c r="AH13" s="16"/>
      <c r="AI13" s="80"/>
      <c r="AJ13" s="80"/>
      <c r="AK13" s="80"/>
      <c r="AL13" s="80"/>
      <c r="AM13" s="80"/>
      <c r="AN13" s="80"/>
      <c r="AO13" s="80"/>
      <c r="AP13" s="80"/>
      <c r="AQ13" s="80"/>
    </row>
    <row r="14" spans="1:51" ht="17.25" customHeight="1" x14ac:dyDescent="0.35">
      <c r="A14" s="64" t="s">
        <v>21</v>
      </c>
      <c r="B14" s="64" t="s">
        <v>36</v>
      </c>
      <c r="C14" s="75">
        <v>55</v>
      </c>
      <c r="D14" s="75"/>
      <c r="E14" s="75">
        <v>22</v>
      </c>
      <c r="F14" s="29"/>
      <c r="I14" s="37"/>
      <c r="J14" s="30"/>
      <c r="K14" s="64"/>
      <c r="L14" s="29"/>
      <c r="M14" s="62"/>
      <c r="N14" s="29"/>
      <c r="O14" s="52"/>
      <c r="P14" s="30"/>
      <c r="Q14" s="103"/>
      <c r="R14" s="30"/>
      <c r="S14" s="64"/>
      <c r="T14" s="17"/>
      <c r="U14" s="17"/>
      <c r="V14" s="70"/>
      <c r="W14" s="52"/>
      <c r="X14" s="38"/>
      <c r="Y14" s="16"/>
      <c r="Z14" s="38"/>
      <c r="AA14" s="97"/>
      <c r="AB14" s="98"/>
      <c r="AC14" s="28"/>
      <c r="AD14" s="104"/>
      <c r="AE14" s="38"/>
      <c r="AF14" s="17"/>
      <c r="AG14" s="38"/>
      <c r="AH14" s="16"/>
      <c r="AI14" s="80"/>
      <c r="AJ14" s="80"/>
      <c r="AK14" s="80"/>
      <c r="AL14" s="80"/>
      <c r="AM14" s="80"/>
      <c r="AN14" s="80"/>
      <c r="AO14" s="80"/>
      <c r="AP14" s="80"/>
      <c r="AQ14" s="80"/>
    </row>
    <row r="15" spans="1:51" ht="17.25" customHeight="1" x14ac:dyDescent="0.35">
      <c r="A15" s="64" t="s">
        <v>20</v>
      </c>
      <c r="B15" s="64" t="s">
        <v>37</v>
      </c>
      <c r="C15" s="75">
        <v>50</v>
      </c>
      <c r="D15" s="75"/>
      <c r="E15" s="75">
        <v>20</v>
      </c>
      <c r="F15" s="29"/>
      <c r="I15" s="37"/>
      <c r="J15" s="30"/>
      <c r="K15" s="64"/>
      <c r="L15" s="38"/>
      <c r="M15" s="62"/>
      <c r="N15" s="29"/>
      <c r="O15" s="52"/>
      <c r="P15" s="30"/>
      <c r="Q15" s="103"/>
      <c r="R15" s="28"/>
      <c r="S15" s="64"/>
      <c r="T15" s="17"/>
      <c r="U15" s="17"/>
      <c r="V15" s="70"/>
      <c r="W15" s="52"/>
      <c r="X15" s="38"/>
      <c r="Y15" s="16"/>
      <c r="Z15" s="38"/>
      <c r="AA15" s="97"/>
      <c r="AB15" s="98"/>
      <c r="AC15" s="28"/>
      <c r="AD15" s="104"/>
      <c r="AE15" s="38"/>
      <c r="AF15" s="17"/>
      <c r="AG15" s="38"/>
      <c r="AH15" s="16"/>
      <c r="AI15" s="80"/>
      <c r="AJ15" s="80"/>
      <c r="AK15" s="80"/>
      <c r="AL15" s="80"/>
      <c r="AM15" s="80"/>
      <c r="AN15" s="80"/>
      <c r="AO15" s="80"/>
      <c r="AP15" s="80"/>
      <c r="AQ15" s="80"/>
    </row>
    <row r="16" spans="1:51" ht="17.25" customHeight="1" x14ac:dyDescent="0.35">
      <c r="B16" s="64"/>
      <c r="C16" s="29"/>
      <c r="D16" s="29"/>
      <c r="E16" s="29"/>
      <c r="F16" s="29"/>
      <c r="I16" s="37"/>
      <c r="J16" s="28"/>
      <c r="K16" s="64"/>
      <c r="L16" s="38"/>
      <c r="M16" s="62"/>
      <c r="N16" s="38"/>
      <c r="O16" s="52"/>
      <c r="P16" s="30"/>
      <c r="Q16" s="103"/>
      <c r="R16" s="30"/>
      <c r="S16" s="64"/>
      <c r="T16" s="17"/>
      <c r="U16" s="17"/>
      <c r="V16" s="70"/>
      <c r="W16" s="52"/>
      <c r="X16" s="38"/>
      <c r="Y16" s="16"/>
      <c r="Z16" s="38"/>
      <c r="AA16" s="97"/>
      <c r="AB16" s="98"/>
      <c r="AC16" s="28"/>
      <c r="AD16" s="104"/>
      <c r="AE16" s="38"/>
      <c r="AF16" s="17"/>
      <c r="AG16" s="38"/>
      <c r="AH16" s="16"/>
      <c r="AI16" s="80"/>
      <c r="AJ16" s="80"/>
      <c r="AK16" s="80"/>
      <c r="AL16" s="80"/>
      <c r="AM16" s="80"/>
      <c r="AN16" s="80"/>
      <c r="AO16" s="80"/>
      <c r="AP16" s="80"/>
      <c r="AQ16" s="80"/>
    </row>
    <row r="17" spans="1:43" ht="17.25" customHeight="1" x14ac:dyDescent="0.35">
      <c r="A17" s="64" t="s">
        <v>22</v>
      </c>
      <c r="B17" s="64" t="s">
        <v>38</v>
      </c>
      <c r="C17" s="75">
        <v>54</v>
      </c>
      <c r="D17" s="75"/>
      <c r="E17" s="75">
        <v>20</v>
      </c>
      <c r="F17" s="29"/>
      <c r="I17" s="37"/>
      <c r="J17" s="30"/>
      <c r="K17" s="64"/>
      <c r="L17" s="38"/>
      <c r="M17" s="62"/>
      <c r="N17" s="38"/>
      <c r="O17" s="52"/>
      <c r="P17" s="30"/>
      <c r="Q17" s="103"/>
      <c r="R17" s="30"/>
      <c r="S17" s="64"/>
      <c r="T17" s="17"/>
      <c r="U17" s="17"/>
      <c r="V17" s="29"/>
      <c r="W17" s="52"/>
      <c r="X17" s="38"/>
      <c r="Y17" s="16"/>
      <c r="Z17" s="38"/>
      <c r="AA17" s="97"/>
      <c r="AB17" s="98"/>
      <c r="AC17" s="37"/>
      <c r="AD17" s="104"/>
      <c r="AE17" s="38"/>
      <c r="AF17" s="17"/>
      <c r="AG17" s="38"/>
      <c r="AH17" s="16"/>
      <c r="AI17" s="80"/>
      <c r="AJ17" s="80"/>
      <c r="AK17" s="80"/>
      <c r="AL17" s="80"/>
      <c r="AM17" s="80"/>
      <c r="AN17" s="80"/>
      <c r="AO17" s="80"/>
      <c r="AP17" s="80"/>
      <c r="AQ17" s="80"/>
    </row>
    <row r="18" spans="1:43" ht="17.25" customHeight="1" x14ac:dyDescent="0.35">
      <c r="B18" s="64"/>
      <c r="C18" s="29"/>
      <c r="D18" s="29"/>
      <c r="E18" s="29"/>
      <c r="F18" s="29"/>
      <c r="I18" s="37"/>
      <c r="J18" s="30"/>
      <c r="K18" s="64"/>
      <c r="L18" s="29"/>
      <c r="M18" s="62"/>
      <c r="N18" s="29"/>
      <c r="O18" s="52"/>
      <c r="P18" s="30"/>
      <c r="Q18" s="103"/>
      <c r="R18" s="30"/>
      <c r="S18" s="64"/>
      <c r="T18" s="17"/>
      <c r="U18" s="17"/>
      <c r="V18" s="70"/>
      <c r="W18" s="52"/>
      <c r="X18" s="38"/>
      <c r="Y18" s="16"/>
      <c r="Z18" s="38"/>
      <c r="AA18" s="97"/>
      <c r="AB18" s="98"/>
      <c r="AC18" s="37"/>
      <c r="AD18" s="104"/>
      <c r="AE18" s="38"/>
      <c r="AF18" s="17"/>
      <c r="AG18" s="29"/>
      <c r="AH18" s="16"/>
      <c r="AI18" s="80"/>
      <c r="AJ18" s="80"/>
      <c r="AK18" s="80"/>
      <c r="AL18" s="80"/>
      <c r="AM18" s="80"/>
      <c r="AN18" s="80"/>
      <c r="AO18" s="80"/>
      <c r="AP18" s="80"/>
      <c r="AQ18" s="80"/>
    </row>
    <row r="19" spans="1:43" ht="17.25" customHeight="1" x14ac:dyDescent="0.35">
      <c r="A19" s="64" t="s">
        <v>23</v>
      </c>
      <c r="B19" s="64" t="s">
        <v>39</v>
      </c>
      <c r="C19" s="75">
        <v>54</v>
      </c>
      <c r="D19" s="75"/>
      <c r="E19" s="75">
        <v>20</v>
      </c>
      <c r="F19" s="29"/>
      <c r="I19" s="37"/>
      <c r="J19" s="28"/>
      <c r="K19" s="64"/>
      <c r="L19" s="38"/>
      <c r="M19" s="62"/>
      <c r="N19" s="38"/>
      <c r="O19" s="52"/>
      <c r="P19" s="30"/>
      <c r="Q19" s="103"/>
      <c r="R19" s="30"/>
      <c r="S19" s="64"/>
      <c r="T19" s="17"/>
      <c r="U19" s="17"/>
      <c r="V19" s="70"/>
      <c r="W19" s="52"/>
      <c r="X19" s="38"/>
      <c r="Y19" s="16"/>
      <c r="Z19" s="38"/>
      <c r="AA19" s="97"/>
      <c r="AB19" s="98"/>
      <c r="AC19" s="37"/>
      <c r="AD19" s="30"/>
      <c r="AE19" s="38"/>
      <c r="AF19" s="17"/>
      <c r="AG19" s="29"/>
      <c r="AH19" s="16"/>
      <c r="AI19" s="80"/>
      <c r="AJ19" s="80"/>
      <c r="AK19" s="80"/>
      <c r="AL19" s="80"/>
      <c r="AM19" s="80"/>
      <c r="AN19" s="80"/>
      <c r="AO19" s="80"/>
      <c r="AP19" s="80"/>
      <c r="AQ19" s="80"/>
    </row>
    <row r="20" spans="1:43" ht="17.25" customHeight="1" x14ac:dyDescent="0.35">
      <c r="A20" s="64" t="s">
        <v>24</v>
      </c>
      <c r="B20" s="64" t="s">
        <v>40</v>
      </c>
      <c r="C20" s="75">
        <v>50</v>
      </c>
      <c r="D20" s="75"/>
      <c r="E20" s="75">
        <v>20</v>
      </c>
      <c r="F20" s="29"/>
      <c r="I20" s="37"/>
      <c r="J20" s="28"/>
      <c r="K20" s="64"/>
      <c r="L20" s="38"/>
      <c r="M20" s="62"/>
      <c r="N20" s="38"/>
      <c r="O20" s="52"/>
      <c r="P20" s="30"/>
      <c r="Q20" s="103"/>
      <c r="R20" s="30"/>
      <c r="S20" s="64"/>
      <c r="T20" s="17"/>
      <c r="U20" s="17"/>
      <c r="V20" s="70"/>
      <c r="W20" s="52"/>
      <c r="X20" s="38"/>
      <c r="Y20" s="16"/>
      <c r="Z20" s="38"/>
      <c r="AA20" s="97"/>
      <c r="AB20" s="98"/>
      <c r="AC20" s="37"/>
      <c r="AD20" s="30"/>
      <c r="AE20" s="38"/>
      <c r="AF20" s="17"/>
      <c r="AG20" s="29"/>
      <c r="AH20" s="16"/>
      <c r="AI20" s="80"/>
      <c r="AJ20" s="80"/>
      <c r="AK20" s="80"/>
      <c r="AL20" s="80"/>
      <c r="AM20" s="80"/>
      <c r="AN20" s="80"/>
      <c r="AO20" s="80"/>
      <c r="AP20" s="80"/>
      <c r="AQ20" s="80"/>
    </row>
    <row r="21" spans="1:43" x14ac:dyDescent="0.35">
      <c r="A21" s="37"/>
      <c r="B21" s="17"/>
      <c r="C21" s="75"/>
      <c r="D21" s="75"/>
      <c r="E21" s="75"/>
    </row>
    <row r="22" spans="1:43" x14ac:dyDescent="0.35">
      <c r="A22" s="37"/>
      <c r="B22" s="17"/>
      <c r="C22" s="75"/>
      <c r="D22" s="75"/>
      <c r="E22" s="75"/>
    </row>
    <row r="23" spans="1:43" x14ac:dyDescent="0.35">
      <c r="A23" s="37"/>
      <c r="B23" s="17"/>
      <c r="C23" s="75"/>
      <c r="D23" s="75"/>
      <c r="E23" s="75"/>
    </row>
    <row r="24" spans="1:43" x14ac:dyDescent="0.35">
      <c r="A24" s="37"/>
      <c r="B24" s="17"/>
      <c r="C24" s="75"/>
      <c r="D24" s="75"/>
      <c r="E24" s="75"/>
    </row>
    <row r="25" spans="1:43" x14ac:dyDescent="0.35">
      <c r="A25" s="37"/>
      <c r="B25" s="17"/>
      <c r="C25" s="75"/>
      <c r="D25" s="75"/>
      <c r="E25" s="75"/>
    </row>
    <row r="26" spans="1:43" x14ac:dyDescent="0.35">
      <c r="A26" s="37"/>
      <c r="B26" s="17"/>
      <c r="C26" s="75"/>
      <c r="D26" s="75"/>
      <c r="E26" s="75"/>
    </row>
    <row r="27" spans="1:43" x14ac:dyDescent="0.35">
      <c r="A27" s="37"/>
      <c r="B27" s="17"/>
      <c r="C27" s="75"/>
      <c r="D27" s="75"/>
      <c r="E27" s="75"/>
    </row>
    <row r="28" spans="1:43" x14ac:dyDescent="0.35">
      <c r="A28" s="37"/>
      <c r="B28" s="17"/>
      <c r="C28" s="75"/>
      <c r="D28" s="75"/>
      <c r="E28" s="75"/>
    </row>
    <row r="29" spans="1:43" x14ac:dyDescent="0.35">
      <c r="A29" s="37"/>
      <c r="B29" s="17"/>
      <c r="C29" s="75"/>
      <c r="D29" s="75"/>
      <c r="E29" s="75"/>
    </row>
    <row r="30" spans="1:43" x14ac:dyDescent="0.35">
      <c r="A30" s="37"/>
      <c r="B30" s="17"/>
      <c r="C30" s="75"/>
      <c r="D30" s="75"/>
      <c r="E30" s="75"/>
    </row>
    <row r="31" spans="1:43" x14ac:dyDescent="0.35">
      <c r="A31" s="37"/>
      <c r="B31" s="17"/>
      <c r="C31" s="75"/>
      <c r="D31" s="75"/>
      <c r="E31" s="75"/>
    </row>
    <row r="32" spans="1:43" x14ac:dyDescent="0.35">
      <c r="A32" s="37"/>
      <c r="B32" s="17"/>
      <c r="C32" s="75"/>
      <c r="D32" s="75"/>
      <c r="E32" s="75"/>
    </row>
    <row r="33" spans="1:5" x14ac:dyDescent="0.35">
      <c r="A33" s="37"/>
      <c r="B33" s="17"/>
      <c r="C33" s="75"/>
      <c r="D33" s="75"/>
      <c r="E33" s="75"/>
    </row>
    <row r="34" spans="1:5" x14ac:dyDescent="0.35">
      <c r="A34" s="37"/>
      <c r="B34" s="17"/>
      <c r="C34" s="75"/>
      <c r="D34" s="75"/>
      <c r="E34" s="75"/>
    </row>
    <row r="35" spans="1:5" x14ac:dyDescent="0.35">
      <c r="A35" s="37"/>
      <c r="B35" s="17"/>
      <c r="C35" s="75"/>
      <c r="D35" s="75"/>
      <c r="E35" s="75"/>
    </row>
    <row r="36" spans="1:5" x14ac:dyDescent="0.35">
      <c r="A36" s="37"/>
      <c r="B36" s="17"/>
      <c r="C36" s="75"/>
      <c r="D36" s="75"/>
      <c r="E36" s="75"/>
    </row>
    <row r="37" spans="1:5" x14ac:dyDescent="0.35">
      <c r="A37" s="37"/>
      <c r="B37" s="17"/>
      <c r="C37" s="75"/>
      <c r="D37" s="75"/>
      <c r="E37" s="75"/>
    </row>
    <row r="38" spans="1:5" x14ac:dyDescent="0.35">
      <c r="A38" s="37"/>
      <c r="B38" s="17"/>
      <c r="C38" s="75"/>
      <c r="D38" s="75"/>
      <c r="E38" s="75"/>
    </row>
    <row r="39" spans="1:5" x14ac:dyDescent="0.35">
      <c r="A39" s="37"/>
      <c r="B39" s="17"/>
      <c r="C39" s="75"/>
      <c r="D39" s="75"/>
      <c r="E39" s="75"/>
    </row>
    <row r="40" spans="1:5" x14ac:dyDescent="0.35">
      <c r="A40" s="37"/>
      <c r="B40" s="17"/>
      <c r="C40" s="75"/>
      <c r="D40" s="75"/>
      <c r="E40" s="75"/>
    </row>
    <row r="41" spans="1:5" x14ac:dyDescent="0.35">
      <c r="A41" s="37"/>
      <c r="B41" s="17"/>
      <c r="C41" s="75"/>
      <c r="D41" s="75"/>
      <c r="E41" s="75"/>
    </row>
    <row r="42" spans="1:5" x14ac:dyDescent="0.35">
      <c r="A42" s="37"/>
      <c r="B42" s="17"/>
      <c r="C42" s="75"/>
      <c r="D42" s="75"/>
      <c r="E42" s="75"/>
    </row>
    <row r="43" spans="1:5" x14ac:dyDescent="0.35">
      <c r="A43" s="37"/>
      <c r="B43" s="17"/>
      <c r="C43" s="75"/>
      <c r="D43" s="75"/>
      <c r="E43" s="75"/>
    </row>
    <row r="44" spans="1:5" x14ac:dyDescent="0.35">
      <c r="A44" s="37"/>
      <c r="B44" s="17"/>
      <c r="C44" s="75"/>
      <c r="D44" s="75"/>
      <c r="E44" s="75"/>
    </row>
    <row r="45" spans="1:5" x14ac:dyDescent="0.35">
      <c r="A45" s="37"/>
      <c r="B45" s="17"/>
      <c r="C45" s="75"/>
      <c r="D45" s="75"/>
      <c r="E45" s="75"/>
    </row>
    <row r="46" spans="1:5" x14ac:dyDescent="0.35">
      <c r="A46" s="37"/>
      <c r="B46" s="17"/>
      <c r="C46" s="75"/>
      <c r="D46" s="75"/>
      <c r="E46" s="75"/>
    </row>
    <row r="47" spans="1:5" x14ac:dyDescent="0.35">
      <c r="A47" s="37"/>
      <c r="B47" s="17"/>
      <c r="C47" s="75"/>
      <c r="D47" s="75"/>
      <c r="E47" s="75"/>
    </row>
    <row r="48" spans="1:5" x14ac:dyDescent="0.35">
      <c r="A48" s="37"/>
      <c r="B48" s="17"/>
      <c r="C48" s="75"/>
      <c r="D48" s="75"/>
      <c r="E48" s="75"/>
    </row>
    <row r="49" spans="1:5" x14ac:dyDescent="0.35">
      <c r="A49" s="37"/>
      <c r="B49" s="17"/>
      <c r="C49" s="75"/>
      <c r="D49" s="75"/>
      <c r="E49" s="75"/>
    </row>
    <row r="50" spans="1:5" x14ac:dyDescent="0.35">
      <c r="A50" s="37"/>
      <c r="B50" s="17"/>
      <c r="C50" s="75"/>
      <c r="D50" s="75"/>
      <c r="E50" s="75"/>
    </row>
    <row r="51" spans="1:5" x14ac:dyDescent="0.35">
      <c r="A51" s="37"/>
      <c r="B51" s="17"/>
      <c r="C51" s="75"/>
      <c r="D51" s="75"/>
      <c r="E51" s="75"/>
    </row>
    <row r="52" spans="1:5" x14ac:dyDescent="0.35">
      <c r="A52" s="37"/>
      <c r="B52" s="17"/>
      <c r="C52" s="75"/>
      <c r="D52" s="75"/>
      <c r="E52" s="75"/>
    </row>
  </sheetData>
  <phoneticPr fontId="20" type="noConversion"/>
  <conditionalFormatting sqref="K18">
    <cfRule type="duplicateValues" dxfId="17" priority="7"/>
  </conditionalFormatting>
  <conditionalFormatting sqref="S17 S14">
    <cfRule type="duplicateValues" dxfId="16" priority="6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X51"/>
  <sheetViews>
    <sheetView zoomScaleNormal="100" workbookViewId="0">
      <selection activeCell="L8" sqref="L8"/>
    </sheetView>
  </sheetViews>
  <sheetFormatPr baseColWidth="10" defaultColWidth="11.42578125" defaultRowHeight="14.25" x14ac:dyDescent="0.2"/>
  <cols>
    <col min="1" max="1" width="7.85546875" style="26" customWidth="1"/>
    <col min="2" max="2" width="2.85546875" style="9" customWidth="1"/>
    <col min="3" max="3" width="17.140625" style="9" customWidth="1"/>
    <col min="4" max="4" width="5.140625" style="14" customWidth="1"/>
    <col min="5" max="5" width="12.7109375" style="18" customWidth="1"/>
    <col min="6" max="6" width="3.140625" style="14" customWidth="1"/>
    <col min="7" max="7" width="9.7109375" style="10" customWidth="1"/>
    <col min="8" max="8" width="3.28515625" style="14" customWidth="1"/>
    <col min="9" max="9" width="11.28515625" style="10" customWidth="1"/>
    <col min="10" max="10" width="8" style="9" customWidth="1"/>
    <col min="11" max="11" width="2.85546875" style="9" customWidth="1"/>
    <col min="12" max="12" width="17.140625" style="9" customWidth="1"/>
    <col min="13" max="13" width="4.5703125" style="14" customWidth="1"/>
    <col min="14" max="14" width="12.7109375" style="18" customWidth="1"/>
    <col min="15" max="15" width="3.140625" style="14" customWidth="1"/>
    <col min="16" max="16" width="9.7109375" style="14" customWidth="1"/>
    <col min="17" max="17" width="3.28515625" style="14" customWidth="1"/>
    <col min="18" max="18" width="11.28515625" style="10" customWidth="1"/>
    <col min="19" max="19" width="3.28515625" style="9" customWidth="1"/>
    <col min="20" max="20" width="18.5703125" style="9" customWidth="1"/>
    <col min="21" max="21" width="4" style="9" customWidth="1"/>
    <col min="22" max="22" width="12.7109375" style="18" customWidth="1"/>
    <col min="23" max="23" width="5.7109375" style="14" customWidth="1"/>
    <col min="24" max="24" width="13.140625" style="10" customWidth="1"/>
    <col min="25" max="25" width="26.42578125" style="14" customWidth="1"/>
    <col min="26" max="26" width="4.28515625" style="9" customWidth="1"/>
    <col min="27" max="27" width="3.28515625" style="9" customWidth="1"/>
    <col min="28" max="28" width="18.5703125" style="9" customWidth="1"/>
    <col min="29" max="29" width="3.140625" style="14" customWidth="1"/>
    <col min="30" max="30" width="12.7109375" style="18" customWidth="1"/>
    <col min="31" max="31" width="5.7109375" style="14" customWidth="1"/>
    <col min="32" max="32" width="13.140625" style="14" customWidth="1"/>
    <col min="33" max="33" width="2.140625" style="14" customWidth="1"/>
    <col min="34" max="34" width="12.140625" style="10" customWidth="1"/>
    <col min="35" max="35" width="4.28515625" style="10" customWidth="1"/>
    <col min="36" max="36" width="11.42578125" style="26" customWidth="1"/>
    <col min="37" max="16384" width="11.42578125" style="26"/>
  </cols>
  <sheetData>
    <row r="1" spans="2:50" ht="5.25" customHeight="1" x14ac:dyDescent="0.2">
      <c r="J1" s="43"/>
      <c r="Y1" s="58"/>
      <c r="Z1" s="13"/>
      <c r="AG1" s="16"/>
      <c r="AI1" s="13"/>
      <c r="AJ1" s="2"/>
      <c r="AK1" s="8"/>
      <c r="AL1" s="8"/>
      <c r="AM1" s="17"/>
      <c r="AN1" s="27"/>
      <c r="AO1" s="11"/>
      <c r="AP1" s="4"/>
      <c r="AQ1" s="12"/>
      <c r="AR1" s="13"/>
      <c r="AS1" s="2"/>
      <c r="AT1" s="8"/>
      <c r="AU1" s="1"/>
      <c r="AV1" s="17"/>
      <c r="AW1" s="3"/>
      <c r="AX1" s="11"/>
    </row>
    <row r="2" spans="2:50" ht="32.25" customHeight="1" x14ac:dyDescent="0.2">
      <c r="B2" s="44"/>
      <c r="C2" s="45" t="s">
        <v>0</v>
      </c>
      <c r="D2" s="46"/>
      <c r="E2" s="45" t="s">
        <v>10</v>
      </c>
      <c r="F2" s="46"/>
      <c r="G2" s="47" t="s">
        <v>7</v>
      </c>
      <c r="H2" s="46"/>
      <c r="I2" s="47" t="s">
        <v>1</v>
      </c>
      <c r="J2" s="48"/>
      <c r="K2" s="48"/>
      <c r="L2" s="45"/>
      <c r="M2" s="46"/>
      <c r="N2" s="45"/>
      <c r="O2" s="46"/>
      <c r="P2" s="49"/>
      <c r="Q2" s="46"/>
      <c r="R2" s="47"/>
      <c r="T2" s="45"/>
      <c r="U2" s="46"/>
      <c r="V2" s="45"/>
      <c r="W2" s="46"/>
      <c r="X2" s="47"/>
      <c r="Y2" s="53"/>
      <c r="Z2" s="54"/>
      <c r="AA2" s="54"/>
      <c r="AB2" s="45"/>
      <c r="AC2" s="53"/>
      <c r="AD2" s="45"/>
      <c r="AE2" s="53"/>
      <c r="AF2" s="55"/>
      <c r="AG2" s="16"/>
      <c r="AH2" s="16"/>
      <c r="AI2" s="13"/>
      <c r="AJ2" s="2"/>
      <c r="AK2" s="19"/>
      <c r="AL2" s="19"/>
      <c r="AM2" s="20"/>
      <c r="AN2" s="21"/>
      <c r="AO2" s="22"/>
      <c r="AP2" s="5"/>
      <c r="AQ2" s="12"/>
      <c r="AR2" s="13"/>
      <c r="AS2" s="2"/>
      <c r="AT2" s="19"/>
      <c r="AU2" s="23"/>
      <c r="AV2" s="20"/>
      <c r="AW2" s="24"/>
      <c r="AX2" s="22"/>
    </row>
    <row r="3" spans="2:50" ht="17.25" customHeight="1" x14ac:dyDescent="0.35">
      <c r="B3" s="28" t="s">
        <v>2</v>
      </c>
      <c r="C3" s="64" t="s">
        <v>11</v>
      </c>
      <c r="D3" s="56"/>
      <c r="E3" s="62" t="str">
        <f>VLOOKUP(C3,GLOBAL,2,FALSE)</f>
        <v>info 1</v>
      </c>
      <c r="F3" s="67"/>
      <c r="G3" s="107">
        <f t="shared" ref="G3:G6" si="0">VLOOKUP(C3,GLOBAL,5,FALSE)</f>
        <v>16</v>
      </c>
      <c r="H3" s="29"/>
      <c r="I3" s="72">
        <f t="shared" ref="I3:I6" si="1">VLOOKUP(C3,GLOBAL,3,FALSE)</f>
        <v>39</v>
      </c>
      <c r="J3" s="37"/>
      <c r="K3" s="74"/>
      <c r="L3" s="64"/>
      <c r="M3" s="56"/>
      <c r="N3" s="62"/>
      <c r="O3" s="35"/>
      <c r="P3" s="36"/>
      <c r="Q3" s="29"/>
      <c r="R3" s="72"/>
      <c r="S3" s="28"/>
      <c r="T3" s="64"/>
      <c r="U3" s="31"/>
      <c r="V3" s="62"/>
      <c r="W3" s="57"/>
      <c r="X3" s="52"/>
      <c r="Y3" s="43"/>
      <c r="AA3" s="28"/>
      <c r="AB3" s="64"/>
      <c r="AC3" s="62"/>
      <c r="AD3" s="62"/>
      <c r="AF3" s="52"/>
      <c r="AG3" s="6"/>
      <c r="AH3" s="11"/>
      <c r="AI3" s="7"/>
      <c r="AJ3" s="12"/>
      <c r="AK3" s="13"/>
      <c r="AL3" s="2"/>
      <c r="AM3" s="8"/>
      <c r="AN3" s="1"/>
      <c r="AO3" s="17"/>
      <c r="AP3" s="3"/>
      <c r="AQ3" s="11"/>
    </row>
    <row r="4" spans="2:50" ht="17.25" customHeight="1" x14ac:dyDescent="0.35">
      <c r="B4" s="28"/>
      <c r="C4" s="64" t="s">
        <v>12</v>
      </c>
      <c r="D4" s="68"/>
      <c r="E4" s="62" t="str">
        <f>VLOOKUP(C4,GLOBAL,2,FALSE)</f>
        <v>info 2</v>
      </c>
      <c r="F4" s="40"/>
      <c r="G4" s="107">
        <f t="shared" si="0"/>
        <v>14</v>
      </c>
      <c r="H4" s="29"/>
      <c r="I4" s="72">
        <f t="shared" si="1"/>
        <v>34</v>
      </c>
      <c r="J4" s="37"/>
      <c r="K4" s="37"/>
      <c r="L4" s="64"/>
      <c r="M4" s="56"/>
      <c r="N4" s="62"/>
      <c r="O4" s="35"/>
      <c r="P4" s="36"/>
      <c r="Q4" s="29"/>
      <c r="R4" s="72"/>
      <c r="S4" s="28"/>
      <c r="T4" s="64"/>
      <c r="U4" s="39"/>
      <c r="V4" s="62"/>
      <c r="W4" s="40"/>
      <c r="X4" s="52"/>
      <c r="Y4" s="43"/>
      <c r="AB4" s="64"/>
      <c r="AC4" s="62"/>
      <c r="AD4" s="62"/>
      <c r="AF4" s="52"/>
      <c r="AG4" s="6"/>
      <c r="AH4" s="11"/>
      <c r="AI4" s="7"/>
      <c r="AJ4" s="12"/>
      <c r="AK4" s="13"/>
      <c r="AL4" s="2"/>
      <c r="AM4" s="8"/>
      <c r="AN4" s="1"/>
      <c r="AO4" s="17"/>
      <c r="AP4" s="3"/>
      <c r="AQ4" s="11"/>
    </row>
    <row r="5" spans="2:50" ht="17.25" customHeight="1" x14ac:dyDescent="0.35">
      <c r="B5" s="28"/>
      <c r="C5" s="64" t="s">
        <v>13</v>
      </c>
      <c r="D5" s="68"/>
      <c r="E5" s="62" t="str">
        <f>VLOOKUP(C5,GLOBAL,2,FALSE)</f>
        <v>info 3</v>
      </c>
      <c r="F5" s="40"/>
      <c r="G5" s="107">
        <f t="shared" si="0"/>
        <v>40</v>
      </c>
      <c r="H5" s="29"/>
      <c r="I5" s="72">
        <f t="shared" si="1"/>
        <v>99</v>
      </c>
      <c r="J5" s="37"/>
      <c r="K5" s="37"/>
      <c r="L5" s="64"/>
      <c r="M5" s="29"/>
      <c r="N5" s="62"/>
      <c r="O5" s="29"/>
      <c r="P5" s="36"/>
      <c r="Q5" s="29"/>
      <c r="R5" s="72"/>
      <c r="S5" s="28"/>
      <c r="T5" s="64"/>
      <c r="U5" s="39"/>
      <c r="V5" s="62"/>
      <c r="W5" s="40"/>
      <c r="X5" s="52"/>
      <c r="Y5" s="43"/>
      <c r="AB5" s="64"/>
      <c r="AC5" s="62"/>
      <c r="AD5" s="62"/>
      <c r="AF5" s="52"/>
      <c r="AG5" s="25"/>
      <c r="AH5" s="11"/>
      <c r="AI5" s="7"/>
      <c r="AJ5" s="12"/>
      <c r="AK5" s="13"/>
      <c r="AL5" s="2"/>
      <c r="AM5" s="8"/>
      <c r="AN5" s="4"/>
      <c r="AO5" s="17"/>
      <c r="AP5" s="3"/>
      <c r="AQ5" s="11"/>
    </row>
    <row r="6" spans="2:50" ht="17.25" customHeight="1" x14ac:dyDescent="0.35">
      <c r="B6" s="28"/>
      <c r="C6" s="64" t="s">
        <v>14</v>
      </c>
      <c r="D6" s="32"/>
      <c r="E6" s="62" t="str">
        <f>VLOOKUP(C6,GLOBAL,2,FALSE)</f>
        <v>info 4</v>
      </c>
      <c r="F6" s="33"/>
      <c r="G6" s="107">
        <f t="shared" si="0"/>
        <v>13.5</v>
      </c>
      <c r="H6" s="29"/>
      <c r="I6" s="72">
        <f t="shared" si="1"/>
        <v>34</v>
      </c>
      <c r="J6" s="37"/>
      <c r="K6" s="37"/>
      <c r="L6" s="64"/>
      <c r="M6" s="69"/>
      <c r="N6" s="41"/>
      <c r="O6" s="69"/>
      <c r="P6" s="36"/>
      <c r="Q6" s="29"/>
      <c r="R6" s="72"/>
      <c r="S6" s="28"/>
      <c r="T6" s="64"/>
      <c r="U6" s="32"/>
      <c r="V6" s="62"/>
      <c r="W6" s="33"/>
      <c r="X6" s="52"/>
      <c r="Y6" s="43"/>
      <c r="AB6" s="64"/>
      <c r="AC6" s="63"/>
      <c r="AD6" s="63"/>
      <c r="AF6" s="52"/>
      <c r="AG6" s="6"/>
      <c r="AH6" s="22"/>
      <c r="AI6" s="7"/>
      <c r="AJ6" s="12"/>
      <c r="AK6" s="13"/>
      <c r="AL6" s="2"/>
      <c r="AM6" s="8"/>
      <c r="AN6" s="5"/>
      <c r="AO6" s="17"/>
      <c r="AP6" s="3"/>
      <c r="AQ6" s="11"/>
    </row>
    <row r="7" spans="2:50" ht="17.25" customHeight="1" x14ac:dyDescent="0.35">
      <c r="B7" s="28"/>
      <c r="C7" s="76"/>
      <c r="D7" s="32"/>
      <c r="E7" s="62"/>
      <c r="F7" s="33"/>
      <c r="G7" s="107"/>
      <c r="H7" s="29"/>
      <c r="I7" s="72"/>
      <c r="J7" s="37"/>
      <c r="K7" s="37"/>
      <c r="L7" s="64"/>
      <c r="M7" s="32"/>
      <c r="N7" s="17"/>
      <c r="O7" s="35"/>
      <c r="P7" s="36"/>
      <c r="Q7" s="29"/>
      <c r="R7" s="72"/>
      <c r="S7" s="28"/>
      <c r="T7" s="64"/>
      <c r="U7" s="32"/>
      <c r="V7" s="62"/>
      <c r="W7" s="33"/>
      <c r="X7" s="52"/>
      <c r="Y7" s="30"/>
      <c r="AB7" s="64"/>
      <c r="AC7" s="17"/>
      <c r="AD7" s="17"/>
      <c r="AF7" s="52"/>
      <c r="AG7" s="6"/>
      <c r="AH7" s="11"/>
      <c r="AI7" s="14"/>
      <c r="AJ7" s="10"/>
      <c r="AK7" s="9"/>
      <c r="AL7" s="2"/>
      <c r="AM7" s="8"/>
      <c r="AN7" s="7"/>
      <c r="AO7" s="17"/>
      <c r="AP7" s="3"/>
      <c r="AQ7" s="11"/>
    </row>
    <row r="8" spans="2:50" ht="17.25" customHeight="1" x14ac:dyDescent="0.35">
      <c r="B8" s="28" t="s">
        <v>3</v>
      </c>
      <c r="C8" s="64" t="s">
        <v>15</v>
      </c>
      <c r="D8" s="32"/>
      <c r="E8" s="62" t="str">
        <f>VLOOKUP(C8,GLOBAL,2,FALSE)</f>
        <v>info 6</v>
      </c>
      <c r="F8" s="33"/>
      <c r="G8" s="107">
        <f t="shared" ref="G8:G17" si="2">VLOOKUP(C8,GLOBAL,5,FALSE)</f>
        <v>42</v>
      </c>
      <c r="H8" s="29"/>
      <c r="I8" s="72">
        <f t="shared" ref="I8:I17" si="3">VLOOKUP(C8,GLOBAL,3,FALSE)</f>
        <v>110</v>
      </c>
      <c r="J8" s="37"/>
      <c r="K8" s="37"/>
      <c r="L8" s="64"/>
      <c r="M8" s="32"/>
      <c r="N8" s="17"/>
      <c r="O8" s="35"/>
      <c r="P8" s="36"/>
      <c r="Q8" s="29"/>
      <c r="R8" s="72"/>
      <c r="S8" s="28"/>
      <c r="T8" s="64"/>
      <c r="U8" s="32"/>
      <c r="V8" s="62"/>
      <c r="W8" s="33"/>
      <c r="X8" s="52"/>
      <c r="Y8" s="43"/>
      <c r="AB8" s="64"/>
      <c r="AC8" s="34"/>
      <c r="AD8" s="34"/>
      <c r="AF8" s="52"/>
      <c r="AG8" s="6"/>
      <c r="AH8" s="11"/>
      <c r="AI8" s="7"/>
      <c r="AJ8" s="12"/>
      <c r="AK8" s="13"/>
      <c r="AL8" s="9"/>
      <c r="AM8" s="8"/>
      <c r="AN8" s="7"/>
      <c r="AO8" s="17"/>
      <c r="AP8" s="3"/>
      <c r="AQ8" s="11"/>
    </row>
    <row r="9" spans="2:50" ht="17.25" customHeight="1" x14ac:dyDescent="0.35">
      <c r="B9" s="28"/>
      <c r="C9" s="64" t="s">
        <v>16</v>
      </c>
      <c r="D9" s="32"/>
      <c r="E9" s="62" t="str">
        <f>VLOOKUP(C9,GLOBAL,2,FALSE)</f>
        <v>info 7</v>
      </c>
      <c r="F9" s="33"/>
      <c r="G9" s="107">
        <f t="shared" si="2"/>
        <v>42</v>
      </c>
      <c r="H9" s="29"/>
      <c r="I9" s="72">
        <f t="shared" si="3"/>
        <v>105</v>
      </c>
      <c r="J9" s="37"/>
      <c r="K9" s="37"/>
      <c r="L9" s="64"/>
      <c r="M9" s="32"/>
      <c r="N9" s="17"/>
      <c r="O9" s="35"/>
      <c r="P9" s="36"/>
      <c r="Q9" s="29"/>
      <c r="R9" s="72"/>
      <c r="S9" s="28"/>
      <c r="T9" s="64"/>
      <c r="U9" s="32"/>
      <c r="V9" s="62"/>
      <c r="W9" s="33"/>
      <c r="X9" s="52"/>
      <c r="Y9" s="43"/>
      <c r="AB9" s="64"/>
      <c r="AC9" s="18"/>
      <c r="AF9" s="52"/>
      <c r="AG9" s="6"/>
      <c r="AH9" s="11"/>
      <c r="AI9" s="7"/>
      <c r="AJ9" s="12"/>
      <c r="AK9" s="13"/>
      <c r="AL9" s="2"/>
      <c r="AM9" s="8"/>
      <c r="AN9" s="7"/>
      <c r="AO9" s="17"/>
      <c r="AP9" s="3"/>
      <c r="AQ9" s="11"/>
    </row>
    <row r="10" spans="2:50" ht="17.25" customHeight="1" x14ac:dyDescent="0.35">
      <c r="C10" s="64" t="s">
        <v>17</v>
      </c>
      <c r="D10" s="32"/>
      <c r="E10" s="62" t="str">
        <f>VLOOKUP(C10,GLOBAL,2,FALSE)</f>
        <v>info 8</v>
      </c>
      <c r="F10" s="33"/>
      <c r="G10" s="107">
        <f t="shared" si="2"/>
        <v>0</v>
      </c>
      <c r="H10" s="29"/>
      <c r="I10" s="72">
        <f t="shared" si="3"/>
        <v>5</v>
      </c>
      <c r="J10" s="37"/>
      <c r="K10" s="74"/>
      <c r="L10" s="64"/>
      <c r="M10" s="35"/>
      <c r="N10" s="17"/>
      <c r="O10" s="35"/>
      <c r="P10" s="36"/>
      <c r="Q10" s="29"/>
      <c r="R10" s="72"/>
      <c r="T10" s="64"/>
      <c r="U10" s="32"/>
      <c r="V10" s="62"/>
      <c r="W10" s="33"/>
      <c r="X10" s="52"/>
      <c r="Y10" s="43"/>
      <c r="AB10" s="64"/>
      <c r="AC10" s="17"/>
      <c r="AD10" s="17"/>
      <c r="AF10" s="52"/>
      <c r="AG10" s="6"/>
      <c r="AH10" s="11"/>
      <c r="AI10" s="7"/>
      <c r="AJ10" s="12"/>
      <c r="AK10" s="13"/>
      <c r="AL10" s="2"/>
      <c r="AM10" s="8"/>
      <c r="AN10" s="7"/>
      <c r="AO10" s="17"/>
      <c r="AP10" s="3"/>
      <c r="AQ10" s="11"/>
    </row>
    <row r="11" spans="2:50" ht="17.25" customHeight="1" x14ac:dyDescent="0.35">
      <c r="B11" s="28"/>
      <c r="C11" s="64" t="s">
        <v>18</v>
      </c>
      <c r="D11" s="32"/>
      <c r="E11" s="62" t="str">
        <f>VLOOKUP(C11,GLOBAL,2,FALSE)</f>
        <v>info 9</v>
      </c>
      <c r="F11" s="33"/>
      <c r="G11" s="107">
        <f t="shared" si="2"/>
        <v>0</v>
      </c>
      <c r="H11" s="29"/>
      <c r="I11" s="72">
        <f t="shared" si="3"/>
        <v>42</v>
      </c>
      <c r="J11" s="37"/>
      <c r="P11" s="36"/>
      <c r="R11" s="72"/>
      <c r="S11" s="28"/>
      <c r="T11" s="64"/>
      <c r="U11" s="32"/>
      <c r="V11" s="62"/>
      <c r="W11" s="33"/>
      <c r="X11" s="52"/>
      <c r="Y11" s="43"/>
      <c r="AB11" s="64"/>
      <c r="AC11" s="17"/>
      <c r="AD11" s="17"/>
      <c r="AF11" s="52"/>
      <c r="AG11" s="6"/>
      <c r="AH11" s="11"/>
      <c r="AI11" s="7"/>
      <c r="AJ11" s="12"/>
      <c r="AK11" s="13"/>
      <c r="AL11" s="2"/>
      <c r="AM11" s="8"/>
      <c r="AN11" s="8"/>
      <c r="AO11" s="17"/>
      <c r="AP11" s="3"/>
      <c r="AQ11" s="11"/>
    </row>
    <row r="12" spans="2:50" ht="17.25" customHeight="1" x14ac:dyDescent="0.35">
      <c r="C12" s="64"/>
      <c r="D12" s="35"/>
      <c r="E12" s="62"/>
      <c r="F12" s="36"/>
      <c r="G12" s="107"/>
      <c r="H12" s="29"/>
      <c r="I12" s="72"/>
      <c r="J12" s="37"/>
      <c r="K12" s="37"/>
      <c r="L12" s="64"/>
      <c r="M12" s="35"/>
      <c r="N12" s="17"/>
      <c r="O12" s="29"/>
      <c r="P12" s="36"/>
      <c r="Q12" s="29"/>
      <c r="R12" s="72"/>
      <c r="S12" s="28"/>
      <c r="T12" s="64"/>
      <c r="U12" s="35"/>
      <c r="V12" s="62"/>
      <c r="W12" s="36"/>
      <c r="X12" s="52"/>
      <c r="Y12" s="30"/>
      <c r="AA12" s="28"/>
      <c r="AB12" s="64"/>
      <c r="AC12" s="18"/>
      <c r="AF12" s="52"/>
      <c r="AG12" s="3"/>
      <c r="AH12" s="11"/>
      <c r="AI12" s="3"/>
      <c r="AJ12" s="12"/>
      <c r="AK12" s="13"/>
      <c r="AL12" s="2"/>
      <c r="AM12" s="8"/>
      <c r="AN12" s="8"/>
      <c r="AO12" s="17"/>
      <c r="AP12" s="3"/>
      <c r="AQ12" s="11"/>
    </row>
    <row r="13" spans="2:50" ht="17.25" customHeight="1" x14ac:dyDescent="0.35">
      <c r="B13" s="28" t="s">
        <v>4</v>
      </c>
      <c r="C13" s="64" t="s">
        <v>19</v>
      </c>
      <c r="D13" s="29"/>
      <c r="E13" s="62" t="str">
        <f>VLOOKUP(C13,GLOBAL,2,FALSE)</f>
        <v>info 11</v>
      </c>
      <c r="F13" s="29"/>
      <c r="G13" s="107">
        <f t="shared" si="2"/>
        <v>20</v>
      </c>
      <c r="H13" s="29"/>
      <c r="I13" s="72">
        <f t="shared" si="3"/>
        <v>50</v>
      </c>
      <c r="J13" s="37"/>
      <c r="K13" s="74"/>
      <c r="L13" s="64"/>
      <c r="M13" s="35"/>
      <c r="N13" s="17"/>
      <c r="O13" s="29"/>
      <c r="P13" s="36"/>
      <c r="Q13" s="29"/>
      <c r="R13" s="72"/>
      <c r="T13" s="64"/>
      <c r="U13" s="29"/>
      <c r="V13" s="62"/>
      <c r="W13" s="29"/>
      <c r="X13" s="52"/>
      <c r="Y13" s="30"/>
      <c r="AB13" s="64"/>
      <c r="AC13" s="17"/>
      <c r="AD13" s="17"/>
      <c r="AF13" s="52"/>
      <c r="AG13" s="3"/>
      <c r="AH13" s="11"/>
      <c r="AI13" s="3"/>
      <c r="AJ13" s="12"/>
      <c r="AK13" s="13"/>
      <c r="AL13" s="2"/>
      <c r="AM13" s="8"/>
      <c r="AN13" s="3"/>
      <c r="AO13" s="17"/>
      <c r="AP13" s="3"/>
      <c r="AQ13" s="11"/>
    </row>
    <row r="14" spans="2:50" ht="17.25" customHeight="1" x14ac:dyDescent="0.35">
      <c r="C14" s="64" t="s">
        <v>21</v>
      </c>
      <c r="D14" s="29"/>
      <c r="E14" s="62" t="str">
        <f>VLOOKUP(C14,GLOBAL,2,FALSE)</f>
        <v>info 12</v>
      </c>
      <c r="F14" s="29"/>
      <c r="G14" s="107">
        <f t="shared" si="2"/>
        <v>22</v>
      </c>
      <c r="H14" s="29"/>
      <c r="I14" s="72">
        <f t="shared" si="3"/>
        <v>55</v>
      </c>
      <c r="J14" s="37"/>
      <c r="K14" s="37"/>
      <c r="L14" s="64"/>
      <c r="M14" s="35"/>
      <c r="N14" s="17"/>
      <c r="O14" s="29"/>
      <c r="P14" s="36"/>
      <c r="Q14" s="29"/>
      <c r="R14" s="72"/>
      <c r="T14" s="64"/>
      <c r="U14" s="29"/>
      <c r="V14" s="62"/>
      <c r="W14" s="29"/>
      <c r="X14" s="52"/>
      <c r="Y14" s="30"/>
      <c r="AB14" s="64"/>
      <c r="AC14" s="17"/>
      <c r="AD14" s="17"/>
      <c r="AF14" s="52"/>
      <c r="AG14" s="3"/>
      <c r="AH14" s="11"/>
      <c r="AI14" s="3"/>
      <c r="AJ14" s="12"/>
      <c r="AK14" s="13"/>
      <c r="AL14" s="2"/>
      <c r="AM14" s="8"/>
      <c r="AN14" s="3"/>
      <c r="AO14" s="17"/>
      <c r="AP14" s="3"/>
      <c r="AQ14" s="11"/>
    </row>
    <row r="15" spans="2:50" ht="17.25" customHeight="1" x14ac:dyDescent="0.35">
      <c r="C15" s="64" t="s">
        <v>20</v>
      </c>
      <c r="D15" s="35"/>
      <c r="E15" s="62" t="str">
        <f>VLOOKUP(C15,GLOBAL,2,FALSE)</f>
        <v>info 13</v>
      </c>
      <c r="F15" s="29"/>
      <c r="G15" s="107">
        <f t="shared" si="2"/>
        <v>20</v>
      </c>
      <c r="H15" s="29"/>
      <c r="I15" s="72">
        <f t="shared" si="3"/>
        <v>50</v>
      </c>
      <c r="J15" s="37"/>
      <c r="K15" s="37"/>
      <c r="L15" s="64"/>
      <c r="M15" s="35"/>
      <c r="N15" s="17"/>
      <c r="O15" s="29"/>
      <c r="P15" s="36"/>
      <c r="Q15" s="29"/>
      <c r="R15" s="72"/>
      <c r="T15" s="64"/>
      <c r="U15" s="38"/>
      <c r="V15" s="62"/>
      <c r="W15" s="29"/>
      <c r="X15" s="52"/>
      <c r="Y15" s="30"/>
      <c r="AA15" s="28"/>
      <c r="AB15" s="64"/>
      <c r="AC15" s="17"/>
      <c r="AD15" s="17"/>
      <c r="AF15" s="52"/>
      <c r="AG15" s="3"/>
      <c r="AH15" s="11"/>
      <c r="AI15" s="3"/>
      <c r="AJ15" s="12"/>
      <c r="AK15" s="13"/>
      <c r="AL15" s="2"/>
      <c r="AM15" s="8"/>
      <c r="AN15" s="3"/>
      <c r="AO15" s="17"/>
      <c r="AP15" s="3"/>
      <c r="AQ15" s="11"/>
    </row>
    <row r="16" spans="2:50" ht="17.25" customHeight="1" x14ac:dyDescent="0.35">
      <c r="E16" s="62"/>
      <c r="G16" s="107"/>
      <c r="I16" s="72"/>
      <c r="J16" s="37"/>
      <c r="K16" s="37"/>
      <c r="L16" s="64"/>
      <c r="M16" s="35"/>
      <c r="N16" s="17"/>
      <c r="O16" s="29"/>
      <c r="P16" s="36"/>
      <c r="Q16" s="29"/>
      <c r="R16" s="72"/>
      <c r="S16" s="28"/>
      <c r="T16" s="64"/>
      <c r="U16" s="38"/>
      <c r="V16" s="62"/>
      <c r="W16" s="38"/>
      <c r="X16" s="52"/>
      <c r="Y16" s="9"/>
      <c r="AB16" s="64"/>
      <c r="AC16" s="17"/>
      <c r="AD16" s="17"/>
      <c r="AF16" s="52"/>
      <c r="AG16" s="3"/>
      <c r="AH16" s="11"/>
      <c r="AI16" s="3"/>
      <c r="AJ16" s="12"/>
      <c r="AK16" s="13"/>
      <c r="AL16" s="2"/>
      <c r="AM16" s="8"/>
      <c r="AN16" s="3"/>
      <c r="AO16" s="17"/>
      <c r="AP16" s="3"/>
      <c r="AQ16" s="11"/>
    </row>
    <row r="17" spans="2:46" ht="17.25" customHeight="1" x14ac:dyDescent="0.35">
      <c r="B17" s="28" t="s">
        <v>5</v>
      </c>
      <c r="C17" s="64" t="s">
        <v>22</v>
      </c>
      <c r="D17" s="35"/>
      <c r="E17" s="62" t="str">
        <f>VLOOKUP(C17,GLOBAL,2,FALSE)</f>
        <v>info 15</v>
      </c>
      <c r="F17" s="35"/>
      <c r="G17" s="107">
        <f t="shared" si="2"/>
        <v>20</v>
      </c>
      <c r="H17" s="29"/>
      <c r="I17" s="72">
        <f t="shared" si="3"/>
        <v>54</v>
      </c>
      <c r="J17" s="37"/>
      <c r="K17" s="37"/>
      <c r="L17" s="64"/>
      <c r="M17" s="35"/>
      <c r="N17" s="17"/>
      <c r="O17" s="29"/>
      <c r="P17" s="36"/>
      <c r="Q17" s="29"/>
      <c r="R17" s="72"/>
      <c r="T17" s="64"/>
      <c r="U17" s="38"/>
      <c r="V17" s="62"/>
      <c r="W17" s="38"/>
      <c r="X17" s="52"/>
      <c r="Y17" s="9"/>
      <c r="AA17" s="30"/>
      <c r="AB17" s="64"/>
      <c r="AC17" s="17"/>
      <c r="AD17" s="17"/>
      <c r="AF17" s="52"/>
      <c r="AG17" s="3"/>
      <c r="AH17" s="11"/>
      <c r="AI17" s="3"/>
      <c r="AJ17" s="12"/>
      <c r="AK17" s="13"/>
      <c r="AL17" s="10"/>
      <c r="AM17" s="8"/>
      <c r="AN17" s="3"/>
      <c r="AO17" s="17"/>
      <c r="AP17" s="3"/>
      <c r="AQ17" s="11"/>
    </row>
    <row r="18" spans="2:46" ht="17.25" customHeight="1" x14ac:dyDescent="0.35">
      <c r="E18" s="62"/>
      <c r="G18" s="107"/>
      <c r="I18" s="72"/>
      <c r="J18" s="37"/>
      <c r="K18" s="37"/>
      <c r="L18" s="64"/>
      <c r="M18" s="29"/>
      <c r="N18" s="17"/>
      <c r="O18" s="29"/>
      <c r="P18" s="36"/>
      <c r="Q18" s="29"/>
      <c r="R18" s="72"/>
      <c r="T18" s="64"/>
      <c r="U18" s="29"/>
      <c r="V18" s="62"/>
      <c r="W18" s="29"/>
      <c r="X18" s="52"/>
      <c r="Y18" s="9"/>
      <c r="AB18" s="64"/>
      <c r="AC18" s="17"/>
      <c r="AD18" s="17"/>
      <c r="AF18" s="52"/>
      <c r="AG18" s="3"/>
      <c r="AH18" s="11"/>
      <c r="AI18" s="3"/>
      <c r="AJ18" s="12"/>
      <c r="AK18" s="13"/>
      <c r="AL18" s="10"/>
      <c r="AM18" s="8"/>
      <c r="AN18" s="3"/>
      <c r="AO18" s="17"/>
      <c r="AP18" s="14"/>
      <c r="AQ18" s="11"/>
    </row>
    <row r="19" spans="2:46" ht="17.25" customHeight="1" x14ac:dyDescent="0.35">
      <c r="B19" s="28" t="s">
        <v>6</v>
      </c>
      <c r="C19" s="64" t="s">
        <v>23</v>
      </c>
      <c r="D19" s="35"/>
      <c r="E19" s="62" t="str">
        <f>VLOOKUP(C19,GLOBAL,2,FALSE)</f>
        <v>info 17</v>
      </c>
      <c r="F19" s="35"/>
      <c r="G19" s="107">
        <f t="shared" ref="G19:G20" si="4">VLOOKUP(C19,GLOBAL,5,FALSE)</f>
        <v>20</v>
      </c>
      <c r="H19" s="29"/>
      <c r="I19" s="72">
        <f t="shared" ref="I19:I20" si="5">VLOOKUP(C19,GLOBAL,3,FALSE)</f>
        <v>54</v>
      </c>
      <c r="J19" s="37"/>
      <c r="K19" s="37"/>
      <c r="L19" s="64"/>
      <c r="M19" s="29"/>
      <c r="N19" s="17"/>
      <c r="O19" s="29"/>
      <c r="P19" s="36"/>
      <c r="Q19" s="29"/>
      <c r="R19" s="72"/>
      <c r="S19" s="28"/>
      <c r="T19" s="64"/>
      <c r="U19" s="38"/>
      <c r="V19" s="62"/>
      <c r="W19" s="38"/>
      <c r="X19" s="52"/>
      <c r="Y19" s="9"/>
      <c r="AB19" s="64"/>
      <c r="AC19" s="17"/>
      <c r="AD19" s="17"/>
      <c r="AF19" s="52"/>
      <c r="AG19" s="3"/>
      <c r="AH19" s="11"/>
      <c r="AI19" s="3"/>
      <c r="AJ19" s="12"/>
      <c r="AK19" s="13"/>
      <c r="AL19" s="10"/>
      <c r="AM19" s="9"/>
      <c r="AN19" s="3"/>
      <c r="AO19" s="17"/>
      <c r="AP19" s="14"/>
      <c r="AQ19" s="11"/>
    </row>
    <row r="20" spans="2:46" ht="17.25" customHeight="1" x14ac:dyDescent="0.35">
      <c r="B20" s="28"/>
      <c r="C20" s="64" t="s">
        <v>24</v>
      </c>
      <c r="D20" s="35"/>
      <c r="E20" s="62" t="str">
        <f>VLOOKUP(C20,GLOBAL,2,FALSE)</f>
        <v>info 18</v>
      </c>
      <c r="F20" s="35"/>
      <c r="G20" s="107">
        <f t="shared" si="4"/>
        <v>20</v>
      </c>
      <c r="H20" s="29"/>
      <c r="I20" s="72">
        <f t="shared" si="5"/>
        <v>50</v>
      </c>
      <c r="J20" s="37"/>
      <c r="K20" s="37"/>
      <c r="L20" s="64"/>
      <c r="M20" s="29"/>
      <c r="N20" s="17"/>
      <c r="O20" s="29"/>
      <c r="P20" s="36"/>
      <c r="Q20" s="29"/>
      <c r="R20" s="72"/>
      <c r="S20" s="28"/>
      <c r="T20" s="64"/>
      <c r="U20" s="38"/>
      <c r="V20" s="62"/>
      <c r="W20" s="38"/>
      <c r="X20" s="52"/>
      <c r="Y20" s="9"/>
      <c r="AB20" s="64"/>
      <c r="AC20" s="17"/>
      <c r="AD20" s="17"/>
      <c r="AF20" s="52"/>
      <c r="AG20" s="3"/>
      <c r="AH20" s="11"/>
      <c r="AI20" s="3"/>
      <c r="AJ20" s="12"/>
      <c r="AK20" s="13"/>
      <c r="AL20" s="10"/>
      <c r="AM20" s="9"/>
      <c r="AN20" s="3"/>
      <c r="AO20" s="17"/>
      <c r="AP20" s="14"/>
      <c r="AQ20" s="11"/>
    </row>
    <row r="21" spans="2:46" ht="17.25" customHeight="1" x14ac:dyDescent="0.35">
      <c r="C21" s="64"/>
      <c r="D21" s="29"/>
      <c r="E21" s="62"/>
      <c r="F21" s="29"/>
      <c r="G21" s="36"/>
      <c r="H21" s="29"/>
      <c r="I21" s="72"/>
      <c r="J21" s="30"/>
      <c r="N21" s="71"/>
      <c r="T21" s="64"/>
      <c r="U21" s="41"/>
      <c r="V21" s="62"/>
      <c r="W21" s="41"/>
      <c r="X21" s="52"/>
      <c r="AA21" s="30"/>
      <c r="AF21" s="9"/>
      <c r="AH21" s="11"/>
      <c r="AI21" s="14"/>
      <c r="AJ21" s="12"/>
      <c r="AK21" s="13"/>
      <c r="AL21" s="2"/>
      <c r="AM21" s="9"/>
      <c r="AN21" s="14"/>
      <c r="AO21" s="18"/>
      <c r="AP21" s="14"/>
      <c r="AQ21" s="14"/>
    </row>
    <row r="22" spans="2:46" ht="17.25" customHeight="1" x14ac:dyDescent="0.35">
      <c r="J22" s="30"/>
      <c r="T22" s="64"/>
      <c r="U22" s="39"/>
      <c r="V22" s="62"/>
      <c r="W22" s="42"/>
      <c r="X22" s="52"/>
      <c r="Z22" s="13"/>
      <c r="AA22" s="30"/>
      <c r="AF22" s="2"/>
      <c r="AH22" s="11"/>
      <c r="AI22" s="14"/>
      <c r="AJ22" s="12"/>
      <c r="AK22" s="13"/>
      <c r="AL22" s="9"/>
      <c r="AM22" s="9"/>
      <c r="AN22" s="14"/>
      <c r="AO22" s="18"/>
      <c r="AP22" s="14"/>
      <c r="AQ22" s="14"/>
    </row>
    <row r="23" spans="2:46" ht="17.25" customHeight="1" x14ac:dyDescent="0.35">
      <c r="C23" s="64"/>
      <c r="D23" s="69"/>
      <c r="E23" s="62"/>
      <c r="F23" s="69"/>
      <c r="G23" s="36"/>
      <c r="H23" s="29"/>
      <c r="I23" s="72"/>
      <c r="J23" s="30"/>
      <c r="U23" s="14"/>
      <c r="Z23" s="13"/>
      <c r="AF23" s="2"/>
      <c r="AH23" s="11"/>
      <c r="AI23" s="14"/>
      <c r="AJ23" s="12"/>
      <c r="AK23" s="13"/>
      <c r="AL23" s="9"/>
      <c r="AM23" s="9"/>
      <c r="AN23" s="14"/>
      <c r="AO23" s="18"/>
      <c r="AP23" s="14"/>
      <c r="AQ23" s="14"/>
    </row>
    <row r="24" spans="2:46" ht="17.25" customHeight="1" x14ac:dyDescent="0.35">
      <c r="C24" s="64"/>
      <c r="D24" s="68"/>
      <c r="E24" s="62"/>
      <c r="F24" s="29"/>
      <c r="G24" s="36"/>
      <c r="H24" s="29"/>
      <c r="I24" s="72"/>
      <c r="J24" s="30"/>
      <c r="L24" s="61"/>
      <c r="M24" s="29"/>
      <c r="N24" s="17"/>
      <c r="O24" s="29"/>
      <c r="P24" s="52"/>
      <c r="Q24" s="42"/>
      <c r="R24" s="51"/>
      <c r="Z24" s="13"/>
      <c r="AB24" s="61"/>
      <c r="AD24" s="17"/>
      <c r="AF24" s="9"/>
      <c r="AH24" s="9"/>
      <c r="AI24" s="17"/>
      <c r="AJ24" s="14"/>
      <c r="AK24" s="11"/>
      <c r="AL24" s="14"/>
      <c r="AM24" s="12"/>
      <c r="AN24" s="13"/>
      <c r="AO24" s="9"/>
      <c r="AP24" s="9"/>
      <c r="AQ24" s="14"/>
      <c r="AR24" s="18"/>
      <c r="AS24" s="14"/>
      <c r="AT24" s="14"/>
    </row>
    <row r="25" spans="2:46" ht="17.25" customHeight="1" x14ac:dyDescent="0.35">
      <c r="E25" s="71"/>
      <c r="J25" s="30"/>
      <c r="L25" s="64"/>
      <c r="M25" s="29"/>
      <c r="N25" s="17"/>
      <c r="O25" s="29"/>
      <c r="P25" s="52"/>
      <c r="Q25" s="42"/>
      <c r="R25" s="51"/>
      <c r="Z25" s="13"/>
      <c r="AB25" s="64"/>
      <c r="AD25" s="17"/>
      <c r="AF25" s="2"/>
      <c r="AH25" s="15"/>
      <c r="AI25" s="17"/>
      <c r="AJ25" s="14"/>
      <c r="AK25" s="11"/>
      <c r="AL25" s="14"/>
      <c r="AM25" s="12"/>
      <c r="AN25" s="13"/>
      <c r="AO25" s="9"/>
      <c r="AP25" s="9"/>
      <c r="AQ25" s="14"/>
      <c r="AR25" s="18"/>
      <c r="AS25" s="14"/>
      <c r="AT25" s="14"/>
    </row>
    <row r="26" spans="2:46" ht="17.25" customHeight="1" x14ac:dyDescent="0.2">
      <c r="E26" s="71"/>
      <c r="J26" s="30"/>
      <c r="L26" s="50"/>
      <c r="M26" s="29"/>
      <c r="N26" s="17"/>
      <c r="O26" s="29"/>
      <c r="P26" s="52"/>
      <c r="Q26" s="42"/>
      <c r="R26" s="51"/>
      <c r="Z26" s="13"/>
      <c r="AB26" s="50"/>
      <c r="AD26" s="17"/>
      <c r="AF26" s="9"/>
      <c r="AH26" s="15"/>
      <c r="AI26" s="17"/>
      <c r="AJ26" s="14"/>
      <c r="AK26" s="11"/>
      <c r="AL26" s="14"/>
      <c r="AM26" s="12"/>
      <c r="AN26" s="9"/>
      <c r="AO26" s="9"/>
      <c r="AP26" s="9"/>
      <c r="AQ26" s="14"/>
      <c r="AR26" s="18"/>
      <c r="AS26" s="14"/>
      <c r="AT26" s="14"/>
    </row>
    <row r="27" spans="2:46" ht="17.25" customHeight="1" x14ac:dyDescent="0.4">
      <c r="E27" s="71"/>
      <c r="J27" s="30"/>
      <c r="L27" s="65"/>
      <c r="M27" s="29"/>
      <c r="N27" s="17"/>
      <c r="O27" s="29"/>
      <c r="P27" s="52"/>
      <c r="Q27" s="42"/>
      <c r="R27" s="51"/>
      <c r="Z27" s="13"/>
      <c r="AB27" s="65"/>
      <c r="AD27" s="17"/>
      <c r="AF27" s="9"/>
      <c r="AH27" s="9"/>
      <c r="AI27" s="17"/>
      <c r="AJ27" s="14"/>
      <c r="AK27" s="11"/>
      <c r="AL27" s="14"/>
      <c r="AM27" s="10"/>
      <c r="AN27" s="9"/>
      <c r="AO27" s="9"/>
      <c r="AP27" s="9"/>
      <c r="AQ27" s="14"/>
      <c r="AR27" s="18"/>
      <c r="AS27" s="14"/>
      <c r="AT27" s="14"/>
    </row>
    <row r="28" spans="2:46" ht="17.25" customHeight="1" x14ac:dyDescent="0.2">
      <c r="E28" s="71"/>
      <c r="J28" s="30"/>
      <c r="L28" s="50"/>
      <c r="M28" s="29"/>
      <c r="N28" s="17"/>
      <c r="O28" s="29"/>
      <c r="P28" s="52"/>
      <c r="Q28" s="42"/>
      <c r="R28" s="51"/>
      <c r="Z28" s="13"/>
      <c r="AB28" s="50"/>
      <c r="AD28" s="17"/>
      <c r="AF28" s="9"/>
      <c r="AH28" s="15"/>
      <c r="AI28" s="17"/>
      <c r="AJ28" s="14"/>
      <c r="AK28" s="11"/>
      <c r="AL28" s="14"/>
      <c r="AM28" s="10"/>
      <c r="AN28" s="9"/>
      <c r="AO28" s="9"/>
      <c r="AP28" s="9"/>
      <c r="AQ28" s="14"/>
      <c r="AR28" s="18"/>
      <c r="AS28" s="14"/>
      <c r="AT28" s="14"/>
    </row>
    <row r="29" spans="2:46" ht="17.25" customHeight="1" x14ac:dyDescent="0.4">
      <c r="J29" s="30"/>
      <c r="L29" s="65"/>
      <c r="M29" s="29"/>
      <c r="N29" s="17"/>
      <c r="O29" s="29"/>
      <c r="P29" s="52"/>
      <c r="Q29" s="42"/>
      <c r="R29" s="51"/>
      <c r="T29" s="61"/>
      <c r="V29" s="62"/>
      <c r="Z29" s="13"/>
      <c r="AB29" s="65"/>
      <c r="AD29" s="17"/>
      <c r="AF29" s="9"/>
      <c r="AG29" s="8"/>
      <c r="AH29" s="15"/>
      <c r="AI29" s="17"/>
      <c r="AJ29" s="14"/>
      <c r="AK29" s="11"/>
      <c r="AL29" s="14"/>
      <c r="AM29" s="10"/>
      <c r="AN29" s="9"/>
      <c r="AO29" s="9"/>
      <c r="AP29" s="9"/>
      <c r="AQ29" s="14"/>
      <c r="AR29" s="18"/>
      <c r="AS29" s="14"/>
      <c r="AT29" s="14"/>
    </row>
    <row r="30" spans="2:46" ht="17.25" customHeight="1" x14ac:dyDescent="0.2">
      <c r="J30" s="30"/>
      <c r="L30" s="50"/>
      <c r="M30" s="29"/>
      <c r="N30" s="17"/>
      <c r="O30" s="29"/>
      <c r="P30" s="52"/>
      <c r="Q30" s="42"/>
      <c r="R30" s="51"/>
      <c r="Z30" s="13"/>
      <c r="AB30" s="50"/>
      <c r="AD30" s="17"/>
      <c r="AF30" s="9"/>
      <c r="AG30" s="8"/>
      <c r="AH30" s="15"/>
      <c r="AI30" s="17"/>
      <c r="AJ30" s="14"/>
      <c r="AK30" s="11"/>
      <c r="AL30" s="14"/>
      <c r="AM30" s="10"/>
      <c r="AN30" s="9"/>
      <c r="AO30" s="9"/>
      <c r="AP30" s="9"/>
      <c r="AQ30" s="14"/>
      <c r="AR30" s="18"/>
      <c r="AS30" s="14"/>
      <c r="AT30" s="14"/>
    </row>
    <row r="31" spans="2:46" ht="17.25" customHeight="1" x14ac:dyDescent="0.4">
      <c r="B31" s="30"/>
      <c r="C31" s="61"/>
      <c r="D31" s="39"/>
      <c r="E31" s="62"/>
      <c r="F31" s="29"/>
      <c r="G31" s="52"/>
      <c r="H31" s="42"/>
      <c r="I31" s="51"/>
      <c r="J31" s="30"/>
      <c r="L31" s="65"/>
      <c r="M31" s="29"/>
      <c r="N31" s="17"/>
      <c r="O31" s="29"/>
      <c r="P31" s="52"/>
      <c r="Q31" s="42"/>
      <c r="R31" s="51"/>
      <c r="Z31" s="13"/>
      <c r="AB31" s="65"/>
      <c r="AD31" s="17"/>
      <c r="AF31" s="9"/>
      <c r="AG31" s="8"/>
      <c r="AH31" s="14"/>
      <c r="AI31" s="17"/>
      <c r="AJ31" s="14"/>
      <c r="AK31" s="11"/>
      <c r="AL31" s="14"/>
      <c r="AM31" s="10"/>
      <c r="AN31" s="9"/>
      <c r="AO31" s="9"/>
      <c r="AP31" s="9"/>
      <c r="AQ31" s="14"/>
      <c r="AR31" s="18"/>
      <c r="AS31" s="14"/>
      <c r="AT31" s="14"/>
    </row>
    <row r="32" spans="2:46" ht="17.25" customHeight="1" x14ac:dyDescent="0.2">
      <c r="J32" s="30"/>
      <c r="L32" s="50"/>
      <c r="M32" s="29"/>
      <c r="N32" s="17"/>
      <c r="O32" s="29"/>
      <c r="P32" s="52"/>
      <c r="Q32" s="42"/>
      <c r="R32" s="51"/>
      <c r="Z32" s="13"/>
      <c r="AB32" s="50"/>
      <c r="AD32" s="17"/>
      <c r="AF32" s="2"/>
      <c r="AG32" s="8"/>
      <c r="AH32" s="14"/>
      <c r="AI32" s="17"/>
      <c r="AJ32" s="14"/>
      <c r="AK32" s="11"/>
      <c r="AL32" s="14"/>
      <c r="AM32" s="10"/>
      <c r="AN32" s="9"/>
      <c r="AO32" s="9"/>
      <c r="AP32" s="9"/>
      <c r="AQ32" s="14"/>
      <c r="AR32" s="18"/>
      <c r="AS32" s="14"/>
      <c r="AT32" s="14"/>
    </row>
    <row r="33" spans="4:46" ht="17.25" customHeight="1" x14ac:dyDescent="0.4">
      <c r="J33" s="30"/>
      <c r="L33" s="65"/>
      <c r="M33" s="29"/>
      <c r="N33" s="17"/>
      <c r="O33" s="29"/>
      <c r="P33" s="52"/>
      <c r="Q33" s="42"/>
      <c r="R33" s="51"/>
      <c r="AB33" s="65"/>
      <c r="AD33" s="17"/>
      <c r="AF33" s="9"/>
      <c r="AG33" s="8"/>
      <c r="AH33" s="23"/>
      <c r="AI33" s="20"/>
      <c r="AJ33" s="23"/>
      <c r="AK33" s="22"/>
      <c r="AL33" s="14"/>
      <c r="AM33" s="10"/>
      <c r="AN33" s="9"/>
      <c r="AO33" s="9"/>
      <c r="AP33" s="9"/>
      <c r="AQ33" s="14"/>
      <c r="AR33" s="18"/>
      <c r="AS33" s="14"/>
      <c r="AT33" s="14"/>
    </row>
    <row r="34" spans="4:46" ht="7.5" customHeight="1" x14ac:dyDescent="0.4">
      <c r="L34" s="65"/>
      <c r="N34" s="17"/>
      <c r="P34" s="52"/>
      <c r="Q34" s="42"/>
      <c r="R34" s="51"/>
      <c r="AB34" s="65"/>
      <c r="AD34" s="17"/>
      <c r="AG34" s="8"/>
      <c r="AH34" s="9"/>
      <c r="AI34" s="18"/>
      <c r="AJ34" s="14"/>
      <c r="AK34" s="10"/>
      <c r="AL34" s="14"/>
      <c r="AM34" s="10"/>
      <c r="AN34" s="9"/>
      <c r="AO34" s="9"/>
    </row>
    <row r="35" spans="4:46" ht="19.5" x14ac:dyDescent="0.4">
      <c r="L35" s="65"/>
      <c r="N35" s="17"/>
      <c r="P35" s="52"/>
      <c r="Q35" s="42"/>
      <c r="R35" s="51"/>
      <c r="AB35" s="65"/>
      <c r="AD35" s="17"/>
      <c r="AG35" s="8"/>
      <c r="AH35" s="14"/>
      <c r="AI35" s="17"/>
      <c r="AJ35" s="14"/>
      <c r="AK35" s="11"/>
      <c r="AL35" s="14"/>
      <c r="AM35" s="10"/>
      <c r="AN35" s="9"/>
    </row>
    <row r="36" spans="4:46" ht="19.5" x14ac:dyDescent="0.4">
      <c r="L36" s="65"/>
      <c r="N36" s="17"/>
      <c r="P36" s="52"/>
      <c r="Q36" s="42"/>
      <c r="R36" s="51"/>
      <c r="Z36" s="59"/>
      <c r="AB36" s="65"/>
      <c r="AD36" s="17"/>
      <c r="AG36" s="8"/>
      <c r="AH36" s="14"/>
      <c r="AI36" s="17"/>
      <c r="AJ36" s="14"/>
      <c r="AK36" s="11"/>
      <c r="AL36" s="14"/>
      <c r="AM36" s="10"/>
    </row>
    <row r="37" spans="4:46" ht="19.5" x14ac:dyDescent="0.4">
      <c r="L37" s="65"/>
      <c r="N37" s="17"/>
      <c r="P37" s="52"/>
      <c r="Q37" s="42"/>
      <c r="R37" s="51"/>
      <c r="AB37" s="65"/>
      <c r="AD37" s="17"/>
      <c r="AG37" s="8"/>
      <c r="AH37" s="37"/>
    </row>
    <row r="38" spans="4:46" ht="19.5" x14ac:dyDescent="0.4">
      <c r="L38" s="65"/>
      <c r="N38" s="17"/>
      <c r="P38" s="52"/>
      <c r="Q38" s="42"/>
      <c r="R38" s="51"/>
      <c r="V38" s="17"/>
      <c r="AB38" s="65"/>
      <c r="AD38" s="17"/>
      <c r="AG38" s="19"/>
      <c r="AH38" s="37"/>
    </row>
    <row r="39" spans="4:46" ht="19.5" x14ac:dyDescent="0.4">
      <c r="L39" s="65"/>
      <c r="N39" s="17"/>
      <c r="P39" s="52"/>
      <c r="Q39" s="42"/>
      <c r="R39" s="51"/>
      <c r="V39" s="17"/>
      <c r="AB39" s="65"/>
      <c r="AD39" s="17"/>
      <c r="AG39" s="9"/>
    </row>
    <row r="40" spans="4:46" ht="19.5" x14ac:dyDescent="0.2">
      <c r="D40" s="39"/>
      <c r="E40" s="17"/>
      <c r="F40" s="32"/>
      <c r="G40" s="52"/>
      <c r="H40" s="42"/>
      <c r="I40" s="51"/>
      <c r="N40" s="17"/>
      <c r="P40" s="52"/>
      <c r="Q40" s="42"/>
      <c r="R40" s="51"/>
      <c r="V40" s="17"/>
      <c r="AD40" s="17"/>
      <c r="AG40" s="8"/>
    </row>
    <row r="41" spans="4:46" ht="19.5" x14ac:dyDescent="0.4">
      <c r="D41" s="39"/>
      <c r="E41" s="17"/>
      <c r="F41" s="32"/>
      <c r="G41" s="52"/>
      <c r="H41" s="42"/>
      <c r="I41" s="51"/>
      <c r="L41" s="65"/>
      <c r="N41" s="17"/>
      <c r="P41" s="52"/>
      <c r="Q41" s="42"/>
      <c r="R41" s="51"/>
      <c r="AB41" s="65"/>
      <c r="AD41" s="17"/>
      <c r="AG41" s="59"/>
    </row>
    <row r="42" spans="4:46" ht="19.5" x14ac:dyDescent="0.4">
      <c r="D42" s="39"/>
      <c r="E42" s="17"/>
      <c r="F42" s="29"/>
      <c r="G42" s="52"/>
      <c r="H42" s="42"/>
      <c r="I42" s="51"/>
      <c r="L42" s="65"/>
      <c r="N42" s="17"/>
      <c r="P42" s="52"/>
      <c r="Q42" s="42"/>
      <c r="R42" s="51"/>
      <c r="AB42" s="65"/>
      <c r="AD42" s="17"/>
      <c r="AG42" s="59"/>
    </row>
    <row r="43" spans="4:46" ht="19.5" x14ac:dyDescent="0.4">
      <c r="L43" s="65"/>
      <c r="N43" s="17"/>
      <c r="P43" s="52"/>
      <c r="Q43" s="42"/>
      <c r="R43" s="51"/>
      <c r="AB43" s="65"/>
      <c r="AD43" s="17"/>
      <c r="AG43" s="59"/>
    </row>
    <row r="44" spans="4:46" ht="19.5" x14ac:dyDescent="0.2">
      <c r="N44" s="17"/>
      <c r="P44" s="52"/>
      <c r="Q44" s="42"/>
      <c r="R44" s="51"/>
      <c r="AD44" s="17"/>
      <c r="AG44" s="59"/>
    </row>
    <row r="45" spans="4:46" ht="19.5" x14ac:dyDescent="0.4">
      <c r="L45" s="60"/>
      <c r="N45" s="17"/>
      <c r="P45" s="52"/>
      <c r="Q45" s="42"/>
      <c r="R45" s="51"/>
      <c r="AB45" s="60"/>
      <c r="AD45" s="17"/>
      <c r="AG45" s="59"/>
    </row>
    <row r="46" spans="4:46" ht="19.5" x14ac:dyDescent="0.2">
      <c r="N46" s="17"/>
      <c r="P46" s="52"/>
      <c r="Q46" s="42"/>
      <c r="R46" s="51"/>
      <c r="AD46" s="17"/>
      <c r="AG46" s="59"/>
    </row>
    <row r="47" spans="4:46" ht="19.5" x14ac:dyDescent="0.4">
      <c r="L47" s="60"/>
      <c r="N47" s="17"/>
      <c r="P47" s="52"/>
      <c r="Q47" s="42"/>
      <c r="R47" s="51"/>
      <c r="AB47" s="60"/>
      <c r="AD47" s="17"/>
      <c r="AG47" s="59"/>
    </row>
    <row r="48" spans="4:46" ht="19.5" x14ac:dyDescent="0.4">
      <c r="L48" s="60"/>
      <c r="N48" s="17"/>
      <c r="P48" s="52"/>
      <c r="Q48" s="42"/>
      <c r="R48" s="51"/>
      <c r="AB48" s="60"/>
      <c r="AD48" s="17"/>
      <c r="AG48" s="59"/>
    </row>
    <row r="49" spans="12:33" ht="19.5" x14ac:dyDescent="0.4">
      <c r="L49" s="60"/>
      <c r="N49" s="17"/>
      <c r="P49" s="52"/>
      <c r="Q49" s="42"/>
      <c r="R49" s="51"/>
      <c r="AB49" s="60"/>
      <c r="AD49" s="17"/>
      <c r="AG49" s="59"/>
    </row>
    <row r="50" spans="12:33" ht="19.5" x14ac:dyDescent="0.4">
      <c r="L50" s="60"/>
      <c r="N50" s="17"/>
      <c r="P50" s="52"/>
      <c r="Q50" s="42"/>
      <c r="R50" s="51"/>
      <c r="AB50" s="60"/>
      <c r="AD50" s="17"/>
      <c r="AG50" s="59"/>
    </row>
    <row r="51" spans="12:33" ht="19.5" x14ac:dyDescent="0.4">
      <c r="L51" s="60"/>
      <c r="N51" s="17"/>
      <c r="P51" s="52"/>
      <c r="Q51" s="42"/>
      <c r="R51" s="51"/>
      <c r="AB51" s="60"/>
      <c r="AD51" s="17"/>
    </row>
  </sheetData>
  <sheetProtection selectLockedCells="1" selectUnlockedCells="1"/>
  <phoneticPr fontId="20" type="noConversion"/>
  <conditionalFormatting sqref="L25 L27">
    <cfRule type="duplicateValues" dxfId="8" priority="330"/>
  </conditionalFormatting>
  <conditionalFormatting sqref="L29 L31">
    <cfRule type="duplicateValues" dxfId="7" priority="331"/>
  </conditionalFormatting>
  <conditionalFormatting sqref="T18">
    <cfRule type="duplicateValues" dxfId="6" priority="13"/>
  </conditionalFormatting>
  <conditionalFormatting sqref="AB25 AB27">
    <cfRule type="duplicateValues" dxfId="5" priority="8"/>
  </conditionalFormatting>
  <conditionalFormatting sqref="AB29 AB31">
    <cfRule type="duplicateValues" dxfId="4" priority="9"/>
  </conditionalFormatting>
  <conditionalFormatting sqref="AB17 AB14">
    <cfRule type="duplicateValues" dxfId="3" priority="12"/>
  </conditionalFormatting>
  <conditionalFormatting sqref="L9">
    <cfRule type="duplicateValues" dxfId="2" priority="4"/>
  </conditionalFormatting>
  <conditionalFormatting sqref="C21">
    <cfRule type="duplicateValues" dxfId="1" priority="2"/>
  </conditionalFormatting>
  <conditionalFormatting sqref="L12">
    <cfRule type="duplicateValues" dxfId="0" priority="337"/>
  </conditionalFormatting>
  <printOptions horizontalCentered="1"/>
  <pageMargins left="0.19685039370078741" right="0.19685039370078741" top="0.19685039370078741" bottom="0.19685039370078741" header="0" footer="0"/>
  <pageSetup paperSize="9" scale="68" firstPageNumber="0" fitToWidth="2" fitToHeight="2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GLOBAL BDD</vt:lpstr>
      <vt:lpstr>TARIFS</vt:lpstr>
      <vt:lpstr>GLOBAL</vt:lpstr>
      <vt:lpstr>TARIFS!Impression_des_titres</vt:lpstr>
      <vt:lpstr>TARIFS!Zone_d_impression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Dessins</dc:creator>
  <cp:lastModifiedBy>Dessins</cp:lastModifiedBy>
  <cp:lastPrinted>2020-08-20T14:45:33Z</cp:lastPrinted>
  <dcterms:created xsi:type="dcterms:W3CDTF">2016-02-21T19:32:23Z</dcterms:created>
  <dcterms:modified xsi:type="dcterms:W3CDTF">2021-01-07T09:40:53Z</dcterms:modified>
</cp:coreProperties>
</file>