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plaly\Desktop\"/>
    </mc:Choice>
  </mc:AlternateContent>
  <xr:revisionPtr revIDLastSave="0" documentId="8_{C2D53993-5900-41E1-8E28-FE5B1A54CF53}" xr6:coauthVersionLast="47" xr6:coauthVersionMax="47" xr10:uidLastSave="{00000000-0000-0000-0000-000000000000}"/>
  <bookViews>
    <workbookView xWindow="-120" yWindow="-120" windowWidth="29040" windowHeight="15990" xr2:uid="{E33006E8-752D-4175-A394-6F89D640FAD7}"/>
  </bookViews>
  <sheets>
    <sheet name="Recovery" sheetId="2" r:id="rId1"/>
  </sheets>
  <externalReferences>
    <externalReference r:id="rId2"/>
  </externalReferences>
  <definedNames>
    <definedName name="AxisLabel1">OFFSET(Recovery!$A:$A,2,0,COUNTA(Recovery!$A:$A)-2)</definedName>
    <definedName name="AxisLabel2">OFFSET(Recovery!$1:$1,0,1,1,COUNTA(Recovery!$1:$1)-1)</definedName>
    <definedName name="SAPBEXrevision" hidden="1">0</definedName>
    <definedName name="SAPBEXsysID" hidden="1">"PW1"</definedName>
    <definedName name="SAPBEXwbID" hidden="1">"4FSLPR494UI0YQGHYOK8NV52N"</definedName>
    <definedName name="Semaine">OFFSET([1]MTL!$A$3,,,COUNTA([1]MTL!$A:$A)-2)</definedName>
    <definedName name="SeriesValues1">OFFSET(Recovery!$A$3:$A$23,0,COUNTA(Recovery!$1:$1)-1)</definedName>
    <definedName name="SeriesValues2">OFFSET(Recovery!$2:$2,0,1,1,COUNTA(Recovery!$1:$1)-1)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" i="2" l="1"/>
  <c r="L2" i="2"/>
  <c r="K2" i="2"/>
  <c r="J2" i="2"/>
  <c r="I2" i="2"/>
  <c r="G2" i="2"/>
  <c r="F2" i="2"/>
  <c r="E2" i="2"/>
  <c r="D2" i="2"/>
  <c r="C2" i="2"/>
  <c r="B2" i="2"/>
  <c r="O19" i="2" l="1"/>
  <c r="O8" i="2"/>
  <c r="O16" i="2"/>
  <c r="O10" i="2"/>
  <c r="O18" i="2"/>
  <c r="O4" i="2"/>
  <c r="O12" i="2"/>
  <c r="O20" i="2"/>
  <c r="O5" i="2"/>
  <c r="O13" i="2"/>
  <c r="O21" i="2"/>
  <c r="O6" i="2"/>
  <c r="O14" i="2"/>
  <c r="O22" i="2"/>
  <c r="H2" i="2"/>
  <c r="O7" i="2"/>
  <c r="O15" i="2"/>
  <c r="O23" i="2"/>
  <c r="O9" i="2"/>
  <c r="O17" i="2"/>
  <c r="O3" i="2"/>
  <c r="O11" i="2"/>
</calcChain>
</file>

<file path=xl/sharedStrings.xml><?xml version="1.0" encoding="utf-8"?>
<sst xmlns="http://schemas.openxmlformats.org/spreadsheetml/2006/main" count="25" uniqueCount="25">
  <si>
    <t>Année</t>
  </si>
  <si>
    <t>RécupérationTotale</t>
  </si>
  <si>
    <t>Site</t>
  </si>
  <si>
    <t>Rang</t>
  </si>
  <si>
    <t>Halifax</t>
  </si>
  <si>
    <t>Moncton</t>
  </si>
  <si>
    <t>Saint John</t>
  </si>
  <si>
    <t>ST. John's</t>
  </si>
  <si>
    <t>Hamilton</t>
  </si>
  <si>
    <t>Kitchener</t>
  </si>
  <si>
    <t>London</t>
  </si>
  <si>
    <t>Thunder Bay</t>
  </si>
  <si>
    <t>Toronto Gateway</t>
  </si>
  <si>
    <t>Toronto SCLPP</t>
  </si>
  <si>
    <t>Windsor</t>
  </si>
  <si>
    <t>Montréal</t>
  </si>
  <si>
    <t>Ottawa</t>
  </si>
  <si>
    <t>Québec</t>
  </si>
  <si>
    <t>Calgary</t>
  </si>
  <si>
    <t>Edmonton</t>
  </si>
  <si>
    <t>Regina</t>
  </si>
  <si>
    <t>Saskatoon</t>
  </si>
  <si>
    <t>Vancouver</t>
  </si>
  <si>
    <t>Victoria</t>
  </si>
  <si>
    <t>Winnipeg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</si>
</sst>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$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3" fontId="0" fillId="2" borderId="0" xfId="0" applyNumberFormat="1" applyFill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164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3" fontId="0" fillId="2" borderId="0" xfId="0" applyNumberForma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CA" sz="1200" b="0"/>
              <a:t>RECOVERY PER SITE</a:t>
            </a:r>
          </a:p>
        </c:rich>
      </c:tx>
      <c:layout>
        <c:manualLayout>
          <c:xMode val="edge"/>
          <c:yMode val="edge"/>
          <c:x val="0.43876973568698424"/>
          <c:y val="9.2592592592592587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5584383427200243E-2"/>
          <c:y val="0.15837129874372605"/>
          <c:w val="0.88861851729981667"/>
          <c:h val="0.6063948204686525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Recovery!$B$1</c:f>
              <c:strCache>
                <c:ptCount val="1"/>
                <c:pt idx="0">
                  <c:v>2017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Recovery!$A$3:$A$23</c:f>
              <c:strCache>
                <c:ptCount val="21"/>
                <c:pt idx="0">
                  <c:v>Halifax</c:v>
                </c:pt>
                <c:pt idx="1">
                  <c:v>Moncton</c:v>
                </c:pt>
                <c:pt idx="2">
                  <c:v>Saint John</c:v>
                </c:pt>
                <c:pt idx="3">
                  <c:v>ST. John's</c:v>
                </c:pt>
                <c:pt idx="4">
                  <c:v>Hamilton</c:v>
                </c:pt>
                <c:pt idx="5">
                  <c:v>Kitchener</c:v>
                </c:pt>
                <c:pt idx="6">
                  <c:v>London</c:v>
                </c:pt>
                <c:pt idx="7">
                  <c:v>Thunder Bay</c:v>
                </c:pt>
                <c:pt idx="8">
                  <c:v>Toronto Gateway</c:v>
                </c:pt>
                <c:pt idx="9">
                  <c:v>Toronto SCLPP</c:v>
                </c:pt>
                <c:pt idx="10">
                  <c:v>Windsor</c:v>
                </c:pt>
                <c:pt idx="11">
                  <c:v>Montréal</c:v>
                </c:pt>
                <c:pt idx="12">
                  <c:v>Ottawa</c:v>
                </c:pt>
                <c:pt idx="13">
                  <c:v>Québec</c:v>
                </c:pt>
                <c:pt idx="14">
                  <c:v>Calgary</c:v>
                </c:pt>
                <c:pt idx="15">
                  <c:v>Edmonton</c:v>
                </c:pt>
                <c:pt idx="16">
                  <c:v>Regina</c:v>
                </c:pt>
                <c:pt idx="17">
                  <c:v>Saskatoon</c:v>
                </c:pt>
                <c:pt idx="18">
                  <c:v>Vancouver</c:v>
                </c:pt>
                <c:pt idx="19">
                  <c:v>Victoria</c:v>
                </c:pt>
                <c:pt idx="20">
                  <c:v>Winnipeg</c:v>
                </c:pt>
              </c:strCache>
            </c:strRef>
          </c:cat>
          <c:val>
            <c:numRef>
              <c:f>Recovery!$B$3:$B$23</c:f>
              <c:numCache>
                <c:formatCode>#,##0.00\ "$"</c:formatCode>
                <c:ptCount val="21"/>
                <c:pt idx="0">
                  <c:v>110301.15</c:v>
                </c:pt>
                <c:pt idx="1">
                  <c:v>852.6</c:v>
                </c:pt>
                <c:pt idx="2">
                  <c:v>627.33000000000004</c:v>
                </c:pt>
                <c:pt idx="3">
                  <c:v>31395.599999999999</c:v>
                </c:pt>
                <c:pt idx="4">
                  <c:v>94141.67</c:v>
                </c:pt>
                <c:pt idx="5">
                  <c:v>104132.59</c:v>
                </c:pt>
                <c:pt idx="6">
                  <c:v>27259.599999999999</c:v>
                </c:pt>
                <c:pt idx="7">
                  <c:v>60704.29</c:v>
                </c:pt>
                <c:pt idx="8">
                  <c:v>2761552.16</c:v>
                </c:pt>
                <c:pt idx="9">
                  <c:v>1161907.44</c:v>
                </c:pt>
                <c:pt idx="10">
                  <c:v>23925.06</c:v>
                </c:pt>
                <c:pt idx="11">
                  <c:v>1379530.66</c:v>
                </c:pt>
                <c:pt idx="12">
                  <c:v>139013.1</c:v>
                </c:pt>
                <c:pt idx="13">
                  <c:v>248396.82</c:v>
                </c:pt>
                <c:pt idx="14">
                  <c:v>269172.28999999998</c:v>
                </c:pt>
                <c:pt idx="15">
                  <c:v>247764.49</c:v>
                </c:pt>
                <c:pt idx="16">
                  <c:v>135243.96</c:v>
                </c:pt>
                <c:pt idx="17">
                  <c:v>17269.509999999998</c:v>
                </c:pt>
                <c:pt idx="18">
                  <c:v>395604.24</c:v>
                </c:pt>
                <c:pt idx="19">
                  <c:v>21384.55</c:v>
                </c:pt>
                <c:pt idx="20">
                  <c:v>291546.53000000003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39-4CDB-B087-F01CDDF3E0AC}"/>
            </c:ext>
          </c:extLst>
        </c:ser>
        <c:ser>
          <c:idx val="1"/>
          <c:order val="1"/>
          <c:tx>
            <c:strRef>
              <c:f>Recovery!$C$1</c:f>
              <c:strCache>
                <c:ptCount val="1"/>
                <c:pt idx="0">
                  <c:v>2018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Recovery!$A$3:$A$23</c:f>
              <c:strCache>
                <c:ptCount val="21"/>
                <c:pt idx="0">
                  <c:v>Halifax</c:v>
                </c:pt>
                <c:pt idx="1">
                  <c:v>Moncton</c:v>
                </c:pt>
                <c:pt idx="2">
                  <c:v>Saint John</c:v>
                </c:pt>
                <c:pt idx="3">
                  <c:v>ST. John's</c:v>
                </c:pt>
                <c:pt idx="4">
                  <c:v>Hamilton</c:v>
                </c:pt>
                <c:pt idx="5">
                  <c:v>Kitchener</c:v>
                </c:pt>
                <c:pt idx="6">
                  <c:v>London</c:v>
                </c:pt>
                <c:pt idx="7">
                  <c:v>Thunder Bay</c:v>
                </c:pt>
                <c:pt idx="8">
                  <c:v>Toronto Gateway</c:v>
                </c:pt>
                <c:pt idx="9">
                  <c:v>Toronto SCLPP</c:v>
                </c:pt>
                <c:pt idx="10">
                  <c:v>Windsor</c:v>
                </c:pt>
                <c:pt idx="11">
                  <c:v>Montréal</c:v>
                </c:pt>
                <c:pt idx="12">
                  <c:v>Ottawa</c:v>
                </c:pt>
                <c:pt idx="13">
                  <c:v>Québec</c:v>
                </c:pt>
                <c:pt idx="14">
                  <c:v>Calgary</c:v>
                </c:pt>
                <c:pt idx="15">
                  <c:v>Edmonton</c:v>
                </c:pt>
                <c:pt idx="16">
                  <c:v>Regina</c:v>
                </c:pt>
                <c:pt idx="17">
                  <c:v>Saskatoon</c:v>
                </c:pt>
                <c:pt idx="18">
                  <c:v>Vancouver</c:v>
                </c:pt>
                <c:pt idx="19">
                  <c:v>Victoria</c:v>
                </c:pt>
                <c:pt idx="20">
                  <c:v>Winnipeg</c:v>
                </c:pt>
              </c:strCache>
            </c:strRef>
          </c:cat>
          <c:val>
            <c:numRef>
              <c:f>Recovery!$C$3:$C$23</c:f>
              <c:numCache>
                <c:formatCode>#,##0.00\ "$"</c:formatCode>
                <c:ptCount val="21"/>
                <c:pt idx="0">
                  <c:v>64602.68</c:v>
                </c:pt>
                <c:pt idx="1">
                  <c:v>6212.17</c:v>
                </c:pt>
                <c:pt idx="3">
                  <c:v>55065.66</c:v>
                </c:pt>
                <c:pt idx="4">
                  <c:v>40035.29</c:v>
                </c:pt>
                <c:pt idx="5">
                  <c:v>105484.61</c:v>
                </c:pt>
                <c:pt idx="6">
                  <c:v>11563.67</c:v>
                </c:pt>
                <c:pt idx="7">
                  <c:v>59787.19</c:v>
                </c:pt>
                <c:pt idx="8">
                  <c:v>1977158.64</c:v>
                </c:pt>
                <c:pt idx="9">
                  <c:v>521848.72</c:v>
                </c:pt>
                <c:pt idx="10">
                  <c:v>12040.87</c:v>
                </c:pt>
                <c:pt idx="11">
                  <c:v>1581170.24</c:v>
                </c:pt>
                <c:pt idx="12">
                  <c:v>139906.12</c:v>
                </c:pt>
                <c:pt idx="13">
                  <c:v>257782.21</c:v>
                </c:pt>
                <c:pt idx="14">
                  <c:v>170328.74</c:v>
                </c:pt>
                <c:pt idx="15">
                  <c:v>75440.89</c:v>
                </c:pt>
                <c:pt idx="16">
                  <c:v>115470.94</c:v>
                </c:pt>
                <c:pt idx="17">
                  <c:v>11212.57</c:v>
                </c:pt>
                <c:pt idx="18">
                  <c:v>263579.03999999998</c:v>
                </c:pt>
                <c:pt idx="19">
                  <c:v>4441.93</c:v>
                </c:pt>
                <c:pt idx="20">
                  <c:v>221627.5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039-4CDB-B087-F01CDDF3E0AC}"/>
            </c:ext>
          </c:extLst>
        </c:ser>
        <c:ser>
          <c:idx val="2"/>
          <c:order val="2"/>
          <c:tx>
            <c:strRef>
              <c:f>Recovery!$D$1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Recovery!$A$3:$A$23</c:f>
              <c:strCache>
                <c:ptCount val="21"/>
                <c:pt idx="0">
                  <c:v>Halifax</c:v>
                </c:pt>
                <c:pt idx="1">
                  <c:v>Moncton</c:v>
                </c:pt>
                <c:pt idx="2">
                  <c:v>Saint John</c:v>
                </c:pt>
                <c:pt idx="3">
                  <c:v>ST. John's</c:v>
                </c:pt>
                <c:pt idx="4">
                  <c:v>Hamilton</c:v>
                </c:pt>
                <c:pt idx="5">
                  <c:v>Kitchener</c:v>
                </c:pt>
                <c:pt idx="6">
                  <c:v>London</c:v>
                </c:pt>
                <c:pt idx="7">
                  <c:v>Thunder Bay</c:v>
                </c:pt>
                <c:pt idx="8">
                  <c:v>Toronto Gateway</c:v>
                </c:pt>
                <c:pt idx="9">
                  <c:v>Toronto SCLPP</c:v>
                </c:pt>
                <c:pt idx="10">
                  <c:v>Windsor</c:v>
                </c:pt>
                <c:pt idx="11">
                  <c:v>Montréal</c:v>
                </c:pt>
                <c:pt idx="12">
                  <c:v>Ottawa</c:v>
                </c:pt>
                <c:pt idx="13">
                  <c:v>Québec</c:v>
                </c:pt>
                <c:pt idx="14">
                  <c:v>Calgary</c:v>
                </c:pt>
                <c:pt idx="15">
                  <c:v>Edmonton</c:v>
                </c:pt>
                <c:pt idx="16">
                  <c:v>Regina</c:v>
                </c:pt>
                <c:pt idx="17">
                  <c:v>Saskatoon</c:v>
                </c:pt>
                <c:pt idx="18">
                  <c:v>Vancouver</c:v>
                </c:pt>
                <c:pt idx="19">
                  <c:v>Victoria</c:v>
                </c:pt>
                <c:pt idx="20">
                  <c:v>Winnipeg</c:v>
                </c:pt>
              </c:strCache>
            </c:strRef>
          </c:cat>
          <c:val>
            <c:numRef>
              <c:f>Recovery!$D$3:$D$23</c:f>
              <c:numCache>
                <c:formatCode>#,##0.00\ "$"</c:formatCode>
                <c:ptCount val="21"/>
                <c:pt idx="0">
                  <c:v>143527.6</c:v>
                </c:pt>
                <c:pt idx="1">
                  <c:v>3072.22</c:v>
                </c:pt>
                <c:pt idx="3">
                  <c:v>59756.2</c:v>
                </c:pt>
                <c:pt idx="4">
                  <c:v>29497.03</c:v>
                </c:pt>
                <c:pt idx="5">
                  <c:v>60866.45</c:v>
                </c:pt>
                <c:pt idx="6">
                  <c:v>5005.37</c:v>
                </c:pt>
                <c:pt idx="7">
                  <c:v>32340.01</c:v>
                </c:pt>
                <c:pt idx="8">
                  <c:v>1504178.64</c:v>
                </c:pt>
                <c:pt idx="9">
                  <c:v>491770.23</c:v>
                </c:pt>
                <c:pt idx="10">
                  <c:v>2285.4699999999998</c:v>
                </c:pt>
                <c:pt idx="11">
                  <c:v>1152881.05</c:v>
                </c:pt>
                <c:pt idx="12">
                  <c:v>139422.78</c:v>
                </c:pt>
                <c:pt idx="13">
                  <c:v>41561.64</c:v>
                </c:pt>
                <c:pt idx="14">
                  <c:v>155305.03</c:v>
                </c:pt>
                <c:pt idx="15">
                  <c:v>73587.22</c:v>
                </c:pt>
                <c:pt idx="16">
                  <c:v>94171.31</c:v>
                </c:pt>
                <c:pt idx="17">
                  <c:v>19212.939999999999</c:v>
                </c:pt>
                <c:pt idx="18">
                  <c:v>298687.45</c:v>
                </c:pt>
                <c:pt idx="19">
                  <c:v>6097.42</c:v>
                </c:pt>
                <c:pt idx="20">
                  <c:v>184284.45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039-4CDB-B087-F01CDDF3E0AC}"/>
            </c:ext>
          </c:extLst>
        </c:ser>
        <c:ser>
          <c:idx val="3"/>
          <c:order val="3"/>
          <c:tx>
            <c:strRef>
              <c:f>Recovery!$E$1</c:f>
              <c:strCache>
                <c:ptCount val="1"/>
                <c:pt idx="0">
                  <c:v>2020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Recovery!$A$3:$A$23</c:f>
              <c:strCache>
                <c:ptCount val="21"/>
                <c:pt idx="0">
                  <c:v>Halifax</c:v>
                </c:pt>
                <c:pt idx="1">
                  <c:v>Moncton</c:v>
                </c:pt>
                <c:pt idx="2">
                  <c:v>Saint John</c:v>
                </c:pt>
                <c:pt idx="3">
                  <c:v>ST. John's</c:v>
                </c:pt>
                <c:pt idx="4">
                  <c:v>Hamilton</c:v>
                </c:pt>
                <c:pt idx="5">
                  <c:v>Kitchener</c:v>
                </c:pt>
                <c:pt idx="6">
                  <c:v>London</c:v>
                </c:pt>
                <c:pt idx="7">
                  <c:v>Thunder Bay</c:v>
                </c:pt>
                <c:pt idx="8">
                  <c:v>Toronto Gateway</c:v>
                </c:pt>
                <c:pt idx="9">
                  <c:v>Toronto SCLPP</c:v>
                </c:pt>
                <c:pt idx="10">
                  <c:v>Windsor</c:v>
                </c:pt>
                <c:pt idx="11">
                  <c:v>Montréal</c:v>
                </c:pt>
                <c:pt idx="12">
                  <c:v>Ottawa</c:v>
                </c:pt>
                <c:pt idx="13">
                  <c:v>Québec</c:v>
                </c:pt>
                <c:pt idx="14">
                  <c:v>Calgary</c:v>
                </c:pt>
                <c:pt idx="15">
                  <c:v>Edmonton</c:v>
                </c:pt>
                <c:pt idx="16">
                  <c:v>Regina</c:v>
                </c:pt>
                <c:pt idx="17">
                  <c:v>Saskatoon</c:v>
                </c:pt>
                <c:pt idx="18">
                  <c:v>Vancouver</c:v>
                </c:pt>
                <c:pt idx="19">
                  <c:v>Victoria</c:v>
                </c:pt>
                <c:pt idx="20">
                  <c:v>Winnipeg</c:v>
                </c:pt>
              </c:strCache>
            </c:strRef>
          </c:cat>
          <c:val>
            <c:numRef>
              <c:f>Recovery!$E$3:$E$23</c:f>
              <c:numCache>
                <c:formatCode>#,##0.00\ "$"</c:formatCode>
                <c:ptCount val="21"/>
                <c:pt idx="0">
                  <c:v>57620.69</c:v>
                </c:pt>
                <c:pt idx="1">
                  <c:v>1604.53</c:v>
                </c:pt>
                <c:pt idx="3">
                  <c:v>9717.01</c:v>
                </c:pt>
                <c:pt idx="4">
                  <c:v>10861.2</c:v>
                </c:pt>
                <c:pt idx="5">
                  <c:v>37165.26</c:v>
                </c:pt>
                <c:pt idx="6">
                  <c:v>2771.91</c:v>
                </c:pt>
                <c:pt idx="7">
                  <c:v>9916.4</c:v>
                </c:pt>
                <c:pt idx="8">
                  <c:v>674519.97</c:v>
                </c:pt>
                <c:pt idx="9">
                  <c:v>497109.29</c:v>
                </c:pt>
                <c:pt idx="10">
                  <c:v>20075.21</c:v>
                </c:pt>
                <c:pt idx="11">
                  <c:v>1585762.2</c:v>
                </c:pt>
                <c:pt idx="12">
                  <c:v>56474.36</c:v>
                </c:pt>
                <c:pt idx="13">
                  <c:v>208408.44</c:v>
                </c:pt>
                <c:pt idx="14">
                  <c:v>75236.2</c:v>
                </c:pt>
                <c:pt idx="15">
                  <c:v>96363.99</c:v>
                </c:pt>
                <c:pt idx="16">
                  <c:v>86097.77</c:v>
                </c:pt>
                <c:pt idx="17">
                  <c:v>34190.03</c:v>
                </c:pt>
                <c:pt idx="18">
                  <c:v>130788.28</c:v>
                </c:pt>
                <c:pt idx="19">
                  <c:v>47186.2</c:v>
                </c:pt>
                <c:pt idx="20">
                  <c:v>71882.75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039-4CDB-B087-F01CDDF3E0AC}"/>
            </c:ext>
          </c:extLst>
        </c:ser>
        <c:ser>
          <c:idx val="4"/>
          <c:order val="4"/>
          <c:tx>
            <c:strRef>
              <c:f>Recovery!$F$1</c:f>
              <c:strCache>
                <c:ptCount val="1"/>
                <c:pt idx="0">
                  <c:v>2021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Recovery!$A$3:$A$23</c:f>
              <c:strCache>
                <c:ptCount val="21"/>
                <c:pt idx="0">
                  <c:v>Halifax</c:v>
                </c:pt>
                <c:pt idx="1">
                  <c:v>Moncton</c:v>
                </c:pt>
                <c:pt idx="2">
                  <c:v>Saint John</c:v>
                </c:pt>
                <c:pt idx="3">
                  <c:v>ST. John's</c:v>
                </c:pt>
                <c:pt idx="4">
                  <c:v>Hamilton</c:v>
                </c:pt>
                <c:pt idx="5">
                  <c:v>Kitchener</c:v>
                </c:pt>
                <c:pt idx="6">
                  <c:v>London</c:v>
                </c:pt>
                <c:pt idx="7">
                  <c:v>Thunder Bay</c:v>
                </c:pt>
                <c:pt idx="8">
                  <c:v>Toronto Gateway</c:v>
                </c:pt>
                <c:pt idx="9">
                  <c:v>Toronto SCLPP</c:v>
                </c:pt>
                <c:pt idx="10">
                  <c:v>Windsor</c:v>
                </c:pt>
                <c:pt idx="11">
                  <c:v>Montréal</c:v>
                </c:pt>
                <c:pt idx="12">
                  <c:v>Ottawa</c:v>
                </c:pt>
                <c:pt idx="13">
                  <c:v>Québec</c:v>
                </c:pt>
                <c:pt idx="14">
                  <c:v>Calgary</c:v>
                </c:pt>
                <c:pt idx="15">
                  <c:v>Edmonton</c:v>
                </c:pt>
                <c:pt idx="16">
                  <c:v>Regina</c:v>
                </c:pt>
                <c:pt idx="17">
                  <c:v>Saskatoon</c:v>
                </c:pt>
                <c:pt idx="18">
                  <c:v>Vancouver</c:v>
                </c:pt>
                <c:pt idx="19">
                  <c:v>Victoria</c:v>
                </c:pt>
                <c:pt idx="20">
                  <c:v>Winnipeg</c:v>
                </c:pt>
              </c:strCache>
            </c:strRef>
          </c:cat>
          <c:val>
            <c:numRef>
              <c:f>Recovery!$F$3:$F$23</c:f>
              <c:numCache>
                <c:formatCode>#,##0.00\ "$"</c:formatCode>
                <c:ptCount val="21"/>
                <c:pt idx="0">
                  <c:v>71402.039999999994</c:v>
                </c:pt>
                <c:pt idx="1">
                  <c:v>801.06</c:v>
                </c:pt>
                <c:pt idx="3">
                  <c:v>27869.27</c:v>
                </c:pt>
                <c:pt idx="4">
                  <c:v>119688.75</c:v>
                </c:pt>
                <c:pt idx="5">
                  <c:v>28939.31</c:v>
                </c:pt>
                <c:pt idx="6">
                  <c:v>8153.69</c:v>
                </c:pt>
                <c:pt idx="7">
                  <c:v>62880.99</c:v>
                </c:pt>
                <c:pt idx="8">
                  <c:v>978485.86</c:v>
                </c:pt>
                <c:pt idx="9">
                  <c:v>798926.26</c:v>
                </c:pt>
                <c:pt idx="10">
                  <c:v>309.57</c:v>
                </c:pt>
                <c:pt idx="11">
                  <c:v>1327891.79</c:v>
                </c:pt>
                <c:pt idx="12">
                  <c:v>200435.93</c:v>
                </c:pt>
                <c:pt idx="13">
                  <c:v>233478.76</c:v>
                </c:pt>
                <c:pt idx="14">
                  <c:v>136837.12</c:v>
                </c:pt>
                <c:pt idx="15">
                  <c:v>176546.21</c:v>
                </c:pt>
                <c:pt idx="16">
                  <c:v>85892.83</c:v>
                </c:pt>
                <c:pt idx="17">
                  <c:v>39485.230000000003</c:v>
                </c:pt>
                <c:pt idx="18">
                  <c:v>151726.85</c:v>
                </c:pt>
                <c:pt idx="19">
                  <c:v>24073.67</c:v>
                </c:pt>
                <c:pt idx="20">
                  <c:v>136112.78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039-4CDB-B087-F01CDDF3E0AC}"/>
            </c:ext>
          </c:extLst>
        </c:ser>
        <c:ser>
          <c:idx val="5"/>
          <c:order val="5"/>
          <c:tx>
            <c:strRef>
              <c:f>Recovery!$G$1</c:f>
              <c:strCache>
                <c:ptCount val="1"/>
                <c:pt idx="0">
                  <c:v>2022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Recovery!$A$3:$A$23</c:f>
              <c:strCache>
                <c:ptCount val="21"/>
                <c:pt idx="0">
                  <c:v>Halifax</c:v>
                </c:pt>
                <c:pt idx="1">
                  <c:v>Moncton</c:v>
                </c:pt>
                <c:pt idx="2">
                  <c:v>Saint John</c:v>
                </c:pt>
                <c:pt idx="3">
                  <c:v>ST. John's</c:v>
                </c:pt>
                <c:pt idx="4">
                  <c:v>Hamilton</c:v>
                </c:pt>
                <c:pt idx="5">
                  <c:v>Kitchener</c:v>
                </c:pt>
                <c:pt idx="6">
                  <c:v>London</c:v>
                </c:pt>
                <c:pt idx="7">
                  <c:v>Thunder Bay</c:v>
                </c:pt>
                <c:pt idx="8">
                  <c:v>Toronto Gateway</c:v>
                </c:pt>
                <c:pt idx="9">
                  <c:v>Toronto SCLPP</c:v>
                </c:pt>
                <c:pt idx="10">
                  <c:v>Windsor</c:v>
                </c:pt>
                <c:pt idx="11">
                  <c:v>Montréal</c:v>
                </c:pt>
                <c:pt idx="12">
                  <c:v>Ottawa</c:v>
                </c:pt>
                <c:pt idx="13">
                  <c:v>Québec</c:v>
                </c:pt>
                <c:pt idx="14">
                  <c:v>Calgary</c:v>
                </c:pt>
                <c:pt idx="15">
                  <c:v>Edmonton</c:v>
                </c:pt>
                <c:pt idx="16">
                  <c:v>Regina</c:v>
                </c:pt>
                <c:pt idx="17">
                  <c:v>Saskatoon</c:v>
                </c:pt>
                <c:pt idx="18">
                  <c:v>Vancouver</c:v>
                </c:pt>
                <c:pt idx="19">
                  <c:v>Victoria</c:v>
                </c:pt>
                <c:pt idx="20">
                  <c:v>Winnipeg</c:v>
                </c:pt>
              </c:strCache>
            </c:strRef>
          </c:cat>
          <c:val>
            <c:numRef>
              <c:f>Recovery!$G$3:$G$23</c:f>
              <c:numCache>
                <c:formatCode>#,##0.00\ "$"</c:formatCode>
                <c:ptCount val="21"/>
                <c:pt idx="0">
                  <c:v>193947.67</c:v>
                </c:pt>
                <c:pt idx="1">
                  <c:v>5699.76</c:v>
                </c:pt>
                <c:pt idx="2">
                  <c:v>957.57</c:v>
                </c:pt>
                <c:pt idx="3">
                  <c:v>16609.77</c:v>
                </c:pt>
                <c:pt idx="4">
                  <c:v>14111.85</c:v>
                </c:pt>
                <c:pt idx="5">
                  <c:v>30153.11</c:v>
                </c:pt>
                <c:pt idx="6">
                  <c:v>4535.55</c:v>
                </c:pt>
                <c:pt idx="7">
                  <c:v>60841.73</c:v>
                </c:pt>
                <c:pt idx="8">
                  <c:v>1186942.76</c:v>
                </c:pt>
                <c:pt idx="9">
                  <c:v>569609.99</c:v>
                </c:pt>
                <c:pt idx="10">
                  <c:v>3165.2</c:v>
                </c:pt>
                <c:pt idx="11">
                  <c:v>1529085.34</c:v>
                </c:pt>
                <c:pt idx="12">
                  <c:v>263646.95</c:v>
                </c:pt>
                <c:pt idx="13">
                  <c:v>206980.89</c:v>
                </c:pt>
                <c:pt idx="14">
                  <c:v>140981.62</c:v>
                </c:pt>
                <c:pt idx="15">
                  <c:v>74298.42</c:v>
                </c:pt>
                <c:pt idx="16">
                  <c:v>91552.92</c:v>
                </c:pt>
                <c:pt idx="17">
                  <c:v>38846.400000000001</c:v>
                </c:pt>
                <c:pt idx="18">
                  <c:v>201113.54</c:v>
                </c:pt>
                <c:pt idx="19">
                  <c:v>86104.2</c:v>
                </c:pt>
                <c:pt idx="20">
                  <c:v>110718.81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039-4CDB-B087-F01CDDF3E0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65142496"/>
        <c:axId val="1065164960"/>
        <c:extLst/>
      </c:barChart>
      <c:catAx>
        <c:axId val="1065142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5164960"/>
        <c:crosses val="autoZero"/>
        <c:auto val="1"/>
        <c:lblAlgn val="ctr"/>
        <c:lblOffset val="100"/>
        <c:noMultiLvlLbl val="0"/>
      </c:catAx>
      <c:valAx>
        <c:axId val="1065164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#,##0\ &quot;$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5142496"/>
        <c:crosses val="autoZero"/>
        <c:crossBetween val="between"/>
        <c:majorUnit val="5000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6165277577114783"/>
          <c:y val="0.14412765609102918"/>
          <c:w val="3.1652864103390868E-2"/>
          <c:h val="0.756874465884719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31761</xdr:rowOff>
    </xdr:from>
    <xdr:to>
      <xdr:col>13</xdr:col>
      <xdr:colOff>0</xdr:colOff>
      <xdr:row>34</xdr:row>
      <xdr:rowOff>74094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F86BF031-FA7F-447E-9DDA-387260CEEC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RVU\Analyse%20KPI\Rapport%20KP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"/>
      <sheetName val="MTL"/>
      <sheetName val="QC"/>
      <sheetName val="Benefit_Recovery"/>
      <sheetName val="Verified_Revenue"/>
    </sheetNames>
    <sheetDataSet>
      <sheetData sheetId="0" refreshError="1"/>
      <sheetData sheetId="1">
        <row r="1">
          <cell r="A1" t="str">
            <v>Balayage des commandes</v>
          </cell>
        </row>
        <row r="2">
          <cell r="A2" t="str">
            <v>Semaine</v>
          </cell>
        </row>
        <row r="3">
          <cell r="A3">
            <v>1</v>
          </cell>
        </row>
        <row r="4">
          <cell r="A4">
            <v>2</v>
          </cell>
        </row>
        <row r="5">
          <cell r="A5">
            <v>3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  <row r="10">
          <cell r="A10">
            <v>8</v>
          </cell>
        </row>
        <row r="11">
          <cell r="A11">
            <v>9</v>
          </cell>
        </row>
        <row r="12">
          <cell r="A12">
            <v>10</v>
          </cell>
        </row>
        <row r="13">
          <cell r="A13">
            <v>11</v>
          </cell>
        </row>
        <row r="14">
          <cell r="A14">
            <v>12</v>
          </cell>
        </row>
        <row r="15">
          <cell r="A15">
            <v>13</v>
          </cell>
        </row>
        <row r="16">
          <cell r="A16">
            <v>14</v>
          </cell>
        </row>
        <row r="17">
          <cell r="A17">
            <v>15</v>
          </cell>
        </row>
        <row r="18">
          <cell r="A18">
            <v>16</v>
          </cell>
        </row>
        <row r="19">
          <cell r="A19">
            <v>17</v>
          </cell>
        </row>
        <row r="20">
          <cell r="A20">
            <v>18</v>
          </cell>
        </row>
        <row r="21">
          <cell r="A21">
            <v>19</v>
          </cell>
        </row>
        <row r="22">
          <cell r="A22">
            <v>20</v>
          </cell>
        </row>
        <row r="23">
          <cell r="A23">
            <v>21</v>
          </cell>
        </row>
        <row r="24">
          <cell r="A24">
            <v>22</v>
          </cell>
        </row>
        <row r="25">
          <cell r="A25">
            <v>23</v>
          </cell>
        </row>
        <row r="26">
          <cell r="A26">
            <v>24</v>
          </cell>
        </row>
        <row r="27">
          <cell r="A27">
            <v>25</v>
          </cell>
        </row>
        <row r="28">
          <cell r="A28">
            <v>26</v>
          </cell>
        </row>
        <row r="29">
          <cell r="A29">
            <v>27</v>
          </cell>
        </row>
        <row r="30">
          <cell r="A30">
            <v>28</v>
          </cell>
        </row>
        <row r="31">
          <cell r="A31">
            <v>29</v>
          </cell>
        </row>
        <row r="32">
          <cell r="A32">
            <v>30</v>
          </cell>
        </row>
        <row r="33">
          <cell r="A33">
            <v>31</v>
          </cell>
        </row>
        <row r="34">
          <cell r="A34">
            <v>32</v>
          </cell>
        </row>
        <row r="35">
          <cell r="A35">
            <v>33</v>
          </cell>
        </row>
        <row r="36">
          <cell r="A36">
            <v>34</v>
          </cell>
        </row>
        <row r="37">
          <cell r="A37">
            <v>35</v>
          </cell>
        </row>
        <row r="38">
          <cell r="A38">
            <v>36</v>
          </cell>
        </row>
        <row r="39">
          <cell r="A39">
            <v>37</v>
          </cell>
        </row>
        <row r="40">
          <cell r="A40">
            <v>38</v>
          </cell>
        </row>
        <row r="41">
          <cell r="A41">
            <v>39</v>
          </cell>
        </row>
        <row r="42">
          <cell r="A42">
            <v>40</v>
          </cell>
        </row>
        <row r="43">
          <cell r="A43">
            <v>41</v>
          </cell>
        </row>
        <row r="44">
          <cell r="A44">
            <v>42</v>
          </cell>
        </row>
        <row r="45">
          <cell r="A45">
            <v>43</v>
          </cell>
        </row>
        <row r="46">
          <cell r="A46">
            <v>44</v>
          </cell>
        </row>
        <row r="47">
          <cell r="A47">
            <v>45</v>
          </cell>
        </row>
        <row r="48">
          <cell r="A48">
            <v>46</v>
          </cell>
        </row>
        <row r="49">
          <cell r="A49">
            <v>47</v>
          </cell>
        </row>
        <row r="50">
          <cell r="A50">
            <v>48</v>
          </cell>
        </row>
        <row r="51">
          <cell r="A51">
            <v>49</v>
          </cell>
        </row>
        <row r="52">
          <cell r="A52">
            <v>50</v>
          </cell>
        </row>
        <row r="53">
          <cell r="A53">
            <v>51</v>
          </cell>
        </row>
        <row r="54">
          <cell r="A54">
            <v>52</v>
          </cell>
        </row>
      </sheetData>
      <sheetData sheetId="2" refreshError="1"/>
      <sheetData sheetId="3">
        <row r="1">
          <cell r="B1">
            <v>2017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7F0CE-953F-456C-B5CD-3DF3FA3288E0}">
  <sheetPr codeName="Feuil1"/>
  <dimension ref="A1:O75"/>
  <sheetViews>
    <sheetView tabSelected="1" zoomScale="90" zoomScaleNormal="90" workbookViewId="0">
      <selection activeCell="S16" sqref="S16"/>
    </sheetView>
  </sheetViews>
  <sheetFormatPr baseColWidth="10" defaultColWidth="11.5703125" defaultRowHeight="15" x14ac:dyDescent="0.25"/>
  <cols>
    <col min="1" max="1" width="18" style="4" customWidth="1"/>
    <col min="2" max="3" width="16.85546875" style="4" customWidth="1"/>
    <col min="4" max="13" width="14.42578125" style="4" customWidth="1"/>
    <col min="14" max="14" width="5.85546875" style="10" hidden="1" customWidth="1"/>
    <col min="15" max="15" width="4.85546875" style="10" hidden="1" customWidth="1"/>
    <col min="16" max="16384" width="11.5703125" style="4"/>
  </cols>
  <sheetData>
    <row r="1" spans="1:15" x14ac:dyDescent="0.25">
      <c r="A1" s="1" t="s">
        <v>0</v>
      </c>
      <c r="B1" s="1">
        <v>2017</v>
      </c>
      <c r="C1" s="1">
        <v>2018</v>
      </c>
      <c r="D1" s="2">
        <v>2019</v>
      </c>
      <c r="E1" s="2">
        <v>2020</v>
      </c>
      <c r="F1" s="2">
        <v>2021</v>
      </c>
      <c r="G1" s="2">
        <v>2022</v>
      </c>
      <c r="H1" s="2"/>
      <c r="I1" s="2"/>
      <c r="J1" s="2"/>
      <c r="K1" s="2"/>
      <c r="L1" s="2"/>
      <c r="M1" s="2"/>
      <c r="N1" s="3"/>
      <c r="O1" s="3"/>
    </row>
    <row r="2" spans="1:15" x14ac:dyDescent="0.25">
      <c r="A2" s="5" t="s">
        <v>1</v>
      </c>
      <c r="B2" s="6">
        <f t="shared" ref="B2:M2" si="0">SUM(B3:B23)</f>
        <v>7521725.6399999997</v>
      </c>
      <c r="C2" s="6">
        <f t="shared" si="0"/>
        <v>5694759.6800000006</v>
      </c>
      <c r="D2" s="6">
        <f t="shared" si="0"/>
        <v>4497510.5100000007</v>
      </c>
      <c r="E2" s="6">
        <f t="shared" si="0"/>
        <v>3713751.69</v>
      </c>
      <c r="F2" s="6">
        <f t="shared" si="0"/>
        <v>4609937.9700000007</v>
      </c>
      <c r="G2" s="6">
        <f t="shared" si="0"/>
        <v>4829904.05</v>
      </c>
      <c r="H2" s="6">
        <f t="shared" si="0"/>
        <v>0</v>
      </c>
      <c r="I2" s="6">
        <f t="shared" si="0"/>
        <v>0</v>
      </c>
      <c r="J2" s="6">
        <f t="shared" si="0"/>
        <v>0</v>
      </c>
      <c r="K2" s="6">
        <f t="shared" si="0"/>
        <v>0</v>
      </c>
      <c r="L2" s="6">
        <f t="shared" si="0"/>
        <v>0</v>
      </c>
      <c r="M2" s="6">
        <f t="shared" si="0"/>
        <v>0</v>
      </c>
      <c r="N2" s="3" t="s">
        <v>2</v>
      </c>
      <c r="O2" s="3" t="s">
        <v>3</v>
      </c>
    </row>
    <row r="3" spans="1:15" x14ac:dyDescent="0.25">
      <c r="A3" s="7" t="s">
        <v>4</v>
      </c>
      <c r="B3" s="8">
        <v>110301.15</v>
      </c>
      <c r="C3" s="8">
        <v>64602.68</v>
      </c>
      <c r="D3" s="8">
        <v>143527.6</v>
      </c>
      <c r="E3" s="8">
        <v>57620.69</v>
      </c>
      <c r="F3" s="8">
        <v>71402.039999999994</v>
      </c>
      <c r="G3" s="9">
        <v>193947.67</v>
      </c>
      <c r="H3" s="9"/>
      <c r="I3" s="9"/>
      <c r="J3" s="9"/>
      <c r="K3" s="9"/>
      <c r="L3" s="9"/>
      <c r="M3" s="9"/>
      <c r="N3" s="10">
        <v>1</v>
      </c>
      <c r="O3" s="10">
        <f t="shared" ref="O3:O23" ca="1" si="1">IFERROR(RANK(OFFSET($B3,0,COUNTA($B$3:$M$3)-1),OFFSET($B$3,0,COUNTA($B$3:$M$3)-1,21)),"")</f>
        <v>7</v>
      </c>
    </row>
    <row r="4" spans="1:15" x14ac:dyDescent="0.25">
      <c r="A4" s="7" t="s">
        <v>5</v>
      </c>
      <c r="B4" s="8">
        <v>852.6</v>
      </c>
      <c r="C4" s="8">
        <v>6212.17</v>
      </c>
      <c r="D4" s="8">
        <v>3072.22</v>
      </c>
      <c r="E4" s="8">
        <v>1604.53</v>
      </c>
      <c r="F4" s="8">
        <v>801.06</v>
      </c>
      <c r="G4" s="9">
        <v>5699.76</v>
      </c>
      <c r="H4" s="9"/>
      <c r="I4" s="9"/>
      <c r="J4" s="9"/>
      <c r="K4" s="9"/>
      <c r="L4" s="9"/>
      <c r="M4" s="9"/>
      <c r="N4" s="10">
        <v>2</v>
      </c>
      <c r="O4" s="10">
        <f t="shared" ca="1" si="1"/>
        <v>18</v>
      </c>
    </row>
    <row r="5" spans="1:15" x14ac:dyDescent="0.25">
      <c r="A5" s="7" t="s">
        <v>6</v>
      </c>
      <c r="B5" s="8">
        <v>627.33000000000004</v>
      </c>
      <c r="C5" s="8"/>
      <c r="D5" s="8"/>
      <c r="E5" s="8"/>
      <c r="F5" s="11"/>
      <c r="G5" s="9">
        <v>957.57</v>
      </c>
      <c r="H5" s="9"/>
      <c r="I5" s="9"/>
      <c r="J5" s="9"/>
      <c r="K5" s="9"/>
      <c r="L5" s="9"/>
      <c r="M5" s="9"/>
      <c r="N5" s="10">
        <v>3</v>
      </c>
      <c r="O5" s="10">
        <f t="shared" ca="1" si="1"/>
        <v>21</v>
      </c>
    </row>
    <row r="6" spans="1:15" x14ac:dyDescent="0.25">
      <c r="A6" s="7" t="s">
        <v>7</v>
      </c>
      <c r="B6" s="8">
        <v>31395.599999999999</v>
      </c>
      <c r="C6" s="8">
        <v>55065.66</v>
      </c>
      <c r="D6" s="8">
        <v>59756.2</v>
      </c>
      <c r="E6" s="8">
        <v>9717.01</v>
      </c>
      <c r="F6" s="8">
        <v>27869.27</v>
      </c>
      <c r="G6" s="9">
        <v>16609.77</v>
      </c>
      <c r="H6" s="9"/>
      <c r="I6" s="9"/>
      <c r="J6" s="9"/>
      <c r="K6" s="9"/>
      <c r="L6" s="9"/>
      <c r="M6" s="9"/>
      <c r="N6" s="10">
        <v>4</v>
      </c>
      <c r="O6" s="10">
        <f t="shared" ca="1" si="1"/>
        <v>16</v>
      </c>
    </row>
    <row r="7" spans="1:15" x14ac:dyDescent="0.25">
      <c r="A7" s="7" t="s">
        <v>8</v>
      </c>
      <c r="B7" s="8">
        <v>94141.67</v>
      </c>
      <c r="C7" s="8">
        <v>40035.29</v>
      </c>
      <c r="D7" s="8">
        <v>29497.03</v>
      </c>
      <c r="E7" s="8">
        <v>10861.2</v>
      </c>
      <c r="F7" s="8">
        <v>119688.75</v>
      </c>
      <c r="G7" s="9">
        <v>14111.85</v>
      </c>
      <c r="H7" s="9"/>
      <c r="I7" s="9"/>
      <c r="J7" s="9"/>
      <c r="K7" s="9"/>
      <c r="L7" s="9"/>
      <c r="M7" s="9"/>
      <c r="N7" s="10">
        <v>5</v>
      </c>
      <c r="O7" s="10">
        <f t="shared" ca="1" si="1"/>
        <v>17</v>
      </c>
    </row>
    <row r="8" spans="1:15" x14ac:dyDescent="0.25">
      <c r="A8" s="7" t="s">
        <v>9</v>
      </c>
      <c r="B8" s="8">
        <v>104132.59</v>
      </c>
      <c r="C8" s="8">
        <v>105484.61</v>
      </c>
      <c r="D8" s="8">
        <v>60866.45</v>
      </c>
      <c r="E8" s="8">
        <v>37165.26</v>
      </c>
      <c r="F8" s="8">
        <v>28939.31</v>
      </c>
      <c r="G8" s="9">
        <v>30153.11</v>
      </c>
      <c r="H8" s="9"/>
      <c r="I8" s="9"/>
      <c r="J8" s="9"/>
      <c r="K8" s="9"/>
      <c r="L8" s="9"/>
      <c r="M8" s="9"/>
      <c r="N8" s="10">
        <v>6</v>
      </c>
      <c r="O8" s="10">
        <f t="shared" ca="1" si="1"/>
        <v>15</v>
      </c>
    </row>
    <row r="9" spans="1:15" x14ac:dyDescent="0.25">
      <c r="A9" s="7" t="s">
        <v>10</v>
      </c>
      <c r="B9" s="8">
        <v>27259.599999999999</v>
      </c>
      <c r="C9" s="8">
        <v>11563.67</v>
      </c>
      <c r="D9" s="8">
        <v>5005.37</v>
      </c>
      <c r="E9" s="8">
        <v>2771.91</v>
      </c>
      <c r="F9" s="8">
        <v>8153.69</v>
      </c>
      <c r="G9" s="9">
        <v>4535.55</v>
      </c>
      <c r="H9" s="9"/>
      <c r="I9" s="9"/>
      <c r="J9" s="9"/>
      <c r="K9" s="9"/>
      <c r="L9" s="9"/>
      <c r="M9" s="9"/>
      <c r="N9" s="10">
        <v>7</v>
      </c>
      <c r="O9" s="10">
        <f t="shared" ca="1" si="1"/>
        <v>19</v>
      </c>
    </row>
    <row r="10" spans="1:15" x14ac:dyDescent="0.25">
      <c r="A10" s="7" t="s">
        <v>11</v>
      </c>
      <c r="B10" s="8">
        <v>60704.29</v>
      </c>
      <c r="C10" s="8">
        <v>59787.19</v>
      </c>
      <c r="D10" s="8">
        <v>32340.01</v>
      </c>
      <c r="E10" s="8">
        <v>9916.4</v>
      </c>
      <c r="F10" s="8">
        <v>62880.99</v>
      </c>
      <c r="G10" s="9">
        <v>60841.73</v>
      </c>
      <c r="H10" s="9"/>
      <c r="I10" s="9"/>
      <c r="J10" s="9"/>
      <c r="K10" s="9"/>
      <c r="L10" s="9"/>
      <c r="M10" s="9"/>
      <c r="N10" s="10">
        <v>8</v>
      </c>
      <c r="O10" s="10">
        <f t="shared" ca="1" si="1"/>
        <v>13</v>
      </c>
    </row>
    <row r="11" spans="1:15" x14ac:dyDescent="0.25">
      <c r="A11" s="7" t="s">
        <v>12</v>
      </c>
      <c r="B11" s="8">
        <v>2761552.16</v>
      </c>
      <c r="C11" s="8">
        <v>1977158.64</v>
      </c>
      <c r="D11" s="8">
        <v>1504178.64</v>
      </c>
      <c r="E11" s="8">
        <v>674519.97</v>
      </c>
      <c r="F11" s="8">
        <v>978485.86</v>
      </c>
      <c r="G11" s="9">
        <v>1186942.76</v>
      </c>
      <c r="H11" s="9"/>
      <c r="I11" s="9"/>
      <c r="J11" s="9"/>
      <c r="K11" s="9"/>
      <c r="L11" s="9"/>
      <c r="M11" s="9"/>
      <c r="N11" s="10">
        <v>9</v>
      </c>
      <c r="O11" s="10">
        <f t="shared" ca="1" si="1"/>
        <v>2</v>
      </c>
    </row>
    <row r="12" spans="1:15" x14ac:dyDescent="0.25">
      <c r="A12" s="7" t="s">
        <v>13</v>
      </c>
      <c r="B12" s="8">
        <v>1161907.44</v>
      </c>
      <c r="C12" s="8">
        <v>521848.72</v>
      </c>
      <c r="D12" s="8">
        <v>491770.23</v>
      </c>
      <c r="E12" s="8">
        <v>497109.29</v>
      </c>
      <c r="F12" s="8">
        <v>798926.26</v>
      </c>
      <c r="G12" s="9">
        <v>569609.99</v>
      </c>
      <c r="H12" s="9"/>
      <c r="I12" s="9"/>
      <c r="J12" s="9"/>
      <c r="K12" s="9"/>
      <c r="L12" s="9"/>
      <c r="M12" s="9"/>
      <c r="N12" s="10">
        <v>10</v>
      </c>
      <c r="O12" s="10">
        <f t="shared" ca="1" si="1"/>
        <v>3</v>
      </c>
    </row>
    <row r="13" spans="1:15" x14ac:dyDescent="0.25">
      <c r="A13" s="7" t="s">
        <v>14</v>
      </c>
      <c r="B13" s="8">
        <v>23925.06</v>
      </c>
      <c r="C13" s="8">
        <v>12040.87</v>
      </c>
      <c r="D13" s="8">
        <v>2285.4699999999998</v>
      </c>
      <c r="E13" s="8">
        <v>20075.21</v>
      </c>
      <c r="F13" s="8">
        <v>309.57</v>
      </c>
      <c r="G13" s="9">
        <v>3165.2</v>
      </c>
      <c r="H13" s="9"/>
      <c r="I13" s="9"/>
      <c r="J13" s="9"/>
      <c r="K13" s="9"/>
      <c r="L13" s="9"/>
      <c r="M13" s="9"/>
      <c r="N13" s="10">
        <v>11</v>
      </c>
      <c r="O13" s="10">
        <f t="shared" ca="1" si="1"/>
        <v>20</v>
      </c>
    </row>
    <row r="14" spans="1:15" x14ac:dyDescent="0.25">
      <c r="A14" s="7" t="s">
        <v>15</v>
      </c>
      <c r="B14" s="8">
        <v>1379530.66</v>
      </c>
      <c r="C14" s="8">
        <v>1581170.24</v>
      </c>
      <c r="D14" s="8">
        <v>1152881.05</v>
      </c>
      <c r="E14" s="8">
        <v>1585762.2</v>
      </c>
      <c r="F14" s="8">
        <v>1327891.79</v>
      </c>
      <c r="G14" s="9">
        <v>1529085.34</v>
      </c>
      <c r="H14" s="9"/>
      <c r="I14" s="9"/>
      <c r="J14" s="9"/>
      <c r="K14" s="9"/>
      <c r="L14" s="9"/>
      <c r="M14" s="9"/>
      <c r="N14" s="10">
        <v>12</v>
      </c>
      <c r="O14" s="10">
        <f t="shared" ca="1" si="1"/>
        <v>1</v>
      </c>
    </row>
    <row r="15" spans="1:15" x14ac:dyDescent="0.25">
      <c r="A15" s="7" t="s">
        <v>16</v>
      </c>
      <c r="B15" s="8">
        <v>139013.1</v>
      </c>
      <c r="C15" s="8">
        <v>139906.12</v>
      </c>
      <c r="D15" s="8">
        <v>139422.78</v>
      </c>
      <c r="E15" s="8">
        <v>56474.36</v>
      </c>
      <c r="F15" s="8">
        <v>200435.93</v>
      </c>
      <c r="G15" s="9">
        <v>263646.95</v>
      </c>
      <c r="H15" s="9"/>
      <c r="I15" s="9"/>
      <c r="J15" s="9"/>
      <c r="K15" s="9"/>
      <c r="L15" s="9"/>
      <c r="M15" s="9"/>
      <c r="N15" s="10">
        <v>13</v>
      </c>
      <c r="O15" s="10">
        <f t="shared" ca="1" si="1"/>
        <v>4</v>
      </c>
    </row>
    <row r="16" spans="1:15" x14ac:dyDescent="0.25">
      <c r="A16" s="7" t="s">
        <v>17</v>
      </c>
      <c r="B16" s="8">
        <v>248396.82</v>
      </c>
      <c r="C16" s="8">
        <v>257782.21</v>
      </c>
      <c r="D16" s="8">
        <v>41561.64</v>
      </c>
      <c r="E16" s="8">
        <v>208408.44</v>
      </c>
      <c r="F16" s="8">
        <v>233478.76</v>
      </c>
      <c r="G16" s="9">
        <v>206980.89</v>
      </c>
      <c r="H16" s="9"/>
      <c r="I16" s="9"/>
      <c r="J16" s="9"/>
      <c r="K16" s="9"/>
      <c r="L16" s="9"/>
      <c r="M16" s="9"/>
      <c r="N16" s="10">
        <v>14</v>
      </c>
      <c r="O16" s="10">
        <f t="shared" ca="1" si="1"/>
        <v>5</v>
      </c>
    </row>
    <row r="17" spans="1:15" x14ac:dyDescent="0.25">
      <c r="A17" s="7" t="s">
        <v>18</v>
      </c>
      <c r="B17" s="8">
        <v>269172.28999999998</v>
      </c>
      <c r="C17" s="8">
        <v>170328.74</v>
      </c>
      <c r="D17" s="8">
        <v>155305.03</v>
      </c>
      <c r="E17" s="8">
        <v>75236.2</v>
      </c>
      <c r="F17" s="8">
        <v>136837.12</v>
      </c>
      <c r="G17" s="9">
        <v>140981.62</v>
      </c>
      <c r="H17" s="9"/>
      <c r="I17" s="9"/>
      <c r="J17" s="9"/>
      <c r="K17" s="9"/>
      <c r="L17" s="9"/>
      <c r="M17" s="9"/>
      <c r="N17" s="10">
        <v>15</v>
      </c>
      <c r="O17" s="10">
        <f t="shared" ca="1" si="1"/>
        <v>8</v>
      </c>
    </row>
    <row r="18" spans="1:15" x14ac:dyDescent="0.25">
      <c r="A18" s="7" t="s">
        <v>19</v>
      </c>
      <c r="B18" s="8">
        <v>247764.49</v>
      </c>
      <c r="C18" s="8">
        <v>75440.89</v>
      </c>
      <c r="D18" s="8">
        <v>73587.22</v>
      </c>
      <c r="E18" s="8">
        <v>96363.99</v>
      </c>
      <c r="F18" s="8">
        <v>176546.21</v>
      </c>
      <c r="G18" s="9">
        <v>74298.42</v>
      </c>
      <c r="H18" s="9"/>
      <c r="I18" s="9"/>
      <c r="J18" s="9"/>
      <c r="K18" s="9"/>
      <c r="L18" s="9"/>
      <c r="M18" s="9"/>
      <c r="N18" s="10">
        <v>16</v>
      </c>
      <c r="O18" s="10">
        <f t="shared" ca="1" si="1"/>
        <v>12</v>
      </c>
    </row>
    <row r="19" spans="1:15" x14ac:dyDescent="0.25">
      <c r="A19" s="7" t="s">
        <v>20</v>
      </c>
      <c r="B19" s="8">
        <v>135243.96</v>
      </c>
      <c r="C19" s="8">
        <v>115470.94</v>
      </c>
      <c r="D19" s="8">
        <v>94171.31</v>
      </c>
      <c r="E19" s="8">
        <v>86097.77</v>
      </c>
      <c r="F19" s="8">
        <v>85892.83</v>
      </c>
      <c r="G19" s="9">
        <v>91552.92</v>
      </c>
      <c r="H19" s="9"/>
      <c r="I19" s="9"/>
      <c r="J19" s="9"/>
      <c r="K19" s="9"/>
      <c r="L19" s="9"/>
      <c r="M19" s="9"/>
      <c r="N19" s="10">
        <v>17</v>
      </c>
      <c r="O19" s="10">
        <f t="shared" ca="1" si="1"/>
        <v>10</v>
      </c>
    </row>
    <row r="20" spans="1:15" x14ac:dyDescent="0.25">
      <c r="A20" s="7" t="s">
        <v>21</v>
      </c>
      <c r="B20" s="8">
        <v>17269.509999999998</v>
      </c>
      <c r="C20" s="8">
        <v>11212.57</v>
      </c>
      <c r="D20" s="8">
        <v>19212.939999999999</v>
      </c>
      <c r="E20" s="8">
        <v>34190.03</v>
      </c>
      <c r="F20" s="8">
        <v>39485.230000000003</v>
      </c>
      <c r="G20" s="9">
        <v>38846.400000000001</v>
      </c>
      <c r="H20" s="9"/>
      <c r="I20" s="9"/>
      <c r="J20" s="9"/>
      <c r="K20" s="9"/>
      <c r="L20" s="9"/>
      <c r="M20" s="9"/>
      <c r="N20" s="10">
        <v>18</v>
      </c>
      <c r="O20" s="10">
        <f t="shared" ca="1" si="1"/>
        <v>14</v>
      </c>
    </row>
    <row r="21" spans="1:15" x14ac:dyDescent="0.25">
      <c r="A21" s="7" t="s">
        <v>22</v>
      </c>
      <c r="B21" s="8">
        <v>395604.24</v>
      </c>
      <c r="C21" s="8">
        <v>263579.03999999998</v>
      </c>
      <c r="D21" s="8">
        <v>298687.45</v>
      </c>
      <c r="E21" s="8">
        <v>130788.28</v>
      </c>
      <c r="F21" s="8">
        <v>151726.85</v>
      </c>
      <c r="G21" s="9">
        <v>201113.54</v>
      </c>
      <c r="H21" s="9"/>
      <c r="I21" s="9"/>
      <c r="J21" s="9"/>
      <c r="K21" s="9"/>
      <c r="L21" s="9"/>
      <c r="M21" s="9"/>
      <c r="N21" s="10">
        <v>19</v>
      </c>
      <c r="O21" s="10">
        <f t="shared" ca="1" si="1"/>
        <v>6</v>
      </c>
    </row>
    <row r="22" spans="1:15" x14ac:dyDescent="0.25">
      <c r="A22" s="7" t="s">
        <v>23</v>
      </c>
      <c r="B22" s="8">
        <v>21384.55</v>
      </c>
      <c r="C22" s="8">
        <v>4441.93</v>
      </c>
      <c r="D22" s="8">
        <v>6097.42</v>
      </c>
      <c r="E22" s="8">
        <v>47186.2</v>
      </c>
      <c r="F22" s="8">
        <v>24073.67</v>
      </c>
      <c r="G22" s="9">
        <v>86104.2</v>
      </c>
      <c r="H22" s="9"/>
      <c r="I22" s="9"/>
      <c r="J22" s="9"/>
      <c r="K22" s="9"/>
      <c r="L22" s="9"/>
      <c r="M22" s="9"/>
      <c r="N22" s="10">
        <v>20</v>
      </c>
      <c r="O22" s="10">
        <f t="shared" ca="1" si="1"/>
        <v>11</v>
      </c>
    </row>
    <row r="23" spans="1:15" x14ac:dyDescent="0.25">
      <c r="A23" s="7" t="s">
        <v>24</v>
      </c>
      <c r="B23" s="8">
        <v>291546.53000000003</v>
      </c>
      <c r="C23" s="8">
        <v>221627.5</v>
      </c>
      <c r="D23" s="8">
        <v>184284.45</v>
      </c>
      <c r="E23" s="8">
        <v>71882.75</v>
      </c>
      <c r="F23" s="8">
        <v>136112.78</v>
      </c>
      <c r="G23" s="9">
        <v>110718.81</v>
      </c>
      <c r="H23" s="9"/>
      <c r="I23" s="9"/>
      <c r="J23" s="9"/>
      <c r="K23" s="9"/>
      <c r="L23" s="9"/>
      <c r="M23" s="9"/>
      <c r="N23" s="10">
        <v>21</v>
      </c>
      <c r="O23" s="10">
        <f t="shared" ca="1" si="1"/>
        <v>9</v>
      </c>
    </row>
    <row r="75" spans="1:1" x14ac:dyDescent="0.25">
      <c r="A75" s="12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Recovery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Lytton Junior Duplan</dc:creator>
  <cp:lastModifiedBy>DUPLAN, Lytton, Jr</cp:lastModifiedBy>
  <dcterms:created xsi:type="dcterms:W3CDTF">2022-11-16T02:08:03Z</dcterms:created>
  <dcterms:modified xsi:type="dcterms:W3CDTF">2022-11-19T21:50:39Z</dcterms:modified>
</cp:coreProperties>
</file>