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lauzon\Desktop\"/>
    </mc:Choice>
  </mc:AlternateContent>
  <xr:revisionPtr revIDLastSave="0" documentId="13_ncr:1_{D6640BC6-7F17-4952-84A4-FFCEC8A59AE5}" xr6:coauthVersionLast="47" xr6:coauthVersionMax="47" xr10:uidLastSave="{00000000-0000-0000-0000-000000000000}"/>
  <bookViews>
    <workbookView xWindow="28680" yWindow="-120" windowWidth="29040" windowHeight="15720" xr2:uid="{27FCF643-2D1F-4703-96B3-B7EEBF5BC372}"/>
  </bookViews>
  <sheets>
    <sheet name="Inventaire FA" sheetId="1" r:id="rId1"/>
  </sheets>
  <definedNames>
    <definedName name="_xlnm._FilterDatabase" localSheetId="0" hidden="1">'Inventaire FA'!$L$1:$O$43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Q14" i="1" l="1"/>
  <c r="Q3" i="1"/>
  <c r="Q4" i="1"/>
  <c r="Q5" i="1"/>
  <c r="Q6" i="1"/>
  <c r="Q7" i="1"/>
  <c r="Q8" i="1"/>
  <c r="Q9" i="1"/>
  <c r="Q10" i="1"/>
  <c r="Q11" i="1"/>
  <c r="Q12" i="1"/>
  <c r="Q13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2" i="1"/>
</calcChain>
</file>

<file path=xl/sharedStrings.xml><?xml version="1.0" encoding="utf-8"?>
<sst xmlns="http://schemas.openxmlformats.org/spreadsheetml/2006/main" count="346" uniqueCount="175">
  <si>
    <t>ITEM_NO</t>
  </si>
  <si>
    <t>DESCRIPTIONITEM</t>
  </si>
  <si>
    <t>SITE_NO</t>
  </si>
  <si>
    <t>WARE_NO</t>
  </si>
  <si>
    <t>UOM_INV</t>
  </si>
  <si>
    <t>STATUS</t>
  </si>
  <si>
    <t>QTY_ONHAND</t>
  </si>
  <si>
    <t>QTY_ONORDER</t>
  </si>
  <si>
    <t>QTY_PEG</t>
  </si>
  <si>
    <t>QTY_AVAILABLE</t>
  </si>
  <si>
    <t>ITEM</t>
  </si>
  <si>
    <t>ORDER</t>
  </si>
  <si>
    <t>ON HAND</t>
  </si>
  <si>
    <t>LATE</t>
  </si>
  <si>
    <t>MI490097</t>
  </si>
  <si>
    <t>MDF 5/8 X 49 X 97</t>
  </si>
  <si>
    <t>02</t>
  </si>
  <si>
    <t>FA</t>
  </si>
  <si>
    <t>UN</t>
  </si>
  <si>
    <t xml:space="preserve">PANB-I48DI              </t>
  </si>
  <si>
    <t>MJA480096</t>
  </si>
  <si>
    <t>MDF 18MM X 48 X 96</t>
  </si>
  <si>
    <t xml:space="preserve">PANCG-P22CL             </t>
  </si>
  <si>
    <t>MK490097</t>
  </si>
  <si>
    <t>MDF 3/4 X 49 X 97</t>
  </si>
  <si>
    <t xml:space="preserve">PANCG-P22FR             </t>
  </si>
  <si>
    <t>PAN-I24AL</t>
  </si>
  <si>
    <t>PANNEAU ALBATROS 24X48 (Boite de 4)</t>
  </si>
  <si>
    <t xml:space="preserve">PANCH-I48W              </t>
  </si>
  <si>
    <t>PAN-I24HA</t>
  </si>
  <si>
    <t>PANNEAU HAMBOURG 24X48 (Boite de 4)</t>
  </si>
  <si>
    <t xml:space="preserve">PANDUO632               </t>
  </si>
  <si>
    <t>PAN-I24SU</t>
  </si>
  <si>
    <t>PANNEAU SUTTON 24X48 (Boite de 4)</t>
  </si>
  <si>
    <t>PANDUO632B              </t>
  </si>
  <si>
    <t>PAN-I24TI</t>
  </si>
  <si>
    <t>PANNEAU TIMES 24X48 (Boite de 4)</t>
  </si>
  <si>
    <t xml:space="preserve">PANEM-I48BR             </t>
  </si>
  <si>
    <t>PAN-I48WA</t>
  </si>
  <si>
    <t>PANNEAU CHEVRON WATERTON 4X8</t>
  </si>
  <si>
    <t xml:space="preserve">PANEM-I48HU             </t>
  </si>
  <si>
    <t>PAN-I48YO</t>
  </si>
  <si>
    <t>PANNEAU CANTON YOHO 4X8</t>
  </si>
  <si>
    <t xml:space="preserve">PANEM-I48OK             </t>
  </si>
  <si>
    <t>PANT24BE</t>
  </si>
  <si>
    <t>TUILE EFFET BETON 2'X4' (Boite de 4)</t>
  </si>
  <si>
    <t xml:space="preserve">PANHD-A48SH12           </t>
  </si>
  <si>
    <t>PANUTB-A3248</t>
  </si>
  <si>
    <t>PANNEAU UNIVERSEL ULTRA 32X48'' APPRÊTE BLANC</t>
  </si>
  <si>
    <t xml:space="preserve">PANHD-IM48BA            </t>
  </si>
  <si>
    <t>PANUTB-A48</t>
  </si>
  <si>
    <t>PANNEAU UNIVERSEL ULTRA 4X8 APPRÊTE BLANC</t>
  </si>
  <si>
    <t xml:space="preserve">PAN-I24TI               </t>
  </si>
  <si>
    <t>PANVGR-43248PB</t>
  </si>
  <si>
    <t>PANNEAU LAMB.  V-GROOVE 4'' FINI BLANC 32X48</t>
  </si>
  <si>
    <t xml:space="preserve">PAN-I48WA               </t>
  </si>
  <si>
    <t>PANVJ-33248PR</t>
  </si>
  <si>
    <t>V-JOINT 3" C/C 32X48 apprêté blanc</t>
  </si>
  <si>
    <t xml:space="preserve">PAN-I48YO               </t>
  </si>
  <si>
    <t>PANVJ-34896PR</t>
  </si>
  <si>
    <t>V-JOINT 3"  48X96 APPRET BLANC</t>
  </si>
  <si>
    <t xml:space="preserve">PANLO-PR48SL            </t>
  </si>
  <si>
    <t>SAMP99</t>
  </si>
  <si>
    <t xml:space="preserve">ECHANTILLON </t>
  </si>
  <si>
    <t xml:space="preserve">PANLOWESPBB             </t>
  </si>
  <si>
    <t>PANAB42PB</t>
  </si>
  <si>
    <t xml:space="preserve">QUATRO VICTORIA 4'X4' FINI BLANC </t>
  </si>
  <si>
    <t xml:space="preserve">PANLOWESPWSCT           </t>
  </si>
  <si>
    <t>PANB-I48DI</t>
  </si>
  <si>
    <t>PANNEAU BRICK DIAMOND 4X8'</t>
  </si>
  <si>
    <t xml:space="preserve">PANMEBGB                </t>
  </si>
  <si>
    <t>PANCH-I48W</t>
  </si>
  <si>
    <t>CHEVRON WHISTLER 48X96 - PANNEAU À MOTIF DE CHEVRON HDF</t>
  </si>
  <si>
    <t xml:space="preserve">PANMEBGGH               </t>
  </si>
  <si>
    <t>PANCN-I48DU</t>
  </si>
  <si>
    <t>DUNHAM 4X8 - PANNEAU EFFET BOIS BLANCHI-BÉTON  HDF</t>
  </si>
  <si>
    <t xml:space="preserve">PANMI48BEL              </t>
  </si>
  <si>
    <t>PANDUO632B</t>
  </si>
  <si>
    <t>HDF DUO FINI BETON 6" X 32" (16pi.ca.)</t>
  </si>
  <si>
    <t xml:space="preserve">PANMI48CA               </t>
  </si>
  <si>
    <t>PANEM-I24SU</t>
  </si>
  <si>
    <t>PANNEAU SUTTON EMBOSSÉ 24X48 (Boite de 4)</t>
  </si>
  <si>
    <t xml:space="preserve">PANMI48EAH              </t>
  </si>
  <si>
    <t>PANEM-I48BR</t>
  </si>
  <si>
    <t>Panneau embossé CANTON BROMONT 4x8'</t>
  </si>
  <si>
    <t xml:space="preserve">PANMI48TIH              </t>
  </si>
  <si>
    <t>PANEM-I48HU</t>
  </si>
  <si>
    <t>Panneau embossé CANTON HUDSON 4x8'</t>
  </si>
  <si>
    <t xml:space="preserve">PANMIRAGEP              </t>
  </si>
  <si>
    <t>PANEM-I48OK</t>
  </si>
  <si>
    <t>Panneau embossé CANTON OKA 4x8'</t>
  </si>
  <si>
    <t xml:space="preserve">PANMM003248PR           </t>
  </si>
  <si>
    <t>PANHD-A48SH12</t>
  </si>
  <si>
    <t>PANNEAUX SHIPLAP 12" 48X96</t>
  </si>
  <si>
    <t xml:space="preserve">PANMM00PB               </t>
  </si>
  <si>
    <t>PANHD-IM48BA</t>
  </si>
  <si>
    <t>BANFF 48X96 - PANNEAU IMITATION BRIQUE BLANCHE</t>
  </si>
  <si>
    <t xml:space="preserve">PANMM00PR               </t>
  </si>
  <si>
    <t>PANLO-PR48SL</t>
  </si>
  <si>
    <t>SHIPLAP APPRETE BLANC 48X96</t>
  </si>
  <si>
    <t xml:space="preserve">PANMMUGROOV4X8PB        </t>
  </si>
  <si>
    <t>PANLOWESPBB</t>
  </si>
  <si>
    <t>PREMIUM UNIVERSEL 4'' FINI BLANC (BEAD) 48X96</t>
  </si>
  <si>
    <t xml:space="preserve">PANPD42PB               </t>
  </si>
  <si>
    <t>PANLOWESPWSCT</t>
  </si>
  <si>
    <t>PREMIUM MIRAGE FINI BLANC 32X48</t>
  </si>
  <si>
    <t xml:space="preserve">PANPR45PB               </t>
  </si>
  <si>
    <t>PANM-I48ZI16</t>
  </si>
  <si>
    <t>PANNEAU METAL ZINC16 4X8</t>
  </si>
  <si>
    <t xml:space="preserve">PANQ22E                 </t>
  </si>
  <si>
    <t>PANMEBGB</t>
  </si>
  <si>
    <t>CANTON MAGOG 48X96 - PANNEAU EFFET BOIS DE GRANGE BRUN</t>
  </si>
  <si>
    <t>PANQ22F                 </t>
  </si>
  <si>
    <t>PANMEBGGH</t>
  </si>
  <si>
    <t>CANTON SUTTON 48X96 - PANNEAU EFFET BOIS DE GRANGE GRIS HDF</t>
  </si>
  <si>
    <t xml:space="preserve">PANQ24A                 </t>
  </si>
  <si>
    <t>PANMI48BEL</t>
  </si>
  <si>
    <t>BELMONT 4X8 PANNEAU EFFET MUR DE BRIQUE ROUGE</t>
  </si>
  <si>
    <t xml:space="preserve">PANQ24D                 </t>
  </si>
  <si>
    <t>PANMI48CA</t>
  </si>
  <si>
    <t>CARUSO 4X8 PANNEAU EFFET MUR DE BRIQUE BLANCHE</t>
  </si>
  <si>
    <t xml:space="preserve">PANQ24P                 </t>
  </si>
  <si>
    <t>PANMI48EAH</t>
  </si>
  <si>
    <t>EASTMAN 4X8 PANNEAU EFFET BOIS DE GRANGE BLANC HDF</t>
  </si>
  <si>
    <t xml:space="preserve">PANQ24S                 </t>
  </si>
  <si>
    <t>PANMI48TIH</t>
  </si>
  <si>
    <t>TIMES 4X8 PANNEAU EFFET COFFRAGE DE BETON HDF</t>
  </si>
  <si>
    <t xml:space="preserve">PANQ-I22SH              </t>
  </si>
  <si>
    <t>PANMIRAGEP</t>
  </si>
  <si>
    <t>MIRAGE 32X48 APPRET BLANC</t>
  </si>
  <si>
    <t xml:space="preserve">PANQ-I24WH              </t>
  </si>
  <si>
    <t>PANMM003248PR</t>
  </si>
  <si>
    <t>UNIVERSEL 2"  32X48  APPRÊTÉ BLANC</t>
  </si>
  <si>
    <t xml:space="preserve">PANT24BE                </t>
  </si>
  <si>
    <t>PANMM00PB</t>
  </si>
  <si>
    <t xml:space="preserve">UNIVERSEL 2"  48X96 PEINT BLANC </t>
  </si>
  <si>
    <t xml:space="preserve">PANUTB-A3248            </t>
  </si>
  <si>
    <t>PANMM00PR</t>
  </si>
  <si>
    <t>UNIVERSEL 2" 48X96 APPRÊT BLANC</t>
  </si>
  <si>
    <t xml:space="preserve">PANUTB-A48              </t>
  </si>
  <si>
    <t>PANMMUGROOV4X8PB</t>
  </si>
  <si>
    <t>PANNEAU PROMO FINI BLANC U-GROOVE 2'' PROMO 1/4X4X8</t>
  </si>
  <si>
    <t xml:space="preserve">PANVJ-34896PR           </t>
  </si>
  <si>
    <t>PANPD42PB</t>
  </si>
  <si>
    <t xml:space="preserve">MIRAGE 32X48 FINI BLANC  </t>
  </si>
  <si>
    <t>PANPR45PB</t>
  </si>
  <si>
    <t xml:space="preserve">RIVIERA 32X48 FINI BLANC </t>
  </si>
  <si>
    <t>PANQ-I22SH</t>
  </si>
  <si>
    <t>TUILE SHABBY 2'X2' (Boite de 8)</t>
  </si>
  <si>
    <t>PANQ-I24MA</t>
  </si>
  <si>
    <t>TUILE MARQUISE 2x4 (Boite de 4)</t>
  </si>
  <si>
    <t>PANQ22E</t>
  </si>
  <si>
    <t>QUATRO ENCORE 2'X2' FINI BLANC (Boite de 8)</t>
  </si>
  <si>
    <t>PANQ22M</t>
  </si>
  <si>
    <t xml:space="preserve">QUATRO MARRIOTT 2'X2' FINI BLANC (Boite de 8)  </t>
  </si>
  <si>
    <t>PANQ22P</t>
  </si>
  <si>
    <t>QUATRO PLAZA 2'X2' FINI BLANC (Boite de 8)</t>
  </si>
  <si>
    <t>PANQ-I24WH</t>
  </si>
  <si>
    <t>TUILE OPAL 2x4 (Boite de 4)</t>
  </si>
  <si>
    <t>PANQ24A</t>
  </si>
  <si>
    <t xml:space="preserve">QUATRO ARIA 2'X4' FINI BLANC (Boite de 4)  </t>
  </si>
  <si>
    <t>PANQ24D</t>
  </si>
  <si>
    <t>QUATRO DESERT 2'X4' FINI BLANC (Boite de 4)</t>
  </si>
  <si>
    <t>PANQ24P</t>
  </si>
  <si>
    <t xml:space="preserve">QUATRO POLO 2'X4' FINI BLANC (Boite de 4)  </t>
  </si>
  <si>
    <t>PANQ24S</t>
  </si>
  <si>
    <t>QUATRO SIGNATURE 2'X4' FINI BLANC (Boite de 4)</t>
  </si>
  <si>
    <t>MBF610109</t>
  </si>
  <si>
    <t>MDF 6MM X 61 X 109</t>
  </si>
  <si>
    <t>MC480096</t>
  </si>
  <si>
    <t>MDF 1/4 X 48 X 96</t>
  </si>
  <si>
    <t>MC480096TU</t>
  </si>
  <si>
    <t>MDF 1/4 X 48 X 96 AGT Q1</t>
  </si>
  <si>
    <t>MC490097UN</t>
  </si>
  <si>
    <t>MDF 1/4 X 49 X 97 Uniboard Q1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</si>
</sst>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49" fontId="0" fillId="0" borderId="0" xfId="0" applyNumberFormat="1"/>
    <xf numFmtId="0" fontId="0" fillId="2" borderId="1" xfId="0" applyFill="1" applyBorder="1"/>
    <xf numFmtId="0" fontId="0" fillId="2" borderId="1" xfId="0" applyFill="1" applyBorder="1" applyAlignment="1">
      <alignment horizontal="center" vertical="center"/>
    </xf>
    <xf numFmtId="0" fontId="1" fillId="3" borderId="1" xfId="0" applyFont="1" applyFill="1" applyBorder="1" applyAlignment="1">
      <alignment vertical="center"/>
    </xf>
    <xf numFmtId="0" fontId="1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5"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86E9C46-AE6D-493B-B45E-F33115327377}" name="Tableau10" displayName="Tableau10" ref="A1:J1048576" totalsRowShown="0">
  <autoFilter ref="A1:J1048576" xr:uid="{DA454AF1-BA01-4090-95E3-A854D8925789}"/>
  <tableColumns count="10">
    <tableColumn id="1" xr3:uid="{BE7485A6-EA02-4C56-8AEC-611F1AD61E1B}" name="ITEM_NO" dataDxfId="4"/>
    <tableColumn id="2" xr3:uid="{C368D5EC-B8A5-4C9C-85C1-472E1B7E96D4}" name="DESCRIPTIONITEM" dataDxfId="3"/>
    <tableColumn id="3" xr3:uid="{D51B2898-0E77-40D0-BDFE-C2AC4B1E58C4}" name="SITE_NO" dataDxfId="2"/>
    <tableColumn id="4" xr3:uid="{D6959D50-561C-4042-A759-77384BD959DB}" name="WARE_NO" dataDxfId="1"/>
    <tableColumn id="5" xr3:uid="{4B1D5E37-6C7D-4C94-AD2D-B1580BA17E20}" name="UOM_INV" dataDxfId="0"/>
    <tableColumn id="6" xr3:uid="{E671F720-9C71-4C8E-B3BD-0EF21C883D86}" name="STATUS"/>
    <tableColumn id="7" xr3:uid="{3CEF58A9-01A9-41F9-8050-F5F0F6780353}" name="QTY_ONHAND"/>
    <tableColumn id="8" xr3:uid="{40351BB0-0CB5-4A40-89ED-4A6BAE352AC1}" name="QTY_ONORDER"/>
    <tableColumn id="9" xr3:uid="{367B09E8-D6FC-478D-AFD4-B131D484481A}" name="QTY_PEG"/>
    <tableColumn id="10" xr3:uid="{1D2584A9-8A82-413F-908E-D47B6BEA5F96}" name="QTY_AVAILABLE"/>
  </tableColumns>
  <tableStyleInfo name="TableStyleMedium1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0A2744-40AA-4C00-9F57-862FD2400859}">
  <sheetPr>
    <tabColor theme="4" tint="-0.249977111117893"/>
  </sheetPr>
  <dimension ref="A1:Q59"/>
  <sheetViews>
    <sheetView showGridLines="0" tabSelected="1" topLeftCell="K1" workbookViewId="0">
      <selection activeCell="Q2" sqref="Q2"/>
    </sheetView>
  </sheetViews>
  <sheetFormatPr baseColWidth="10" defaultRowHeight="15" x14ac:dyDescent="0.25"/>
  <cols>
    <col min="1" max="1" width="21.85546875" style="1" hidden="1" customWidth="1"/>
    <col min="2" max="2" width="62.7109375" style="1" hidden="1" customWidth="1"/>
    <col min="3" max="3" width="10.5703125" style="1" hidden="1" customWidth="1"/>
    <col min="4" max="4" width="12.28515625" style="1" hidden="1" customWidth="1"/>
    <col min="5" max="5" width="11.85546875" style="1" hidden="1" customWidth="1"/>
    <col min="6" max="6" width="9.7109375" hidden="1" customWidth="1"/>
    <col min="7" max="7" width="15.7109375" hidden="1" customWidth="1"/>
    <col min="8" max="8" width="16.42578125" hidden="1" customWidth="1"/>
    <col min="9" max="9" width="11" hidden="1" customWidth="1"/>
    <col min="10" max="10" width="17.140625" hidden="1" customWidth="1"/>
    <col min="12" max="12" width="25.28515625" bestFit="1" customWidth="1"/>
    <col min="13" max="13" width="8" style="6" bestFit="1" customWidth="1"/>
    <col min="14" max="14" width="9.5703125" style="6" bestFit="1" customWidth="1"/>
    <col min="15" max="15" width="9.5703125" style="6" customWidth="1"/>
    <col min="16" max="16" width="4.85546875" customWidth="1"/>
    <col min="17" max="17" width="31.42578125" customWidth="1"/>
    <col min="18" max="18" width="16.85546875" bestFit="1" customWidth="1"/>
  </cols>
  <sheetData>
    <row r="1" spans="1:17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t="s">
        <v>6</v>
      </c>
      <c r="H1" t="s">
        <v>7</v>
      </c>
      <c r="I1" t="s">
        <v>8</v>
      </c>
      <c r="J1" t="s">
        <v>9</v>
      </c>
      <c r="L1" s="2" t="s">
        <v>10</v>
      </c>
      <c r="M1" s="3" t="s">
        <v>11</v>
      </c>
      <c r="N1" s="3" t="s">
        <v>12</v>
      </c>
      <c r="O1" s="3" t="s">
        <v>13</v>
      </c>
    </row>
    <row r="2" spans="1:17" x14ac:dyDescent="0.25">
      <c r="A2" s="1" t="s">
        <v>14</v>
      </c>
      <c r="B2" s="1" t="s">
        <v>15</v>
      </c>
      <c r="C2" s="1" t="s">
        <v>16</v>
      </c>
      <c r="D2" s="1" t="s">
        <v>17</v>
      </c>
      <c r="E2" s="1" t="s">
        <v>18</v>
      </c>
      <c r="G2">
        <v>591</v>
      </c>
      <c r="H2">
        <v>0</v>
      </c>
      <c r="I2">
        <v>0</v>
      </c>
      <c r="J2">
        <v>591</v>
      </c>
      <c r="L2" s="4" t="s">
        <v>19</v>
      </c>
      <c r="M2" s="5">
        <v>375</v>
      </c>
      <c r="N2" s="5">
        <v>875</v>
      </c>
      <c r="O2" s="5">
        <v>0</v>
      </c>
      <c r="Q2" t="str">
        <f>TRIM(L2)</f>
        <v>PANB-I48DI             </v>
      </c>
    </row>
    <row r="3" spans="1:17" x14ac:dyDescent="0.25">
      <c r="A3" s="1" t="s">
        <v>20</v>
      </c>
      <c r="B3" s="1" t="s">
        <v>21</v>
      </c>
      <c r="C3" s="1" t="s">
        <v>16</v>
      </c>
      <c r="D3" s="1" t="s">
        <v>17</v>
      </c>
      <c r="E3" s="1" t="s">
        <v>18</v>
      </c>
      <c r="G3">
        <v>6200</v>
      </c>
      <c r="H3">
        <v>0</v>
      </c>
      <c r="I3">
        <v>0</v>
      </c>
      <c r="J3">
        <v>6200</v>
      </c>
      <c r="L3" s="4" t="s">
        <v>22</v>
      </c>
      <c r="M3" s="5">
        <v>6132</v>
      </c>
      <c r="N3" s="5">
        <v>700</v>
      </c>
      <c r="O3" s="5">
        <v>5432</v>
      </c>
      <c r="Q3" t="str">
        <f t="shared" ref="Q3:Q43" si="0">TRIM(L3)</f>
        <v>PANCG-P22CL            </v>
      </c>
    </row>
    <row r="4" spans="1:17" x14ac:dyDescent="0.25">
      <c r="A4" s="1" t="s">
        <v>23</v>
      </c>
      <c r="B4" s="1" t="s">
        <v>24</v>
      </c>
      <c r="C4" s="1" t="s">
        <v>16</v>
      </c>
      <c r="D4" s="1" t="s">
        <v>17</v>
      </c>
      <c r="E4" s="1" t="s">
        <v>18</v>
      </c>
      <c r="G4">
        <v>2336</v>
      </c>
      <c r="H4">
        <v>0</v>
      </c>
      <c r="I4">
        <v>0</v>
      </c>
      <c r="J4">
        <v>2336</v>
      </c>
      <c r="L4" s="4" t="s">
        <v>25</v>
      </c>
      <c r="M4" s="5">
        <v>336</v>
      </c>
      <c r="N4" s="5">
        <v>0</v>
      </c>
      <c r="O4" s="5">
        <v>336</v>
      </c>
      <c r="Q4" t="str">
        <f t="shared" si="0"/>
        <v>PANCG-P22FR            </v>
      </c>
    </row>
    <row r="5" spans="1:17" x14ac:dyDescent="0.25">
      <c r="A5" s="1" t="s">
        <v>26</v>
      </c>
      <c r="B5" s="1" t="s">
        <v>27</v>
      </c>
      <c r="C5" s="1" t="s">
        <v>16</v>
      </c>
      <c r="D5" s="1" t="s">
        <v>17</v>
      </c>
      <c r="E5" s="1" t="s">
        <v>18</v>
      </c>
      <c r="G5">
        <v>1960</v>
      </c>
      <c r="H5">
        <v>0</v>
      </c>
      <c r="I5">
        <v>0</v>
      </c>
      <c r="J5">
        <v>1960</v>
      </c>
      <c r="L5" s="4" t="s">
        <v>28</v>
      </c>
      <c r="M5" s="5">
        <v>775</v>
      </c>
      <c r="N5" s="5">
        <v>2300</v>
      </c>
      <c r="O5" s="5">
        <v>0</v>
      </c>
      <c r="Q5" t="str">
        <f t="shared" si="0"/>
        <v>PANCH-I48W             </v>
      </c>
    </row>
    <row r="6" spans="1:17" x14ac:dyDescent="0.25">
      <c r="A6" s="1" t="s">
        <v>29</v>
      </c>
      <c r="B6" s="1" t="s">
        <v>30</v>
      </c>
      <c r="C6" s="1" t="s">
        <v>16</v>
      </c>
      <c r="D6" s="1" t="s">
        <v>17</v>
      </c>
      <c r="E6" s="1" t="s">
        <v>18</v>
      </c>
      <c r="G6">
        <v>2492</v>
      </c>
      <c r="H6">
        <v>0</v>
      </c>
      <c r="I6">
        <v>0</v>
      </c>
      <c r="J6">
        <v>2492</v>
      </c>
      <c r="L6" s="4" t="s">
        <v>31</v>
      </c>
      <c r="M6" s="5">
        <v>2130</v>
      </c>
      <c r="N6" s="5">
        <v>510</v>
      </c>
      <c r="O6" s="5">
        <v>1620</v>
      </c>
      <c r="Q6" t="str">
        <f t="shared" si="0"/>
        <v>PANDUO632              </v>
      </c>
    </row>
    <row r="7" spans="1:17" x14ac:dyDescent="0.25">
      <c r="A7" s="1" t="s">
        <v>32</v>
      </c>
      <c r="B7" s="1" t="s">
        <v>33</v>
      </c>
      <c r="C7" s="1" t="s">
        <v>16</v>
      </c>
      <c r="D7" s="1" t="s">
        <v>17</v>
      </c>
      <c r="E7" s="1" t="s">
        <v>18</v>
      </c>
      <c r="G7">
        <v>280</v>
      </c>
      <c r="H7">
        <v>0</v>
      </c>
      <c r="I7">
        <v>0</v>
      </c>
      <c r="J7">
        <v>280</v>
      </c>
      <c r="L7" s="4" t="s">
        <v>34</v>
      </c>
      <c r="M7" s="5">
        <v>900</v>
      </c>
      <c r="N7" s="5">
        <v>120</v>
      </c>
      <c r="O7" s="5">
        <v>780</v>
      </c>
      <c r="Q7" t="str">
        <f t="shared" si="0"/>
        <v>PANDUO632B              </v>
      </c>
    </row>
    <row r="8" spans="1:17" x14ac:dyDescent="0.25">
      <c r="A8" s="1" t="s">
        <v>35</v>
      </c>
      <c r="B8" s="1" t="s">
        <v>36</v>
      </c>
      <c r="C8" s="1" t="s">
        <v>16</v>
      </c>
      <c r="D8" s="1" t="s">
        <v>17</v>
      </c>
      <c r="E8" s="1" t="s">
        <v>18</v>
      </c>
      <c r="G8">
        <v>84</v>
      </c>
      <c r="H8">
        <v>0</v>
      </c>
      <c r="I8">
        <v>0</v>
      </c>
      <c r="J8">
        <v>84</v>
      </c>
      <c r="L8" s="4" t="s">
        <v>37</v>
      </c>
      <c r="M8" s="5">
        <v>429</v>
      </c>
      <c r="N8" s="5">
        <v>125</v>
      </c>
      <c r="O8" s="5">
        <v>304</v>
      </c>
      <c r="Q8" t="str">
        <f t="shared" si="0"/>
        <v>PANEM-I48BR            </v>
      </c>
    </row>
    <row r="9" spans="1:17" x14ac:dyDescent="0.25">
      <c r="A9" s="1" t="s">
        <v>38</v>
      </c>
      <c r="B9" s="1" t="s">
        <v>39</v>
      </c>
      <c r="C9" s="1" t="s">
        <v>16</v>
      </c>
      <c r="D9" s="1" t="s">
        <v>17</v>
      </c>
      <c r="E9" s="1" t="s">
        <v>18</v>
      </c>
      <c r="G9">
        <v>2000</v>
      </c>
      <c r="H9">
        <v>0</v>
      </c>
      <c r="I9">
        <v>0</v>
      </c>
      <c r="J9">
        <v>2000</v>
      </c>
      <c r="L9" s="4" t="s">
        <v>40</v>
      </c>
      <c r="M9" s="5">
        <v>300</v>
      </c>
      <c r="N9" s="5">
        <v>200</v>
      </c>
      <c r="O9" s="5">
        <v>100</v>
      </c>
      <c r="Q9" t="str">
        <f t="shared" si="0"/>
        <v>PANEM-I48HU            </v>
      </c>
    </row>
    <row r="10" spans="1:17" x14ac:dyDescent="0.25">
      <c r="A10" s="1" t="s">
        <v>41</v>
      </c>
      <c r="B10" s="1" t="s">
        <v>42</v>
      </c>
      <c r="C10" s="1" t="s">
        <v>16</v>
      </c>
      <c r="D10" s="1" t="s">
        <v>17</v>
      </c>
      <c r="E10" s="1" t="s">
        <v>18</v>
      </c>
      <c r="G10">
        <v>1100</v>
      </c>
      <c r="H10">
        <v>0</v>
      </c>
      <c r="I10">
        <v>0</v>
      </c>
      <c r="J10">
        <v>1100</v>
      </c>
      <c r="L10" s="4" t="s">
        <v>43</v>
      </c>
      <c r="M10" s="5">
        <v>300</v>
      </c>
      <c r="N10" s="5">
        <v>71</v>
      </c>
      <c r="O10" s="5">
        <v>229</v>
      </c>
      <c r="Q10" t="str">
        <f t="shared" si="0"/>
        <v>PANEM-I48OK            </v>
      </c>
    </row>
    <row r="11" spans="1:17" x14ac:dyDescent="0.25">
      <c r="A11" s="1" t="s">
        <v>44</v>
      </c>
      <c r="B11" s="1" t="s">
        <v>45</v>
      </c>
      <c r="C11" s="1" t="s">
        <v>16</v>
      </c>
      <c r="D11" s="1" t="s">
        <v>17</v>
      </c>
      <c r="E11" s="1" t="s">
        <v>18</v>
      </c>
      <c r="G11">
        <v>740</v>
      </c>
      <c r="H11">
        <v>775</v>
      </c>
      <c r="I11">
        <v>0</v>
      </c>
      <c r="J11">
        <v>1515</v>
      </c>
      <c r="L11" s="4" t="s">
        <v>46</v>
      </c>
      <c r="M11" s="5">
        <v>9925</v>
      </c>
      <c r="N11" s="5">
        <v>2700</v>
      </c>
      <c r="O11" s="5">
        <v>7225</v>
      </c>
      <c r="Q11" t="str">
        <f t="shared" si="0"/>
        <v>PANHD-A48SH12          </v>
      </c>
    </row>
    <row r="12" spans="1:17" x14ac:dyDescent="0.25">
      <c r="A12" s="1" t="s">
        <v>47</v>
      </c>
      <c r="B12" s="1" t="s">
        <v>48</v>
      </c>
      <c r="C12" s="1" t="s">
        <v>16</v>
      </c>
      <c r="D12" s="1" t="s">
        <v>17</v>
      </c>
      <c r="E12" s="1" t="s">
        <v>18</v>
      </c>
      <c r="G12">
        <v>490</v>
      </c>
      <c r="H12">
        <v>0</v>
      </c>
      <c r="I12">
        <v>0</v>
      </c>
      <c r="J12">
        <v>490</v>
      </c>
      <c r="L12" s="4" t="s">
        <v>49</v>
      </c>
      <c r="M12" s="5">
        <v>1500</v>
      </c>
      <c r="N12" s="5">
        <v>850</v>
      </c>
      <c r="O12" s="5">
        <v>650</v>
      </c>
      <c r="Q12" t="str">
        <f t="shared" si="0"/>
        <v>PANHD-IM48BA           </v>
      </c>
    </row>
    <row r="13" spans="1:17" x14ac:dyDescent="0.25">
      <c r="A13" s="1" t="s">
        <v>50</v>
      </c>
      <c r="B13" s="1" t="s">
        <v>51</v>
      </c>
      <c r="C13" s="1" t="s">
        <v>16</v>
      </c>
      <c r="D13" s="1" t="s">
        <v>17</v>
      </c>
      <c r="E13" s="1" t="s">
        <v>18</v>
      </c>
      <c r="G13">
        <v>1075</v>
      </c>
      <c r="H13">
        <v>0</v>
      </c>
      <c r="I13">
        <v>0</v>
      </c>
      <c r="J13">
        <v>1075</v>
      </c>
      <c r="L13" s="4" t="s">
        <v>52</v>
      </c>
      <c r="M13" s="5">
        <v>336</v>
      </c>
      <c r="N13" s="5">
        <v>84</v>
      </c>
      <c r="O13" s="5">
        <v>252</v>
      </c>
      <c r="Q13" t="str">
        <f t="shared" si="0"/>
        <v>PAN-I24TI              </v>
      </c>
    </row>
    <row r="14" spans="1:17" x14ac:dyDescent="0.25">
      <c r="A14" s="1" t="s">
        <v>53</v>
      </c>
      <c r="B14" s="1" t="s">
        <v>54</v>
      </c>
      <c r="C14" s="1" t="s">
        <v>16</v>
      </c>
      <c r="D14" s="1" t="s">
        <v>17</v>
      </c>
      <c r="E14" s="1" t="s">
        <v>18</v>
      </c>
      <c r="G14">
        <v>75</v>
      </c>
      <c r="H14">
        <v>0</v>
      </c>
      <c r="I14">
        <v>0</v>
      </c>
      <c r="J14">
        <v>75</v>
      </c>
      <c r="L14" s="4" t="s">
        <v>55</v>
      </c>
      <c r="M14" s="5">
        <v>725</v>
      </c>
      <c r="N14" s="5">
        <v>1850</v>
      </c>
      <c r="O14" s="5">
        <v>0</v>
      </c>
      <c r="Q14" t="str">
        <f>TRIM(L14)</f>
        <v>PAN-I48WA              </v>
      </c>
    </row>
    <row r="15" spans="1:17" x14ac:dyDescent="0.25">
      <c r="A15" s="1" t="s">
        <v>56</v>
      </c>
      <c r="B15" s="1" t="s">
        <v>57</v>
      </c>
      <c r="C15" s="1" t="s">
        <v>16</v>
      </c>
      <c r="D15" s="1" t="s">
        <v>17</v>
      </c>
      <c r="E15" s="1" t="s">
        <v>18</v>
      </c>
      <c r="G15">
        <v>475</v>
      </c>
      <c r="H15">
        <v>0</v>
      </c>
      <c r="I15">
        <v>0</v>
      </c>
      <c r="J15">
        <v>475</v>
      </c>
      <c r="L15" s="4" t="s">
        <v>58</v>
      </c>
      <c r="M15" s="5">
        <v>1575</v>
      </c>
      <c r="N15" s="5">
        <v>1125</v>
      </c>
      <c r="O15" s="5">
        <v>450</v>
      </c>
      <c r="Q15" t="str">
        <f t="shared" si="0"/>
        <v>PAN-I48YO              </v>
      </c>
    </row>
    <row r="16" spans="1:17" x14ac:dyDescent="0.25">
      <c r="A16" s="1" t="s">
        <v>59</v>
      </c>
      <c r="B16" s="1" t="s">
        <v>60</v>
      </c>
      <c r="C16" s="1" t="s">
        <v>16</v>
      </c>
      <c r="D16" s="1" t="s">
        <v>17</v>
      </c>
      <c r="E16" s="1" t="s">
        <v>18</v>
      </c>
      <c r="G16">
        <v>875</v>
      </c>
      <c r="H16">
        <v>0</v>
      </c>
      <c r="I16">
        <v>0</v>
      </c>
      <c r="J16">
        <v>875</v>
      </c>
      <c r="L16" s="4" t="s">
        <v>61</v>
      </c>
      <c r="M16" s="5">
        <v>12300</v>
      </c>
      <c r="N16" s="5">
        <v>2275</v>
      </c>
      <c r="O16" s="5">
        <v>10025</v>
      </c>
      <c r="Q16" t="str">
        <f t="shared" si="0"/>
        <v>PANLO-PR48SL           </v>
      </c>
    </row>
    <row r="17" spans="1:17" x14ac:dyDescent="0.25">
      <c r="A17" s="1" t="s">
        <v>62</v>
      </c>
      <c r="B17" s="1" t="s">
        <v>63</v>
      </c>
      <c r="C17" s="1" t="s">
        <v>16</v>
      </c>
      <c r="D17" s="1" t="s">
        <v>17</v>
      </c>
      <c r="E17" s="1" t="s">
        <v>18</v>
      </c>
      <c r="G17">
        <v>-51</v>
      </c>
      <c r="H17">
        <v>0</v>
      </c>
      <c r="I17">
        <v>0</v>
      </c>
      <c r="J17">
        <v>-51</v>
      </c>
      <c r="L17" s="4" t="s">
        <v>64</v>
      </c>
      <c r="M17" s="5">
        <v>5000</v>
      </c>
      <c r="N17" s="5">
        <v>4000</v>
      </c>
      <c r="O17" s="5">
        <v>1000</v>
      </c>
      <c r="Q17" t="str">
        <f t="shared" si="0"/>
        <v>PANLOWESPBB            </v>
      </c>
    </row>
    <row r="18" spans="1:17" x14ac:dyDescent="0.25">
      <c r="A18" s="1" t="s">
        <v>65</v>
      </c>
      <c r="B18" s="1" t="s">
        <v>66</v>
      </c>
      <c r="C18" s="1" t="s">
        <v>16</v>
      </c>
      <c r="D18" s="1" t="s">
        <v>17</v>
      </c>
      <c r="E18" s="1" t="s">
        <v>18</v>
      </c>
      <c r="G18">
        <v>250</v>
      </c>
      <c r="H18">
        <v>0</v>
      </c>
      <c r="I18">
        <v>0</v>
      </c>
      <c r="J18">
        <v>250</v>
      </c>
      <c r="L18" s="4" t="s">
        <v>67</v>
      </c>
      <c r="M18" s="5">
        <v>15000</v>
      </c>
      <c r="N18" s="5">
        <v>5675</v>
      </c>
      <c r="O18" s="5">
        <v>9325</v>
      </c>
      <c r="Q18" t="str">
        <f t="shared" si="0"/>
        <v>PANLOWESPWSCT          </v>
      </c>
    </row>
    <row r="19" spans="1:17" x14ac:dyDescent="0.25">
      <c r="A19" s="1" t="s">
        <v>68</v>
      </c>
      <c r="B19" s="1" t="s">
        <v>69</v>
      </c>
      <c r="C19" s="1" t="s">
        <v>16</v>
      </c>
      <c r="D19" s="1" t="s">
        <v>17</v>
      </c>
      <c r="E19" s="1" t="s">
        <v>18</v>
      </c>
      <c r="G19">
        <v>1275</v>
      </c>
      <c r="H19">
        <v>0</v>
      </c>
      <c r="I19">
        <v>0</v>
      </c>
      <c r="J19">
        <v>1275</v>
      </c>
      <c r="L19" s="4" t="s">
        <v>70</v>
      </c>
      <c r="M19" s="5">
        <v>775</v>
      </c>
      <c r="N19" s="5">
        <v>1000</v>
      </c>
      <c r="O19" s="5">
        <v>0</v>
      </c>
      <c r="Q19" t="str">
        <f t="shared" si="0"/>
        <v>PANMEBGB               </v>
      </c>
    </row>
    <row r="20" spans="1:17" x14ac:dyDescent="0.25">
      <c r="A20" s="1" t="s">
        <v>71</v>
      </c>
      <c r="B20" s="1" t="s">
        <v>72</v>
      </c>
      <c r="C20" s="1" t="s">
        <v>16</v>
      </c>
      <c r="D20" s="1" t="s">
        <v>17</v>
      </c>
      <c r="E20" s="1" t="s">
        <v>18</v>
      </c>
      <c r="G20">
        <v>1775</v>
      </c>
      <c r="H20">
        <v>0</v>
      </c>
      <c r="I20">
        <v>0</v>
      </c>
      <c r="J20">
        <v>1775</v>
      </c>
      <c r="L20" s="4" t="s">
        <v>73</v>
      </c>
      <c r="M20" s="5">
        <v>2050</v>
      </c>
      <c r="N20" s="5">
        <v>3125</v>
      </c>
      <c r="O20" s="5">
        <v>0</v>
      </c>
      <c r="Q20" t="str">
        <f t="shared" si="0"/>
        <v>PANMEBGGH              </v>
      </c>
    </row>
    <row r="21" spans="1:17" x14ac:dyDescent="0.25">
      <c r="A21" s="1" t="s">
        <v>74</v>
      </c>
      <c r="B21" s="1" t="s">
        <v>75</v>
      </c>
      <c r="C21" s="1" t="s">
        <v>16</v>
      </c>
      <c r="D21" s="1" t="s">
        <v>17</v>
      </c>
      <c r="E21" s="1" t="s">
        <v>18</v>
      </c>
      <c r="G21">
        <v>25</v>
      </c>
      <c r="H21">
        <v>0</v>
      </c>
      <c r="I21">
        <v>0</v>
      </c>
      <c r="J21">
        <v>25</v>
      </c>
      <c r="L21" s="4" t="s">
        <v>76</v>
      </c>
      <c r="M21" s="5">
        <v>725</v>
      </c>
      <c r="N21" s="5">
        <v>900</v>
      </c>
      <c r="O21" s="5">
        <v>0</v>
      </c>
      <c r="Q21" t="str">
        <f t="shared" si="0"/>
        <v>PANMI48BEL             </v>
      </c>
    </row>
    <row r="22" spans="1:17" x14ac:dyDescent="0.25">
      <c r="A22" s="1" t="s">
        <v>77</v>
      </c>
      <c r="B22" s="1" t="s">
        <v>78</v>
      </c>
      <c r="C22" s="1" t="s">
        <v>16</v>
      </c>
      <c r="D22" s="1" t="s">
        <v>17</v>
      </c>
      <c r="E22" s="1" t="s">
        <v>18</v>
      </c>
      <c r="G22">
        <v>210</v>
      </c>
      <c r="H22">
        <v>0</v>
      </c>
      <c r="I22">
        <v>0</v>
      </c>
      <c r="J22">
        <v>210</v>
      </c>
      <c r="L22" s="4" t="s">
        <v>79</v>
      </c>
      <c r="M22" s="5">
        <v>225</v>
      </c>
      <c r="N22" s="5">
        <v>50</v>
      </c>
      <c r="O22" s="5">
        <v>175</v>
      </c>
      <c r="Q22" t="str">
        <f t="shared" si="0"/>
        <v>PANMI48CA              </v>
      </c>
    </row>
    <row r="23" spans="1:17" x14ac:dyDescent="0.25">
      <c r="A23" s="1" t="s">
        <v>80</v>
      </c>
      <c r="B23" s="1" t="s">
        <v>81</v>
      </c>
      <c r="C23" s="1" t="s">
        <v>16</v>
      </c>
      <c r="D23" s="1" t="s">
        <v>17</v>
      </c>
      <c r="E23" s="1" t="s">
        <v>18</v>
      </c>
      <c r="G23">
        <v>280</v>
      </c>
      <c r="H23">
        <v>0</v>
      </c>
      <c r="I23">
        <v>0</v>
      </c>
      <c r="J23">
        <v>280</v>
      </c>
      <c r="L23" s="4" t="s">
        <v>82</v>
      </c>
      <c r="M23" s="5">
        <v>1525</v>
      </c>
      <c r="N23" s="5">
        <v>2525</v>
      </c>
      <c r="O23" s="5">
        <v>0</v>
      </c>
      <c r="Q23" t="str">
        <f t="shared" si="0"/>
        <v>PANMI48EAH             </v>
      </c>
    </row>
    <row r="24" spans="1:17" x14ac:dyDescent="0.25">
      <c r="A24" s="1" t="s">
        <v>83</v>
      </c>
      <c r="B24" s="1" t="s">
        <v>84</v>
      </c>
      <c r="C24" s="1" t="s">
        <v>16</v>
      </c>
      <c r="D24" s="1" t="s">
        <v>17</v>
      </c>
      <c r="E24" s="1" t="s">
        <v>18</v>
      </c>
      <c r="G24">
        <v>125</v>
      </c>
      <c r="H24">
        <v>0</v>
      </c>
      <c r="I24">
        <v>0</v>
      </c>
      <c r="J24">
        <v>125</v>
      </c>
      <c r="L24" s="4" t="s">
        <v>85</v>
      </c>
      <c r="M24" s="5">
        <v>1250</v>
      </c>
      <c r="N24" s="5">
        <v>4300</v>
      </c>
      <c r="O24" s="5">
        <v>0</v>
      </c>
      <c r="Q24" t="str">
        <f t="shared" si="0"/>
        <v>PANMI48TIH             </v>
      </c>
    </row>
    <row r="25" spans="1:17" x14ac:dyDescent="0.25">
      <c r="A25" s="1" t="s">
        <v>86</v>
      </c>
      <c r="B25" s="1" t="s">
        <v>87</v>
      </c>
      <c r="C25" s="1" t="s">
        <v>16</v>
      </c>
      <c r="D25" s="1" t="s">
        <v>17</v>
      </c>
      <c r="E25" s="1" t="s">
        <v>18</v>
      </c>
      <c r="G25">
        <v>200</v>
      </c>
      <c r="H25">
        <v>0</v>
      </c>
      <c r="I25">
        <v>0</v>
      </c>
      <c r="J25">
        <v>200</v>
      </c>
      <c r="L25" s="4" t="s">
        <v>88</v>
      </c>
      <c r="M25" s="5">
        <v>34300</v>
      </c>
      <c r="N25" s="5">
        <v>6325</v>
      </c>
      <c r="O25" s="5">
        <v>27975</v>
      </c>
      <c r="Q25" t="str">
        <f t="shared" si="0"/>
        <v>PANMIRAGEP             </v>
      </c>
    </row>
    <row r="26" spans="1:17" x14ac:dyDescent="0.25">
      <c r="A26" s="1" t="s">
        <v>89</v>
      </c>
      <c r="B26" s="1" t="s">
        <v>90</v>
      </c>
      <c r="C26" s="1" t="s">
        <v>16</v>
      </c>
      <c r="D26" s="1" t="s">
        <v>17</v>
      </c>
      <c r="E26" s="1" t="s">
        <v>18</v>
      </c>
      <c r="G26">
        <v>275</v>
      </c>
      <c r="H26">
        <v>0</v>
      </c>
      <c r="I26">
        <v>0</v>
      </c>
      <c r="J26">
        <v>275</v>
      </c>
      <c r="L26" s="4" t="s">
        <v>91</v>
      </c>
      <c r="M26" s="5">
        <v>175</v>
      </c>
      <c r="N26" s="5">
        <v>175</v>
      </c>
      <c r="O26" s="5">
        <v>0</v>
      </c>
      <c r="Q26" t="str">
        <f t="shared" si="0"/>
        <v>PANMM003248PR          </v>
      </c>
    </row>
    <row r="27" spans="1:17" x14ac:dyDescent="0.25">
      <c r="A27" s="1" t="s">
        <v>92</v>
      </c>
      <c r="B27" s="1" t="s">
        <v>93</v>
      </c>
      <c r="C27" s="1" t="s">
        <v>16</v>
      </c>
      <c r="D27" s="1" t="s">
        <v>17</v>
      </c>
      <c r="E27" s="1" t="s">
        <v>18</v>
      </c>
      <c r="G27">
        <v>4175</v>
      </c>
      <c r="H27">
        <v>0</v>
      </c>
      <c r="I27">
        <v>0</v>
      </c>
      <c r="J27">
        <v>4175</v>
      </c>
      <c r="L27" s="4" t="s">
        <v>94</v>
      </c>
      <c r="M27" s="5">
        <v>25</v>
      </c>
      <c r="N27" s="5">
        <v>525</v>
      </c>
      <c r="O27" s="5">
        <v>0</v>
      </c>
      <c r="Q27" t="str">
        <f t="shared" si="0"/>
        <v>PANMM00PB              </v>
      </c>
    </row>
    <row r="28" spans="1:17" x14ac:dyDescent="0.25">
      <c r="A28" s="1" t="s">
        <v>95</v>
      </c>
      <c r="B28" s="1" t="s">
        <v>96</v>
      </c>
      <c r="C28" s="1" t="s">
        <v>16</v>
      </c>
      <c r="D28" s="1" t="s">
        <v>17</v>
      </c>
      <c r="E28" s="1" t="s">
        <v>18</v>
      </c>
      <c r="G28">
        <v>1075</v>
      </c>
      <c r="H28">
        <v>0</v>
      </c>
      <c r="I28">
        <v>0</v>
      </c>
      <c r="J28">
        <v>1075</v>
      </c>
      <c r="L28" s="4" t="s">
        <v>97</v>
      </c>
      <c r="M28" s="5">
        <v>2079</v>
      </c>
      <c r="N28" s="5">
        <v>700</v>
      </c>
      <c r="O28" s="5">
        <v>1379</v>
      </c>
      <c r="Q28" t="str">
        <f t="shared" si="0"/>
        <v>PANMM00PR              </v>
      </c>
    </row>
    <row r="29" spans="1:17" x14ac:dyDescent="0.25">
      <c r="A29" s="1" t="s">
        <v>98</v>
      </c>
      <c r="B29" s="1" t="s">
        <v>99</v>
      </c>
      <c r="C29" s="1" t="s">
        <v>16</v>
      </c>
      <c r="D29" s="1" t="s">
        <v>17</v>
      </c>
      <c r="E29" s="1" t="s">
        <v>18</v>
      </c>
      <c r="G29">
        <v>1250</v>
      </c>
      <c r="H29">
        <v>0</v>
      </c>
      <c r="I29">
        <v>0</v>
      </c>
      <c r="J29">
        <v>1250</v>
      </c>
      <c r="L29" s="4" t="s">
        <v>100</v>
      </c>
      <c r="M29" s="5">
        <v>1575</v>
      </c>
      <c r="N29" s="5">
        <v>450</v>
      </c>
      <c r="O29" s="5">
        <v>1125</v>
      </c>
      <c r="Q29" t="str">
        <f t="shared" si="0"/>
        <v>PANMMUGROOV4X8PB       </v>
      </c>
    </row>
    <row r="30" spans="1:17" x14ac:dyDescent="0.25">
      <c r="A30" s="1" t="s">
        <v>101</v>
      </c>
      <c r="B30" s="1" t="s">
        <v>102</v>
      </c>
      <c r="C30" s="1" t="s">
        <v>16</v>
      </c>
      <c r="D30" s="1" t="s">
        <v>17</v>
      </c>
      <c r="E30" s="1" t="s">
        <v>18</v>
      </c>
      <c r="G30">
        <v>2850</v>
      </c>
      <c r="H30">
        <v>1800</v>
      </c>
      <c r="I30">
        <v>0</v>
      </c>
      <c r="J30">
        <v>4650</v>
      </c>
      <c r="L30" s="4" t="s">
        <v>103</v>
      </c>
      <c r="M30" s="5">
        <v>1800</v>
      </c>
      <c r="N30" s="5">
        <v>1975</v>
      </c>
      <c r="O30" s="5">
        <v>0</v>
      </c>
      <c r="Q30" t="str">
        <f t="shared" si="0"/>
        <v>PANPD42PB              </v>
      </c>
    </row>
    <row r="31" spans="1:17" x14ac:dyDescent="0.25">
      <c r="A31" s="1" t="s">
        <v>104</v>
      </c>
      <c r="B31" s="1" t="s">
        <v>105</v>
      </c>
      <c r="C31" s="1" t="s">
        <v>16</v>
      </c>
      <c r="D31" s="1" t="s">
        <v>17</v>
      </c>
      <c r="E31" s="1" t="s">
        <v>18</v>
      </c>
      <c r="G31">
        <v>1800</v>
      </c>
      <c r="H31">
        <v>0</v>
      </c>
      <c r="I31">
        <v>0</v>
      </c>
      <c r="J31">
        <v>1800</v>
      </c>
      <c r="L31" s="4" t="s">
        <v>106</v>
      </c>
      <c r="M31" s="5">
        <v>575</v>
      </c>
      <c r="N31" s="5">
        <v>50</v>
      </c>
      <c r="O31" s="5">
        <v>525</v>
      </c>
      <c r="Q31" t="str">
        <f t="shared" si="0"/>
        <v>PANPR45PB              </v>
      </c>
    </row>
    <row r="32" spans="1:17" x14ac:dyDescent="0.25">
      <c r="A32" s="1" t="s">
        <v>107</v>
      </c>
      <c r="B32" s="1" t="s">
        <v>108</v>
      </c>
      <c r="C32" s="1" t="s">
        <v>16</v>
      </c>
      <c r="D32" s="1" t="s">
        <v>17</v>
      </c>
      <c r="E32" s="1" t="s">
        <v>18</v>
      </c>
      <c r="G32">
        <v>25</v>
      </c>
      <c r="H32">
        <v>0</v>
      </c>
      <c r="I32">
        <v>0</v>
      </c>
      <c r="J32">
        <v>25</v>
      </c>
      <c r="L32" s="4" t="s">
        <v>109</v>
      </c>
      <c r="M32" s="5">
        <v>8176</v>
      </c>
      <c r="N32" s="5">
        <v>1512</v>
      </c>
      <c r="O32" s="5">
        <v>6664</v>
      </c>
      <c r="Q32" t="str">
        <f t="shared" si="0"/>
        <v>PANQ22E                </v>
      </c>
    </row>
    <row r="33" spans="1:17" x14ac:dyDescent="0.25">
      <c r="A33" s="1" t="s">
        <v>110</v>
      </c>
      <c r="B33" s="1" t="s">
        <v>111</v>
      </c>
      <c r="C33" s="1" t="s">
        <v>16</v>
      </c>
      <c r="D33" s="1" t="s">
        <v>17</v>
      </c>
      <c r="E33" s="1" t="s">
        <v>18</v>
      </c>
      <c r="G33">
        <v>1075</v>
      </c>
      <c r="H33">
        <v>0</v>
      </c>
      <c r="I33">
        <v>0</v>
      </c>
      <c r="J33">
        <v>1075</v>
      </c>
      <c r="L33" s="4" t="s">
        <v>112</v>
      </c>
      <c r="M33" s="5">
        <v>2240</v>
      </c>
      <c r="N33" s="5">
        <v>28</v>
      </c>
      <c r="O33" s="5">
        <v>2212</v>
      </c>
      <c r="Q33" t="str">
        <f t="shared" si="0"/>
        <v>PANQ22F                 </v>
      </c>
    </row>
    <row r="34" spans="1:17" x14ac:dyDescent="0.25">
      <c r="A34" s="1" t="s">
        <v>113</v>
      </c>
      <c r="B34" s="1" t="s">
        <v>114</v>
      </c>
      <c r="C34" s="1" t="s">
        <v>16</v>
      </c>
      <c r="D34" s="1" t="s">
        <v>17</v>
      </c>
      <c r="E34" s="1" t="s">
        <v>18</v>
      </c>
      <c r="G34">
        <v>3750</v>
      </c>
      <c r="H34">
        <v>0</v>
      </c>
      <c r="I34">
        <v>0</v>
      </c>
      <c r="J34">
        <v>3750</v>
      </c>
      <c r="L34" s="4" t="s">
        <v>115</v>
      </c>
      <c r="M34" s="5">
        <v>112</v>
      </c>
      <c r="N34" s="5">
        <v>420</v>
      </c>
      <c r="O34" s="5">
        <v>0</v>
      </c>
      <c r="Q34" t="str">
        <f t="shared" si="0"/>
        <v>PANQ24A                </v>
      </c>
    </row>
    <row r="35" spans="1:17" x14ac:dyDescent="0.25">
      <c r="A35" s="1" t="s">
        <v>116</v>
      </c>
      <c r="B35" s="1" t="s">
        <v>117</v>
      </c>
      <c r="C35" s="1" t="s">
        <v>16</v>
      </c>
      <c r="D35" s="1" t="s">
        <v>17</v>
      </c>
      <c r="E35" s="1" t="s">
        <v>18</v>
      </c>
      <c r="G35">
        <v>1100</v>
      </c>
      <c r="H35">
        <v>0</v>
      </c>
      <c r="I35">
        <v>0</v>
      </c>
      <c r="J35">
        <v>1100</v>
      </c>
      <c r="L35" s="4" t="s">
        <v>118</v>
      </c>
      <c r="M35" s="5">
        <v>1764</v>
      </c>
      <c r="N35" s="5">
        <v>672</v>
      </c>
      <c r="O35" s="5">
        <v>1092</v>
      </c>
      <c r="Q35" t="str">
        <f t="shared" si="0"/>
        <v>PANQ24D                </v>
      </c>
    </row>
    <row r="36" spans="1:17" x14ac:dyDescent="0.25">
      <c r="A36" s="1" t="s">
        <v>119</v>
      </c>
      <c r="B36" s="1" t="s">
        <v>120</v>
      </c>
      <c r="C36" s="1" t="s">
        <v>16</v>
      </c>
      <c r="D36" s="1" t="s">
        <v>17</v>
      </c>
      <c r="E36" s="1" t="s">
        <v>18</v>
      </c>
      <c r="G36">
        <v>50</v>
      </c>
      <c r="H36">
        <v>0</v>
      </c>
      <c r="I36">
        <v>0</v>
      </c>
      <c r="J36">
        <v>50</v>
      </c>
      <c r="L36" s="4" t="s">
        <v>121</v>
      </c>
      <c r="M36" s="5">
        <v>3248</v>
      </c>
      <c r="N36" s="5">
        <v>532</v>
      </c>
      <c r="O36" s="5">
        <v>2716</v>
      </c>
      <c r="Q36" t="str">
        <f t="shared" si="0"/>
        <v>PANQ24P                </v>
      </c>
    </row>
    <row r="37" spans="1:17" x14ac:dyDescent="0.25">
      <c r="A37" s="1" t="s">
        <v>122</v>
      </c>
      <c r="B37" s="1" t="s">
        <v>123</v>
      </c>
      <c r="C37" s="1" t="s">
        <v>16</v>
      </c>
      <c r="D37" s="1" t="s">
        <v>17</v>
      </c>
      <c r="E37" s="1" t="s">
        <v>18</v>
      </c>
      <c r="G37">
        <v>1556</v>
      </c>
      <c r="H37">
        <v>0</v>
      </c>
      <c r="I37">
        <v>0</v>
      </c>
      <c r="J37">
        <v>1556</v>
      </c>
      <c r="L37" s="4" t="s">
        <v>124</v>
      </c>
      <c r="M37" s="5">
        <v>672</v>
      </c>
      <c r="N37" s="5">
        <v>28</v>
      </c>
      <c r="O37" s="5">
        <v>644</v>
      </c>
      <c r="Q37" t="str">
        <f t="shared" si="0"/>
        <v>PANQ24S                </v>
      </c>
    </row>
    <row r="38" spans="1:17" x14ac:dyDescent="0.25">
      <c r="A38" s="1" t="s">
        <v>125</v>
      </c>
      <c r="B38" s="1" t="s">
        <v>126</v>
      </c>
      <c r="C38" s="1" t="s">
        <v>16</v>
      </c>
      <c r="D38" s="1" t="s">
        <v>17</v>
      </c>
      <c r="E38" s="1" t="s">
        <v>18</v>
      </c>
      <c r="G38">
        <v>4425</v>
      </c>
      <c r="H38">
        <v>0</v>
      </c>
      <c r="I38">
        <v>0</v>
      </c>
      <c r="J38">
        <v>4425</v>
      </c>
      <c r="L38" s="4" t="s">
        <v>127</v>
      </c>
      <c r="M38" s="5">
        <v>196</v>
      </c>
      <c r="N38" s="5">
        <v>224</v>
      </c>
      <c r="O38" s="5">
        <v>0</v>
      </c>
      <c r="Q38" t="str">
        <f t="shared" si="0"/>
        <v>PANQ-I22SH             </v>
      </c>
    </row>
    <row r="39" spans="1:17" x14ac:dyDescent="0.25">
      <c r="A39" s="1" t="s">
        <v>128</v>
      </c>
      <c r="B39" s="1" t="s">
        <v>129</v>
      </c>
      <c r="C39" s="1" t="s">
        <v>16</v>
      </c>
      <c r="D39" s="1" t="s">
        <v>17</v>
      </c>
      <c r="E39" s="1" t="s">
        <v>18</v>
      </c>
      <c r="G39">
        <v>6629</v>
      </c>
      <c r="H39">
        <v>0</v>
      </c>
      <c r="I39">
        <v>0</v>
      </c>
      <c r="J39">
        <v>6629</v>
      </c>
      <c r="L39" s="4" t="s">
        <v>130</v>
      </c>
      <c r="M39" s="5">
        <v>252</v>
      </c>
      <c r="N39" s="5">
        <v>196</v>
      </c>
      <c r="O39" s="5">
        <v>56</v>
      </c>
      <c r="Q39" t="str">
        <f t="shared" si="0"/>
        <v>PANQ-I24WH             </v>
      </c>
    </row>
    <row r="40" spans="1:17" x14ac:dyDescent="0.25">
      <c r="A40" s="1" t="s">
        <v>131</v>
      </c>
      <c r="B40" s="1" t="s">
        <v>132</v>
      </c>
      <c r="C40" s="1" t="s">
        <v>16</v>
      </c>
      <c r="D40" s="1" t="s">
        <v>17</v>
      </c>
      <c r="E40" s="1" t="s">
        <v>18</v>
      </c>
      <c r="G40">
        <v>150</v>
      </c>
      <c r="H40">
        <v>0</v>
      </c>
      <c r="I40">
        <v>0</v>
      </c>
      <c r="J40">
        <v>150</v>
      </c>
      <c r="L40" s="4" t="s">
        <v>133</v>
      </c>
      <c r="M40" s="5">
        <v>196</v>
      </c>
      <c r="N40" s="5">
        <v>196</v>
      </c>
      <c r="O40" s="5">
        <v>0</v>
      </c>
      <c r="Q40" t="str">
        <f t="shared" si="0"/>
        <v>PANT24BE               </v>
      </c>
    </row>
    <row r="41" spans="1:17" x14ac:dyDescent="0.25">
      <c r="A41" s="1" t="s">
        <v>134</v>
      </c>
      <c r="B41" s="1" t="s">
        <v>135</v>
      </c>
      <c r="C41" s="1" t="s">
        <v>16</v>
      </c>
      <c r="D41" s="1" t="s">
        <v>17</v>
      </c>
      <c r="E41" s="1" t="s">
        <v>18</v>
      </c>
      <c r="G41">
        <v>550</v>
      </c>
      <c r="H41">
        <v>0</v>
      </c>
      <c r="I41">
        <v>0</v>
      </c>
      <c r="J41">
        <v>550</v>
      </c>
      <c r="L41" s="4" t="s">
        <v>136</v>
      </c>
      <c r="M41" s="5">
        <v>5175</v>
      </c>
      <c r="N41" s="5">
        <v>3000</v>
      </c>
      <c r="O41" s="5">
        <v>2175</v>
      </c>
      <c r="Q41" t="str">
        <f t="shared" si="0"/>
        <v>PANUTB-A3248           </v>
      </c>
    </row>
    <row r="42" spans="1:17" x14ac:dyDescent="0.25">
      <c r="A42" s="1" t="s">
        <v>137</v>
      </c>
      <c r="B42" s="1" t="s">
        <v>138</v>
      </c>
      <c r="C42" s="1" t="s">
        <v>16</v>
      </c>
      <c r="D42" s="1" t="s">
        <v>17</v>
      </c>
      <c r="E42" s="1" t="s">
        <v>18</v>
      </c>
      <c r="G42">
        <v>700</v>
      </c>
      <c r="H42">
        <v>0</v>
      </c>
      <c r="I42">
        <v>0</v>
      </c>
      <c r="J42">
        <v>700</v>
      </c>
      <c r="L42" s="4" t="s">
        <v>139</v>
      </c>
      <c r="M42" s="5">
        <v>11600</v>
      </c>
      <c r="N42" s="5">
        <v>5150</v>
      </c>
      <c r="O42" s="5">
        <v>6450</v>
      </c>
      <c r="Q42" t="str">
        <f t="shared" si="0"/>
        <v>PANUTB-A48             </v>
      </c>
    </row>
    <row r="43" spans="1:17" x14ac:dyDescent="0.25">
      <c r="A43" s="1" t="s">
        <v>140</v>
      </c>
      <c r="B43" s="1" t="s">
        <v>141</v>
      </c>
      <c r="C43" s="1" t="s">
        <v>16</v>
      </c>
      <c r="D43" s="1" t="s">
        <v>17</v>
      </c>
      <c r="E43" s="1" t="s">
        <v>18</v>
      </c>
      <c r="G43">
        <v>325</v>
      </c>
      <c r="H43">
        <v>0</v>
      </c>
      <c r="I43">
        <v>0</v>
      </c>
      <c r="J43">
        <v>325</v>
      </c>
      <c r="L43" s="4" t="s">
        <v>142</v>
      </c>
      <c r="M43" s="5">
        <v>275</v>
      </c>
      <c r="N43" s="5">
        <v>875</v>
      </c>
      <c r="O43" s="5">
        <v>0</v>
      </c>
      <c r="Q43" t="str">
        <f t="shared" si="0"/>
        <v>PANVJ-34896PR          </v>
      </c>
    </row>
    <row r="44" spans="1:17" x14ac:dyDescent="0.25">
      <c r="A44" s="1" t="s">
        <v>143</v>
      </c>
      <c r="B44" s="1" t="s">
        <v>144</v>
      </c>
      <c r="C44" s="1" t="s">
        <v>16</v>
      </c>
      <c r="D44" s="1" t="s">
        <v>17</v>
      </c>
      <c r="E44" s="1" t="s">
        <v>18</v>
      </c>
      <c r="G44">
        <v>100</v>
      </c>
      <c r="H44">
        <v>0</v>
      </c>
      <c r="I44">
        <v>0</v>
      </c>
      <c r="J44">
        <v>100</v>
      </c>
    </row>
    <row r="45" spans="1:17" x14ac:dyDescent="0.25">
      <c r="A45" s="1" t="s">
        <v>145</v>
      </c>
      <c r="B45" s="1" t="s">
        <v>146</v>
      </c>
      <c r="C45" s="1" t="s">
        <v>16</v>
      </c>
      <c r="D45" s="1" t="s">
        <v>17</v>
      </c>
      <c r="E45" s="1" t="s">
        <v>18</v>
      </c>
      <c r="G45">
        <v>50</v>
      </c>
      <c r="H45">
        <v>0</v>
      </c>
      <c r="I45">
        <v>0</v>
      </c>
      <c r="J45">
        <v>50</v>
      </c>
    </row>
    <row r="46" spans="1:17" x14ac:dyDescent="0.25">
      <c r="A46" s="1" t="s">
        <v>147</v>
      </c>
      <c r="B46" s="1" t="s">
        <v>148</v>
      </c>
      <c r="C46" s="1" t="s">
        <v>16</v>
      </c>
      <c r="D46" s="1" t="s">
        <v>17</v>
      </c>
      <c r="E46" s="1" t="s">
        <v>18</v>
      </c>
      <c r="G46">
        <v>224</v>
      </c>
      <c r="H46">
        <v>56</v>
      </c>
      <c r="I46">
        <v>0</v>
      </c>
      <c r="J46">
        <v>280</v>
      </c>
    </row>
    <row r="47" spans="1:17" x14ac:dyDescent="0.25">
      <c r="A47" s="1" t="s">
        <v>149</v>
      </c>
      <c r="B47" s="1" t="s">
        <v>150</v>
      </c>
      <c r="C47" s="1" t="s">
        <v>16</v>
      </c>
      <c r="D47" s="1" t="s">
        <v>17</v>
      </c>
      <c r="E47" s="1" t="s">
        <v>18</v>
      </c>
      <c r="G47">
        <v>56</v>
      </c>
      <c r="H47">
        <v>0</v>
      </c>
      <c r="I47">
        <v>0</v>
      </c>
      <c r="J47">
        <v>56</v>
      </c>
    </row>
    <row r="48" spans="1:17" x14ac:dyDescent="0.25">
      <c r="A48" s="1" t="s">
        <v>151</v>
      </c>
      <c r="B48" s="1" t="s">
        <v>152</v>
      </c>
      <c r="C48" s="1" t="s">
        <v>16</v>
      </c>
      <c r="D48" s="1" t="s">
        <v>17</v>
      </c>
      <c r="E48" s="1" t="s">
        <v>18</v>
      </c>
      <c r="G48">
        <v>532</v>
      </c>
      <c r="H48">
        <v>588</v>
      </c>
      <c r="I48">
        <v>0</v>
      </c>
      <c r="J48">
        <v>1120</v>
      </c>
    </row>
    <row r="49" spans="1:10" x14ac:dyDescent="0.25">
      <c r="A49" s="1" t="s">
        <v>153</v>
      </c>
      <c r="B49" s="1" t="s">
        <v>154</v>
      </c>
      <c r="C49" s="1" t="s">
        <v>16</v>
      </c>
      <c r="D49" s="1" t="s">
        <v>17</v>
      </c>
      <c r="E49" s="1" t="s">
        <v>18</v>
      </c>
      <c r="G49">
        <v>28</v>
      </c>
      <c r="H49">
        <v>0</v>
      </c>
      <c r="I49">
        <v>0</v>
      </c>
      <c r="J49">
        <v>28</v>
      </c>
    </row>
    <row r="50" spans="1:10" x14ac:dyDescent="0.25">
      <c r="A50" s="1" t="s">
        <v>155</v>
      </c>
      <c r="B50" s="1" t="s">
        <v>156</v>
      </c>
      <c r="C50" s="1" t="s">
        <v>16</v>
      </c>
      <c r="D50" s="1" t="s">
        <v>17</v>
      </c>
      <c r="E50" s="1" t="s">
        <v>18</v>
      </c>
      <c r="G50">
        <v>56</v>
      </c>
      <c r="H50">
        <v>0</v>
      </c>
      <c r="I50">
        <v>0</v>
      </c>
      <c r="J50">
        <v>56</v>
      </c>
    </row>
    <row r="51" spans="1:10" x14ac:dyDescent="0.25">
      <c r="A51" s="1" t="s">
        <v>157</v>
      </c>
      <c r="B51" s="1" t="s">
        <v>158</v>
      </c>
      <c r="C51" s="1" t="s">
        <v>16</v>
      </c>
      <c r="D51" s="1" t="s">
        <v>17</v>
      </c>
      <c r="E51" s="1" t="s">
        <v>18</v>
      </c>
      <c r="G51">
        <v>224</v>
      </c>
      <c r="H51">
        <v>0</v>
      </c>
      <c r="I51">
        <v>0</v>
      </c>
      <c r="J51">
        <v>224</v>
      </c>
    </row>
    <row r="52" spans="1:10" x14ac:dyDescent="0.25">
      <c r="A52" s="1" t="s">
        <v>159</v>
      </c>
      <c r="B52" s="1" t="s">
        <v>160</v>
      </c>
      <c r="C52" s="1" t="s">
        <v>16</v>
      </c>
      <c r="D52" s="1" t="s">
        <v>17</v>
      </c>
      <c r="E52" s="1" t="s">
        <v>18</v>
      </c>
      <c r="G52">
        <v>392</v>
      </c>
      <c r="H52">
        <v>0</v>
      </c>
      <c r="I52">
        <v>0</v>
      </c>
      <c r="J52">
        <v>392</v>
      </c>
    </row>
    <row r="53" spans="1:10" x14ac:dyDescent="0.25">
      <c r="A53" s="1" t="s">
        <v>161</v>
      </c>
      <c r="B53" s="1" t="s">
        <v>162</v>
      </c>
      <c r="C53" s="1" t="s">
        <v>16</v>
      </c>
      <c r="D53" s="1" t="s">
        <v>17</v>
      </c>
      <c r="E53" s="1" t="s">
        <v>18</v>
      </c>
      <c r="G53">
        <v>28</v>
      </c>
      <c r="H53">
        <v>0</v>
      </c>
      <c r="I53">
        <v>0</v>
      </c>
      <c r="J53">
        <v>28</v>
      </c>
    </row>
    <row r="54" spans="1:10" x14ac:dyDescent="0.25">
      <c r="A54" s="1" t="s">
        <v>163</v>
      </c>
      <c r="B54" s="1" t="s">
        <v>164</v>
      </c>
      <c r="C54" s="1" t="s">
        <v>16</v>
      </c>
      <c r="D54" s="1" t="s">
        <v>17</v>
      </c>
      <c r="E54" s="1" t="s">
        <v>18</v>
      </c>
      <c r="G54">
        <v>1176</v>
      </c>
      <c r="H54">
        <v>168</v>
      </c>
      <c r="I54">
        <v>0</v>
      </c>
      <c r="J54">
        <v>1344</v>
      </c>
    </row>
    <row r="55" spans="1:10" x14ac:dyDescent="0.25">
      <c r="A55" s="1" t="s">
        <v>165</v>
      </c>
      <c r="B55" s="1" t="s">
        <v>166</v>
      </c>
      <c r="C55" s="1" t="s">
        <v>16</v>
      </c>
      <c r="D55" s="1" t="s">
        <v>17</v>
      </c>
      <c r="E55" s="1" t="s">
        <v>18</v>
      </c>
      <c r="G55">
        <v>28</v>
      </c>
      <c r="H55">
        <v>0</v>
      </c>
      <c r="I55">
        <v>0</v>
      </c>
      <c r="J55">
        <v>28</v>
      </c>
    </row>
    <row r="56" spans="1:10" x14ac:dyDescent="0.25">
      <c r="A56" s="1" t="s">
        <v>167</v>
      </c>
      <c r="B56" s="1" t="s">
        <v>168</v>
      </c>
      <c r="C56" s="1" t="s">
        <v>16</v>
      </c>
      <c r="D56" s="1" t="s">
        <v>17</v>
      </c>
      <c r="E56" s="1" t="s">
        <v>18</v>
      </c>
      <c r="G56">
        <v>376</v>
      </c>
      <c r="H56">
        <v>0</v>
      </c>
      <c r="I56">
        <v>0</v>
      </c>
      <c r="J56">
        <v>376</v>
      </c>
    </row>
    <row r="57" spans="1:10" x14ac:dyDescent="0.25">
      <c r="A57" s="1" t="s">
        <v>169</v>
      </c>
      <c r="B57" s="1" t="s">
        <v>170</v>
      </c>
      <c r="C57" s="1" t="s">
        <v>16</v>
      </c>
      <c r="D57" s="1" t="s">
        <v>17</v>
      </c>
      <c r="E57" s="1" t="s">
        <v>18</v>
      </c>
      <c r="G57">
        <v>4420</v>
      </c>
      <c r="H57">
        <v>72340</v>
      </c>
      <c r="I57">
        <v>0</v>
      </c>
      <c r="J57">
        <v>76760</v>
      </c>
    </row>
    <row r="58" spans="1:10" x14ac:dyDescent="0.25">
      <c r="A58" s="1" t="s">
        <v>171</v>
      </c>
      <c r="B58" s="1" t="s">
        <v>172</v>
      </c>
      <c r="C58" s="1" t="s">
        <v>16</v>
      </c>
      <c r="D58" s="1" t="s">
        <v>17</v>
      </c>
      <c r="E58" s="1" t="s">
        <v>18</v>
      </c>
      <c r="G58">
        <v>5902</v>
      </c>
      <c r="H58">
        <v>0</v>
      </c>
      <c r="I58">
        <v>0</v>
      </c>
      <c r="J58">
        <v>5902</v>
      </c>
    </row>
    <row r="59" spans="1:10" x14ac:dyDescent="0.25">
      <c r="A59" s="1" t="s">
        <v>173</v>
      </c>
      <c r="B59" s="1" t="s">
        <v>174</v>
      </c>
      <c r="C59" s="1" t="s">
        <v>16</v>
      </c>
      <c r="D59" s="1" t="s">
        <v>17</v>
      </c>
      <c r="E59" s="1" t="s">
        <v>18</v>
      </c>
      <c r="G59">
        <v>47546</v>
      </c>
      <c r="H59">
        <v>31061</v>
      </c>
      <c r="I59">
        <v>0</v>
      </c>
      <c r="J59">
        <v>78607</v>
      </c>
    </row>
  </sheetData>
  <autoFilter ref="L1:O43" xr:uid="{B1E54FB3-89C7-469F-91D9-849BEAC7309A}"/>
  <pageMargins left="0.7" right="0.7" top="0.75" bottom="0.75" header="0.3" footer="0.3"/>
  <pageSetup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Inventaire FA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Éric Lauzon</dc:creator>
  <cp:lastModifiedBy>Éric Lauzon</cp:lastModifiedBy>
  <dcterms:created xsi:type="dcterms:W3CDTF">2022-06-22T12:10:06Z</dcterms:created>
  <dcterms:modified xsi:type="dcterms:W3CDTF">2022-06-22T12:17:53Z</dcterms:modified>
</cp:coreProperties>
</file>