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C:\Users\Denis\Desktop\"/>
    </mc:Choice>
  </mc:AlternateContent>
  <bookViews>
    <workbookView xWindow="0" yWindow="0" windowWidth="23040" windowHeight="8484"/>
  </bookViews>
  <sheets>
    <sheet name="Accueil" sheetId="48" r:id="rId1"/>
    <sheet name="Programme de visite" sheetId="13" state="hidden" r:id="rId2"/>
    <sheet name="Machines" sheetId="20" r:id="rId3"/>
    <sheet name="Rayonnements" sheetId="21" state="hidden" r:id="rId4"/>
    <sheet name="Biologique" sheetId="23" state="hidden" r:id="rId5"/>
    <sheet name="Ergonomie" sheetId="25" r:id="rId6"/>
    <sheet name="RPS" sheetId="24" state="hidden" r:id="rId7"/>
    <sheet name="Documentaire" sheetId="33" r:id="rId8"/>
    <sheet name="Déplacements" sheetId="32" state="hidden" r:id="rId9"/>
    <sheet name="Ambiance de travail" sheetId="31" state="hidden" r:id="rId10"/>
    <sheet name="Environnement du poste" sheetId="30" state="hidden" r:id="rId11"/>
    <sheet name="Electricité" sheetId="29" state="hidden" r:id="rId12"/>
    <sheet name="Conditions climatiques" sheetId="28" state="hidden" r:id="rId13"/>
    <sheet name="Incendie" sheetId="27" state="hidden" r:id="rId14"/>
    <sheet name="Manutentions" sheetId="26" state="hidden" r:id="rId15"/>
    <sheet name="Co-Activités" sheetId="34" state="hidden" r:id="rId16"/>
    <sheet name="Entreprises Extérieures" sheetId="37" state="hidden" r:id="rId17"/>
    <sheet name="Travail en hauteur" sheetId="36" state="hidden" r:id="rId18"/>
    <sheet name="Contraintes visuelles" sheetId="38" state="hidden" r:id="rId19"/>
    <sheet name="Tertiaires" sheetId="35" state="hidden" r:id="rId20"/>
    <sheet name="5 Minutes sécurité" sheetId="39" state="hidden" r:id="rId21"/>
    <sheet name="Produits chimiques" sheetId="41" state="hidden" r:id="rId22"/>
    <sheet name="Déchets" sheetId="42" state="hidden" r:id="rId23"/>
    <sheet name="ICPE" sheetId="44" state="hidden" r:id="rId24"/>
    <sheet name="SSE" sheetId="43" state="hidden" r:id="rId25"/>
    <sheet name="Interview" sheetId="45" state="hidden" r:id="rId26"/>
    <sheet name="Maintenance" sheetId="40" r:id="rId27"/>
    <sheet name="ATEX" sheetId="47" r:id="rId28"/>
    <sheet name="EPC EPI" sheetId="46" r:id="rId29"/>
    <sheet name="Stockage" sheetId="22" r:id="rId30"/>
  </sheets>
  <definedNames>
    <definedName name="OLE_LINK5" localSheetId="1">'Programme de visite'!#REF!</definedName>
    <definedName name="OLE_LINK7" localSheetId="1">'Programme de visite'!$B$1</definedName>
    <definedName name="OLE_LINK9" localSheetId="1">'Programme de visite'!#REF!</definedName>
    <definedName name="_xlnm.Print_Area" localSheetId="20">'5 Minutes sécurité'!$A$1:$M$75</definedName>
    <definedName name="_xlnm.Print_Area" localSheetId="9">'Ambiance de travail'!$A$1:$M$78</definedName>
    <definedName name="_xlnm.Print_Area" localSheetId="27">ATEX!$A$1:$M$75</definedName>
    <definedName name="_xlnm.Print_Area" localSheetId="4">Biologique!$A$1:$M$75</definedName>
    <definedName name="_xlnm.Print_Area" localSheetId="15">'Co-Activités'!$A$1:$M$75</definedName>
    <definedName name="_xlnm.Print_Area" localSheetId="12">'Conditions climatiques'!$A$1:$M$75</definedName>
    <definedName name="_xlnm.Print_Area" localSheetId="18">'Contraintes visuelles'!$A$1:$M$75</definedName>
    <definedName name="_xlnm.Print_Area" localSheetId="22">Déchets!$A$1:$M$75</definedName>
    <definedName name="_xlnm.Print_Area" localSheetId="8">Déplacements!$A$1:$M$75</definedName>
    <definedName name="_xlnm.Print_Area" localSheetId="7">Documentaire!$A$1:$M$75</definedName>
    <definedName name="_xlnm.Print_Area" localSheetId="11">Electricité!$A$1:$M$75</definedName>
    <definedName name="_xlnm.Print_Area" localSheetId="16">'Entreprises Extérieures'!$A$1:$M$75</definedName>
    <definedName name="_xlnm.Print_Area" localSheetId="10">'Environnement du poste'!$A$1:$M$75</definedName>
    <definedName name="_xlnm.Print_Area" localSheetId="28">'EPC EPI'!$A$1:$M$75</definedName>
    <definedName name="_xlnm.Print_Area" localSheetId="5">Ergonomie!$A$1:$M$75</definedName>
    <definedName name="_xlnm.Print_Area" localSheetId="23">ICPE!$A$1:$M$75</definedName>
    <definedName name="_xlnm.Print_Area" localSheetId="13">Incendie!$A$1:$M$75</definedName>
    <definedName name="_xlnm.Print_Area" localSheetId="25">Interview!$A$1:$M$75</definedName>
    <definedName name="_xlnm.Print_Area" localSheetId="2">Machines!$A$1:$M$75</definedName>
    <definedName name="_xlnm.Print_Area" localSheetId="26">Maintenance!$A$1:$M$75</definedName>
    <definedName name="_xlnm.Print_Area" localSheetId="14">Manutentions!$A$1:$M$75</definedName>
    <definedName name="_xlnm.Print_Area" localSheetId="21">'Produits chimiques'!$A$1:$M$75</definedName>
    <definedName name="_xlnm.Print_Area" localSheetId="1">'Programme de visite'!$A$1:$G$33</definedName>
    <definedName name="_xlnm.Print_Area" localSheetId="3">Rayonnements!$A$1:$M$75</definedName>
    <definedName name="_xlnm.Print_Area" localSheetId="6">RPS!$A$1:$M$75</definedName>
    <definedName name="_xlnm.Print_Area" localSheetId="24">SSE!$A$1:$M$75</definedName>
    <definedName name="_xlnm.Print_Area" localSheetId="29">Stockage!$A$1:$M$75</definedName>
    <definedName name="_xlnm.Print_Area" localSheetId="19">Tertiaires!$A$1:$M$75</definedName>
    <definedName name="_xlnm.Print_Area" localSheetId="17">'Travail en hauteur'!$A$1:$M$75</definedName>
  </definedNames>
  <calcPr calcId="152511"/>
</workbook>
</file>

<file path=xl/calcChain.xml><?xml version="1.0" encoding="utf-8"?>
<calcChain xmlns="http://schemas.openxmlformats.org/spreadsheetml/2006/main">
  <c r="P39" i="47" l="1"/>
  <c r="Q39" i="47"/>
  <c r="U39" i="47"/>
  <c r="R39" i="47"/>
  <c r="T39" i="47"/>
  <c r="S39" i="47"/>
  <c r="O39" i="47"/>
  <c r="P39" i="46"/>
  <c r="Q39" i="46"/>
  <c r="U39" i="46"/>
  <c r="R39" i="46"/>
  <c r="T39" i="46"/>
  <c r="S39" i="46"/>
  <c r="O39" i="46"/>
  <c r="P39" i="45"/>
  <c r="Q39" i="45"/>
  <c r="U39" i="45"/>
  <c r="R39" i="45"/>
  <c r="T39" i="45"/>
  <c r="S39" i="45"/>
  <c r="O39" i="45"/>
  <c r="P39" i="44"/>
  <c r="Q39" i="44"/>
  <c r="U39" i="44"/>
  <c r="R39" i="44"/>
  <c r="T39" i="44"/>
  <c r="S39" i="44"/>
  <c r="O39" i="44"/>
  <c r="P39" i="43"/>
  <c r="Q39" i="43"/>
  <c r="U39" i="43"/>
  <c r="R39" i="43"/>
  <c r="T39" i="43"/>
  <c r="S39" i="43"/>
  <c r="O39" i="43"/>
  <c r="P39" i="42"/>
  <c r="Q39" i="42"/>
  <c r="U39" i="42"/>
  <c r="R39" i="42"/>
  <c r="T39" i="42"/>
  <c r="S39" i="42"/>
  <c r="O39" i="42"/>
  <c r="P39" i="41"/>
  <c r="Q39" i="41"/>
  <c r="U39" i="41"/>
  <c r="R39" i="41"/>
  <c r="T39" i="41"/>
  <c r="S39" i="41"/>
  <c r="O39" i="41"/>
  <c r="P39" i="40"/>
  <c r="Q39" i="40"/>
  <c r="U39" i="40"/>
  <c r="R39" i="40"/>
  <c r="T39" i="40"/>
  <c r="S39" i="40"/>
  <c r="O39" i="40"/>
  <c r="P39" i="39"/>
  <c r="Q39" i="39"/>
  <c r="U39" i="39"/>
  <c r="R39" i="39"/>
  <c r="T39" i="39"/>
  <c r="S39" i="39"/>
  <c r="O39" i="39"/>
  <c r="P39" i="38"/>
  <c r="Q39" i="38"/>
  <c r="U39" i="38"/>
  <c r="R39" i="38"/>
  <c r="T39" i="38"/>
  <c r="S39" i="38"/>
  <c r="O39" i="38"/>
  <c r="P39" i="37"/>
  <c r="Q39" i="37"/>
  <c r="U39" i="37"/>
  <c r="R39" i="37"/>
  <c r="T39" i="37"/>
  <c r="S39" i="37"/>
  <c r="O39" i="37"/>
  <c r="P39" i="36"/>
  <c r="Q39" i="36"/>
  <c r="U39" i="36"/>
  <c r="R39" i="36"/>
  <c r="T39" i="36"/>
  <c r="S39" i="36"/>
  <c r="O39" i="36"/>
  <c r="P39" i="35"/>
  <c r="Q39" i="35"/>
  <c r="U39" i="35"/>
  <c r="R39" i="35"/>
  <c r="T39" i="35"/>
  <c r="S39" i="35"/>
  <c r="O39" i="35"/>
  <c r="P39" i="34"/>
  <c r="Q39" i="34"/>
  <c r="U39" i="34"/>
  <c r="R39" i="34"/>
  <c r="T39" i="34"/>
  <c r="S39" i="34"/>
  <c r="O39" i="34"/>
  <c r="P39" i="33"/>
  <c r="Q39" i="33"/>
  <c r="U39" i="33"/>
  <c r="R39" i="33"/>
  <c r="T39" i="33"/>
  <c r="S39" i="33"/>
  <c r="O39" i="33"/>
  <c r="P39" i="32"/>
  <c r="Q39" i="32"/>
  <c r="U39" i="32"/>
  <c r="R39" i="32"/>
  <c r="T39" i="32"/>
  <c r="S39" i="32"/>
  <c r="O39" i="32"/>
  <c r="P42" i="31"/>
  <c r="Q42" i="31"/>
  <c r="U42" i="31"/>
  <c r="R42" i="31"/>
  <c r="T42" i="31"/>
  <c r="S42" i="31"/>
  <c r="O42" i="31"/>
  <c r="P39" i="30"/>
  <c r="Q39" i="30"/>
  <c r="U39" i="30"/>
  <c r="R39" i="30"/>
  <c r="T39" i="30"/>
  <c r="S39" i="30"/>
  <c r="O39" i="30"/>
  <c r="P39" i="29"/>
  <c r="Q39" i="29"/>
  <c r="U39" i="29"/>
  <c r="R39" i="29"/>
  <c r="T39" i="29"/>
  <c r="S39" i="29"/>
  <c r="O39" i="29"/>
  <c r="P39" i="28"/>
  <c r="Q39" i="28"/>
  <c r="U39" i="28"/>
  <c r="R39" i="28"/>
  <c r="T39" i="28"/>
  <c r="S39" i="28"/>
  <c r="O39" i="28"/>
  <c r="P39" i="27"/>
  <c r="Q39" i="27"/>
  <c r="U39" i="27"/>
  <c r="R39" i="27"/>
  <c r="T39" i="27"/>
  <c r="S39" i="27"/>
  <c r="O39" i="27"/>
  <c r="P39" i="26"/>
  <c r="Q39" i="26"/>
  <c r="U39" i="26"/>
  <c r="R39" i="26"/>
  <c r="T39" i="26"/>
  <c r="S39" i="26"/>
  <c r="O39" i="26"/>
  <c r="P39" i="25"/>
  <c r="Q39" i="25"/>
  <c r="U39" i="25"/>
  <c r="R39" i="25"/>
  <c r="T39" i="25"/>
  <c r="S39" i="25"/>
  <c r="O39" i="25"/>
  <c r="P39" i="24"/>
  <c r="Q39" i="24"/>
  <c r="U39" i="24"/>
  <c r="R39" i="24"/>
  <c r="T39" i="24"/>
  <c r="S39" i="24"/>
  <c r="O39" i="24"/>
  <c r="P39" i="23"/>
  <c r="Q39" i="23"/>
  <c r="U39" i="23"/>
  <c r="R39" i="23"/>
  <c r="T39" i="23"/>
  <c r="S39" i="23"/>
  <c r="O39" i="23"/>
  <c r="P39" i="22"/>
  <c r="Q39" i="22"/>
  <c r="U39" i="22"/>
  <c r="R39" i="22"/>
  <c r="T39" i="22"/>
  <c r="S39" i="22"/>
  <c r="O39" i="22"/>
  <c r="P39" i="21"/>
  <c r="Q39" i="21"/>
  <c r="U39" i="21"/>
  <c r="R39" i="21"/>
  <c r="T39" i="21"/>
  <c r="S39" i="21"/>
  <c r="O39" i="21"/>
  <c r="O39" i="20"/>
  <c r="U39" i="20"/>
  <c r="T39" i="20"/>
  <c r="S39" i="20"/>
  <c r="R39" i="20"/>
  <c r="Q39" i="20"/>
  <c r="P39" i="20"/>
</calcChain>
</file>

<file path=xl/sharedStrings.xml><?xml version="1.0" encoding="utf-8"?>
<sst xmlns="http://schemas.openxmlformats.org/spreadsheetml/2006/main" count="2436" uniqueCount="511">
  <si>
    <t>Commentaire</t>
  </si>
  <si>
    <t>2.1</t>
  </si>
  <si>
    <t>2.2</t>
  </si>
  <si>
    <t>3.1</t>
  </si>
  <si>
    <t>3.2</t>
  </si>
  <si>
    <t>3.3</t>
  </si>
  <si>
    <t>3.4</t>
  </si>
  <si>
    <t>3.5</t>
  </si>
  <si>
    <t>3.6</t>
  </si>
  <si>
    <t>4.1</t>
  </si>
  <si>
    <t>5.1</t>
  </si>
  <si>
    <t>5.2</t>
  </si>
  <si>
    <t>C</t>
  </si>
  <si>
    <t>NA</t>
  </si>
  <si>
    <t>Mettre une "x" dans la cellule</t>
  </si>
  <si>
    <t>Taux de performance</t>
  </si>
  <si>
    <t>Points possibles</t>
  </si>
  <si>
    <t>Points obtenus</t>
  </si>
  <si>
    <t>Légende</t>
  </si>
  <si>
    <t>MAINTENANCE</t>
  </si>
  <si>
    <t xml:space="preserve">Niveau de satisfaction quant au fonctionnement général de l'entreprise </t>
  </si>
  <si>
    <t>1.1</t>
  </si>
  <si>
    <t>1.2</t>
  </si>
  <si>
    <t>2.3</t>
  </si>
  <si>
    <t>6.1</t>
  </si>
  <si>
    <t>7.1</t>
  </si>
  <si>
    <t>7.2</t>
  </si>
  <si>
    <t>8.1</t>
  </si>
  <si>
    <t>9.1</t>
  </si>
  <si>
    <t>9.2</t>
  </si>
  <si>
    <t>10.1</t>
  </si>
  <si>
    <t>10.2</t>
  </si>
  <si>
    <t>10.4</t>
  </si>
  <si>
    <t>10.6</t>
  </si>
  <si>
    <t>10.7</t>
  </si>
  <si>
    <t>11.1</t>
  </si>
  <si>
    <t>12.1</t>
  </si>
  <si>
    <t>12.2</t>
  </si>
  <si>
    <t>12.3</t>
  </si>
  <si>
    <t>6.2</t>
  </si>
  <si>
    <t>Un suivi des remarques issues des contrôles réglementaires est réalisé</t>
  </si>
  <si>
    <t>10.8</t>
  </si>
  <si>
    <t xml:space="preserve">L'accueil d'un nouvel arrivant est formalisé par une attestation d'accueil </t>
  </si>
  <si>
    <t>Les revues mensuelles ou annuelles, définies dans le cadre du contrat, sont faites avec le client et font l'objet d'un rapport.</t>
  </si>
  <si>
    <t>Des exercices d'entraînement aux situations d'urgence sont réalisés et consignés</t>
  </si>
  <si>
    <t>Le bilan annuel d'intervention est documenté</t>
  </si>
  <si>
    <t>Les opérations de maintenance préventive sont correctement réalisées.</t>
  </si>
  <si>
    <t>Le plan de prévention est présent sur site. Les collaborateurs en ont pris connaissance.</t>
  </si>
  <si>
    <t>OA</t>
  </si>
  <si>
    <t>PF</t>
  </si>
  <si>
    <t>Version(s)</t>
  </si>
  <si>
    <t>Nom du document</t>
  </si>
  <si>
    <t>Date</t>
  </si>
  <si>
    <t>Document initial</t>
  </si>
  <si>
    <t>V0</t>
  </si>
  <si>
    <t>But</t>
  </si>
  <si>
    <r>
      <rPr>
        <b/>
        <sz val="10"/>
        <color theme="1"/>
        <rFont val="Arial"/>
        <family val="2"/>
      </rPr>
      <t>PF</t>
    </r>
    <r>
      <rPr>
        <sz val="10"/>
        <color theme="1"/>
        <rFont val="Arial"/>
        <family val="2"/>
      </rPr>
      <t xml:space="preserve"> : Point Fort, bonne pratique à partager, innovation</t>
    </r>
  </si>
  <si>
    <r>
      <rPr>
        <b/>
        <sz val="10"/>
        <color theme="1"/>
        <rFont val="Arial"/>
        <family val="2"/>
      </rPr>
      <t>OA</t>
    </r>
    <r>
      <rPr>
        <sz val="10"/>
        <color theme="1"/>
        <rFont val="Arial"/>
        <family val="2"/>
      </rPr>
      <t xml:space="preserve"> : Opportunité d'Amélioration, piste de Progrès</t>
    </r>
  </si>
  <si>
    <t>8.2</t>
  </si>
  <si>
    <t>4.3</t>
  </si>
  <si>
    <t>PS</t>
  </si>
  <si>
    <t>NC</t>
  </si>
  <si>
    <t/>
  </si>
  <si>
    <t xml:space="preserve">Des emplacements du/des points de rassemblement ? </t>
  </si>
  <si>
    <t xml:space="preserve">Des emplacements des extincteurs à proximité ? </t>
  </si>
  <si>
    <t xml:space="preserve">Du numéro d'urgence ? </t>
  </si>
  <si>
    <t xml:space="preserve">De la consigne générale de sécurité ? </t>
  </si>
  <si>
    <t xml:space="preserve">De sa fiche de poste ? </t>
  </si>
  <si>
    <t xml:space="preserve">De la norme ISO 14 001 ? </t>
  </si>
  <si>
    <t xml:space="preserve">Des personnes RSE de son service ? </t>
  </si>
  <si>
    <t xml:space="preserve">De la méthode DMR ? </t>
  </si>
  <si>
    <t xml:space="preserve">Du protocole de stationnement ? </t>
  </si>
  <si>
    <t xml:space="preserve">Les allées de circulation sont dégagées </t>
  </si>
  <si>
    <t xml:space="preserve">Le sol n'est pas glissant </t>
  </si>
  <si>
    <t>Le sol n'est pas détérioré</t>
  </si>
  <si>
    <t xml:space="preserve">Le niveau sonore est acceptable </t>
  </si>
  <si>
    <t xml:space="preserve">La température ambiante est acceptable </t>
  </si>
  <si>
    <t xml:space="preserve">Utilisation des ACD ? </t>
  </si>
  <si>
    <t xml:space="preserve">Les produits au poste sont bien étiquetés </t>
  </si>
  <si>
    <t xml:space="preserve">Les produits sont sur rétention </t>
  </si>
  <si>
    <t xml:space="preserve">La FDS est à disposition </t>
  </si>
  <si>
    <t xml:space="preserve">La personne sait comment retrouver la FDS ? </t>
  </si>
  <si>
    <t xml:space="preserve">Les EPI adaptés sont à disposition </t>
  </si>
  <si>
    <t xml:space="preserve">Respect des compatibilités de stockage </t>
  </si>
  <si>
    <t xml:space="preserve">Le niveau de remplissage du conteneur est respecté </t>
  </si>
  <si>
    <t xml:space="preserve">Les zones de déchets sont ordonées </t>
  </si>
  <si>
    <t xml:space="preserve">Pas de déchets au poste de travail </t>
  </si>
  <si>
    <t xml:space="preserve">Respect du tri des déchets </t>
  </si>
  <si>
    <t xml:space="preserve">Présence des consignes de sécurité </t>
  </si>
  <si>
    <t xml:space="preserve">Présence des consignes d'exploitation </t>
  </si>
  <si>
    <t xml:space="preserve">Présence de la MN1 </t>
  </si>
  <si>
    <t>5.3</t>
  </si>
  <si>
    <t>5.4</t>
  </si>
  <si>
    <t>4.2</t>
  </si>
  <si>
    <t>INTERVIEW</t>
  </si>
  <si>
    <t>ICPE</t>
  </si>
  <si>
    <t>ATEX</t>
  </si>
  <si>
    <t xml:space="preserve">Le renouvellement des habilitations est réalisé dans les temps </t>
  </si>
  <si>
    <t>Les écarts des précédents audits, TOC, visite RSE ont été traités.</t>
  </si>
  <si>
    <t xml:space="preserve">Les consignes de sécurité sont à disposition </t>
  </si>
  <si>
    <t>Poste de travail :</t>
  </si>
  <si>
    <t>Ciculation, déplacement :</t>
  </si>
  <si>
    <t>L'affichage réglementaire est conforme à ce que demande la réglementation (numéros d'urgence, règlement intérieur, etc.)</t>
  </si>
  <si>
    <t xml:space="preserve">Consigne : </t>
  </si>
  <si>
    <t xml:space="preserve">Connaissance : </t>
  </si>
  <si>
    <t xml:space="preserve">De la démarche en cas d'incident environnemental par l'opérateur </t>
  </si>
  <si>
    <t xml:space="preserve">La saisie des contrôles réglementaires est faite </t>
  </si>
  <si>
    <t>Des améliorations sont apportées et sont consignées.</t>
  </si>
  <si>
    <t>Connaissance</t>
  </si>
  <si>
    <t>Maintenance préventive :</t>
  </si>
  <si>
    <t>Connaissance du Plan de Prévention :</t>
  </si>
  <si>
    <t>Audits et visites :</t>
  </si>
  <si>
    <t>Traitement des accidents et incidents :</t>
  </si>
  <si>
    <t>Situations d'urgence :</t>
  </si>
  <si>
    <t>Accueil des nouveaux arrivants :</t>
  </si>
  <si>
    <t>Avis général sur le fonctionnement de l'entreprise :</t>
  </si>
  <si>
    <t>Suivi des consommations énergétiques :</t>
  </si>
  <si>
    <t>Suivi de réalisation des contrôles réglementaires :</t>
  </si>
  <si>
    <t xml:space="preserve">Absence de déchets au poste de travail : </t>
  </si>
  <si>
    <t xml:space="preserve">Contenance des bennes : </t>
  </si>
  <si>
    <t xml:space="preserve">Gestion du tri et des zones : </t>
  </si>
  <si>
    <t xml:space="preserve">4.4 </t>
  </si>
  <si>
    <t xml:space="preserve">Points à vérifier lors de la visite terrain </t>
  </si>
  <si>
    <t xml:space="preserve">Thématique </t>
  </si>
  <si>
    <t>Commentaires / Action(s) immédiate / Action à rentrer dans préventéo</t>
  </si>
  <si>
    <r>
      <rPr>
        <b/>
        <sz val="10"/>
        <color rgb="FF92D050"/>
        <rFont val="Arial"/>
        <family val="2"/>
      </rPr>
      <t>C</t>
    </r>
    <r>
      <rPr>
        <sz val="10"/>
        <color theme="1"/>
        <rFont val="Arial"/>
        <family val="2"/>
      </rPr>
      <t xml:space="preserve"> : Conforme, existe, utilisation régulière</t>
    </r>
  </si>
  <si>
    <r>
      <rPr>
        <b/>
        <sz val="10"/>
        <color rgb="FFFFC000"/>
        <rFont val="Arial"/>
        <family val="2"/>
      </rPr>
      <t>PS</t>
    </r>
    <r>
      <rPr>
        <sz val="10"/>
        <color theme="1"/>
        <rFont val="Arial"/>
        <family val="2"/>
      </rPr>
      <t xml:space="preserve"> : Point Sensible, existe, mais présente une dérive</t>
    </r>
  </si>
  <si>
    <r>
      <rPr>
        <b/>
        <sz val="10"/>
        <color theme="1"/>
        <rFont val="Arial"/>
        <family val="2"/>
      </rPr>
      <t>NA</t>
    </r>
    <r>
      <rPr>
        <sz val="10"/>
        <color theme="1"/>
        <rFont val="Arial"/>
        <family val="2"/>
      </rPr>
      <t xml:space="preserve"> : Non applicable</t>
    </r>
  </si>
  <si>
    <r>
      <rPr>
        <b/>
        <sz val="10"/>
        <color rgb="FFFF0000"/>
        <rFont val="Arial"/>
        <family val="2"/>
      </rPr>
      <t>NC</t>
    </r>
    <r>
      <rPr>
        <b/>
        <sz val="10"/>
        <color theme="1"/>
        <rFont val="Arial"/>
        <family val="2"/>
      </rPr>
      <t xml:space="preserve"> </t>
    </r>
    <r>
      <rPr>
        <sz val="10"/>
        <color theme="1"/>
        <rFont val="Arial"/>
        <family val="2"/>
      </rPr>
      <t>: Inexistant, ne répond pas aux exigences</t>
    </r>
  </si>
  <si>
    <t xml:space="preserve">Visite terrain Sécurité Environnement </t>
  </si>
  <si>
    <t xml:space="preserve">Faire une visite terrain, voir les choses qui peuvent être manquante, les sensibilisations à faire, les points à aborder en réunion… 
Suivi des actions en lien avec l'ISO 14 001, les ICPE </t>
  </si>
  <si>
    <t>Identification de la tuyauterie avec circulation d'ACD :</t>
  </si>
  <si>
    <t>Personne formé sur le risque chimique :</t>
  </si>
  <si>
    <t xml:space="preserve">Les plans d'évacuations sont à jour </t>
  </si>
  <si>
    <t>Rappel du port des EPI</t>
  </si>
  <si>
    <t xml:space="preserve">Rappel de l'interdiction de fumer </t>
  </si>
  <si>
    <t xml:space="preserve">Consigne de sécurité électrique </t>
  </si>
  <si>
    <t xml:space="preserve">Identification : </t>
  </si>
  <si>
    <t xml:space="preserve">Présence de la consigne générale à l'entrée des bâtiments </t>
  </si>
  <si>
    <t>INCENDIE</t>
  </si>
  <si>
    <t xml:space="preserve">Présence d'une trousse de premier secours </t>
  </si>
  <si>
    <t xml:space="preserve">Présence de rince œil </t>
  </si>
  <si>
    <t>Les rinces oeils sont signalés</t>
  </si>
  <si>
    <t xml:space="preserve">Les éclairages de sécurités sont fonctionnels </t>
  </si>
  <si>
    <t>12.4</t>
  </si>
  <si>
    <t>11.2</t>
  </si>
  <si>
    <t>11.3</t>
  </si>
  <si>
    <t xml:space="preserve">Stockage : </t>
  </si>
  <si>
    <t>11.4</t>
  </si>
  <si>
    <t xml:space="preserve">Respecter les aires de stockage </t>
  </si>
  <si>
    <t xml:space="preserve">Suivi des réunions sécurité : </t>
  </si>
  <si>
    <t xml:space="preserve">Des réunions sécurité sont réalisées avec les collaborateurs et formalisées </t>
  </si>
  <si>
    <t xml:space="preserve">Les réunions sécurité sont suivis par tous le personnel </t>
  </si>
  <si>
    <t xml:space="preserve">Vérification des dispositifs en extérieur : </t>
  </si>
  <si>
    <t>Les escaliers sont équipés de rampe</t>
  </si>
  <si>
    <t>11.5</t>
  </si>
  <si>
    <t>11.6</t>
  </si>
  <si>
    <t xml:space="preserve">L'éclairage extérieur est suffisant </t>
  </si>
  <si>
    <t xml:space="preserve">L'éclairage extérieur est fonctionnel </t>
  </si>
  <si>
    <t>11.7</t>
  </si>
  <si>
    <t>Stockage des bouteilles de gaz :</t>
  </si>
  <si>
    <t>Connaissance et respect des règles de stockage, d'étiquetage :</t>
  </si>
  <si>
    <t>Suivi des habilitations sécurité des collaborateurs (électrique, CACES,SST, etc.) :</t>
  </si>
  <si>
    <t xml:space="preserve">Existence de dispositifs de communication interne (réunion, affichages, etc.) : </t>
  </si>
  <si>
    <t xml:space="preserve">BAES : </t>
  </si>
  <si>
    <t xml:space="preserve">Sécurité des escaliers : </t>
  </si>
  <si>
    <t xml:space="preserve">Eclairage extérieur : </t>
  </si>
  <si>
    <t>Exctincteurs, RIA :</t>
  </si>
  <si>
    <t>Accès pompier :</t>
  </si>
  <si>
    <t>Plan d'évacuation :</t>
  </si>
  <si>
    <t>Le poste de travail est ordonné</t>
  </si>
  <si>
    <t>Pas de produits périmés au poste</t>
  </si>
  <si>
    <t>L'accès au local est réservé uniquement aux personnes autorisées</t>
  </si>
  <si>
    <t>Les tuyauteries sont convenablement étiquetées selon la réglementation ? (code couleur respecté, nom du produit, flèche du flux…)</t>
  </si>
  <si>
    <t xml:space="preserve">Les poubelles présentent au poste de travail sont étiquetées </t>
  </si>
  <si>
    <t xml:space="preserve">Les zones avec le risque électromagnétique sont bien identifiées et connues ? </t>
  </si>
  <si>
    <t xml:space="preserve">Les zones ATEX sont bien identifiées et connues ? </t>
  </si>
  <si>
    <t>La crinoline est non accesible pour les personnes qui ne sont pas autorisées</t>
  </si>
  <si>
    <t>Les issues de secours sont libres</t>
  </si>
  <si>
    <t xml:space="preserve">Les plans d'évacuations sont disponibles dans chaque bâtiment </t>
  </si>
  <si>
    <t>Dans des endroits accessibles</t>
  </si>
  <si>
    <t xml:space="preserve">Etiquetage : </t>
  </si>
  <si>
    <t>Ambiance générale :</t>
  </si>
  <si>
    <t>Règle générale :</t>
  </si>
  <si>
    <t>Présence des bouées de secours au niveau des douves</t>
  </si>
  <si>
    <t xml:space="preserve">Présence de gilet de sauvetage </t>
  </si>
  <si>
    <t>Des audits et visites managériales sont organisés, réalisés et suivis dans un plan d'action</t>
  </si>
  <si>
    <t>La procédure de traitement des accidents et incidents est connue et appliquée (méthode DMR)</t>
  </si>
  <si>
    <t>10.3</t>
  </si>
  <si>
    <t>10.5</t>
  </si>
  <si>
    <t>7.3</t>
  </si>
  <si>
    <t>7.4</t>
  </si>
  <si>
    <t xml:space="preserve">Du Document Unique ? </t>
  </si>
  <si>
    <t xml:space="preserve">Quelles sont les habilitations de l'opérateur ? </t>
  </si>
  <si>
    <t xml:space="preserve">L'opérateur sait comment retrouver ses habilitations ? </t>
  </si>
  <si>
    <t xml:space="preserve">L'opérateur sait expliquer son titre d'habilitation </t>
  </si>
  <si>
    <t>Comment réagir en cas d'alarme sonore / évacuation</t>
  </si>
  <si>
    <t xml:space="preserve">Comment réagir en cas de déversement de produit, fuite ou autre déversement </t>
  </si>
  <si>
    <t>1.3</t>
  </si>
  <si>
    <t>1.4</t>
  </si>
  <si>
    <t>Questions ouvertes :</t>
  </si>
  <si>
    <t xml:space="preserve">Habilitations : </t>
  </si>
  <si>
    <t>Absence d'élément en sur-tension</t>
  </si>
  <si>
    <t xml:space="preserve">L'accès pour les pompiers, raccords pompiers sont accesibles </t>
  </si>
  <si>
    <t>Les escaliers sont équipés de bandes antidérapantes</t>
  </si>
  <si>
    <t>Les dates de péremption des rinces oeils ne sont pas dépassés</t>
  </si>
  <si>
    <t>La trousse de secours est complète</t>
  </si>
  <si>
    <t>Des visites/audits sont régulièrement faits et formalisés par le RTA pendant et suite à des interventions préventives ou correctives afin de vérifier que toutes les règles de maintenance, sécurité et environnement sont bien respectées (suivi d'un tableau de bord, visites sur le terrain)</t>
  </si>
  <si>
    <t>La procédure de gestion documentaire est-elle connue  ?</t>
  </si>
  <si>
    <t>Les enregistrements (PV, résultat de contrôles, incidents, accidents, etc.) sont correctement conservés et archivés.</t>
  </si>
  <si>
    <t>Les aimants de levage sont bien rangés dans l'endroit dédié</t>
  </si>
  <si>
    <t>Une réunion d'information avec CR est faite par le FM Process à son équipe  pour communiquer sur les résultats propres au contrat et sur les actions à mettre en place.</t>
  </si>
  <si>
    <t>Global :</t>
  </si>
  <si>
    <t>Elles sont maintenues droites</t>
  </si>
  <si>
    <t xml:space="preserve">L'amoire est fermée à clé </t>
  </si>
  <si>
    <t xml:space="preserve">Elles sont arimées </t>
  </si>
  <si>
    <t xml:space="preserve">Formation renforcée au poste de travail </t>
  </si>
  <si>
    <t>Formation au poste</t>
  </si>
  <si>
    <t xml:space="preserve">Le stockage des éléments de grandes longueur se fait à l'horizontale </t>
  </si>
  <si>
    <t xml:space="preserve">Des Faits Sécurité Environnement (FSE) ? </t>
  </si>
  <si>
    <t>Demander si la personne utilise les Agents Chimique Dangereux (ACD)</t>
  </si>
  <si>
    <t>Connaissance et mise à disposition des Fiches de Données de Sécurité (FDS):</t>
  </si>
  <si>
    <t>Les rétentions sont étiquetées sur le volume qu'elles peuvent contenir</t>
  </si>
  <si>
    <t xml:space="preserve">Les zones de poubelles couvrent bien le secteur / sont adaptées au secteur </t>
  </si>
  <si>
    <t xml:space="preserve">Absence de fils dénudés </t>
  </si>
  <si>
    <t xml:space="preserve">Pictogramme sur les armoires électriques </t>
  </si>
  <si>
    <t xml:space="preserve">Le suivi des consommations énergétiques est réalisé et à disposition </t>
  </si>
  <si>
    <t>Le personnel dispose des habilitations nécessaires</t>
  </si>
  <si>
    <t>Les rapports de contrôles réglementaires sont renseignés sur documents et archivés</t>
  </si>
  <si>
    <t xml:space="preserve">Du kit anti pollution le plus proche du poste ? </t>
  </si>
  <si>
    <t xml:space="preserve">Des règles de circulation sur le site ? </t>
  </si>
  <si>
    <t xml:space="preserve">De quelle façon l'opérateur est informé des accidents ? </t>
  </si>
  <si>
    <t>La formation risque chimique a été effectuée</t>
  </si>
  <si>
    <t>Si le niveau sonore est non acceptable, port des EPI adéquats</t>
  </si>
  <si>
    <t xml:space="preserve">La consigne de sécurité spécifique à la zone ATEX est connue et à disposition ? </t>
  </si>
  <si>
    <t>La MN2 est à disposition sur l'installation</t>
  </si>
  <si>
    <t>La MN1 est à disposition sur l'installation et bien renseignée</t>
  </si>
  <si>
    <t xml:space="preserve">Absence de pièces nues sous tension accesibles </t>
  </si>
  <si>
    <t>Gestion de la documentation et des enregistrements de l'affaire :
Service PR</t>
  </si>
  <si>
    <t>Moyens de premiers secours :</t>
  </si>
  <si>
    <t xml:space="preserve">Toute situation de danger grave et imminent, anomalie susceptible de provoquer un accident, incident est remontée au responsable et service PR. </t>
  </si>
  <si>
    <t>Affichage de la liste du personnel RSE</t>
  </si>
  <si>
    <t xml:space="preserve">Affichage de la liste du personnel SST </t>
  </si>
  <si>
    <t xml:space="preserve">Affichage de la liste du personnel CSSCT </t>
  </si>
  <si>
    <t xml:space="preserve">Respect des règles de stockage </t>
  </si>
  <si>
    <t>La crinoline pour accèder à la toiture est fermée et condamnée</t>
  </si>
  <si>
    <t>Téléphone 55 identifié et fonctionnel</t>
  </si>
  <si>
    <t>Les RIA, exctincteurs sont maintenus, contrôlés, identifiés</t>
  </si>
  <si>
    <t>Pour les chantiers :</t>
  </si>
  <si>
    <t>Les travaux par point chaud, présence du permis feu</t>
  </si>
  <si>
    <t>Zone d'extinction automatique</t>
  </si>
  <si>
    <t>Connaissance des règles à respecter (travailler portes fermées, prévenir en cas de manque de confoinement, que faire en cas d'alarme..)</t>
  </si>
  <si>
    <t xml:space="preserve">Pas de dérangement sur la détection incendie de la zone </t>
  </si>
  <si>
    <t xml:space="preserve">Dispositif de la mise à la terre, si possible de vérifier </t>
  </si>
  <si>
    <t>Les conteneurs de déchets portent une affiche correspondante au déchet collecté</t>
  </si>
  <si>
    <t xml:space="preserve">Les conteneurs de déchets sont dans une zone délimitée (si présence d'une zone délimitée, sinon NA) </t>
  </si>
  <si>
    <t>Présence de la quantité nécessaire au bon fonctionnement du poste</t>
  </si>
  <si>
    <t xml:space="preserve">Les contenant des produits sont bien fermés </t>
  </si>
  <si>
    <t>Les contenant des produits émettant des COV son bien fermés (peintures…)</t>
  </si>
  <si>
    <t>Issues de secours :</t>
  </si>
  <si>
    <t xml:space="preserve">La date des trousses de secours n'est pas dépassée </t>
  </si>
  <si>
    <t xml:space="preserve">Des personnes SST de son secteur ? </t>
  </si>
  <si>
    <t xml:space="preserve">Des personnes ESI de son secteur ? </t>
  </si>
  <si>
    <t>12.5</t>
  </si>
  <si>
    <t>12.6</t>
  </si>
  <si>
    <t>10.9</t>
  </si>
  <si>
    <t>V1</t>
  </si>
  <si>
    <t xml:space="preserve">Visite terrain Sécurité Environnement / Tour d'Observation Direction </t>
  </si>
  <si>
    <t>Ajout de la ligne sur le contrôle des élingues</t>
  </si>
  <si>
    <t xml:space="preserve">Axes d'améliorations souhaités par le service visité ? </t>
  </si>
  <si>
    <t>Les élingues sont contrôlés (présence de la bague de la bonne couleur)</t>
  </si>
  <si>
    <t xml:space="preserve">Grille d'Audit - Sécurité / Environnement </t>
  </si>
  <si>
    <t>V2</t>
  </si>
  <si>
    <t xml:space="preserve">Refonte de la grille d'Audit - Sécurité / Environnement </t>
  </si>
  <si>
    <t xml:space="preserve">Ajout d'audit par catégorie </t>
  </si>
  <si>
    <t xml:space="preserve">Personnel visité </t>
  </si>
  <si>
    <t xml:space="preserve">Secteur </t>
  </si>
  <si>
    <t xml:space="preserve">Responsable de secteur </t>
  </si>
  <si>
    <t>xx/xx/xx</t>
  </si>
  <si>
    <t xml:space="preserve">Date de l'audit </t>
  </si>
  <si>
    <t>Thèmes a aborder pendant l'audit :</t>
  </si>
  <si>
    <t xml:space="preserve">Machines </t>
  </si>
  <si>
    <t>RPS</t>
  </si>
  <si>
    <t>Documentaires</t>
  </si>
  <si>
    <t xml:space="preserve">Ambiance de travail (aération, bruits, lumière, température, milieux hyperbare, ambiance appauvrie en oxygène, vibrations </t>
  </si>
  <si>
    <t>Electrique</t>
  </si>
  <si>
    <t xml:space="preserve">Conditions climatiques (travail en extérieur) </t>
  </si>
  <si>
    <t xml:space="preserve">Incendie </t>
  </si>
  <si>
    <t xml:space="preserve">Manutentions (mécaniques, manuelles, équipements de travil, ascenseur / monte charge, portes ou portails automatiques ou semi automatiques, outils </t>
  </si>
  <si>
    <t>Co-Activité</t>
  </si>
  <si>
    <t>Entreprises Extérieures</t>
  </si>
  <si>
    <t xml:space="preserve">Travail en hauteur </t>
  </si>
  <si>
    <t xml:space="preserve">Contraintes visuelles (travail sur écran, appareils optiques, autres travaux de précisions) </t>
  </si>
  <si>
    <t>Tertiaires</t>
  </si>
  <si>
    <t>5 minutes sécurités</t>
  </si>
  <si>
    <t xml:space="preserve">Produits chimiques </t>
  </si>
  <si>
    <t xml:space="preserve">Déchets </t>
  </si>
  <si>
    <t>SSE</t>
  </si>
  <si>
    <t>Interview</t>
  </si>
  <si>
    <t xml:space="preserve">ATEX </t>
  </si>
  <si>
    <t xml:space="preserve">EPC / EPI </t>
  </si>
  <si>
    <t xml:space="preserve">Stockage </t>
  </si>
  <si>
    <t xml:space="preserve">Personne en charge de l'audit </t>
  </si>
  <si>
    <t xml:space="preserve">Rayonnement 
(ionisant, laser, UV, IR, 
électromagnétiques) </t>
  </si>
  <si>
    <t xml:space="preserve">Ergonomie 
(postures pénibles, 
travail répétitif) </t>
  </si>
  <si>
    <t xml:space="preserve">Maintenance 
(parc machines et infra) </t>
  </si>
  <si>
    <t>MACHINES</t>
  </si>
  <si>
    <t xml:space="preserve">Descriptif : </t>
  </si>
  <si>
    <t>BIOLOGIQUE</t>
  </si>
  <si>
    <t>ERGONOMIE</t>
  </si>
  <si>
    <t>DEPLACEMENTS</t>
  </si>
  <si>
    <t xml:space="preserve">AMBIANCE DE TRAVAIL </t>
  </si>
  <si>
    <t>ENVIRONNEMENT DU POSTE</t>
  </si>
  <si>
    <t>ELECTRICITE</t>
  </si>
  <si>
    <t>CONDITIONS CLIMATIQUES</t>
  </si>
  <si>
    <t>MANUTENTIONS</t>
  </si>
  <si>
    <t>ENTREPRISES EXTERIEURES</t>
  </si>
  <si>
    <t>TRAVAIL EN HAUTEUR</t>
  </si>
  <si>
    <t>TERTIAIRES</t>
  </si>
  <si>
    <t>5 MINUTES SECURITE</t>
  </si>
  <si>
    <t>PRODUITS CHIMIQUES</t>
  </si>
  <si>
    <t>DECHETS</t>
  </si>
  <si>
    <t>STOCKAGE</t>
  </si>
  <si>
    <t xml:space="preserve">L'audit machines permet de vérifier l'état générale des machines en extérieur, le suivi des maointenances préventifs (MN1 / MN2) </t>
  </si>
  <si>
    <t xml:space="preserve">Déplacements 
(circulation externe, 
risque routier, 
circulation interne, chute de plain pied) </t>
  </si>
  <si>
    <t xml:space="preserve">Environnement du poste 
(aménagement, poste isolé, travaux à proximité / sur un plan d'eau) </t>
  </si>
  <si>
    <t xml:space="preserve">MACHINES : </t>
  </si>
  <si>
    <t>RESULTATS</t>
  </si>
  <si>
    <t>X</t>
  </si>
  <si>
    <t xml:space="preserve">Conclusion : </t>
  </si>
  <si>
    <t xml:space="preserve">Photos : </t>
  </si>
  <si>
    <t>RAYONNEMENTS</t>
  </si>
  <si>
    <t xml:space="preserve">(ionisant, laser, UV, IR, électromagnétiques) </t>
  </si>
  <si>
    <t>x</t>
  </si>
  <si>
    <t xml:space="preserve">(agents biologiques, légionelloses, agents infectieux, parasitaires) </t>
  </si>
  <si>
    <t>RISQUES PSYCHO SOCIAUX</t>
  </si>
  <si>
    <t>DOCUMENTAIRES</t>
  </si>
  <si>
    <t xml:space="preserve">(circulation externe, 
risque routier, 
circulation interne, chute de plain pied) </t>
  </si>
  <si>
    <t>AMBIANCE DE TRAVAIL</t>
  </si>
  <si>
    <t xml:space="preserve">Aération, bruits, lumières, température, milieux hyperbare, ambiance appauvrie en oxygène, vibrations </t>
  </si>
  <si>
    <t xml:space="preserve">Aménagement, poste isolé, travaux à proximité / sur un plan d'eau </t>
  </si>
  <si>
    <t xml:space="preserve">Travail en extérieur </t>
  </si>
  <si>
    <t>Mécaniques, manuelles, équipements de travail, ascenseur / monte charge, portes ou portails automatiques ou semi-automatiques, outils</t>
  </si>
  <si>
    <t>Travail sur écran, appareils optiques, autres travaux de précision</t>
  </si>
  <si>
    <t xml:space="preserve">Gestion des FM Infra et maintenance </t>
  </si>
  <si>
    <t>CO-ACTIVITES</t>
  </si>
  <si>
    <t>CONTRAINTES VISUELLES</t>
  </si>
  <si>
    <t>EPC _ EPI</t>
  </si>
  <si>
    <t xml:space="preserve">MAINTENANCE </t>
  </si>
  <si>
    <t>TERTIAIRE</t>
  </si>
  <si>
    <t>Moyens d'extinction (RIA, Extincteurs) libres d'accès et contrôlés depuis moins d'un an</t>
  </si>
  <si>
    <t>Couloirs et chemins de circulations dégagés</t>
  </si>
  <si>
    <t xml:space="preserve">Pas de stockage de dossiers ou autres en hauteur (sur les armoires hautes) </t>
  </si>
  <si>
    <t xml:space="preserve">Armoires électriques fermées à clé </t>
  </si>
  <si>
    <t xml:space="preserve">Indication du n° d'urgence </t>
  </si>
  <si>
    <t xml:space="preserve">Affichage de la liste des SST et ESI </t>
  </si>
  <si>
    <t>Les fils électriques au sol sont soit hors des lieux de passage soit équipés de passe-fils</t>
  </si>
  <si>
    <t xml:space="preserve">Implantation des bureaux permettant d'en sortir facilement (dégagement) </t>
  </si>
  <si>
    <t>Bon fonctionnement des Blocs Autonomes d'Eclairage de Sécurité (diode verte allumée ou verte clignotante)</t>
  </si>
  <si>
    <t xml:space="preserve">Mise en place des Points d'Apports Volontaires </t>
  </si>
  <si>
    <t>Contrôle des élingues en cours de validité</t>
  </si>
  <si>
    <t xml:space="preserve">Elingues en bon état </t>
  </si>
  <si>
    <t xml:space="preserve">Moyens (ponts roulants, potences, palans, chariots, …) contrôlés (présence du certificat de confromité en cours de validité) </t>
  </si>
  <si>
    <t xml:space="preserve">Personnel habilité pour la manipulation des moyens de levage </t>
  </si>
  <si>
    <t>Clés retirées sur les moyens de manutention non utilisés</t>
  </si>
  <si>
    <t xml:space="preserve">Présence des consignes d'utilisation sur les moyens de levage </t>
  </si>
  <si>
    <t>Echelles à crinoline cadenassées</t>
  </si>
  <si>
    <t>Plates-formes conformes (contrôle valide)</t>
  </si>
  <si>
    <t xml:space="preserve">Affichage sur la plaque d'entrée des échelles à crinolines ; échelles en bon état </t>
  </si>
  <si>
    <t xml:space="preserve">Echelles non utilisées comme poste de travail </t>
  </si>
  <si>
    <t xml:space="preserve">Port du harnais de sécurité lors d'opérations de travail en hauteur </t>
  </si>
  <si>
    <t>Présence des équipements de protection collective (garde-corps, filtes, etc…) sir les épostes de travail en hauteur</t>
  </si>
  <si>
    <t xml:space="preserve">Equipements en bon état </t>
  </si>
  <si>
    <t xml:space="preserve">Utilisation de moyens d'accès sécurisés pour toute opération en hauteur (marche-pieds) </t>
  </si>
  <si>
    <t xml:space="preserve">EPI listés sur les consignes de sécurité présents au poste de travail </t>
  </si>
  <si>
    <t xml:space="preserve">Port des EPI prévus par les consignes par le personnel </t>
  </si>
  <si>
    <t xml:space="preserve">EPI entretenus et en bon état </t>
  </si>
  <si>
    <t xml:space="preserve">EPI stockés dans un endroit spécifique 
Une place pour chaque chose et chaque chose à sa place 
Masque à cartouche stocké dans une armoire spécifique pour pas saturer le filtre </t>
  </si>
  <si>
    <t xml:space="preserve">Port des EPI pour toute personne présente sur le poste de travail </t>
  </si>
  <si>
    <t xml:space="preserve">EPC listés sur les consignes de sécurité présents au poste de travail </t>
  </si>
  <si>
    <t>Utilisation des EPC</t>
  </si>
  <si>
    <t>NETREPRISES EXTERIEURES</t>
  </si>
  <si>
    <t xml:space="preserve">Copie du Plan de Prévention présent et signé </t>
  </si>
  <si>
    <t xml:space="preserve">Connaissance du n° d'appel d'urgence </t>
  </si>
  <si>
    <t xml:space="preserve">Connaissance du plan fumeur </t>
  </si>
  <si>
    <t>Port des EPI prescrit</t>
  </si>
  <si>
    <t xml:space="preserve">EPI en bon état </t>
  </si>
  <si>
    <t xml:space="preserve">Présentation du titre d'habilitation approprié (chariot, nacelle, pont roulant, etc) </t>
  </si>
  <si>
    <t xml:space="preserve">Balisage du chantier tel que prévu dans le plan de prévention </t>
  </si>
  <si>
    <t xml:space="preserve">Conformité du matériel utilisé (certificat de conformité présent, en cours de validité) </t>
  </si>
  <si>
    <t xml:space="preserve">Réalisation de travail par point chaud : présentation du permis feu </t>
  </si>
  <si>
    <t xml:space="preserve">Lors de son départ du site, l'entreprise extérieure ne laisse aucun déchet </t>
  </si>
  <si>
    <t>Allées de circulation dégagées</t>
  </si>
  <si>
    <t xml:space="preserve">Matériels, outils, etc, stockés sur les zones réservées au stockage </t>
  </si>
  <si>
    <t>Protection à l'arrière des palettiers contre les chutes</t>
  </si>
  <si>
    <t>Protection des pieds des palettiers</t>
  </si>
  <si>
    <t xml:space="preserve">Fixation des pieds au sol </t>
  </si>
  <si>
    <t>Présence de lisses, fixées</t>
  </si>
  <si>
    <t xml:space="preserve">Identification des charges maximales admissibles </t>
  </si>
  <si>
    <t>Stockage ne dépasse par la hauteur du palettier</t>
  </si>
  <si>
    <t>Haute de stockage limitée</t>
  </si>
  <si>
    <t>Palette ne dépasse pas le bord du palettier</t>
  </si>
  <si>
    <t xml:space="preserve">Produits dangereux stockés au 1er niveau </t>
  </si>
  <si>
    <t xml:space="preserve">Eléments lours stockés en bas </t>
  </si>
  <si>
    <t>Pas de produits combustibles à proximité des chauffages et des zones de charge de batteries</t>
  </si>
  <si>
    <t xml:space="preserve">Routine sécurité, tous les jours et à chauqe niveau </t>
  </si>
  <si>
    <t xml:space="preserve">Point ergonomie en routine </t>
  </si>
  <si>
    <t xml:space="preserve">Remontée des bonnes pratiques </t>
  </si>
  <si>
    <t>Partage des informations relayées par SSE</t>
  </si>
  <si>
    <t>Formation aux Echanges Préventions</t>
  </si>
  <si>
    <t>Echanges préventions lignes ciblés ey fréquence régulière</t>
  </si>
  <si>
    <t xml:space="preserve">Mise en œuvre de résolutions de problèmes (analyse des cause) selon méthodologie </t>
  </si>
  <si>
    <t xml:space="preserve">Présence opérationnel, opérateurs à chaque résolution de problème </t>
  </si>
  <si>
    <t>Mise en place de moyens de sécuritésation immédiats</t>
  </si>
  <si>
    <t>Mise en œuvre de STOP 5 pour écart Process / écart sécurité</t>
  </si>
  <si>
    <t xml:space="preserve">Démarrage de poste </t>
  </si>
  <si>
    <t xml:space="preserve">Mise à jour du document unique régulièrement en fonction des événements sécurité </t>
  </si>
  <si>
    <t>Référent ergonomie ISC</t>
  </si>
  <si>
    <t>Cotation ergonomique réalisée</t>
  </si>
  <si>
    <t>Formation ergonomique des fonctions en charge de la cotation des postes</t>
  </si>
  <si>
    <t>Plan d'actions pour postes côtés noirs</t>
  </si>
  <si>
    <t>Intégration de la partie ergonomie au niveau des démarrages de poste</t>
  </si>
  <si>
    <t>Intégration de la partie ergonomique au niveau du Document Unique</t>
  </si>
  <si>
    <t>Remontées des informations ergonomique au niveau de l'ergonome groupe</t>
  </si>
  <si>
    <t>Cartographie des postes selon la cotation ergonomique</t>
  </si>
  <si>
    <t xml:space="preserve">TF2 au niveau documentation Groupe correspond aux chiffres site </t>
  </si>
  <si>
    <t xml:space="preserve">TF1 au niveau documentation Groupe correspond aux chiffres site </t>
  </si>
  <si>
    <t xml:space="preserve">TG au niveau documentation Groupe correspond aux chiffres site </t>
  </si>
  <si>
    <t>Pourcentage valorisation déchets correspond entre les données site et les données groupe</t>
  </si>
  <si>
    <t xml:space="preserve">Pourcentage valorisation déchets correspond entre les données site et les données FM </t>
  </si>
  <si>
    <t xml:space="preserve">Suivi des analyses d'accidents </t>
  </si>
  <si>
    <t xml:space="preserve">Intégrations des évènements dans REXTEO </t>
  </si>
  <si>
    <t>Connaissance du risque biologoqie</t>
  </si>
  <si>
    <t xml:space="preserve">Nettoyage des locaux et du matériel régulier </t>
  </si>
  <si>
    <t xml:space="preserve">Le nettoyage est suivi et tracer </t>
  </si>
  <si>
    <t xml:space="preserve">La ventilation des locaux est correcte </t>
  </si>
  <si>
    <t xml:space="preserve">Isolation des individus contagieux </t>
  </si>
  <si>
    <t xml:space="preserve">Protection contre les individus contagieux </t>
  </si>
  <si>
    <t>Utiliser des conteneurs spécifiques adaptés pour éliminer les déchets contaminés</t>
  </si>
  <si>
    <t xml:space="preserve">Améliorer l'atmosphère de travail par un apport d'air neuf </t>
  </si>
  <si>
    <t xml:space="preserve">Les EPI adaptés sont disponible </t>
  </si>
  <si>
    <t xml:space="preserve">Nettoyage et entretien des EPI </t>
  </si>
  <si>
    <t xml:space="preserve">Le personnel est former à l'utilisation des EPI </t>
  </si>
  <si>
    <t xml:space="preserve">Formation hygiène au poste </t>
  </si>
  <si>
    <t>RISQUES PSYCHOSOCIAUX</t>
  </si>
  <si>
    <t xml:space="preserve">Connaissance de l'acronyme RPS ?  </t>
  </si>
  <si>
    <t xml:space="preserve">Connaissances du risque psycho sociaux (stress, violences externes, violences internes) </t>
  </si>
  <si>
    <t xml:space="preserve">Connaissance des facteurs de risques (intensité et temps de travail, exigences émotionnelles, faible autonomie au travail, rapports sociaux dégradés, conflits de valeur, insécurité de la situation de travail) </t>
  </si>
  <si>
    <t xml:space="preserve">Connaissance des conséquences pour les salariés (épuisement professionnel, maladies cardiovasculaires, TMS, dépression, anxiété, suicide) </t>
  </si>
  <si>
    <t xml:space="preserve">Conséquences pour l'entreprise (absentéisme, turnover,d égradation de la productivité, démotivation des équipes, atteinte de l'image de l'entreprise) </t>
  </si>
  <si>
    <t xml:space="preserve">Le risque RPS est pris en compte dans le document unique ? </t>
  </si>
  <si>
    <t xml:space="preserve">Présence d'indicateurs RPS </t>
  </si>
  <si>
    <t xml:space="preserve">Prise en compte du risque dans les communications </t>
  </si>
  <si>
    <t xml:space="preserve">Sujets abordés par le manager à ses équipes </t>
  </si>
  <si>
    <t xml:space="preserve">Dans un cas de RPS, connaissance de la procédure de remonté d'un fait ? </t>
  </si>
  <si>
    <t xml:space="preserve">Biologique (agents biologiques, 
légionelloses, agents infectieux, 
parasitaires) </t>
  </si>
  <si>
    <t>Etat du sol (non dégradé, tapis fixé au sol, câblages ou tuyaux recouverts)</t>
  </si>
  <si>
    <t xml:space="preserve">Revêtement non glissant et bien fixé au sol </t>
  </si>
  <si>
    <t xml:space="preserve">Signalisation des endroits humides ou glissants </t>
  </si>
  <si>
    <t xml:space="preserve">Encombrement (allées de circulation et issues de secours dégagées stockage dans les lieux déinis) </t>
  </si>
  <si>
    <t>Marches ou inégalités de surfaces signalées</t>
  </si>
  <si>
    <t xml:space="preserve">Marquage au sol bien visible </t>
  </si>
  <si>
    <t>Les passages péitons sont empruntés</t>
  </si>
  <si>
    <t xml:space="preserve">Bon état des rampes, garde-corps, balisage </t>
  </si>
  <si>
    <t xml:space="preserve">Eclairage correctement réparti et suffisant </t>
  </si>
  <si>
    <t xml:space="preserve">Bon entretien des sols (balayage, nettoyage immédiat des déversements, zones souillées ou glissantes) </t>
  </si>
  <si>
    <t xml:space="preserve">Connaissances des règles de ciruclation en véhicule du site (limitation, comment se garer…) </t>
  </si>
  <si>
    <t>Respect du code de la route</t>
  </si>
  <si>
    <t xml:space="preserve">Connaissance de la règle de priorisation sur site (règle d'Or n°1) </t>
  </si>
  <si>
    <t>Les éléments d'un équipement de travail pour lesquels, il existe un risque de rupture ou d'éclatement sont équipés de protecteurs appropriés</t>
  </si>
  <si>
    <t xml:space="preserve">L'accès aux zones dangereuses est rendu impossible à atteindre pour les travailleurs (carteur de protection…) </t>
  </si>
  <si>
    <t xml:space="preserve">Les équipements de travail sont installés et équipés pour éviter les dangers dus à des chutes ou des projections d'ojets tels que pièces usinées, éléments d'outillage, copeaux, déchets </t>
  </si>
  <si>
    <t xml:space="preserve">Les éléments des équipements de travail destinés à la transmission de l'énergie calorifique, notamment les canalisations de vapeur ou de fluide thermique, sont disposés, protégés ou isolés de façon à prévenir tout risque de brûlure </t>
  </si>
  <si>
    <t>La mise en marche des équipements de travail ne peut être obtenue que par l'action d'un opérateur sur l'organe de service prébu à cet effet, sauf si cette mise en marche, obtenue autrement, ne présente aucun risque pour les opérateurs intéressés</t>
  </si>
  <si>
    <t xml:space="preserve">Les organes de service d'un équipement de travail sont clairement visibles et identifiables </t>
  </si>
  <si>
    <t>Les organes de service sont choisis pour éviter toute manœuvre non intentionnelle pouvant avoir des effets dangereux</t>
  </si>
  <si>
    <t>Les organes de service sont choisis pour éviter toute manœuvre non intentionnelle pouvant avoir des effets dangereux 
Ils sont disposés de façon à permettre une manœuvre sûre, rapide et sans équivoque</t>
  </si>
  <si>
    <t xml:space="preserve">Les organes de mise en marche sont dosposés de telle sorte que l'opérateur est capable, depuis leur emplacement, de s'assurer de l'absence de personnes dans les zones dangereuses. </t>
  </si>
  <si>
    <t>Tout équipement de travail est muni des organes de service nécessaires permettant son arrêt général dans des conditions sûres</t>
  </si>
  <si>
    <t xml:space="preserve">Chaque machine est munie d'un ou de plusieurs dispsitifs d'arrêt d'urgence clairement identifiables, accessibles et en nombre suffisant, permettant d'éviter des situations dangereuses risquant ou en train de se produire </t>
  </si>
  <si>
    <t xml:space="preserve">L'équipement de travail comporte les avertissements, signalisations et dispositifs d'alerte indispensables pour assurer la sécurité des travailleurs </t>
  </si>
  <si>
    <t xml:space="preserve">Les équipements de travail sont munis de dispositifs clairement identifiables et facilement accessibles permettant de les isoler de chacune de leurs sources d'alimentation en énergie </t>
  </si>
  <si>
    <t xml:space="preserve">Les zones de travail, de réglage ou de maintenance d'un équipement de travail sont convenablement éclairées en fonction des travaux à accomplir </t>
  </si>
  <si>
    <t xml:space="preserve">La dissipation des énergies accumulées dans les équipements de travail doit pouvoir s'effecturer aisément, sans que puisse être compromise la sécurité des travailleurs. </t>
  </si>
  <si>
    <t xml:space="preserve">Les équipements de travail mettant en œuvre des produits ou des matériaux dégageant des gaz, vapeurs, poussières ou autres déchets inflammables sont munis de dispositifs protecteurs permettant notamment d'éviter une élévation de température d'un élément ou des étincelles d'origine électrique ou mécanique puissent entraîner un incendie ou une explosion </t>
  </si>
  <si>
    <t>Les équopements de travail mobiles automoteurs sont munis de dispositifs empêchant une mise en marche par des personnes non habilitées</t>
  </si>
  <si>
    <t xml:space="preserve">Les équipements de travail mobiles automoteurs qui, par eux-mêmes ou du fait de leurs remorques ou de leur chargement, présentant des risques d'incendie, sont munis de dispositifs de lutte contre l'incendie, sauf si le lieu d'utilisation en est équipé à des endroits suffisamment rapprochés. </t>
  </si>
  <si>
    <t>Programme de visite</t>
  </si>
  <si>
    <t>Machines</t>
  </si>
  <si>
    <t>Rayonnements</t>
  </si>
  <si>
    <t>Biologique</t>
  </si>
  <si>
    <t>Ergonomie</t>
  </si>
  <si>
    <t>Documentaire</t>
  </si>
  <si>
    <t>Déplacements</t>
  </si>
  <si>
    <t>Ambiance de travail</t>
  </si>
  <si>
    <t>Electricité</t>
  </si>
  <si>
    <t>Conditions climatiques</t>
  </si>
  <si>
    <t>Incendie</t>
  </si>
  <si>
    <t>Manutentions</t>
  </si>
  <si>
    <t>Co-Activités</t>
  </si>
  <si>
    <t>Travail en hauteur</t>
  </si>
  <si>
    <t>5 Minutes sécurité</t>
  </si>
  <si>
    <t>Produits chimiques</t>
  </si>
  <si>
    <t>Déchets</t>
  </si>
  <si>
    <t>Maintenance</t>
  </si>
  <si>
    <t>EPC EPI</t>
  </si>
  <si>
    <t>Stockage</t>
  </si>
  <si>
    <t>ü</t>
  </si>
  <si>
    <t>Environnement du poste</t>
  </si>
  <si>
    <t>Contraintes visuelles</t>
  </si>
  <si>
    <t>Juste à clické sur la feuille correspondante dans la colonne "B"</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</si>
</sst>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Calibri"/>
      <family val="2"/>
      <scheme val="minor"/>
    </font>
    <font>
      <sz val="11"/>
      <color theme="1"/>
      <name val="Arial"/>
      <family val="2"/>
    </font>
    <font>
      <sz val="10"/>
      <color theme="1"/>
      <name val="Arial"/>
      <family val="2"/>
    </font>
    <font>
      <sz val="10"/>
      <name val="Arial"/>
      <family val="2"/>
    </font>
    <font>
      <b/>
      <sz val="10"/>
      <name val="Arial"/>
      <family val="2"/>
    </font>
    <font>
      <sz val="10"/>
      <color rgb="FF00B0F0"/>
      <name val="Arial"/>
      <family val="2"/>
    </font>
    <font>
      <b/>
      <sz val="14"/>
      <name val="Arial"/>
      <family val="2"/>
    </font>
    <font>
      <sz val="11"/>
      <name val="Arial"/>
      <family val="2"/>
    </font>
    <font>
      <i/>
      <sz val="10"/>
      <color theme="1"/>
      <name val="Arial"/>
      <family val="2"/>
    </font>
    <font>
      <sz val="26"/>
      <color rgb="FFFF0000"/>
      <name val="Arial"/>
      <family val="2"/>
    </font>
    <font>
      <b/>
      <u/>
      <sz val="10"/>
      <color theme="1"/>
      <name val="Arial"/>
      <family val="2"/>
    </font>
    <font>
      <b/>
      <sz val="10"/>
      <color theme="1"/>
      <name val="Arial"/>
      <family val="2"/>
    </font>
    <font>
      <b/>
      <sz val="14"/>
      <color theme="0"/>
      <name val="Arial"/>
      <family val="2"/>
    </font>
    <font>
      <sz val="11"/>
      <color theme="0"/>
      <name val="Arial"/>
      <family val="2"/>
    </font>
    <font>
      <sz val="9"/>
      <color theme="1"/>
      <name val="Arial"/>
      <family val="2"/>
    </font>
    <font>
      <b/>
      <sz val="9"/>
      <name val="Arial"/>
      <family val="2"/>
    </font>
    <font>
      <b/>
      <sz val="9"/>
      <color theme="0"/>
      <name val="Arial"/>
      <family val="2"/>
    </font>
    <font>
      <sz val="9"/>
      <color theme="0" tint="-0.249977111117893"/>
      <name val="Arial"/>
      <family val="2"/>
    </font>
    <font>
      <i/>
      <sz val="12"/>
      <color rgb="FF002060"/>
      <name val="Arial"/>
      <family val="2"/>
    </font>
    <font>
      <sz val="12"/>
      <color rgb="FFFFFFFF"/>
      <name val="Arial"/>
      <family val="2"/>
    </font>
    <font>
      <b/>
      <sz val="12"/>
      <color rgb="FF002060"/>
      <name val="Arial"/>
      <family val="2"/>
    </font>
    <font>
      <sz val="12"/>
      <color theme="1"/>
      <name val="Arial"/>
      <family val="2"/>
    </font>
    <font>
      <sz val="12"/>
      <color rgb="FF002060"/>
      <name val="Arial"/>
      <family val="2"/>
    </font>
    <font>
      <i/>
      <sz val="12"/>
      <name val="Arial"/>
      <family val="2"/>
    </font>
    <font>
      <b/>
      <sz val="12"/>
      <name val="Arial"/>
      <family val="2"/>
    </font>
    <font>
      <sz val="12"/>
      <name val="Arial"/>
      <family val="2"/>
    </font>
    <font>
      <b/>
      <sz val="26"/>
      <color theme="0"/>
      <name val="Arial"/>
      <family val="2"/>
    </font>
    <font>
      <b/>
      <sz val="10"/>
      <color rgb="FF92D050"/>
      <name val="Arial"/>
      <family val="2"/>
    </font>
    <font>
      <b/>
      <sz val="10"/>
      <color rgb="FFFFC000"/>
      <name val="Arial"/>
      <family val="2"/>
    </font>
    <font>
      <b/>
      <sz val="10"/>
      <color rgb="FFFF0000"/>
      <name val="Arial"/>
      <family val="2"/>
    </font>
    <font>
      <b/>
      <sz val="20"/>
      <color rgb="FFFFFFFF"/>
      <name val="Arial"/>
      <family val="2"/>
    </font>
    <font>
      <b/>
      <sz val="24"/>
      <color rgb="FFFFFFFF"/>
      <name val="Arial"/>
      <family val="2"/>
    </font>
    <font>
      <b/>
      <u/>
      <sz val="11"/>
      <color theme="0"/>
      <name val="Arial"/>
      <family val="2"/>
    </font>
    <font>
      <sz val="16"/>
      <color theme="1"/>
      <name val="Arial"/>
      <family val="2"/>
    </font>
    <font>
      <sz val="8"/>
      <color rgb="FF000000"/>
      <name val="Segoe UI"/>
      <family val="2"/>
    </font>
    <font>
      <sz val="16"/>
      <color theme="1"/>
      <name val="Wingdings"/>
      <charset val="2"/>
    </font>
    <font>
      <b/>
      <i/>
      <sz val="12"/>
      <color theme="1"/>
      <name val="Calibri"/>
      <family val="2"/>
      <scheme val="minor"/>
    </font>
  </fonts>
  <fills count="15">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2060"/>
        <bgColor indexed="64"/>
      </patternFill>
    </fill>
    <fill>
      <patternFill patternType="solid">
        <fgColor theme="4" tint="-0.249977111117893"/>
        <bgColor indexed="64"/>
      </patternFill>
    </fill>
  </fills>
  <borders count="65">
    <border>
      <left/>
      <right/>
      <top/>
      <bottom/>
      <diagonal/>
    </border>
    <border>
      <left/>
      <right style="thick">
        <color rgb="FFFF0000"/>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thick">
        <color rgb="FFFF0000"/>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right style="thick">
        <color rgb="FFFF0000"/>
      </right>
      <top/>
      <bottom style="thin">
        <color indexed="64"/>
      </bottom>
      <diagonal/>
    </border>
    <border>
      <left style="thick">
        <color rgb="FFFF0000"/>
      </left>
      <right style="thin">
        <color indexed="64"/>
      </right>
      <top style="thin">
        <color indexed="64"/>
      </top>
      <bottom/>
      <diagonal/>
    </border>
    <border>
      <left style="thick">
        <color rgb="FFFF0000"/>
      </left>
      <right style="thin">
        <color indexed="64"/>
      </right>
      <top/>
      <bottom style="thin">
        <color indexed="64"/>
      </bottom>
      <diagonal/>
    </border>
    <border>
      <left style="thick">
        <color rgb="FFFF0000"/>
      </left>
      <right style="thin">
        <color indexed="64"/>
      </right>
      <top/>
      <bottom/>
      <diagonal/>
    </border>
    <border>
      <left style="medium">
        <color rgb="FFBFBFBF"/>
      </left>
      <right style="medium">
        <color rgb="FFBFBFBF"/>
      </right>
      <top style="medium">
        <color rgb="FFBFBFBF"/>
      </top>
      <bottom style="medium">
        <color rgb="FFBFBFBF"/>
      </bottom>
      <diagonal/>
    </border>
    <border>
      <left style="medium">
        <color rgb="FFBFBFBF"/>
      </left>
      <right style="medium">
        <color rgb="FFBFBFBF"/>
      </right>
      <top style="medium">
        <color rgb="FFBFBFBF"/>
      </top>
      <bottom/>
      <diagonal/>
    </border>
    <border>
      <left style="medium">
        <color rgb="FFBFBFBF"/>
      </left>
      <right style="medium">
        <color rgb="FFBFBFBF"/>
      </right>
      <top/>
      <bottom style="medium">
        <color rgb="FFBFBFBF"/>
      </bottom>
      <diagonal/>
    </border>
    <border>
      <left/>
      <right style="medium">
        <color rgb="FFBFBFBF"/>
      </right>
      <top style="medium">
        <color rgb="FFBFBFBF"/>
      </top>
      <bottom/>
      <diagonal/>
    </border>
    <border>
      <left/>
      <right style="medium">
        <color rgb="FFBFBFBF"/>
      </right>
      <top/>
      <bottom style="medium">
        <color rgb="FFBFBFBF"/>
      </bottom>
      <diagonal/>
    </border>
    <border>
      <left/>
      <right/>
      <top/>
      <bottom style="medium">
        <color rgb="FFBFBFBF"/>
      </bottom>
      <diagonal/>
    </border>
    <border>
      <left/>
      <right style="medium">
        <color rgb="FFA6A6A6"/>
      </right>
      <top/>
      <bottom style="medium">
        <color rgb="FFA6A6A6"/>
      </bottom>
      <diagonal/>
    </border>
    <border>
      <left style="medium">
        <color rgb="FFA6A6A6"/>
      </left>
      <right style="medium">
        <color rgb="FFA6A6A6"/>
      </right>
      <top/>
      <bottom style="medium">
        <color rgb="FFFFFFFF"/>
      </bottom>
      <diagonal/>
    </border>
    <border>
      <left style="medium">
        <color rgb="FFA6A6A6"/>
      </left>
      <right style="medium">
        <color rgb="FFA6A6A6"/>
      </right>
      <top/>
      <bottom style="medium">
        <color rgb="FFA6A6A6"/>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style="medium">
        <color rgb="FFA6A6A6"/>
      </top>
      <bottom style="medium">
        <color rgb="FFA6A6A6"/>
      </bottom>
      <diagonal/>
    </border>
    <border>
      <left style="medium">
        <color rgb="FFBFBFBF"/>
      </left>
      <right/>
      <top style="medium">
        <color rgb="FFBFBFBF"/>
      </top>
      <bottom/>
      <diagonal/>
    </border>
    <border>
      <left/>
      <right/>
      <top style="medium">
        <color rgb="FFBFBFBF"/>
      </top>
      <bottom/>
      <diagonal/>
    </border>
    <border>
      <left style="medium">
        <color rgb="FFBFBFBF"/>
      </left>
      <right/>
      <top/>
      <bottom style="medium">
        <color rgb="FFBFBFBF"/>
      </bottom>
      <diagonal/>
    </border>
    <border>
      <left style="medium">
        <color rgb="FFA6A6A6"/>
      </left>
      <right style="medium">
        <color rgb="FFA6A6A6"/>
      </right>
      <top/>
      <bottom/>
      <diagonal/>
    </border>
    <border>
      <left style="medium">
        <color rgb="FFBFBFBF"/>
      </left>
      <right/>
      <top style="medium">
        <color rgb="FFBFBFBF"/>
      </top>
      <bottom style="medium">
        <color rgb="FFBFBFBF"/>
      </bottom>
      <diagonal/>
    </border>
    <border>
      <left/>
      <right style="medium">
        <color rgb="FFBFBFBF"/>
      </right>
      <top style="medium">
        <color rgb="FFBFBFBF"/>
      </top>
      <bottom style="medium">
        <color rgb="FFBFBFBF"/>
      </bottom>
      <diagonal/>
    </border>
    <border>
      <left/>
      <right/>
      <top style="medium">
        <color rgb="FFBFBFBF"/>
      </top>
      <bottom style="medium">
        <color rgb="FFBFBFBF"/>
      </bottom>
      <diagonal/>
    </border>
    <border>
      <left/>
      <right style="thin">
        <color indexed="64"/>
      </right>
      <top style="thin">
        <color indexed="64"/>
      </top>
      <bottom style="thin">
        <color indexed="64"/>
      </bottom>
      <diagonal/>
    </border>
    <border>
      <left style="medium">
        <color rgb="FFA6A6A6"/>
      </left>
      <right/>
      <top/>
      <bottom style="medium">
        <color rgb="FFA6A6A6"/>
      </bottom>
      <diagonal/>
    </border>
    <border>
      <left style="medium">
        <color rgb="FFA6A6A6"/>
      </left>
      <right/>
      <top style="medium">
        <color rgb="FFA6A6A6"/>
      </top>
      <bottom/>
      <diagonal/>
    </border>
    <border>
      <left/>
      <right style="medium">
        <color rgb="FFA6A6A6"/>
      </right>
      <top style="medium">
        <color rgb="FFA6A6A6"/>
      </top>
      <bottom/>
      <diagonal/>
    </border>
    <border>
      <left style="medium">
        <color rgb="FFA6A6A6"/>
      </left>
      <right/>
      <top style="medium">
        <color indexed="64"/>
      </top>
      <bottom style="medium">
        <color rgb="FFA6A6A6"/>
      </bottom>
      <diagonal/>
    </border>
    <border>
      <left/>
      <right style="medium">
        <color rgb="FFA6A6A6"/>
      </right>
      <top style="medium">
        <color indexed="64"/>
      </top>
      <bottom style="medium">
        <color rgb="FFA6A6A6"/>
      </bottom>
      <diagonal/>
    </border>
    <border>
      <left/>
      <right/>
      <top style="medium">
        <color rgb="FFA6A6A6"/>
      </top>
      <bottom/>
      <diagonal/>
    </border>
    <border>
      <left/>
      <right/>
      <top/>
      <bottom style="medium">
        <color rgb="FFA6A6A6"/>
      </bottom>
      <diagonal/>
    </border>
    <border>
      <left/>
      <right style="thin">
        <color indexed="64"/>
      </right>
      <top/>
      <bottom style="thin">
        <color indexed="64"/>
      </bottom>
      <diagonal/>
    </border>
    <border>
      <left/>
      <right style="thin">
        <color indexed="64"/>
      </right>
      <top style="thin">
        <color indexed="64"/>
      </top>
      <bottom/>
      <diagonal/>
    </border>
    <border>
      <left/>
      <right/>
      <top style="thick">
        <color rgb="FFFF0000"/>
      </top>
      <bottom/>
      <diagonal/>
    </border>
    <border>
      <left/>
      <right style="thick">
        <color rgb="FFFF0000"/>
      </right>
      <top style="thick">
        <color rgb="FFFF0000"/>
      </top>
      <bottom/>
      <diagonal/>
    </border>
    <border>
      <left style="thick">
        <color rgb="FFFF0000"/>
      </left>
      <right/>
      <top style="thick">
        <color rgb="FFFF0000"/>
      </top>
      <bottom style="thin">
        <color theme="3"/>
      </bottom>
      <diagonal/>
    </border>
    <border>
      <left/>
      <right/>
      <top style="thick">
        <color rgb="FFFF0000"/>
      </top>
      <bottom style="thin">
        <color theme="3"/>
      </bottom>
      <diagonal/>
    </border>
    <border>
      <left style="medium">
        <color theme="3"/>
      </left>
      <right/>
      <top style="medium">
        <color theme="3"/>
      </top>
      <bottom style="medium">
        <color theme="3"/>
      </bottom>
      <diagonal/>
    </border>
    <border>
      <left/>
      <right/>
      <top style="medium">
        <color theme="3"/>
      </top>
      <bottom style="medium">
        <color theme="3"/>
      </bottom>
      <diagonal/>
    </border>
    <border>
      <left/>
      <right style="medium">
        <color theme="3"/>
      </right>
      <top style="medium">
        <color theme="3"/>
      </top>
      <bottom style="medium">
        <color theme="3"/>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ck">
        <color rgb="FFFF0000"/>
      </right>
      <top style="thin">
        <color indexed="64"/>
      </top>
      <bottom/>
      <diagonal/>
    </border>
    <border>
      <left style="thin">
        <color theme="3"/>
      </left>
      <right style="thin">
        <color theme="3"/>
      </right>
      <top style="thin">
        <color theme="3"/>
      </top>
      <bottom style="thin">
        <color theme="3"/>
      </bottom>
      <diagonal/>
    </border>
    <border>
      <left style="thick">
        <color rgb="FFFF0000"/>
      </left>
      <right/>
      <top style="thick">
        <color rgb="FFFF0000"/>
      </top>
      <bottom/>
      <diagonal/>
    </border>
  </borders>
  <cellStyleXfs count="1">
    <xf numFmtId="0" fontId="0" fillId="0" borderId="0"/>
  </cellStyleXfs>
  <cellXfs count="176">
    <xf numFmtId="0" fontId="0" fillId="0" borderId="0" xfId="0"/>
    <xf numFmtId="0" fontId="1" fillId="3" borderId="0" xfId="0" applyFont="1" applyFill="1"/>
    <xf numFmtId="0" fontId="9" fillId="3" borderId="0" xfId="0" applyFont="1" applyFill="1" applyBorder="1" applyAlignment="1">
      <alignment vertical="center"/>
    </xf>
    <xf numFmtId="0" fontId="2" fillId="2" borderId="0" xfId="0" applyFont="1" applyFill="1"/>
    <xf numFmtId="0" fontId="10" fillId="10" borderId="8" xfId="0" applyFont="1" applyFill="1" applyBorder="1" applyAlignment="1">
      <alignment horizontal="left" vertical="center"/>
    </xf>
    <xf numFmtId="0" fontId="2" fillId="10" borderId="0" xfId="0" applyFont="1" applyFill="1" applyBorder="1"/>
    <xf numFmtId="0" fontId="10" fillId="10" borderId="0" xfId="0" applyFont="1" applyFill="1" applyBorder="1" applyAlignment="1">
      <alignment horizontal="left" vertical="center"/>
    </xf>
    <xf numFmtId="0" fontId="2" fillId="3" borderId="0" xfId="0" applyFont="1" applyFill="1" applyBorder="1"/>
    <xf numFmtId="0" fontId="2" fillId="10" borderId="8" xfId="0" applyFont="1" applyFill="1" applyBorder="1" applyAlignment="1">
      <alignment horizontal="left" vertical="center"/>
    </xf>
    <xf numFmtId="0" fontId="2" fillId="10" borderId="0" xfId="0" applyFont="1" applyFill="1" applyBorder="1" applyAlignment="1">
      <alignment horizontal="left" vertical="center"/>
    </xf>
    <xf numFmtId="0" fontId="3" fillId="10" borderId="0" xfId="0" applyFont="1" applyFill="1" applyBorder="1" applyAlignment="1">
      <alignment horizontal="left" vertical="center"/>
    </xf>
    <xf numFmtId="0" fontId="1" fillId="10" borderId="8" xfId="0" applyFont="1" applyFill="1" applyBorder="1"/>
    <xf numFmtId="0" fontId="1" fillId="10" borderId="0" xfId="0" applyFont="1" applyFill="1" applyBorder="1"/>
    <xf numFmtId="0" fontId="1" fillId="10" borderId="1" xfId="0" applyFont="1" applyFill="1" applyBorder="1"/>
    <xf numFmtId="0" fontId="1" fillId="3" borderId="0" xfId="0" applyFont="1" applyFill="1" applyBorder="1"/>
    <xf numFmtId="0" fontId="1" fillId="2" borderId="0" xfId="0" applyFont="1" applyFill="1"/>
    <xf numFmtId="0" fontId="8" fillId="3" borderId="8" xfId="0" applyFont="1" applyFill="1" applyBorder="1"/>
    <xf numFmtId="0" fontId="5" fillId="3" borderId="0" xfId="0" applyFont="1" applyFill="1" applyBorder="1"/>
    <xf numFmtId="0" fontId="1" fillId="3" borderId="1" xfId="0" applyFont="1" applyFill="1" applyBorder="1"/>
    <xf numFmtId="0" fontId="1" fillId="3" borderId="2" xfId="0" applyFont="1" applyFill="1" applyBorder="1"/>
    <xf numFmtId="0" fontId="7" fillId="3" borderId="0" xfId="0" applyFont="1" applyFill="1" applyBorder="1"/>
    <xf numFmtId="0" fontId="7" fillId="2" borderId="0" xfId="0" applyFont="1" applyFill="1" applyBorder="1"/>
    <xf numFmtId="0" fontId="7" fillId="2" borderId="0" xfId="0" applyFont="1" applyFill="1"/>
    <xf numFmtId="0" fontId="1" fillId="3" borderId="6" xfId="0" applyFont="1" applyFill="1" applyBorder="1"/>
    <xf numFmtId="0" fontId="4" fillId="3" borderId="7" xfId="0" applyFont="1" applyFill="1" applyBorder="1" applyAlignment="1">
      <alignment horizontal="center" vertical="center"/>
    </xf>
    <xf numFmtId="49" fontId="3" fillId="3" borderId="12" xfId="0" applyNumberFormat="1" applyFont="1" applyFill="1" applyBorder="1" applyAlignment="1">
      <alignment vertical="center" wrapText="1"/>
    </xf>
    <xf numFmtId="0" fontId="6" fillId="9" borderId="12" xfId="0" applyFont="1" applyFill="1" applyBorder="1" applyAlignment="1">
      <alignment horizontal="center" vertical="center" wrapText="1"/>
    </xf>
    <xf numFmtId="0" fontId="4" fillId="5" borderId="3" xfId="0" applyFont="1" applyFill="1" applyBorder="1" applyAlignment="1">
      <alignment horizontal="center" vertical="center"/>
    </xf>
    <xf numFmtId="1" fontId="4" fillId="6" borderId="3" xfId="0" applyNumberFormat="1"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0" borderId="3" xfId="0" applyFont="1" applyFill="1" applyBorder="1" applyAlignment="1">
      <alignment horizontal="center" vertical="center"/>
    </xf>
    <xf numFmtId="0" fontId="4" fillId="3" borderId="3" xfId="0" applyFont="1" applyFill="1" applyBorder="1" applyAlignment="1">
      <alignment horizontal="center" vertical="center"/>
    </xf>
    <xf numFmtId="0" fontId="17" fillId="3" borderId="0" xfId="0" applyFont="1" applyFill="1" applyBorder="1" applyAlignment="1">
      <alignment horizontal="center" vertical="center" wrapText="1"/>
    </xf>
    <xf numFmtId="0" fontId="17" fillId="3" borderId="0" xfId="0" applyFont="1" applyFill="1" applyBorder="1" applyAlignment="1">
      <alignment horizontal="center" vertical="center"/>
    </xf>
    <xf numFmtId="0" fontId="21" fillId="3" borderId="0" xfId="0" applyFont="1" applyFill="1"/>
    <xf numFmtId="0" fontId="22" fillId="3" borderId="0" xfId="0" applyFont="1" applyFill="1" applyBorder="1" applyAlignment="1">
      <alignment horizontal="justify" vertical="center" wrapText="1"/>
    </xf>
    <xf numFmtId="0" fontId="23" fillId="0" borderId="19" xfId="0" applyFont="1" applyBorder="1" applyAlignment="1">
      <alignment horizontal="center" vertical="center" wrapText="1"/>
    </xf>
    <xf numFmtId="0" fontId="21" fillId="3" borderId="0" xfId="0" applyFont="1" applyFill="1" applyAlignment="1">
      <alignment horizontal="center"/>
    </xf>
    <xf numFmtId="0" fontId="25" fillId="0" borderId="25" xfId="0" applyFont="1" applyBorder="1" applyAlignment="1">
      <alignment horizontal="center" vertical="center" wrapText="1"/>
    </xf>
    <xf numFmtId="0" fontId="25" fillId="0" borderId="33" xfId="0" applyFont="1" applyBorder="1" applyAlignment="1">
      <alignment horizontal="left" vertical="center" wrapText="1"/>
    </xf>
    <xf numFmtId="0" fontId="25" fillId="0" borderId="29" xfId="0" applyFont="1" applyBorder="1" applyAlignment="1">
      <alignment horizontal="center" vertical="center" wrapText="1"/>
    </xf>
    <xf numFmtId="0" fontId="25" fillId="0" borderId="28" xfId="0" applyFont="1" applyBorder="1" applyAlignment="1">
      <alignment horizontal="left" vertical="center" wrapText="1"/>
    </xf>
    <xf numFmtId="0" fontId="25" fillId="0" borderId="29" xfId="0" applyFont="1" applyBorder="1" applyAlignment="1">
      <alignment horizontal="left" vertical="center" wrapText="1"/>
    </xf>
    <xf numFmtId="0" fontId="25" fillId="0" borderId="23" xfId="0" applyFont="1" applyBorder="1" applyAlignment="1">
      <alignment horizontal="left" vertical="center" wrapText="1"/>
    </xf>
    <xf numFmtId="0" fontId="25" fillId="3" borderId="0" xfId="0" applyFont="1" applyFill="1"/>
    <xf numFmtId="0" fontId="12" fillId="11" borderId="11" xfId="0" applyFont="1" applyFill="1" applyBorder="1" applyAlignment="1">
      <alignment horizontal="center" vertical="center"/>
    </xf>
    <xf numFmtId="0" fontId="12" fillId="11" borderId="4" xfId="0" applyFont="1" applyFill="1" applyBorder="1" applyAlignment="1">
      <alignment horizontal="left" vertical="center" wrapText="1"/>
    </xf>
    <xf numFmtId="0" fontId="12" fillId="11" borderId="5" xfId="0" applyFont="1" applyFill="1" applyBorder="1" applyAlignment="1">
      <alignment horizontal="left" vertical="center" wrapText="1"/>
    </xf>
    <xf numFmtId="0" fontId="13" fillId="11" borderId="0" xfId="0" applyFont="1" applyFill="1" applyBorder="1"/>
    <xf numFmtId="0" fontId="12" fillId="11" borderId="13" xfId="0" applyFont="1" applyFill="1" applyBorder="1" applyAlignment="1">
      <alignment horizontal="left" vertical="center" wrapText="1"/>
    </xf>
    <xf numFmtId="0" fontId="25" fillId="9" borderId="24" xfId="0" applyFont="1" applyFill="1" applyBorder="1" applyAlignment="1">
      <alignment horizontal="right" vertical="center" wrapText="1"/>
    </xf>
    <xf numFmtId="0" fontId="24" fillId="9" borderId="17" xfId="0" applyFont="1" applyFill="1" applyBorder="1" applyAlignment="1">
      <alignment horizontal="center" vertical="center" wrapText="1"/>
    </xf>
    <xf numFmtId="14" fontId="23" fillId="0" borderId="19" xfId="0" applyNumberFormat="1" applyFont="1" applyBorder="1" applyAlignment="1">
      <alignment horizontal="center" vertical="center" wrapText="1"/>
    </xf>
    <xf numFmtId="0" fontId="3" fillId="3" borderId="11" xfId="0" applyFont="1" applyFill="1" applyBorder="1" applyAlignment="1">
      <alignment horizontal="center" vertical="center"/>
    </xf>
    <xf numFmtId="0" fontId="25" fillId="3" borderId="3" xfId="0" applyFont="1" applyFill="1" applyBorder="1" applyAlignment="1">
      <alignment horizontal="left" vertical="center" wrapText="1"/>
    </xf>
    <xf numFmtId="0" fontId="25" fillId="3" borderId="37" xfId="0" applyFont="1" applyFill="1" applyBorder="1" applyAlignment="1">
      <alignment horizontal="left" vertical="center" wrapText="1"/>
    </xf>
    <xf numFmtId="0" fontId="23" fillId="3" borderId="26" xfId="0" applyFont="1" applyFill="1" applyBorder="1" applyAlignment="1">
      <alignment horizontal="justify" vertical="center" wrapText="1"/>
    </xf>
    <xf numFmtId="0" fontId="23" fillId="3" borderId="27" xfId="0" applyFont="1" applyFill="1" applyBorder="1" applyAlignment="1">
      <alignment horizontal="justify" vertical="center" wrapText="1"/>
    </xf>
    <xf numFmtId="0" fontId="23" fillId="3" borderId="28" xfId="0" applyFont="1" applyFill="1" applyBorder="1" applyAlignment="1">
      <alignment horizontal="justify" vertical="center" wrapText="1"/>
    </xf>
    <xf numFmtId="0" fontId="23" fillId="0" borderId="19" xfId="0" applyFont="1" applyBorder="1" applyAlignment="1">
      <alignment horizontal="center" vertical="center" wrapText="1"/>
    </xf>
    <xf numFmtId="0" fontId="25" fillId="3" borderId="3"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25" fillId="3" borderId="9" xfId="0" applyFont="1" applyFill="1" applyBorder="1" applyAlignment="1">
      <alignment horizontal="left" vertical="center" wrapText="1"/>
    </xf>
    <xf numFmtId="49" fontId="3" fillId="3" borderId="62" xfId="0" applyNumberFormat="1" applyFont="1" applyFill="1" applyBorder="1" applyAlignment="1">
      <alignment vertical="center" wrapText="1"/>
    </xf>
    <xf numFmtId="0" fontId="12" fillId="3" borderId="0" xfId="0" applyFont="1" applyFill="1" applyBorder="1" applyAlignment="1">
      <alignment horizontal="center" vertical="center"/>
    </xf>
    <xf numFmtId="0" fontId="12" fillId="3" borderId="0" xfId="0" applyFont="1" applyFill="1" applyBorder="1" applyAlignment="1">
      <alignment horizontal="left" vertical="center" wrapText="1"/>
    </xf>
    <xf numFmtId="0" fontId="13" fillId="3" borderId="0" xfId="0" applyFont="1" applyFill="1" applyBorder="1"/>
    <xf numFmtId="0" fontId="25" fillId="3" borderId="63" xfId="0" applyFont="1" applyFill="1" applyBorder="1" applyAlignment="1">
      <alignment horizontal="left" vertical="center" wrapText="1"/>
    </xf>
    <xf numFmtId="0" fontId="3" fillId="3" borderId="63" xfId="0" applyFont="1" applyFill="1" applyBorder="1" applyAlignment="1">
      <alignment horizontal="center" vertical="center"/>
    </xf>
    <xf numFmtId="0" fontId="25" fillId="3" borderId="63" xfId="0" applyFont="1" applyFill="1" applyBorder="1" applyAlignment="1">
      <alignment horizontal="center" vertical="center" wrapText="1"/>
    </xf>
    <xf numFmtId="49" fontId="3" fillId="3" borderId="63" xfId="0" applyNumberFormat="1" applyFont="1" applyFill="1" applyBorder="1" applyAlignment="1">
      <alignment vertical="center" wrapText="1"/>
    </xf>
    <xf numFmtId="0" fontId="16" fillId="8" borderId="0" xfId="0" applyFont="1" applyFill="1" applyBorder="1" applyAlignment="1">
      <alignment horizontal="center" vertical="center" wrapText="1"/>
    </xf>
    <xf numFmtId="0" fontId="15" fillId="5" borderId="0" xfId="0" applyFont="1" applyFill="1" applyBorder="1" applyAlignment="1">
      <alignment horizontal="center" vertical="center"/>
    </xf>
    <xf numFmtId="1" fontId="15" fillId="6" borderId="0" xfId="0" applyNumberFormat="1" applyFont="1" applyFill="1" applyBorder="1" applyAlignment="1">
      <alignment horizontal="center" vertical="center" wrapText="1"/>
    </xf>
    <xf numFmtId="0" fontId="15" fillId="7" borderId="0" xfId="0" applyFont="1" applyFill="1" applyBorder="1" applyAlignment="1">
      <alignment horizontal="center" vertical="center" wrapText="1"/>
    </xf>
    <xf numFmtId="0" fontId="15" fillId="0" borderId="0" xfId="0" applyFont="1" applyFill="1" applyBorder="1" applyAlignment="1">
      <alignment horizontal="center" vertical="center"/>
    </xf>
    <xf numFmtId="9" fontId="16" fillId="8" borderId="0" xfId="0" applyNumberFormat="1" applyFont="1" applyFill="1" applyBorder="1" applyAlignment="1">
      <alignment horizontal="center" vertical="center" wrapText="1"/>
    </xf>
    <xf numFmtId="0" fontId="14" fillId="4" borderId="0" xfId="0" applyFont="1" applyFill="1" applyBorder="1" applyAlignment="1">
      <alignment horizontal="center" vertical="center"/>
    </xf>
    <xf numFmtId="0" fontId="33" fillId="3" borderId="63" xfId="0" applyFont="1" applyFill="1" applyBorder="1" applyAlignment="1">
      <alignment horizontal="center" vertical="center"/>
    </xf>
    <xf numFmtId="9" fontId="1" fillId="3" borderId="63" xfId="0" applyNumberFormat="1" applyFont="1" applyFill="1" applyBorder="1" applyAlignment="1">
      <alignment horizontal="center"/>
    </xf>
    <xf numFmtId="0" fontId="1" fillId="3" borderId="63" xfId="0" applyFont="1" applyFill="1" applyBorder="1" applyAlignment="1">
      <alignment horizontal="center"/>
    </xf>
    <xf numFmtId="0" fontId="25" fillId="3" borderId="3" xfId="0" applyFont="1" applyFill="1" applyBorder="1" applyAlignment="1">
      <alignment horizontal="center" vertical="center" wrapText="1"/>
    </xf>
    <xf numFmtId="0" fontId="3" fillId="3" borderId="3" xfId="0" applyFont="1" applyFill="1" applyBorder="1" applyAlignment="1">
      <alignment horizontal="center" vertical="center"/>
    </xf>
    <xf numFmtId="0" fontId="25" fillId="3" borderId="9"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45" xfId="0" applyFont="1" applyFill="1" applyBorder="1" applyAlignment="1">
      <alignment horizontal="center" vertical="center"/>
    </xf>
    <xf numFmtId="0" fontId="3" fillId="3" borderId="63" xfId="0" applyFont="1" applyFill="1" applyBorder="1" applyAlignment="1">
      <alignment horizontal="center" vertical="center"/>
    </xf>
    <xf numFmtId="0" fontId="25" fillId="3" borderId="63" xfId="0" applyFont="1" applyFill="1" applyBorder="1" applyAlignment="1">
      <alignment horizontal="center" vertical="center" wrapText="1"/>
    </xf>
    <xf numFmtId="0" fontId="3" fillId="3" borderId="14" xfId="0" applyFont="1" applyFill="1" applyBorder="1" applyAlignment="1">
      <alignment vertical="center"/>
    </xf>
    <xf numFmtId="0" fontId="3" fillId="3" borderId="15" xfId="0" applyFont="1" applyFill="1" applyBorder="1" applyAlignment="1">
      <alignment vertical="center"/>
    </xf>
    <xf numFmtId="0" fontId="25" fillId="3" borderId="9" xfId="0" applyFont="1" applyFill="1" applyBorder="1" applyAlignment="1">
      <alignment vertical="center" wrapText="1"/>
    </xf>
    <xf numFmtId="0" fontId="25" fillId="3" borderId="10" xfId="0" applyFont="1" applyFill="1" applyBorder="1" applyAlignment="1">
      <alignment vertical="center" wrapText="1"/>
    </xf>
    <xf numFmtId="0" fontId="3" fillId="3" borderId="3" xfId="0" applyFont="1" applyFill="1" applyBorder="1" applyAlignment="1">
      <alignment vertical="center"/>
    </xf>
    <xf numFmtId="0" fontId="3" fillId="3" borderId="9" xfId="0" applyFont="1" applyFill="1" applyBorder="1" applyAlignment="1">
      <alignment vertical="center"/>
    </xf>
    <xf numFmtId="0" fontId="25" fillId="3" borderId="3" xfId="0" applyFont="1" applyFill="1" applyBorder="1" applyAlignment="1">
      <alignment vertical="center" wrapText="1"/>
    </xf>
    <xf numFmtId="0" fontId="3" fillId="3" borderId="63" xfId="0" applyFont="1" applyFill="1" applyBorder="1" applyAlignment="1">
      <alignment vertical="center"/>
    </xf>
    <xf numFmtId="0" fontId="25" fillId="3" borderId="63" xfId="0" applyFont="1" applyFill="1" applyBorder="1" applyAlignment="1">
      <alignment vertical="center" wrapText="1"/>
    </xf>
    <xf numFmtId="0" fontId="26" fillId="13" borderId="64" xfId="0" applyFont="1" applyFill="1" applyBorder="1" applyAlignment="1">
      <alignment vertical="center"/>
    </xf>
    <xf numFmtId="0" fontId="26" fillId="13" borderId="47" xfId="0" applyFont="1" applyFill="1" applyBorder="1" applyAlignment="1">
      <alignment vertical="center"/>
    </xf>
    <xf numFmtId="0" fontId="26" fillId="13" borderId="48" xfId="0" applyFont="1" applyFill="1" applyBorder="1" applyAlignment="1">
      <alignment vertical="center"/>
    </xf>
    <xf numFmtId="0" fontId="21" fillId="0" borderId="0" xfId="0" applyFont="1"/>
    <xf numFmtId="0" fontId="21" fillId="0" borderId="3" xfId="0" applyFont="1" applyBorder="1" applyAlignment="1">
      <alignment vertical="center"/>
    </xf>
    <xf numFmtId="0" fontId="35" fillId="0" borderId="3" xfId="0" applyFont="1" applyBorder="1" applyAlignment="1">
      <alignment horizontal="center" vertical="center"/>
    </xf>
    <xf numFmtId="0" fontId="30" fillId="13" borderId="39" xfId="0" applyFont="1" applyFill="1" applyBorder="1" applyAlignment="1">
      <alignment horizontal="center" vertical="center" wrapText="1"/>
    </xf>
    <xf numFmtId="0" fontId="30" fillId="13" borderId="43" xfId="0" applyFont="1" applyFill="1" applyBorder="1" applyAlignment="1">
      <alignment horizontal="center" vertical="center" wrapText="1"/>
    </xf>
    <xf numFmtId="0" fontId="30" fillId="13" borderId="40" xfId="0" applyFont="1" applyFill="1" applyBorder="1" applyAlignment="1">
      <alignment horizontal="center" vertical="center" wrapText="1"/>
    </xf>
    <xf numFmtId="0" fontId="25" fillId="0" borderId="26" xfId="0" applyFont="1" applyBorder="1" applyAlignment="1">
      <alignment horizontal="center" vertical="center" wrapText="1"/>
    </xf>
    <xf numFmtId="0" fontId="25" fillId="0" borderId="27"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44"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41" xfId="0" applyFont="1" applyBorder="1" applyAlignment="1">
      <alignment horizontal="center" vertical="center" wrapText="1"/>
    </xf>
    <xf numFmtId="0" fontId="25" fillId="0" borderId="42" xfId="0" applyFont="1" applyBorder="1" applyAlignment="1">
      <alignment horizontal="center" vertical="center" wrapText="1"/>
    </xf>
    <xf numFmtId="0" fontId="18" fillId="12" borderId="18" xfId="0" applyFont="1" applyFill="1" applyBorder="1" applyAlignment="1">
      <alignment horizontal="center" vertical="center" wrapText="1"/>
    </xf>
    <xf numFmtId="0" fontId="18" fillId="12" borderId="19" xfId="0" applyFont="1" applyFill="1" applyBorder="1" applyAlignment="1">
      <alignment horizontal="center" vertical="center" wrapText="1"/>
    </xf>
    <xf numFmtId="0" fontId="24" fillId="9" borderId="34" xfId="0" applyFont="1" applyFill="1" applyBorder="1" applyAlignment="1">
      <alignment horizontal="center" vertical="center" wrapText="1"/>
    </xf>
    <xf numFmtId="0" fontId="24" fillId="9" borderId="36" xfId="0" applyFont="1" applyFill="1" applyBorder="1" applyAlignment="1">
      <alignment horizontal="center" vertical="center" wrapText="1"/>
    </xf>
    <xf numFmtId="0" fontId="24" fillId="9" borderId="35" xfId="0" applyFont="1" applyFill="1" applyBorder="1" applyAlignment="1">
      <alignment horizontal="center" vertical="center" wrapText="1"/>
    </xf>
    <xf numFmtId="0" fontId="23" fillId="0" borderId="34" xfId="0" applyFont="1" applyBorder="1" applyAlignment="1">
      <alignment horizontal="center" vertical="center" wrapText="1"/>
    </xf>
    <xf numFmtId="0" fontId="23" fillId="0" borderId="36" xfId="0" applyFont="1" applyBorder="1" applyAlignment="1">
      <alignment horizontal="center" vertical="center" wrapText="1"/>
    </xf>
    <xf numFmtId="0" fontId="23" fillId="0" borderId="35" xfId="0" applyFont="1" applyBorder="1" applyAlignment="1">
      <alignment horizontal="center" vertical="center" wrapText="1"/>
    </xf>
    <xf numFmtId="0" fontId="23" fillId="3" borderId="26" xfId="0" applyFont="1" applyFill="1" applyBorder="1" applyAlignment="1">
      <alignment horizontal="justify" vertical="center" wrapText="1"/>
    </xf>
    <xf numFmtId="0" fontId="23" fillId="3" borderId="27" xfId="0" applyFont="1" applyFill="1" applyBorder="1" applyAlignment="1">
      <alignment horizontal="justify" vertical="center" wrapText="1"/>
    </xf>
    <xf numFmtId="0" fontId="23" fillId="3" borderId="28" xfId="0" applyFont="1" applyFill="1" applyBorder="1" applyAlignment="1">
      <alignment horizontal="justify" vertical="center" wrapText="1"/>
    </xf>
    <xf numFmtId="0" fontId="20" fillId="0" borderId="31"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1" xfId="0" applyFont="1" applyBorder="1" applyAlignment="1">
      <alignment horizontal="center" vertical="center" wrapText="1"/>
    </xf>
    <xf numFmtId="0" fontId="24" fillId="9" borderId="17" xfId="0" applyFont="1" applyFill="1" applyBorder="1" applyAlignment="1">
      <alignment horizontal="center" vertical="center" wrapText="1"/>
    </xf>
    <xf numFmtId="0" fontId="23" fillId="0" borderId="19" xfId="0" applyFont="1" applyBorder="1" applyAlignment="1">
      <alignment horizontal="center" vertical="center" wrapText="1"/>
    </xf>
    <xf numFmtId="0" fontId="31" fillId="13" borderId="30" xfId="0" applyFont="1" applyFill="1" applyBorder="1" applyAlignment="1">
      <alignment horizontal="center" vertical="center" wrapText="1"/>
    </xf>
    <xf numFmtId="0" fontId="31" fillId="13" borderId="31" xfId="0" applyFont="1" applyFill="1" applyBorder="1" applyAlignment="1">
      <alignment horizontal="center" vertical="center" wrapText="1"/>
    </xf>
    <xf numFmtId="14" fontId="19" fillId="13" borderId="32" xfId="0" applyNumberFormat="1" applyFont="1" applyFill="1" applyBorder="1" applyAlignment="1">
      <alignment horizontal="center" vertical="center" wrapText="1"/>
    </xf>
    <xf numFmtId="14" fontId="19" fillId="13" borderId="22" xfId="0" applyNumberFormat="1" applyFont="1" applyFill="1" applyBorder="1" applyAlignment="1">
      <alignment horizontal="center" vertical="center" wrapText="1"/>
    </xf>
    <xf numFmtId="0" fontId="3" fillId="3" borderId="63" xfId="0" applyFont="1" applyFill="1" applyBorder="1" applyAlignment="1">
      <alignment horizontal="center" vertical="center"/>
    </xf>
    <xf numFmtId="0" fontId="3" fillId="3" borderId="0" xfId="0" applyFont="1" applyFill="1" applyBorder="1" applyAlignment="1">
      <alignment horizontal="center" vertical="center"/>
    </xf>
    <xf numFmtId="0" fontId="32" fillId="14" borderId="51" xfId="0" applyFont="1" applyFill="1" applyBorder="1" applyAlignment="1">
      <alignment horizontal="center" vertical="center"/>
    </xf>
    <xf numFmtId="0" fontId="32" fillId="14" borderId="52" xfId="0" applyFont="1" applyFill="1" applyBorder="1" applyAlignment="1">
      <alignment horizontal="center" vertical="center"/>
    </xf>
    <xf numFmtId="0" fontId="32" fillId="14" borderId="53" xfId="0" applyFont="1" applyFill="1" applyBorder="1" applyAlignment="1">
      <alignment horizontal="center" vertical="center"/>
    </xf>
    <xf numFmtId="0" fontId="2" fillId="10" borderId="54" xfId="0" applyFont="1" applyFill="1" applyBorder="1" applyAlignment="1">
      <alignment horizontal="center" vertical="center"/>
    </xf>
    <xf numFmtId="0" fontId="2" fillId="10" borderId="55" xfId="0" applyFont="1" applyFill="1" applyBorder="1" applyAlignment="1">
      <alignment horizontal="center" vertical="center"/>
    </xf>
    <xf numFmtId="0" fontId="2" fillId="10" borderId="56" xfId="0" applyFont="1" applyFill="1" applyBorder="1" applyAlignment="1">
      <alignment horizontal="center" vertical="center"/>
    </xf>
    <xf numFmtId="0" fontId="2" fillId="10" borderId="57" xfId="0" applyFont="1" applyFill="1" applyBorder="1" applyAlignment="1">
      <alignment horizontal="center" vertical="center"/>
    </xf>
    <xf numFmtId="0" fontId="2" fillId="10" borderId="0" xfId="0" applyFont="1" applyFill="1" applyBorder="1" applyAlignment="1">
      <alignment horizontal="center" vertical="center"/>
    </xf>
    <xf numFmtId="0" fontId="2" fillId="10" borderId="58" xfId="0" applyFont="1" applyFill="1" applyBorder="1" applyAlignment="1">
      <alignment horizontal="center" vertical="center"/>
    </xf>
    <xf numFmtId="0" fontId="2" fillId="10" borderId="59" xfId="0" applyFont="1" applyFill="1" applyBorder="1" applyAlignment="1">
      <alignment horizontal="center" vertical="center"/>
    </xf>
    <xf numFmtId="0" fontId="2" fillId="10" borderId="60" xfId="0" applyFont="1" applyFill="1" applyBorder="1" applyAlignment="1">
      <alignment horizontal="center" vertical="center"/>
    </xf>
    <xf numFmtId="0" fontId="2" fillId="10" borderId="61" xfId="0" applyFont="1" applyFill="1" applyBorder="1" applyAlignment="1">
      <alignment horizontal="center" vertical="center"/>
    </xf>
    <xf numFmtId="0" fontId="26" fillId="13" borderId="64" xfId="0" applyFont="1" applyFill="1" applyBorder="1" applyAlignment="1">
      <alignment horizontal="center" vertical="center"/>
    </xf>
    <xf numFmtId="0" fontId="26" fillId="13" borderId="47" xfId="0" applyFont="1" applyFill="1" applyBorder="1" applyAlignment="1">
      <alignment horizontal="center" vertical="center"/>
    </xf>
    <xf numFmtId="0" fontId="26" fillId="13" borderId="48" xfId="0" applyFont="1" applyFill="1" applyBorder="1" applyAlignment="1">
      <alignment horizontal="center" vertical="center"/>
    </xf>
    <xf numFmtId="0" fontId="25" fillId="3" borderId="63"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3" borderId="9" xfId="0" applyFont="1" applyFill="1" applyBorder="1" applyAlignment="1">
      <alignment horizontal="center" vertical="center"/>
    </xf>
    <xf numFmtId="0" fontId="25" fillId="3" borderId="3" xfId="0" applyFont="1" applyFill="1" applyBorder="1" applyAlignment="1">
      <alignment horizontal="center" vertical="center" wrapText="1"/>
    </xf>
    <xf numFmtId="0" fontId="25" fillId="3" borderId="9" xfId="0" applyFont="1" applyFill="1" applyBorder="1" applyAlignment="1">
      <alignment horizontal="center" vertical="center" wrapText="1"/>
    </xf>
    <xf numFmtId="0" fontId="26" fillId="13" borderId="49" xfId="0" applyFont="1" applyFill="1" applyBorder="1" applyAlignment="1">
      <alignment horizontal="center" vertical="center"/>
    </xf>
    <xf numFmtId="0" fontId="26" fillId="13" borderId="50" xfId="0" applyFont="1" applyFill="1" applyBorder="1" applyAlignment="1">
      <alignment horizontal="center" vertical="center"/>
    </xf>
    <xf numFmtId="0" fontId="2" fillId="3" borderId="0" xfId="0" applyFont="1" applyFill="1" applyBorder="1" applyAlignment="1">
      <alignment horizontal="center"/>
    </xf>
    <xf numFmtId="0" fontId="6" fillId="9" borderId="11"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25" fillId="3" borderId="2" xfId="0" applyFont="1" applyFill="1" applyBorder="1" applyAlignment="1">
      <alignment horizontal="center" vertical="center" wrapText="1"/>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25" fillId="3" borderId="10" xfId="0" applyFont="1" applyFill="1" applyBorder="1" applyAlignment="1">
      <alignment horizontal="center" vertical="center" wrapText="1"/>
    </xf>
    <xf numFmtId="0" fontId="2" fillId="10" borderId="54"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46" xfId="0" applyFont="1" applyFill="1" applyBorder="1" applyAlignment="1">
      <alignment horizontal="center" vertical="center"/>
    </xf>
    <xf numFmtId="0" fontId="3" fillId="3" borderId="45" xfId="0" applyFont="1" applyFill="1" applyBorder="1" applyAlignment="1">
      <alignment horizontal="center" vertical="center"/>
    </xf>
    <xf numFmtId="0" fontId="36" fillId="12" borderId="0" xfId="0" applyFont="1" applyFill="1" applyAlignment="1">
      <alignment horizontal="left" vertical="center"/>
    </xf>
    <xf numFmtId="0" fontId="0" fillId="12" borderId="0" xfId="0" applyFill="1"/>
  </cellXfs>
  <cellStyles count="1">
    <cellStyle name="Normal" xfId="0" builtinId="0"/>
  </cellStyles>
  <dxfs count="249">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0000"/>
        </patternFill>
      </fill>
    </dxf>
    <dxf>
      <fill>
        <patternFill>
          <bgColor rgb="FF92D050"/>
        </patternFill>
      </fill>
    </dxf>
    <dxf>
      <fill>
        <patternFill>
          <bgColor indexed="11"/>
        </patternFill>
      </fill>
    </dxf>
    <dxf>
      <fill>
        <patternFill>
          <bgColor indexed="10"/>
        </patternFill>
      </fill>
    </dxf>
    <dxf>
      <fill>
        <patternFill>
          <bgColor indexed="51"/>
        </patternFill>
      </fill>
    </dxf>
    <dxf>
      <fill>
        <patternFill>
          <bgColor rgb="FFFFC000"/>
        </patternFill>
      </fill>
    </dxf>
  </dxfs>
  <tableStyles count="0" defaultTableStyle="TableStyleMedium9" defaultPivotStyle="PivotStyleLight16"/>
  <colors>
    <mruColors>
      <color rgb="FFFFFFCC"/>
      <color rgb="FF9821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fmlaLink="D20" lockText="1" noThreeD="1"/>
</file>

<file path=xl/ctrlProps/ctrlProp2.xml><?xml version="1.0" encoding="utf-8"?>
<formControlPr xmlns="http://schemas.microsoft.com/office/spreadsheetml/2009/9/main" objectType="CheckBox" fmlaLink="D21" lockText="1" noThreeD="1"/>
</file>

<file path=xl/ctrlProps/ctrlProp3.xml><?xml version="1.0" encoding="utf-8"?>
<formControlPr xmlns="http://schemas.microsoft.com/office/spreadsheetml/2009/9/main" objectType="CheckBox" fmlaLink="A20" lockText="1" noThreeD="1"/>
</file>

<file path=xl/ctrlProps/ctrlProp4.xml><?xml version="1.0" encoding="utf-8"?>
<formControlPr xmlns="http://schemas.microsoft.com/office/spreadsheetml/2009/9/main" objectType="CheckBox" fmlaLink="A21" lockText="1" noThreeD="1"/>
</file>

<file path=xl/ctrlProps/ctrlProp5.xml><?xml version="1.0" encoding="utf-8"?>
<formControlPr xmlns="http://schemas.microsoft.com/office/spreadsheetml/2009/9/main" objectType="CheckBox" fmlaLink="D22" lockText="1" noThreeD="1"/>
</file>

<file path=xl/ctrlProps/ctrlProp6.xml><?xml version="1.0" encoding="utf-8"?>
<formControlPr xmlns="http://schemas.microsoft.com/office/spreadsheetml/2009/9/main" objectType="CheckBox" fmlaLink="A22" lockText="1" noThreeD="1"/>
</file>

<file path=xl/ctrlProps/ctrlProp7.xml><?xml version="1.0" encoding="utf-8"?>
<formControlPr xmlns="http://schemas.microsoft.com/office/spreadsheetml/2009/9/main" objectType="CheckBox" fmlaLink="D23" lockText="1" noThreeD="1"/>
</file>

<file path=xl/ctrlProps/ctrlProp8.xml><?xml version="1.0" encoding="utf-8"?>
<formControlPr xmlns="http://schemas.microsoft.com/office/spreadsheetml/2009/9/main" objectType="CheckBox" fmlaLink="A23" lockText="1" noThreeD="1"/>
</file>

<file path=xl/ctrlProps/ctrlProp9.xml><?xml version="1.0" encoding="utf-8"?>
<formControlPr xmlns="http://schemas.microsoft.com/office/spreadsheetml/2009/9/main" objectType="CheckBox" fmlaLink="A24" lockText="1" noThreeD="1"/>
</file>

<file path=xl/ctrlProps/ctrlProp10.xml><?xml version="1.0" encoding="utf-8"?>
<formControlPr xmlns="http://schemas.microsoft.com/office/spreadsheetml/2009/9/main" objectType="CheckBox" fmlaLink="A25" lockText="1" noThreeD="1"/>
</file>

<file path=xl/ctrlProps/ctrlProp11.xml><?xml version="1.0" encoding="utf-8"?>
<formControlPr xmlns="http://schemas.microsoft.com/office/spreadsheetml/2009/9/main" objectType="CheckBox" fmlaLink="A26" lockText="1" noThreeD="1"/>
</file>

<file path=xl/ctrlProps/ctrlProp12.xml><?xml version="1.0" encoding="utf-8"?>
<formControlPr xmlns="http://schemas.microsoft.com/office/spreadsheetml/2009/9/main" objectType="CheckBox" fmlaLink="A27" lockText="1" noThreeD="1"/>
</file>

<file path=xl/ctrlProps/ctrlProp13.xml><?xml version="1.0" encoding="utf-8"?>
<formControlPr xmlns="http://schemas.microsoft.com/office/spreadsheetml/2009/9/main" objectType="CheckBox" fmlaLink="A28" lockText="1" noThreeD="1"/>
</file>

<file path=xl/ctrlProps/ctrlProp14.xml><?xml version="1.0" encoding="utf-8"?>
<formControlPr xmlns="http://schemas.microsoft.com/office/spreadsheetml/2009/9/main" objectType="CheckBox" fmlaLink="A29" lockText="1" noThreeD="1"/>
</file>

<file path=xl/ctrlProps/ctrlProp15.xml><?xml version="1.0" encoding="utf-8"?>
<formControlPr xmlns="http://schemas.microsoft.com/office/spreadsheetml/2009/9/main" objectType="CheckBox" fmlaLink="A30" lockText="1" noThreeD="1"/>
</file>

<file path=xl/ctrlProps/ctrlProp16.xml><?xml version="1.0" encoding="utf-8"?>
<formControlPr xmlns="http://schemas.microsoft.com/office/spreadsheetml/2009/9/main" objectType="CheckBox" fmlaLink="A31" lockText="1" noThreeD="1"/>
</file>

<file path=xl/ctrlProps/ctrlProp17.xml><?xml version="1.0" encoding="utf-8"?>
<formControlPr xmlns="http://schemas.microsoft.com/office/spreadsheetml/2009/9/main" objectType="CheckBox" fmlaLink="A32" lockText="1" noThreeD="1"/>
</file>

<file path=xl/ctrlProps/ctrlProp18.xml><?xml version="1.0" encoding="utf-8"?>
<formControlPr xmlns="http://schemas.microsoft.com/office/spreadsheetml/2009/9/main" objectType="CheckBox" fmlaLink="A33" lockText="1" noThreeD="1"/>
</file>

<file path=xl/ctrlProps/ctrlProp19.xml><?xml version="1.0" encoding="utf-8"?>
<formControlPr xmlns="http://schemas.microsoft.com/office/spreadsheetml/2009/9/main" objectType="CheckBox" fmlaLink="D24" lockText="1" noThreeD="1"/>
</file>

<file path=xl/ctrlProps/ctrlProp20.xml><?xml version="1.0" encoding="utf-8"?>
<formControlPr xmlns="http://schemas.microsoft.com/office/spreadsheetml/2009/9/main" objectType="CheckBox" fmlaLink="D25" lockText="1" noThreeD="1"/>
</file>

<file path=xl/ctrlProps/ctrlProp21.xml><?xml version="1.0" encoding="utf-8"?>
<formControlPr xmlns="http://schemas.microsoft.com/office/spreadsheetml/2009/9/main" objectType="CheckBox" fmlaLink="D26" lockText="1" noThreeD="1"/>
</file>

<file path=xl/ctrlProps/ctrlProp22.xml><?xml version="1.0" encoding="utf-8"?>
<formControlPr xmlns="http://schemas.microsoft.com/office/spreadsheetml/2009/9/main" objectType="CheckBox" fmlaLink="D27" lockText="1" noThreeD="1"/>
</file>

<file path=xl/ctrlProps/ctrlProp23.xml><?xml version="1.0" encoding="utf-8"?>
<formControlPr xmlns="http://schemas.microsoft.com/office/spreadsheetml/2009/9/main" objectType="CheckBox" fmlaLink="D28" lockText="1" noThreeD="1"/>
</file>

<file path=xl/ctrlProps/ctrlProp24.xml><?xml version="1.0" encoding="utf-8"?>
<formControlPr xmlns="http://schemas.microsoft.com/office/spreadsheetml/2009/9/main" objectType="CheckBox" fmlaLink="D29" lockText="1" noThreeD="1"/>
</file>

<file path=xl/ctrlProps/ctrlProp25.xml><?xml version="1.0" encoding="utf-8"?>
<formControlPr xmlns="http://schemas.microsoft.com/office/spreadsheetml/2009/9/main" objectType="CheckBox" fmlaLink="D30" lockText="1" noThreeD="1"/>
</file>

<file path=xl/ctrlProps/ctrlProp26.xml><?xml version="1.0" encoding="utf-8"?>
<formControlPr xmlns="http://schemas.microsoft.com/office/spreadsheetml/2009/9/main" objectType="CheckBox" fmlaLink="D31" lockText="1" noThreeD="1"/>
</file>

<file path=xl/ctrlProps/ctrlProp27.xml><?xml version="1.0" encoding="utf-8"?>
<formControlPr xmlns="http://schemas.microsoft.com/office/spreadsheetml/2009/9/main" objectType="CheckBox" fmlaLink="D32" lockText="1" noThreeD="1"/>
</file>

<file path=xl/ctrlProps/ctrlProp28.xml><?xml version="1.0" encoding="utf-8"?>
<formControlPr xmlns="http://schemas.microsoft.com/office/spreadsheetml/2009/9/main" objectType="CheckBox" fmlaLink="D33" lockText="1" noThreeD="1"/>
</file>

<file path=xl/drawings/drawing1.xml><?xml version="1.0" encoding="utf-8"?>
<xdr:wsDr xmlns:xdr="http://schemas.openxmlformats.org/drawingml/2006/spreadsheetDrawing" xmlns:a="http://schemas.openxmlformats.org/drawingml/2006/main">
  <xdr:twoCellAnchor editAs="oneCell">
    <xdr:from>
      <xdr:col>10</xdr:col>
      <xdr:colOff>0</xdr:colOff>
      <xdr:row>13</xdr:row>
      <xdr:rowOff>0</xdr:rowOff>
    </xdr:from>
    <xdr:to>
      <xdr:col>10</xdr:col>
      <xdr:colOff>304800</xdr:colOff>
      <xdr:row>13</xdr:row>
      <xdr:rowOff>304800</xdr:rowOff>
    </xdr:to>
    <xdr:sp macro="" textlink="">
      <xdr:nvSpPr>
        <xdr:cNvPr id="1025" name="AutoShape 1" descr="Fichier:KNDS Logo (2024).png — Wikipédia">
          <a:extLst>
            <a:ext uri="{FF2B5EF4-FFF2-40B4-BE49-F238E27FC236}">
              <a16:creationId xmlns:a16="http://schemas.microsoft.com/office/drawing/2014/main" xmlns="" id="{00000000-0008-0000-0000-000001040000}"/>
            </a:ext>
          </a:extLst>
        </xdr:cNvPr>
        <xdr:cNvSpPr>
          <a:spLocks noChangeAspect="1" noChangeArrowheads="1"/>
        </xdr:cNvSpPr>
      </xdr:nvSpPr>
      <xdr:spPr bwMode="auto">
        <a:xfrm>
          <a:off x="15354300" y="32461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7</xdr:row>
      <xdr:rowOff>0</xdr:rowOff>
    </xdr:from>
    <xdr:to>
      <xdr:col>8</xdr:col>
      <xdr:colOff>304800</xdr:colOff>
      <xdr:row>8</xdr:row>
      <xdr:rowOff>104775</xdr:rowOff>
    </xdr:to>
    <xdr:sp macro="" textlink="">
      <xdr:nvSpPr>
        <xdr:cNvPr id="1026" name="AutoShape 2" descr="Fichier:KNDS Logo (2024).png — Wikipédia">
          <a:extLst>
            <a:ext uri="{FF2B5EF4-FFF2-40B4-BE49-F238E27FC236}">
              <a16:creationId xmlns:a16="http://schemas.microsoft.com/office/drawing/2014/main" xmlns="" id="{00000000-0008-0000-0000-000002040000}"/>
            </a:ext>
          </a:extLst>
        </xdr:cNvPr>
        <xdr:cNvSpPr>
          <a:spLocks noChangeAspect="1" noChangeArrowheads="1"/>
        </xdr:cNvSpPr>
      </xdr:nvSpPr>
      <xdr:spPr bwMode="auto">
        <a:xfrm>
          <a:off x="13784580" y="1699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3</xdr:col>
          <xdr:colOff>533400</xdr:colOff>
          <xdr:row>19</xdr:row>
          <xdr:rowOff>167640</xdr:rowOff>
        </xdr:from>
        <xdr:to>
          <xdr:col>3</xdr:col>
          <xdr:colOff>1645920</xdr:colOff>
          <xdr:row>19</xdr:row>
          <xdr:rowOff>670560</xdr:rowOff>
        </xdr:to>
        <xdr:sp macro="" textlink="">
          <xdr:nvSpPr>
            <xdr:cNvPr id="2" name="Check Box 1" hidden="1">
              <a:extLst>
                <a:ext uri="{63B3BB69-23CF-44E3-9099-C40C66FF867C}">
                  <a14:compatExt spid="_x0000_s1025"/>
                </a:ext>
                <a:ext uri="{FF2B5EF4-FFF2-40B4-BE49-F238E27FC236}">
                  <a16:creationId xmlns:a16="http://schemas.microsoft.com/office/drawing/2014/main" xmlns=""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396240</xdr:colOff>
          <xdr:row>20</xdr:row>
          <xdr:rowOff>198120</xdr:rowOff>
        </xdr:from>
        <xdr:to>
          <xdr:col>3</xdr:col>
          <xdr:colOff>1630680</xdr:colOff>
          <xdr:row>20</xdr:row>
          <xdr:rowOff>548640</xdr:rowOff>
        </xdr:to>
        <xdr:sp macro="" textlink="">
          <xdr:nvSpPr>
            <xdr:cNvPr id="3" name="Check Box 2" hidden="1">
              <a:extLst>
                <a:ext uri="{63B3BB69-23CF-44E3-9099-C40C66FF867C}">
                  <a14:compatExt spid="_x0000_s1026"/>
                </a:ext>
                <a:ext uri="{FF2B5EF4-FFF2-40B4-BE49-F238E27FC236}">
                  <a16:creationId xmlns:a16="http://schemas.microsoft.com/office/drawing/2014/main" xmlns="" id="{00000000-0008-0000-00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259080</xdr:colOff>
          <xdr:row>19</xdr:row>
          <xdr:rowOff>213360</xdr:rowOff>
        </xdr:from>
        <xdr:to>
          <xdr:col>0</xdr:col>
          <xdr:colOff>1432560</xdr:colOff>
          <xdr:row>19</xdr:row>
          <xdr:rowOff>655320</xdr:rowOff>
        </xdr:to>
        <xdr:sp macro="" textlink="">
          <xdr:nvSpPr>
            <xdr:cNvPr id="1027" name="Check Box 3" descr="caseACocher1" hidden="1">
              <a:extLst>
                <a:ext uri="{63B3BB69-23CF-44E3-9099-C40C66FF867C}">
                  <a14:compatExt spid="_x0000_s1027"/>
                </a:ext>
                <a:ext uri="{FF2B5EF4-FFF2-40B4-BE49-F238E27FC236}">
                  <a16:creationId xmlns:a16="http://schemas.microsoft.com/office/drawing/2014/main" xmlns=""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20</xdr:row>
          <xdr:rowOff>243840</xdr:rowOff>
        </xdr:from>
        <xdr:to>
          <xdr:col>0</xdr:col>
          <xdr:colOff>1463040</xdr:colOff>
          <xdr:row>20</xdr:row>
          <xdr:rowOff>670560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xmlns=""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518160</xdr:colOff>
          <xdr:row>21</xdr:row>
          <xdr:rowOff>213360</xdr:rowOff>
        </xdr:from>
        <xdr:to>
          <xdr:col>3</xdr:col>
          <xdr:colOff>1584960</xdr:colOff>
          <xdr:row>21</xdr:row>
          <xdr:rowOff>594360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xmlns=""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182880</xdr:colOff>
          <xdr:row>21</xdr:row>
          <xdr:rowOff>121920</xdr:rowOff>
        </xdr:from>
        <xdr:to>
          <xdr:col>0</xdr:col>
          <xdr:colOff>1569720</xdr:colOff>
          <xdr:row>21</xdr:row>
          <xdr:rowOff>609600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xmlns=""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259080</xdr:colOff>
          <xdr:row>22</xdr:row>
          <xdr:rowOff>213360</xdr:rowOff>
        </xdr:from>
        <xdr:to>
          <xdr:col>3</xdr:col>
          <xdr:colOff>1508760</xdr:colOff>
          <xdr:row>22</xdr:row>
          <xdr:rowOff>548640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xmlns=""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22</xdr:row>
          <xdr:rowOff>167640</xdr:rowOff>
        </xdr:from>
        <xdr:to>
          <xdr:col>0</xdr:col>
          <xdr:colOff>1402080</xdr:colOff>
          <xdr:row>22</xdr:row>
          <xdr:rowOff>563880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xmlns=""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23</xdr:row>
          <xdr:rowOff>167640</xdr:rowOff>
        </xdr:from>
        <xdr:to>
          <xdr:col>0</xdr:col>
          <xdr:colOff>1493520</xdr:colOff>
          <xdr:row>23</xdr:row>
          <xdr:rowOff>594360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xmlns=""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24</xdr:row>
          <xdr:rowOff>182880</xdr:rowOff>
        </xdr:from>
        <xdr:to>
          <xdr:col>0</xdr:col>
          <xdr:colOff>1554480</xdr:colOff>
          <xdr:row>24</xdr:row>
          <xdr:rowOff>640080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243840</xdr:colOff>
          <xdr:row>25</xdr:row>
          <xdr:rowOff>152400</xdr:rowOff>
        </xdr:from>
        <xdr:to>
          <xdr:col>0</xdr:col>
          <xdr:colOff>1584960</xdr:colOff>
          <xdr:row>25</xdr:row>
          <xdr:rowOff>685800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26</xdr:row>
          <xdr:rowOff>228600</xdr:rowOff>
        </xdr:from>
        <xdr:to>
          <xdr:col>0</xdr:col>
          <xdr:colOff>1706880</xdr:colOff>
          <xdr:row>26</xdr:row>
          <xdr:rowOff>670560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xmlns=""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121920</xdr:colOff>
          <xdr:row>27</xdr:row>
          <xdr:rowOff>121920</xdr:rowOff>
        </xdr:from>
        <xdr:to>
          <xdr:col>0</xdr:col>
          <xdr:colOff>1584960</xdr:colOff>
          <xdr:row>27</xdr:row>
          <xdr:rowOff>640080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xmlns=""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289560</xdr:colOff>
          <xdr:row>28</xdr:row>
          <xdr:rowOff>198120</xdr:rowOff>
        </xdr:from>
        <xdr:to>
          <xdr:col>0</xdr:col>
          <xdr:colOff>1630680</xdr:colOff>
          <xdr:row>28</xdr:row>
          <xdr:rowOff>640080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xmlns=""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259080</xdr:colOff>
          <xdr:row>29</xdr:row>
          <xdr:rowOff>167640</xdr:rowOff>
        </xdr:from>
        <xdr:to>
          <xdr:col>0</xdr:col>
          <xdr:colOff>1676400</xdr:colOff>
          <xdr:row>29</xdr:row>
          <xdr:rowOff>640080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xmlns=""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30</xdr:row>
          <xdr:rowOff>213360</xdr:rowOff>
        </xdr:from>
        <xdr:to>
          <xdr:col>0</xdr:col>
          <xdr:colOff>1722120</xdr:colOff>
          <xdr:row>30</xdr:row>
          <xdr:rowOff>609600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xmlns=""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274320</xdr:colOff>
          <xdr:row>31</xdr:row>
          <xdr:rowOff>91440</xdr:rowOff>
        </xdr:from>
        <xdr:to>
          <xdr:col>0</xdr:col>
          <xdr:colOff>1630680</xdr:colOff>
          <xdr:row>31</xdr:row>
          <xdr:rowOff>563880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xmlns=""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167640</xdr:colOff>
          <xdr:row>32</xdr:row>
          <xdr:rowOff>121920</xdr:rowOff>
        </xdr:from>
        <xdr:to>
          <xdr:col>0</xdr:col>
          <xdr:colOff>1600200</xdr:colOff>
          <xdr:row>32</xdr:row>
          <xdr:rowOff>533400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xmlns=""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243840</xdr:colOff>
          <xdr:row>23</xdr:row>
          <xdr:rowOff>106680</xdr:rowOff>
        </xdr:from>
        <xdr:to>
          <xdr:col>3</xdr:col>
          <xdr:colOff>1569720</xdr:colOff>
          <xdr:row>23</xdr:row>
          <xdr:rowOff>624840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xmlns=""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24</xdr:row>
          <xdr:rowOff>137160</xdr:rowOff>
        </xdr:from>
        <xdr:to>
          <xdr:col>3</xdr:col>
          <xdr:colOff>1600200</xdr:colOff>
          <xdr:row>24</xdr:row>
          <xdr:rowOff>624840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xmlns=""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25</xdr:row>
          <xdr:rowOff>106680</xdr:rowOff>
        </xdr:from>
        <xdr:to>
          <xdr:col>3</xdr:col>
          <xdr:colOff>1615440</xdr:colOff>
          <xdr:row>25</xdr:row>
          <xdr:rowOff>655320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xmlns=""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106680</xdr:colOff>
          <xdr:row>26</xdr:row>
          <xdr:rowOff>121920</xdr:rowOff>
        </xdr:from>
        <xdr:to>
          <xdr:col>3</xdr:col>
          <xdr:colOff>1615440</xdr:colOff>
          <xdr:row>26</xdr:row>
          <xdr:rowOff>701040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xmlns=""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27</xdr:row>
          <xdr:rowOff>152400</xdr:rowOff>
        </xdr:from>
        <xdr:to>
          <xdr:col>3</xdr:col>
          <xdr:colOff>1600200</xdr:colOff>
          <xdr:row>27</xdr:row>
          <xdr:rowOff>640080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xmlns=""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28</xdr:row>
          <xdr:rowOff>121920</xdr:rowOff>
        </xdr:from>
        <xdr:to>
          <xdr:col>3</xdr:col>
          <xdr:colOff>1539240</xdr:colOff>
          <xdr:row>28</xdr:row>
          <xdr:rowOff>624840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xmlns=""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29</xdr:row>
          <xdr:rowOff>198120</xdr:rowOff>
        </xdr:from>
        <xdr:to>
          <xdr:col>3</xdr:col>
          <xdr:colOff>1661160</xdr:colOff>
          <xdr:row>29</xdr:row>
          <xdr:rowOff>624840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xmlns=""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30</xdr:row>
          <xdr:rowOff>106680</xdr:rowOff>
        </xdr:from>
        <xdr:to>
          <xdr:col>3</xdr:col>
          <xdr:colOff>1645920</xdr:colOff>
          <xdr:row>30</xdr:row>
          <xdr:rowOff>655320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xmlns=""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31</xdr:row>
          <xdr:rowOff>121920</xdr:rowOff>
        </xdr:from>
        <xdr:to>
          <xdr:col>3</xdr:col>
          <xdr:colOff>1722120</xdr:colOff>
          <xdr:row>31</xdr:row>
          <xdr:rowOff>655320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xmlns=""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137160</xdr:colOff>
          <xdr:row>32</xdr:row>
          <xdr:rowOff>91440</xdr:rowOff>
        </xdr:from>
        <xdr:to>
          <xdr:col>3</xdr:col>
          <xdr:colOff>1645920</xdr:colOff>
          <xdr:row>32</xdr:row>
          <xdr:rowOff>563880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xmlns=""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CA" sz="800" b="0" i="0" u="none" strike="noStrike" baseline="0">
                  <a:solidFill>
                    <a:srgbClr val="000000"/>
                  </a:solidFill>
                  <a:latin typeface="Segoe UI"/>
                  <a:cs typeface="Segoe UI"/>
                </a:rPr>
                <a:t>Case à cocher 28</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3" name="Rectangle à coins arrondis 18">
          <a:extLst>
            <a:ext uri="{FF2B5EF4-FFF2-40B4-BE49-F238E27FC236}">
              <a16:creationId xmlns:a16="http://schemas.microsoft.com/office/drawing/2014/main" xmlns="" id="{00000000-0008-0000-0100-000003000000}"/>
            </a:ext>
          </a:extLst>
        </xdr:cNvPr>
        <xdr:cNvSpPr/>
      </xdr:nvSpPr>
      <xdr:spPr>
        <a:xfrm>
          <a:off x="11586433" y="1734223"/>
          <a:ext cx="189289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4" name="Rectangle à coins arrondis 19">
          <a:extLst>
            <a:ext uri="{FF2B5EF4-FFF2-40B4-BE49-F238E27FC236}">
              <a16:creationId xmlns:a16="http://schemas.microsoft.com/office/drawing/2014/main" xmlns="" id="{00000000-0008-0000-0100-000004000000}"/>
            </a:ext>
          </a:extLst>
        </xdr:cNvPr>
        <xdr:cNvSpPr/>
      </xdr:nvSpPr>
      <xdr:spPr>
        <a:xfrm>
          <a:off x="13688246" y="172144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2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2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3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3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4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4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5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5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6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6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7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7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8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8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9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9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A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A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B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B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C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C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D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D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E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E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0F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0F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0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0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1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1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2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2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3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3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4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4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5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5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6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6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7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7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8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8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9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9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A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A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B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B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3</xdr:col>
      <xdr:colOff>369793</xdr:colOff>
      <xdr:row>8</xdr:row>
      <xdr:rowOff>118783</xdr:rowOff>
    </xdr:from>
    <xdr:to>
      <xdr:col>11</xdr:col>
      <xdr:colOff>22411</xdr:colOff>
      <xdr:row>9</xdr:row>
      <xdr:rowOff>264460</xdr:rowOff>
    </xdr:to>
    <xdr:sp macro="" textlink="">
      <xdr:nvSpPr>
        <xdr:cNvPr id="2" name="Rectangle à coins arrondis 18">
          <a:extLst>
            <a:ext uri="{FF2B5EF4-FFF2-40B4-BE49-F238E27FC236}">
              <a16:creationId xmlns:a16="http://schemas.microsoft.com/office/drawing/2014/main" xmlns="" id="{00000000-0008-0000-1C00-000002000000}"/>
            </a:ext>
          </a:extLst>
        </xdr:cNvPr>
        <xdr:cNvSpPr/>
      </xdr:nvSpPr>
      <xdr:spPr>
        <a:xfrm>
          <a:off x="11746453" y="1749463"/>
          <a:ext cx="5565738" cy="32093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Evaluation</a:t>
          </a:r>
        </a:p>
      </xdr:txBody>
    </xdr:sp>
    <xdr:clientData/>
  </xdr:twoCellAnchor>
  <xdr:twoCellAnchor>
    <xdr:from>
      <xdr:col>12</xdr:col>
      <xdr:colOff>25586</xdr:colOff>
      <xdr:row>8</xdr:row>
      <xdr:rowOff>106001</xdr:rowOff>
    </xdr:from>
    <xdr:to>
      <xdr:col>12</xdr:col>
      <xdr:colOff>6372972</xdr:colOff>
      <xdr:row>9</xdr:row>
      <xdr:rowOff>287524</xdr:rowOff>
    </xdr:to>
    <xdr:sp macro="" textlink="">
      <xdr:nvSpPr>
        <xdr:cNvPr id="3" name="Rectangle à coins arrondis 19">
          <a:extLst>
            <a:ext uri="{FF2B5EF4-FFF2-40B4-BE49-F238E27FC236}">
              <a16:creationId xmlns:a16="http://schemas.microsoft.com/office/drawing/2014/main" xmlns="" id="{00000000-0008-0000-1C00-000003000000}"/>
            </a:ext>
          </a:extLst>
        </xdr:cNvPr>
        <xdr:cNvSpPr/>
      </xdr:nvSpPr>
      <xdr:spPr>
        <a:xfrm>
          <a:off x="18054506" y="1736681"/>
          <a:ext cx="6347386" cy="3567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en-US" sz="2000" b="1"/>
            <a:t>Justification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J30"/>
  <sheetViews>
    <sheetView tabSelected="1" workbookViewId="0">
      <selection activeCell="C8" sqref="C8"/>
    </sheetView>
  </sheetViews>
  <sheetFormatPr baseColWidth="10" defaultRowHeight="15.6" x14ac:dyDescent="0.3"/>
  <cols>
    <col min="1" max="1" width="24" style="102" bestFit="1" customWidth="1"/>
  </cols>
  <sheetData>
    <row r="2" spans="1:10" ht="20.399999999999999" x14ac:dyDescent="0.3">
      <c r="A2" s="103" t="s">
        <v>487</v>
      </c>
      <c r="B2" s="104"/>
    </row>
    <row r="3" spans="1:10" ht="20.399999999999999" x14ac:dyDescent="0.3">
      <c r="A3" s="103" t="s">
        <v>488</v>
      </c>
      <c r="B3" s="104" t="s">
        <v>507</v>
      </c>
      <c r="E3" s="174" t="s">
        <v>510</v>
      </c>
      <c r="F3" s="175"/>
      <c r="G3" s="175"/>
      <c r="H3" s="175"/>
      <c r="I3" s="175"/>
      <c r="J3" s="175"/>
    </row>
    <row r="4" spans="1:10" ht="20.399999999999999" x14ac:dyDescent="0.3">
      <c r="A4" s="103" t="s">
        <v>489</v>
      </c>
      <c r="B4" s="104"/>
    </row>
    <row r="5" spans="1:10" ht="20.399999999999999" x14ac:dyDescent="0.3">
      <c r="A5" s="103" t="s">
        <v>490</v>
      </c>
      <c r="B5" s="104"/>
    </row>
    <row r="6" spans="1:10" ht="20.399999999999999" x14ac:dyDescent="0.3">
      <c r="A6" s="103" t="s">
        <v>491</v>
      </c>
      <c r="B6" s="104" t="s">
        <v>507</v>
      </c>
    </row>
    <row r="7" spans="1:10" ht="20.399999999999999" x14ac:dyDescent="0.3">
      <c r="A7" s="103" t="s">
        <v>282</v>
      </c>
      <c r="B7" s="104"/>
    </row>
    <row r="8" spans="1:10" ht="20.399999999999999" x14ac:dyDescent="0.3">
      <c r="A8" s="103" t="s">
        <v>492</v>
      </c>
      <c r="B8" s="104" t="s">
        <v>507</v>
      </c>
    </row>
    <row r="9" spans="1:10" ht="20.399999999999999" x14ac:dyDescent="0.3">
      <c r="A9" s="103" t="s">
        <v>493</v>
      </c>
      <c r="B9" s="104"/>
    </row>
    <row r="10" spans="1:10" ht="20.399999999999999" x14ac:dyDescent="0.3">
      <c r="A10" s="103" t="s">
        <v>494</v>
      </c>
      <c r="B10" s="104"/>
    </row>
    <row r="11" spans="1:10" ht="20.399999999999999" x14ac:dyDescent="0.3">
      <c r="A11" s="103" t="s">
        <v>508</v>
      </c>
      <c r="B11" s="104"/>
    </row>
    <row r="12" spans="1:10" ht="20.399999999999999" x14ac:dyDescent="0.3">
      <c r="A12" s="103" t="s">
        <v>495</v>
      </c>
      <c r="B12" s="104"/>
    </row>
    <row r="13" spans="1:10" ht="20.399999999999999" x14ac:dyDescent="0.3">
      <c r="A13" s="103" t="s">
        <v>496</v>
      </c>
      <c r="B13" s="104"/>
    </row>
    <row r="14" spans="1:10" ht="20.399999999999999" x14ac:dyDescent="0.3">
      <c r="A14" s="103" t="s">
        <v>497</v>
      </c>
      <c r="B14" s="104"/>
    </row>
    <row r="15" spans="1:10" ht="20.399999999999999" x14ac:dyDescent="0.3">
      <c r="A15" s="103" t="s">
        <v>498</v>
      </c>
      <c r="B15" s="104"/>
    </row>
    <row r="16" spans="1:10" ht="20.399999999999999" x14ac:dyDescent="0.3">
      <c r="A16" s="103" t="s">
        <v>499</v>
      </c>
      <c r="B16" s="104"/>
    </row>
    <row r="17" spans="1:2" ht="20.399999999999999" x14ac:dyDescent="0.3">
      <c r="A17" s="103" t="s">
        <v>290</v>
      </c>
      <c r="B17" s="104"/>
    </row>
    <row r="18" spans="1:2" ht="20.399999999999999" x14ac:dyDescent="0.3">
      <c r="A18" s="103" t="s">
        <v>500</v>
      </c>
      <c r="B18" s="104"/>
    </row>
    <row r="19" spans="1:2" ht="20.399999999999999" x14ac:dyDescent="0.3">
      <c r="A19" s="103" t="s">
        <v>509</v>
      </c>
      <c r="B19" s="104"/>
    </row>
    <row r="20" spans="1:2" ht="20.399999999999999" x14ac:dyDescent="0.3">
      <c r="A20" s="103" t="s">
        <v>293</v>
      </c>
      <c r="B20" s="104"/>
    </row>
    <row r="21" spans="1:2" ht="20.399999999999999" x14ac:dyDescent="0.3">
      <c r="A21" s="103" t="s">
        <v>501</v>
      </c>
      <c r="B21" s="104"/>
    </row>
    <row r="22" spans="1:2" ht="20.399999999999999" x14ac:dyDescent="0.3">
      <c r="A22" s="103" t="s">
        <v>502</v>
      </c>
      <c r="B22" s="104"/>
    </row>
    <row r="23" spans="1:2" ht="20.399999999999999" x14ac:dyDescent="0.3">
      <c r="A23" s="103" t="s">
        <v>503</v>
      </c>
      <c r="B23" s="104"/>
    </row>
    <row r="24" spans="1:2" ht="20.399999999999999" x14ac:dyDescent="0.3">
      <c r="A24" s="103" t="s">
        <v>95</v>
      </c>
      <c r="B24" s="104"/>
    </row>
    <row r="25" spans="1:2" ht="20.399999999999999" x14ac:dyDescent="0.3">
      <c r="A25" s="103" t="s">
        <v>297</v>
      </c>
      <c r="B25" s="104"/>
    </row>
    <row r="26" spans="1:2" ht="20.399999999999999" x14ac:dyDescent="0.3">
      <c r="A26" s="103" t="s">
        <v>298</v>
      </c>
      <c r="B26" s="104"/>
    </row>
    <row r="27" spans="1:2" ht="20.399999999999999" x14ac:dyDescent="0.3">
      <c r="A27" s="103" t="s">
        <v>504</v>
      </c>
      <c r="B27" s="104" t="s">
        <v>507</v>
      </c>
    </row>
    <row r="28" spans="1:2" ht="20.399999999999999" x14ac:dyDescent="0.3">
      <c r="A28" s="103" t="s">
        <v>96</v>
      </c>
      <c r="B28" s="104" t="s">
        <v>507</v>
      </c>
    </row>
    <row r="29" spans="1:2" ht="20.399999999999999" x14ac:dyDescent="0.3">
      <c r="A29" s="103" t="s">
        <v>505</v>
      </c>
      <c r="B29" s="104" t="s">
        <v>507</v>
      </c>
    </row>
    <row r="30" spans="1:2" ht="20.399999999999999" x14ac:dyDescent="0.3">
      <c r="A30" s="103" t="s">
        <v>506</v>
      </c>
      <c r="B30" s="104" t="s">
        <v>507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N33"/>
  <sheetViews>
    <sheetView view="pageBreakPreview" zoomScale="70" zoomScaleNormal="100" zoomScaleSheetLayoutView="70" workbookViewId="0">
      <selection sqref="A1:A2"/>
    </sheetView>
  </sheetViews>
  <sheetFormatPr baseColWidth="10" defaultColWidth="11.44140625" defaultRowHeight="15" x14ac:dyDescent="0.25"/>
  <cols>
    <col min="1" max="1" width="25.77734375" style="34" customWidth="1"/>
    <col min="2" max="2" width="30.33203125" style="34" bestFit="1" customWidth="1"/>
    <col min="3" max="3" width="20.5546875" style="34" bestFit="1" customWidth="1"/>
    <col min="4" max="4" width="25.77734375" style="34" customWidth="1"/>
    <col min="5" max="5" width="20" style="34" bestFit="1" customWidth="1"/>
    <col min="6" max="6" width="32.5546875" style="34" bestFit="1" customWidth="1"/>
    <col min="7" max="7" width="18.109375" style="34" bestFit="1" customWidth="1"/>
    <col min="8" max="16384" width="11.44140625" style="34"/>
  </cols>
  <sheetData>
    <row r="1" spans="1:14" ht="41.25" customHeight="1" x14ac:dyDescent="0.25">
      <c r="A1" s="116"/>
      <c r="B1" s="133" t="s">
        <v>271</v>
      </c>
      <c r="C1" s="134"/>
      <c r="D1" s="134"/>
      <c r="E1" s="134"/>
      <c r="F1" s="127"/>
      <c r="G1" s="128"/>
    </row>
    <row r="2" spans="1:14" ht="53.4" customHeight="1" thickBot="1" x14ac:dyDescent="0.3">
      <c r="A2" s="117"/>
      <c r="B2" s="135"/>
      <c r="C2" s="136"/>
      <c r="D2" s="136"/>
      <c r="E2" s="136"/>
      <c r="F2" s="129"/>
      <c r="G2" s="130"/>
    </row>
    <row r="3" spans="1:14" x14ac:dyDescent="0.25">
      <c r="A3" s="35"/>
      <c r="B3" s="35"/>
      <c r="C3" s="35"/>
      <c r="D3" s="35"/>
    </row>
    <row r="4" spans="1:14" x14ac:dyDescent="0.25">
      <c r="A4" s="35"/>
      <c r="B4" s="35"/>
      <c r="C4" s="35"/>
      <c r="D4" s="35"/>
    </row>
    <row r="5" spans="1:14" ht="15.6" x14ac:dyDescent="0.3">
      <c r="A5" s="35"/>
      <c r="B5" s="35"/>
      <c r="C5" s="35"/>
      <c r="D5" s="35"/>
      <c r="I5"/>
    </row>
    <row r="6" spans="1:14" ht="15.6" thickBot="1" x14ac:dyDescent="0.3">
      <c r="A6" s="35"/>
      <c r="B6" s="35"/>
      <c r="C6" s="35"/>
      <c r="D6" s="35"/>
    </row>
    <row r="7" spans="1:14" ht="16.2" thickBot="1" x14ac:dyDescent="0.3">
      <c r="A7" s="51" t="s">
        <v>50</v>
      </c>
      <c r="B7" s="118" t="s">
        <v>51</v>
      </c>
      <c r="C7" s="119"/>
      <c r="D7" s="120"/>
      <c r="E7" s="51" t="s">
        <v>52</v>
      </c>
      <c r="F7" s="131" t="s">
        <v>0</v>
      </c>
      <c r="G7" s="131"/>
    </row>
    <row r="8" spans="1:14" ht="15.75" customHeight="1" thickBot="1" x14ac:dyDescent="0.35">
      <c r="A8" s="36" t="s">
        <v>54</v>
      </c>
      <c r="B8" s="121" t="s">
        <v>129</v>
      </c>
      <c r="C8" s="122"/>
      <c r="D8" s="123"/>
      <c r="E8" s="52">
        <v>44271</v>
      </c>
      <c r="F8" s="132" t="s">
        <v>53</v>
      </c>
      <c r="G8" s="132"/>
      <c r="I8"/>
    </row>
    <row r="9" spans="1:14" ht="15.75" customHeight="1" thickBot="1" x14ac:dyDescent="0.3">
      <c r="A9" s="59" t="s">
        <v>266</v>
      </c>
      <c r="B9" s="121" t="s">
        <v>267</v>
      </c>
      <c r="C9" s="122"/>
      <c r="D9" s="123"/>
      <c r="E9" s="52">
        <v>45281</v>
      </c>
      <c r="F9" s="132" t="s">
        <v>268</v>
      </c>
      <c r="G9" s="132"/>
    </row>
    <row r="10" spans="1:14" ht="15.75" customHeight="1" thickBot="1" x14ac:dyDescent="0.3">
      <c r="A10" s="59" t="s">
        <v>272</v>
      </c>
      <c r="B10" s="121" t="s">
        <v>273</v>
      </c>
      <c r="C10" s="122"/>
      <c r="D10" s="123"/>
      <c r="E10" s="52" t="s">
        <v>278</v>
      </c>
      <c r="F10" s="132" t="s">
        <v>274</v>
      </c>
      <c r="G10" s="132"/>
      <c r="N10" s="6"/>
    </row>
    <row r="11" spans="1:14" ht="15.6" thickBot="1" x14ac:dyDescent="0.3">
      <c r="N11" s="9"/>
    </row>
    <row r="12" spans="1:14" ht="36" customHeight="1" thickBot="1" x14ac:dyDescent="0.3">
      <c r="A12" s="50" t="s">
        <v>55</v>
      </c>
      <c r="B12" s="124" t="s">
        <v>130</v>
      </c>
      <c r="C12" s="125"/>
      <c r="D12" s="125"/>
      <c r="E12" s="125"/>
      <c r="F12" s="125"/>
      <c r="G12" s="126"/>
      <c r="N12" s="9"/>
    </row>
    <row r="13" spans="1:14" ht="39" customHeight="1" thickBot="1" x14ac:dyDescent="0.3">
      <c r="A13" s="50" t="s">
        <v>275</v>
      </c>
      <c r="B13" s="124"/>
      <c r="C13" s="125"/>
      <c r="D13" s="125"/>
      <c r="E13" s="125"/>
      <c r="F13" s="125"/>
      <c r="G13" s="126"/>
      <c r="N13" s="9"/>
    </row>
    <row r="14" spans="1:14" ht="45.75" customHeight="1" thickBot="1" x14ac:dyDescent="0.35">
      <c r="A14" s="50" t="s">
        <v>276</v>
      </c>
      <c r="B14" s="124"/>
      <c r="C14" s="125"/>
      <c r="D14" s="125"/>
      <c r="E14" s="125"/>
      <c r="F14" s="125"/>
      <c r="G14" s="126"/>
      <c r="K14"/>
      <c r="N14" s="10"/>
    </row>
    <row r="15" spans="1:14" ht="45.75" customHeight="1" thickBot="1" x14ac:dyDescent="0.35">
      <c r="A15" s="50" t="s">
        <v>277</v>
      </c>
      <c r="B15" s="56"/>
      <c r="C15" s="57"/>
      <c r="D15" s="57"/>
      <c r="E15" s="57"/>
      <c r="F15" s="57"/>
      <c r="G15" s="58"/>
      <c r="K15"/>
      <c r="N15" s="10"/>
    </row>
    <row r="16" spans="1:14" ht="45.75" customHeight="1" thickBot="1" x14ac:dyDescent="0.35">
      <c r="A16" s="50" t="s">
        <v>302</v>
      </c>
      <c r="B16" s="56"/>
      <c r="C16" s="57"/>
      <c r="D16" s="57"/>
      <c r="E16" s="57"/>
      <c r="F16" s="57"/>
      <c r="G16" s="58"/>
      <c r="K16"/>
      <c r="N16" s="10"/>
    </row>
    <row r="17" spans="1:14" ht="45.75" customHeight="1" thickBot="1" x14ac:dyDescent="0.35">
      <c r="A17" s="50" t="s">
        <v>279</v>
      </c>
      <c r="B17" s="56"/>
      <c r="C17" s="57"/>
      <c r="D17" s="57"/>
      <c r="E17" s="57"/>
      <c r="F17" s="57"/>
      <c r="G17" s="58"/>
      <c r="K17"/>
      <c r="N17" s="10"/>
    </row>
    <row r="18" spans="1:14" ht="15.6" thickBot="1" x14ac:dyDescent="0.3"/>
    <row r="19" spans="1:14" s="37" customFormat="1" ht="44.25" customHeight="1" x14ac:dyDescent="0.25">
      <c r="A19" s="105" t="s">
        <v>280</v>
      </c>
      <c r="B19" s="106"/>
      <c r="C19" s="106"/>
      <c r="D19" s="106"/>
      <c r="E19" s="106"/>
      <c r="F19" s="106"/>
      <c r="G19" s="107"/>
    </row>
    <row r="20" spans="1:14" ht="60" customHeight="1" thickBot="1" x14ac:dyDescent="0.3">
      <c r="A20" s="38" t="b">
        <v>0</v>
      </c>
      <c r="B20" s="111" t="s">
        <v>281</v>
      </c>
      <c r="C20" s="113"/>
      <c r="D20" s="39" t="b">
        <v>0</v>
      </c>
      <c r="E20" s="111" t="s">
        <v>290</v>
      </c>
      <c r="F20" s="112"/>
      <c r="G20" s="113"/>
    </row>
    <row r="21" spans="1:14" ht="60" customHeight="1" thickBot="1" x14ac:dyDescent="0.3">
      <c r="A21" s="40" t="b">
        <v>0</v>
      </c>
      <c r="B21" s="108" t="s">
        <v>303</v>
      </c>
      <c r="C21" s="110"/>
      <c r="D21" s="41" t="b">
        <v>0</v>
      </c>
      <c r="E21" s="108" t="s">
        <v>291</v>
      </c>
      <c r="F21" s="109"/>
      <c r="G21" s="110"/>
    </row>
    <row r="22" spans="1:14" ht="60" customHeight="1" thickBot="1" x14ac:dyDescent="0.3">
      <c r="A22" s="40"/>
      <c r="B22" s="108" t="s">
        <v>455</v>
      </c>
      <c r="C22" s="110"/>
      <c r="D22" s="43"/>
      <c r="E22" s="108" t="s">
        <v>292</v>
      </c>
      <c r="F22" s="109"/>
      <c r="G22" s="110"/>
    </row>
    <row r="23" spans="1:14" ht="60" customHeight="1" thickBot="1" x14ac:dyDescent="0.3">
      <c r="A23" s="40"/>
      <c r="B23" s="108" t="s">
        <v>304</v>
      </c>
      <c r="C23" s="110"/>
      <c r="D23" s="43"/>
      <c r="E23" s="108" t="s">
        <v>293</v>
      </c>
      <c r="F23" s="109"/>
      <c r="G23" s="110"/>
    </row>
    <row r="24" spans="1:14" ht="60" customHeight="1" thickBot="1" x14ac:dyDescent="0.3">
      <c r="A24" s="40"/>
      <c r="B24" s="108" t="s">
        <v>282</v>
      </c>
      <c r="C24" s="110"/>
      <c r="D24" s="43"/>
      <c r="E24" s="108" t="s">
        <v>294</v>
      </c>
      <c r="F24" s="109"/>
      <c r="G24" s="110"/>
    </row>
    <row r="25" spans="1:14" ht="60" customHeight="1" thickBot="1" x14ac:dyDescent="0.3">
      <c r="A25" s="40"/>
      <c r="B25" s="108" t="s">
        <v>283</v>
      </c>
      <c r="C25" s="110"/>
      <c r="D25" s="43"/>
      <c r="E25" s="108" t="s">
        <v>295</v>
      </c>
      <c r="F25" s="109"/>
      <c r="G25" s="110"/>
    </row>
    <row r="26" spans="1:14" ht="60" customHeight="1" thickBot="1" x14ac:dyDescent="0.3">
      <c r="A26" s="40"/>
      <c r="B26" s="108" t="s">
        <v>324</v>
      </c>
      <c r="C26" s="110"/>
      <c r="D26" s="43"/>
      <c r="E26" s="108" t="s">
        <v>296</v>
      </c>
      <c r="F26" s="109"/>
      <c r="G26" s="110"/>
    </row>
    <row r="27" spans="1:14" ht="60" customHeight="1" thickBot="1" x14ac:dyDescent="0.3">
      <c r="A27" s="40"/>
      <c r="B27" s="108" t="s">
        <v>284</v>
      </c>
      <c r="C27" s="110"/>
      <c r="D27" s="43"/>
      <c r="E27" s="108" t="s">
        <v>95</v>
      </c>
      <c r="F27" s="109"/>
      <c r="G27" s="110"/>
    </row>
    <row r="28" spans="1:14" ht="60" customHeight="1" thickBot="1" x14ac:dyDescent="0.3">
      <c r="A28" s="40"/>
      <c r="B28" s="108" t="s">
        <v>325</v>
      </c>
      <c r="C28" s="110"/>
      <c r="D28" s="43" t="b">
        <v>0</v>
      </c>
      <c r="E28" s="108" t="s">
        <v>297</v>
      </c>
      <c r="F28" s="109"/>
      <c r="G28" s="110"/>
    </row>
    <row r="29" spans="1:14" ht="60" customHeight="1" thickBot="1" x14ac:dyDescent="0.3">
      <c r="A29" s="40"/>
      <c r="B29" s="114" t="s">
        <v>285</v>
      </c>
      <c r="C29" s="115"/>
      <c r="D29" s="43"/>
      <c r="E29" s="108" t="s">
        <v>298</v>
      </c>
      <c r="F29" s="109"/>
      <c r="G29" s="110"/>
    </row>
    <row r="30" spans="1:14" ht="60" customHeight="1" thickBot="1" x14ac:dyDescent="0.3">
      <c r="A30" s="40"/>
      <c r="B30" s="108" t="s">
        <v>286</v>
      </c>
      <c r="C30" s="110"/>
      <c r="D30" s="43"/>
      <c r="E30" s="108" t="s">
        <v>305</v>
      </c>
      <c r="F30" s="109"/>
      <c r="G30" s="110"/>
    </row>
    <row r="31" spans="1:14" s="40" customFormat="1" ht="60" customHeight="1" thickBot="1" x14ac:dyDescent="0.35">
      <c r="B31" s="108" t="s">
        <v>287</v>
      </c>
      <c r="C31" s="110"/>
      <c r="E31" s="108" t="s">
        <v>299</v>
      </c>
      <c r="F31" s="109"/>
      <c r="G31" s="110"/>
    </row>
    <row r="32" spans="1:14" s="40" customFormat="1" ht="60" customHeight="1" thickBot="1" x14ac:dyDescent="0.35">
      <c r="B32" s="108" t="s">
        <v>288</v>
      </c>
      <c r="C32" s="110"/>
      <c r="D32" s="42"/>
      <c r="E32" s="108" t="s">
        <v>300</v>
      </c>
      <c r="F32" s="109"/>
      <c r="G32" s="110"/>
    </row>
    <row r="33" spans="1:7" s="44" customFormat="1" ht="60" customHeight="1" thickBot="1" x14ac:dyDescent="0.3">
      <c r="A33" s="40"/>
      <c r="B33" s="108" t="s">
        <v>289</v>
      </c>
      <c r="C33" s="110"/>
      <c r="D33" s="43"/>
      <c r="E33" s="108" t="s">
        <v>301</v>
      </c>
      <c r="F33" s="109"/>
      <c r="G33" s="110"/>
    </row>
  </sheetData>
  <mergeCells count="44">
    <mergeCell ref="A1:A2"/>
    <mergeCell ref="B7:D7"/>
    <mergeCell ref="B8:D8"/>
    <mergeCell ref="B13:G13"/>
    <mergeCell ref="B14:G14"/>
    <mergeCell ref="B12:G12"/>
    <mergeCell ref="F1:G2"/>
    <mergeCell ref="F7:G7"/>
    <mergeCell ref="F8:G8"/>
    <mergeCell ref="B1:E1"/>
    <mergeCell ref="B2:E2"/>
    <mergeCell ref="B9:D9"/>
    <mergeCell ref="F9:G9"/>
    <mergeCell ref="B10:D10"/>
    <mergeCell ref="F10:G10"/>
    <mergeCell ref="B30:C30"/>
    <mergeCell ref="B31:C31"/>
    <mergeCell ref="B32:C32"/>
    <mergeCell ref="B24:C24"/>
    <mergeCell ref="B25:C25"/>
    <mergeCell ref="B26:C26"/>
    <mergeCell ref="B27:C27"/>
    <mergeCell ref="B28:C28"/>
    <mergeCell ref="B20:C20"/>
    <mergeCell ref="B21:C21"/>
    <mergeCell ref="B22:C22"/>
    <mergeCell ref="B23:C23"/>
    <mergeCell ref="B29:C29"/>
    <mergeCell ref="A19:G19"/>
    <mergeCell ref="E33:G33"/>
    <mergeCell ref="B33:C33"/>
    <mergeCell ref="E20:G20"/>
    <mergeCell ref="E21:G21"/>
    <mergeCell ref="E22:G22"/>
    <mergeCell ref="E23:G23"/>
    <mergeCell ref="E24:G24"/>
    <mergeCell ref="E25:G25"/>
    <mergeCell ref="E26:G26"/>
    <mergeCell ref="E27:G27"/>
    <mergeCell ref="E28:G28"/>
    <mergeCell ref="E29:G29"/>
    <mergeCell ref="E30:G30"/>
    <mergeCell ref="E31:G31"/>
    <mergeCell ref="E32:G32"/>
  </mergeCells>
  <printOptions horizontalCentered="1"/>
  <pageMargins left="0.31496062992125984" right="0.31496062992125984" top="0.35433070866141736" bottom="0.35433070866141736" header="0.31496062992125984" footer="0.31496062992125984"/>
  <pageSetup paperSize="9" scale="5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1">
              <controlPr defaultSize="0" autoFill="0" autoLine="0" autoPict="0">
                <anchor moveWithCells="1">
                  <from>
                    <xdr:col>3</xdr:col>
                    <xdr:colOff>533400</xdr:colOff>
                    <xdr:row>19</xdr:row>
                    <xdr:rowOff>167640</xdr:rowOff>
                  </from>
                  <to>
                    <xdr:col>3</xdr:col>
                    <xdr:colOff>1645920</xdr:colOff>
                    <xdr:row>19</xdr:row>
                    <xdr:rowOff>670560</xdr:rowOff>
                  </to>
                </anchor>
              </controlPr>
            </control>
          </mc:Choice>
        </mc:AlternateContent>
        <mc:AlternateContent xmlns:mc="http://schemas.openxmlformats.org/markup-compatibility/2006">
          <mc:Choice Requires="x14">
            <control shapeId="3" r:id="rId5" name="Check Box 2">
              <controlPr defaultSize="0" autoFill="0" autoLine="0" autoPict="0">
                <anchor moveWithCells="1">
                  <from>
                    <xdr:col>3</xdr:col>
                    <xdr:colOff>396240</xdr:colOff>
                    <xdr:row>20</xdr:row>
                    <xdr:rowOff>198120</xdr:rowOff>
                  </from>
                  <to>
                    <xdr:col>3</xdr:col>
                    <xdr:colOff>1630680</xdr:colOff>
                    <xdr:row>20</xdr:row>
                    <xdr:rowOff>548640</xdr:rowOff>
                  </to>
                </anchor>
              </controlPr>
            </control>
          </mc:Choice>
        </mc:AlternateContent>
        <mc:AlternateContent xmlns:mc="http://schemas.openxmlformats.org/markup-compatibility/2006">
          <mc:Choice Requires="x14">
            <control shapeId="1027" r:id="rId6" name="Check Box 3">
              <controlPr defaultSize="0" autoFill="0" autoLine="0" autoPict="0" macro="[0]!Caseàcocher3_Cliquer" altText="caseACocher1">
                <anchor moveWithCells="1">
                  <from>
                    <xdr:col>0</xdr:col>
                    <xdr:colOff>259080</xdr:colOff>
                    <xdr:row>19</xdr:row>
                    <xdr:rowOff>213360</xdr:rowOff>
                  </from>
                  <to>
                    <xdr:col>0</xdr:col>
                    <xdr:colOff>1432560</xdr:colOff>
                    <xdr:row>19</xdr:row>
                    <xdr:rowOff>655320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198120</xdr:colOff>
                    <xdr:row>20</xdr:row>
                    <xdr:rowOff>243840</xdr:rowOff>
                  </from>
                  <to>
                    <xdr:col>0</xdr:col>
                    <xdr:colOff>1463040</xdr:colOff>
                    <xdr:row>20</xdr:row>
                    <xdr:rowOff>670560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3</xdr:col>
                    <xdr:colOff>518160</xdr:colOff>
                    <xdr:row>21</xdr:row>
                    <xdr:rowOff>213360</xdr:rowOff>
                  </from>
                  <to>
                    <xdr:col>3</xdr:col>
                    <xdr:colOff>1584960</xdr:colOff>
                    <xdr:row>21</xdr:row>
                    <xdr:rowOff>594360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0</xdr:col>
                    <xdr:colOff>182880</xdr:colOff>
                    <xdr:row>21</xdr:row>
                    <xdr:rowOff>121920</xdr:rowOff>
                  </from>
                  <to>
                    <xdr:col>0</xdr:col>
                    <xdr:colOff>1569720</xdr:colOff>
                    <xdr:row>21</xdr:row>
                    <xdr:rowOff>609600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3</xdr:col>
                    <xdr:colOff>259080</xdr:colOff>
                    <xdr:row>22</xdr:row>
                    <xdr:rowOff>213360</xdr:rowOff>
                  </from>
                  <to>
                    <xdr:col>3</xdr:col>
                    <xdr:colOff>1508760</xdr:colOff>
                    <xdr:row>22</xdr:row>
                    <xdr:rowOff>548640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213360</xdr:colOff>
                    <xdr:row>22</xdr:row>
                    <xdr:rowOff>167640</xdr:rowOff>
                  </from>
                  <to>
                    <xdr:col>0</xdr:col>
                    <xdr:colOff>1402080</xdr:colOff>
                    <xdr:row>22</xdr:row>
                    <xdr:rowOff>563880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0</xdr:col>
                    <xdr:colOff>228600</xdr:colOff>
                    <xdr:row>23</xdr:row>
                    <xdr:rowOff>167640</xdr:rowOff>
                  </from>
                  <to>
                    <xdr:col>0</xdr:col>
                    <xdr:colOff>1493520</xdr:colOff>
                    <xdr:row>23</xdr:row>
                    <xdr:rowOff>594360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0</xdr:col>
                    <xdr:colOff>228600</xdr:colOff>
                    <xdr:row>24</xdr:row>
                    <xdr:rowOff>182880</xdr:rowOff>
                  </from>
                  <to>
                    <xdr:col>0</xdr:col>
                    <xdr:colOff>1554480</xdr:colOff>
                    <xdr:row>24</xdr:row>
                    <xdr:rowOff>640080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0</xdr:col>
                    <xdr:colOff>243840</xdr:colOff>
                    <xdr:row>25</xdr:row>
                    <xdr:rowOff>152400</xdr:rowOff>
                  </from>
                  <to>
                    <xdr:col>0</xdr:col>
                    <xdr:colOff>1584960</xdr:colOff>
                    <xdr:row>25</xdr:row>
                    <xdr:rowOff>685800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0</xdr:col>
                    <xdr:colOff>228600</xdr:colOff>
                    <xdr:row>26</xdr:row>
                    <xdr:rowOff>228600</xdr:rowOff>
                  </from>
                  <to>
                    <xdr:col>0</xdr:col>
                    <xdr:colOff>1706880</xdr:colOff>
                    <xdr:row>26</xdr:row>
                    <xdr:rowOff>670560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0</xdr:col>
                    <xdr:colOff>121920</xdr:colOff>
                    <xdr:row>27</xdr:row>
                    <xdr:rowOff>121920</xdr:rowOff>
                  </from>
                  <to>
                    <xdr:col>0</xdr:col>
                    <xdr:colOff>1584960</xdr:colOff>
                    <xdr:row>27</xdr:row>
                    <xdr:rowOff>640080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0</xdr:col>
                    <xdr:colOff>289560</xdr:colOff>
                    <xdr:row>28</xdr:row>
                    <xdr:rowOff>198120</xdr:rowOff>
                  </from>
                  <to>
                    <xdr:col>0</xdr:col>
                    <xdr:colOff>1630680</xdr:colOff>
                    <xdr:row>28</xdr:row>
                    <xdr:rowOff>640080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0</xdr:col>
                    <xdr:colOff>259080</xdr:colOff>
                    <xdr:row>29</xdr:row>
                    <xdr:rowOff>167640</xdr:rowOff>
                  </from>
                  <to>
                    <xdr:col>0</xdr:col>
                    <xdr:colOff>1676400</xdr:colOff>
                    <xdr:row>29</xdr:row>
                    <xdr:rowOff>640080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0</xdr:col>
                    <xdr:colOff>213360</xdr:colOff>
                    <xdr:row>30</xdr:row>
                    <xdr:rowOff>213360</xdr:rowOff>
                  </from>
                  <to>
                    <xdr:col>0</xdr:col>
                    <xdr:colOff>1722120</xdr:colOff>
                    <xdr:row>30</xdr:row>
                    <xdr:rowOff>609600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0</xdr:col>
                    <xdr:colOff>274320</xdr:colOff>
                    <xdr:row>31</xdr:row>
                    <xdr:rowOff>91440</xdr:rowOff>
                  </from>
                  <to>
                    <xdr:col>0</xdr:col>
                    <xdr:colOff>1630680</xdr:colOff>
                    <xdr:row>31</xdr:row>
                    <xdr:rowOff>563880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0</xdr:col>
                    <xdr:colOff>167640</xdr:colOff>
                    <xdr:row>32</xdr:row>
                    <xdr:rowOff>121920</xdr:rowOff>
                  </from>
                  <to>
                    <xdr:col>0</xdr:col>
                    <xdr:colOff>1600200</xdr:colOff>
                    <xdr:row>32</xdr:row>
                    <xdr:rowOff>533400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3</xdr:col>
                    <xdr:colOff>243840</xdr:colOff>
                    <xdr:row>23</xdr:row>
                    <xdr:rowOff>106680</xdr:rowOff>
                  </from>
                  <to>
                    <xdr:col>3</xdr:col>
                    <xdr:colOff>1569720</xdr:colOff>
                    <xdr:row>23</xdr:row>
                    <xdr:rowOff>624840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3</xdr:col>
                    <xdr:colOff>91440</xdr:colOff>
                    <xdr:row>24</xdr:row>
                    <xdr:rowOff>137160</xdr:rowOff>
                  </from>
                  <to>
                    <xdr:col>3</xdr:col>
                    <xdr:colOff>1600200</xdr:colOff>
                    <xdr:row>24</xdr:row>
                    <xdr:rowOff>624840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3</xdr:col>
                    <xdr:colOff>198120</xdr:colOff>
                    <xdr:row>25</xdr:row>
                    <xdr:rowOff>106680</xdr:rowOff>
                  </from>
                  <to>
                    <xdr:col>3</xdr:col>
                    <xdr:colOff>1615440</xdr:colOff>
                    <xdr:row>25</xdr:row>
                    <xdr:rowOff>655320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3</xdr:col>
                    <xdr:colOff>106680</xdr:colOff>
                    <xdr:row>26</xdr:row>
                    <xdr:rowOff>121920</xdr:rowOff>
                  </from>
                  <to>
                    <xdr:col>3</xdr:col>
                    <xdr:colOff>1615440</xdr:colOff>
                    <xdr:row>26</xdr:row>
                    <xdr:rowOff>701040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3</xdr:col>
                    <xdr:colOff>198120</xdr:colOff>
                    <xdr:row>27</xdr:row>
                    <xdr:rowOff>152400</xdr:rowOff>
                  </from>
                  <to>
                    <xdr:col>3</xdr:col>
                    <xdr:colOff>1600200</xdr:colOff>
                    <xdr:row>27</xdr:row>
                    <xdr:rowOff>640080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3</xdr:col>
                    <xdr:colOff>152400</xdr:colOff>
                    <xdr:row>28</xdr:row>
                    <xdr:rowOff>121920</xdr:rowOff>
                  </from>
                  <to>
                    <xdr:col>3</xdr:col>
                    <xdr:colOff>1539240</xdr:colOff>
                    <xdr:row>28</xdr:row>
                    <xdr:rowOff>624840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3</xdr:col>
                    <xdr:colOff>152400</xdr:colOff>
                    <xdr:row>29</xdr:row>
                    <xdr:rowOff>198120</xdr:rowOff>
                  </from>
                  <to>
                    <xdr:col>3</xdr:col>
                    <xdr:colOff>1661160</xdr:colOff>
                    <xdr:row>29</xdr:row>
                    <xdr:rowOff>624840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3</xdr:col>
                    <xdr:colOff>91440</xdr:colOff>
                    <xdr:row>30</xdr:row>
                    <xdr:rowOff>106680</xdr:rowOff>
                  </from>
                  <to>
                    <xdr:col>3</xdr:col>
                    <xdr:colOff>1645920</xdr:colOff>
                    <xdr:row>30</xdr:row>
                    <xdr:rowOff>655320</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3</xdr:col>
                    <xdr:colOff>182880</xdr:colOff>
                    <xdr:row>31</xdr:row>
                    <xdr:rowOff>121920</xdr:rowOff>
                  </from>
                  <to>
                    <xdr:col>3</xdr:col>
                    <xdr:colOff>1722120</xdr:colOff>
                    <xdr:row>31</xdr:row>
                    <xdr:rowOff>655320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3</xdr:col>
                    <xdr:colOff>137160</xdr:colOff>
                    <xdr:row>32</xdr:row>
                    <xdr:rowOff>91440</xdr:rowOff>
                  </from>
                  <to>
                    <xdr:col>3</xdr:col>
                    <xdr:colOff>1645920</xdr:colOff>
                    <xdr:row>32</xdr:row>
                    <xdr:rowOff>563880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U50"/>
  <sheetViews>
    <sheetView view="pageBreakPreview" zoomScale="30" zoomScaleNormal="80" zoomScaleSheetLayoutView="30" workbookViewId="0">
      <selection activeCell="K89" sqref="K89"/>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306</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42" t="s">
        <v>323</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1</v>
      </c>
      <c r="B13" s="46" t="s">
        <v>326</v>
      </c>
      <c r="C13" s="47"/>
      <c r="D13" s="48"/>
      <c r="E13" s="48"/>
      <c r="F13" s="48"/>
      <c r="G13" s="48"/>
      <c r="H13" s="48"/>
      <c r="I13" s="48"/>
      <c r="J13" s="48"/>
      <c r="K13" s="48"/>
      <c r="L13" s="48"/>
      <c r="M13" s="49"/>
      <c r="N13" s="20"/>
    </row>
    <row r="14" spans="1:14" s="1" customFormat="1" ht="40.049999999999997" customHeight="1" thickBot="1" x14ac:dyDescent="0.3">
      <c r="A14" s="155" t="s">
        <v>21</v>
      </c>
      <c r="B14" s="158" t="s">
        <v>104</v>
      </c>
      <c r="C14" s="54" t="s">
        <v>469</v>
      </c>
      <c r="D14" s="23"/>
      <c r="E14" s="24" t="s">
        <v>328</v>
      </c>
      <c r="F14" s="24"/>
      <c r="G14" s="24"/>
      <c r="H14" s="24"/>
      <c r="I14" s="14"/>
      <c r="J14" s="24"/>
      <c r="K14" s="24"/>
      <c r="L14" s="14"/>
      <c r="M14" s="25" t="s">
        <v>62</v>
      </c>
    </row>
    <row r="15" spans="1:14" s="1" customFormat="1" ht="40.049999999999997" customHeight="1" thickBot="1" x14ac:dyDescent="0.3">
      <c r="A15" s="155"/>
      <c r="B15" s="164"/>
      <c r="C15" s="54" t="s">
        <v>470</v>
      </c>
      <c r="D15" s="23"/>
      <c r="E15" s="24" t="s">
        <v>328</v>
      </c>
      <c r="F15" s="24"/>
      <c r="G15" s="24"/>
      <c r="H15" s="24"/>
      <c r="I15" s="14"/>
      <c r="J15" s="24"/>
      <c r="K15" s="24"/>
      <c r="L15" s="14"/>
      <c r="M15" s="25"/>
    </row>
    <row r="16" spans="1:14" s="1" customFormat="1" ht="40.049999999999997" customHeight="1" thickBot="1" x14ac:dyDescent="0.3">
      <c r="A16" s="155"/>
      <c r="B16" s="164"/>
      <c r="C16" s="54" t="s">
        <v>471</v>
      </c>
      <c r="D16" s="23"/>
      <c r="E16" s="24" t="s">
        <v>328</v>
      </c>
      <c r="F16" s="24"/>
      <c r="G16" s="24"/>
      <c r="H16" s="24"/>
      <c r="I16" s="14"/>
      <c r="J16" s="24"/>
      <c r="K16" s="24"/>
      <c r="L16" s="14"/>
      <c r="M16" s="25"/>
    </row>
    <row r="17" spans="1:21" s="1" customFormat="1" ht="40.049999999999997" customHeight="1" thickBot="1" x14ac:dyDescent="0.3">
      <c r="A17" s="155"/>
      <c r="B17" s="164"/>
      <c r="C17" s="54" t="s">
        <v>472</v>
      </c>
      <c r="D17" s="23"/>
      <c r="E17" s="24" t="s">
        <v>328</v>
      </c>
      <c r="F17" s="24"/>
      <c r="G17" s="24"/>
      <c r="H17" s="24"/>
      <c r="I17" s="14"/>
      <c r="J17" s="24"/>
      <c r="K17" s="24"/>
      <c r="L17" s="14"/>
      <c r="M17" s="25"/>
    </row>
    <row r="18" spans="1:21" s="1" customFormat="1" ht="40.049999999999997" customHeight="1" thickBot="1" x14ac:dyDescent="0.3">
      <c r="A18" s="155"/>
      <c r="B18" s="164"/>
      <c r="C18" s="54" t="s">
        <v>473</v>
      </c>
      <c r="D18" s="23"/>
      <c r="E18" s="24" t="s">
        <v>328</v>
      </c>
      <c r="F18" s="24"/>
      <c r="G18" s="24"/>
      <c r="H18" s="24"/>
      <c r="I18" s="14"/>
      <c r="J18" s="24"/>
      <c r="K18" s="24"/>
      <c r="L18" s="14"/>
      <c r="M18" s="25"/>
    </row>
    <row r="19" spans="1:21" s="1" customFormat="1" ht="40.049999999999997" customHeight="1" thickBot="1" x14ac:dyDescent="0.3">
      <c r="A19" s="155"/>
      <c r="B19" s="164"/>
      <c r="C19" s="54" t="s">
        <v>474</v>
      </c>
      <c r="D19" s="23"/>
      <c r="E19" s="24" t="s">
        <v>328</v>
      </c>
      <c r="F19" s="24"/>
      <c r="G19" s="24"/>
      <c r="H19" s="24"/>
      <c r="I19" s="14"/>
      <c r="J19" s="24"/>
      <c r="K19" s="24"/>
      <c r="L19" s="14"/>
      <c r="M19" s="25"/>
    </row>
    <row r="20" spans="1:21" s="1" customFormat="1" ht="40.049999999999997" customHeight="1" thickBot="1" x14ac:dyDescent="0.3">
      <c r="A20" s="155"/>
      <c r="B20" s="164"/>
      <c r="C20" s="54" t="s">
        <v>475</v>
      </c>
      <c r="D20" s="23"/>
      <c r="E20" s="24" t="s">
        <v>328</v>
      </c>
      <c r="F20" s="24"/>
      <c r="G20" s="24"/>
      <c r="H20" s="24"/>
      <c r="I20" s="14"/>
      <c r="J20" s="24"/>
      <c r="K20" s="24"/>
      <c r="L20" s="14"/>
      <c r="M20" s="25"/>
    </row>
    <row r="21" spans="1:21" s="1" customFormat="1" ht="40.049999999999997" customHeight="1" thickBot="1" x14ac:dyDescent="0.3">
      <c r="A21" s="155"/>
      <c r="B21" s="164"/>
      <c r="C21" s="54" t="s">
        <v>476</v>
      </c>
      <c r="D21" s="23"/>
      <c r="E21" s="24" t="s">
        <v>328</v>
      </c>
      <c r="F21" s="24"/>
      <c r="G21" s="24"/>
      <c r="H21" s="24"/>
      <c r="I21" s="14"/>
      <c r="J21" s="24"/>
      <c r="K21" s="24"/>
      <c r="L21" s="14"/>
      <c r="M21" s="25"/>
    </row>
    <row r="22" spans="1:21" s="1" customFormat="1" ht="40.049999999999997" customHeight="1" thickBot="1" x14ac:dyDescent="0.3">
      <c r="A22" s="155"/>
      <c r="B22" s="164"/>
      <c r="C22" s="54" t="s">
        <v>477</v>
      </c>
      <c r="D22" s="23"/>
      <c r="E22" s="24" t="s">
        <v>328</v>
      </c>
      <c r="F22" s="24"/>
      <c r="G22" s="24"/>
      <c r="H22" s="24"/>
      <c r="I22" s="14"/>
      <c r="J22" s="24"/>
      <c r="K22" s="24"/>
      <c r="L22" s="14"/>
      <c r="M22" s="25"/>
    </row>
    <row r="23" spans="1:21" s="1" customFormat="1" ht="40.049999999999997" customHeight="1" thickBot="1" x14ac:dyDescent="0.3">
      <c r="A23" s="155"/>
      <c r="B23" s="164"/>
      <c r="C23" s="54" t="s">
        <v>478</v>
      </c>
      <c r="D23" s="23"/>
      <c r="E23" s="24" t="s">
        <v>328</v>
      </c>
      <c r="F23" s="24"/>
      <c r="G23" s="24"/>
      <c r="H23" s="24"/>
      <c r="I23" s="14"/>
      <c r="J23" s="24"/>
      <c r="K23" s="24"/>
      <c r="L23" s="14"/>
      <c r="M23" s="25"/>
    </row>
    <row r="24" spans="1:21" s="1" customFormat="1" ht="40.049999999999997" customHeight="1" thickBot="1" x14ac:dyDescent="0.3">
      <c r="A24" s="155"/>
      <c r="B24" s="164"/>
      <c r="C24" s="54" t="s">
        <v>479</v>
      </c>
      <c r="D24" s="23"/>
      <c r="E24" s="24"/>
      <c r="F24" s="24" t="s">
        <v>328</v>
      </c>
      <c r="G24" s="24"/>
      <c r="H24" s="24"/>
      <c r="I24" s="14"/>
      <c r="J24" s="24"/>
      <c r="K24" s="24"/>
      <c r="L24" s="14"/>
      <c r="M24" s="25"/>
    </row>
    <row r="25" spans="1:21" s="1" customFormat="1" ht="40.049999999999997" customHeight="1" thickBot="1" x14ac:dyDescent="0.3">
      <c r="A25" s="155"/>
      <c r="B25" s="164"/>
      <c r="C25" s="54" t="s">
        <v>480</v>
      </c>
      <c r="D25" s="23"/>
      <c r="E25" s="24"/>
      <c r="F25" s="24" t="s">
        <v>328</v>
      </c>
      <c r="G25" s="24"/>
      <c r="H25" s="24"/>
      <c r="I25" s="14"/>
      <c r="J25" s="24"/>
      <c r="K25" s="24"/>
      <c r="L25" s="14"/>
      <c r="M25" s="25"/>
    </row>
    <row r="26" spans="1:21" s="1" customFormat="1" ht="40.049999999999997" customHeight="1" thickBot="1" x14ac:dyDescent="0.3">
      <c r="A26" s="155"/>
      <c r="B26" s="164"/>
      <c r="C26" s="54" t="s">
        <v>481</v>
      </c>
      <c r="D26" s="23"/>
      <c r="E26" s="24"/>
      <c r="F26" s="24" t="s">
        <v>328</v>
      </c>
      <c r="G26" s="24"/>
      <c r="H26" s="24"/>
      <c r="I26" s="14"/>
      <c r="J26" s="24"/>
      <c r="K26" s="24"/>
      <c r="L26" s="14"/>
      <c r="M26" s="25"/>
    </row>
    <row r="27" spans="1:21" s="1" customFormat="1" ht="40.049999999999997" customHeight="1" thickBot="1" x14ac:dyDescent="0.3">
      <c r="A27" s="155"/>
      <c r="B27" s="164"/>
      <c r="C27" s="54" t="s">
        <v>482</v>
      </c>
      <c r="D27" s="23"/>
      <c r="E27" s="24"/>
      <c r="F27" s="24" t="s">
        <v>328</v>
      </c>
      <c r="G27" s="24"/>
      <c r="H27" s="24"/>
      <c r="I27" s="14"/>
      <c r="J27" s="24"/>
      <c r="K27" s="24"/>
      <c r="L27" s="14"/>
      <c r="M27" s="25"/>
    </row>
    <row r="28" spans="1:21" s="1" customFormat="1" ht="40.049999999999997" customHeight="1" thickBot="1" x14ac:dyDescent="0.3">
      <c r="A28" s="155"/>
      <c r="B28" s="164"/>
      <c r="C28" s="54" t="s">
        <v>483</v>
      </c>
      <c r="D28" s="23"/>
      <c r="E28" s="24"/>
      <c r="F28" s="24" t="s">
        <v>328</v>
      </c>
      <c r="G28" s="24"/>
      <c r="H28" s="24"/>
      <c r="I28" s="14"/>
      <c r="J28" s="24"/>
      <c r="K28" s="24"/>
      <c r="L28" s="14"/>
      <c r="M28" s="25"/>
    </row>
    <row r="29" spans="1:21" s="1" customFormat="1" ht="40.049999999999997" customHeight="1" thickBot="1" x14ac:dyDescent="0.3">
      <c r="A29" s="155" t="s">
        <v>22</v>
      </c>
      <c r="B29" s="157" t="s">
        <v>201</v>
      </c>
      <c r="C29" s="54" t="s">
        <v>484</v>
      </c>
      <c r="D29" s="23"/>
      <c r="E29" s="24"/>
      <c r="F29" s="24" t="s">
        <v>328</v>
      </c>
      <c r="G29" s="24"/>
      <c r="H29" s="24"/>
      <c r="I29" s="14"/>
      <c r="J29" s="24"/>
      <c r="K29" s="24"/>
      <c r="L29" s="14"/>
      <c r="M29" s="25"/>
    </row>
    <row r="30" spans="1:21" s="1" customFormat="1" ht="40.049999999999997" customHeight="1" thickBot="1" x14ac:dyDescent="0.3">
      <c r="A30" s="155"/>
      <c r="B30" s="157"/>
      <c r="C30" s="54" t="s">
        <v>485</v>
      </c>
      <c r="D30" s="23"/>
      <c r="E30" s="24"/>
      <c r="F30" s="24" t="s">
        <v>328</v>
      </c>
      <c r="G30" s="24"/>
      <c r="H30" s="24"/>
      <c r="I30" s="14"/>
      <c r="J30" s="24"/>
      <c r="K30" s="24"/>
      <c r="L30" s="14"/>
      <c r="M30" s="25"/>
    </row>
    <row r="31" spans="1:21" s="1" customFormat="1" ht="40.049999999999997" customHeight="1" thickBot="1" x14ac:dyDescent="0.3">
      <c r="A31" s="156"/>
      <c r="B31" s="158"/>
      <c r="C31" s="62" t="s">
        <v>486</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0.57272727272727275</v>
      </c>
      <c r="P39" s="80">
        <f>COUNTIF(E14:E36,"x")</f>
        <v>11</v>
      </c>
      <c r="Q39" s="80">
        <f>COUNTIF(F14:F36,"x")</f>
        <v>8</v>
      </c>
      <c r="R39" s="80">
        <f>COUNTIF(G14:G36,"x")</f>
        <v>3</v>
      </c>
      <c r="S39" s="80">
        <f>COUNTIF(H14:H36,"x")</f>
        <v>1</v>
      </c>
      <c r="T39" s="80">
        <f>SUM(P39:R39)*10</f>
        <v>220</v>
      </c>
      <c r="U39" s="80">
        <f>P39*10+Q39*2</f>
        <v>126</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6">
    <mergeCell ref="A1:M1"/>
    <mergeCell ref="E11:K11"/>
    <mergeCell ref="A12:B12"/>
    <mergeCell ref="A14:A28"/>
    <mergeCell ref="B14:B28"/>
    <mergeCell ref="A39:H39"/>
    <mergeCell ref="I39:M39"/>
    <mergeCell ref="I40:M50"/>
    <mergeCell ref="A40:H50"/>
    <mergeCell ref="C2:M2"/>
    <mergeCell ref="C3:M8"/>
    <mergeCell ref="A38:M38"/>
    <mergeCell ref="A32:A35"/>
    <mergeCell ref="B32:B35"/>
    <mergeCell ref="A29:A31"/>
    <mergeCell ref="B29:B31"/>
  </mergeCells>
  <conditionalFormatting sqref="F14:F36">
    <cfRule type="cellIs" dxfId="248" priority="80" stopIfTrue="1" operator="equal">
      <formula>"x"</formula>
    </cfRule>
  </conditionalFormatting>
  <conditionalFormatting sqref="K12">
    <cfRule type="cellIs" dxfId="247" priority="79" stopIfTrue="1" operator="equal">
      <formula>1</formula>
    </cfRule>
  </conditionalFormatting>
  <conditionalFormatting sqref="J14:K36">
    <cfRule type="cellIs" dxfId="246" priority="78" stopIfTrue="1" operator="equal">
      <formula>1</formula>
    </cfRule>
  </conditionalFormatting>
  <conditionalFormatting sqref="J14:K36">
    <cfRule type="cellIs" dxfId="245" priority="77" stopIfTrue="1" operator="equal">
      <formula>1</formula>
    </cfRule>
  </conditionalFormatting>
  <conditionalFormatting sqref="E14:E36">
    <cfRule type="cellIs" dxfId="244" priority="76" operator="equal">
      <formula>"x"</formula>
    </cfRule>
  </conditionalFormatting>
  <conditionalFormatting sqref="G14:G36">
    <cfRule type="cellIs" dxfId="243" priority="75" operator="equal">
      <formula>"x"</formula>
    </cfRule>
  </conditionalFormatting>
  <conditionalFormatting sqref="O35">
    <cfRule type="cellIs" dxfId="242" priority="3" operator="greaterThan">
      <formula>0.8</formula>
    </cfRule>
  </conditionalFormatting>
  <conditionalFormatting sqref="O35">
    <cfRule type="cellIs" dxfId="241" priority="2" operator="between">
      <formula>0.5</formula>
      <formula>0.8</formula>
    </cfRule>
  </conditionalFormatting>
  <conditionalFormatting sqref="O35">
    <cfRule type="cellIs" dxfId="240"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U50"/>
  <sheetViews>
    <sheetView view="pageBreakPreview" zoomScale="30" zoomScaleNormal="80" zoomScaleSheetLayoutView="30" workbookViewId="0">
      <selection activeCell="C25" sqref="C25"/>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331</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81" t="s">
        <v>103</v>
      </c>
      <c r="C14" s="54" t="s">
        <v>99</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175</v>
      </c>
      <c r="D15" s="23"/>
      <c r="E15" s="24" t="s">
        <v>328</v>
      </c>
      <c r="F15" s="24"/>
      <c r="G15" s="24"/>
      <c r="H15" s="24"/>
      <c r="I15" s="14"/>
      <c r="J15" s="24"/>
      <c r="K15" s="24"/>
      <c r="L15" s="14"/>
      <c r="M15" s="25"/>
    </row>
    <row r="16" spans="1:14" s="1" customFormat="1" ht="40.049999999999997" customHeight="1" thickBot="1" x14ac:dyDescent="0.3">
      <c r="A16" s="166"/>
      <c r="B16" s="167"/>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175</v>
      </c>
      <c r="D18" s="23"/>
      <c r="E18" s="24" t="s">
        <v>328</v>
      </c>
      <c r="F18" s="24"/>
      <c r="G18" s="24"/>
      <c r="H18" s="24"/>
      <c r="I18" s="14"/>
      <c r="J18" s="24"/>
      <c r="K18" s="24"/>
      <c r="L18" s="14"/>
      <c r="M18" s="25"/>
    </row>
    <row r="19" spans="1:21" s="1" customFormat="1" ht="40.049999999999997" customHeight="1" thickBot="1" x14ac:dyDescent="0.3">
      <c r="A19" s="166"/>
      <c r="B19" s="167"/>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175</v>
      </c>
      <c r="D21" s="23"/>
      <c r="E21" s="24" t="s">
        <v>328</v>
      </c>
      <c r="F21" s="24"/>
      <c r="G21" s="24"/>
      <c r="H21" s="24"/>
      <c r="I21" s="14"/>
      <c r="J21" s="24"/>
      <c r="K21" s="24"/>
      <c r="L21" s="14"/>
      <c r="M21" s="25"/>
    </row>
    <row r="22" spans="1:21" s="1" customFormat="1" ht="40.049999999999997" customHeight="1" thickBot="1" x14ac:dyDescent="0.3">
      <c r="A22" s="166"/>
      <c r="B22" s="167"/>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175</v>
      </c>
      <c r="D24" s="23"/>
      <c r="E24" s="24" t="s">
        <v>333</v>
      </c>
      <c r="F24" s="24"/>
      <c r="G24" s="24"/>
      <c r="H24" s="24"/>
      <c r="I24" s="14"/>
      <c r="J24" s="24"/>
      <c r="K24" s="24"/>
      <c r="L24" s="14"/>
      <c r="M24" s="25"/>
    </row>
    <row r="25" spans="1:21" s="1" customFormat="1" ht="40.049999999999997" customHeight="1" thickBot="1" x14ac:dyDescent="0.3">
      <c r="A25" s="166"/>
      <c r="B25" s="167"/>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5" t="s">
        <v>58</v>
      </c>
      <c r="B27" s="158" t="s">
        <v>108</v>
      </c>
      <c r="C27" s="54" t="s">
        <v>175</v>
      </c>
      <c r="D27" s="23"/>
      <c r="E27" s="24" t="s">
        <v>333</v>
      </c>
      <c r="F27" s="24"/>
      <c r="G27" s="24"/>
      <c r="H27" s="24"/>
      <c r="I27" s="14"/>
      <c r="J27" s="24"/>
      <c r="K27" s="24"/>
      <c r="L27" s="14"/>
      <c r="M27" s="25"/>
    </row>
    <row r="28" spans="1:21" s="1" customFormat="1" ht="40.049999999999997" customHeight="1" thickBot="1" x14ac:dyDescent="0.3">
      <c r="A28" s="166"/>
      <c r="B28" s="167"/>
      <c r="C28" s="54" t="s">
        <v>210</v>
      </c>
      <c r="D28" s="23"/>
      <c r="E28" s="24" t="s">
        <v>333</v>
      </c>
      <c r="F28" s="24"/>
      <c r="G28" s="24"/>
      <c r="H28" s="24"/>
      <c r="I28" s="14"/>
      <c r="J28" s="24"/>
      <c r="K28" s="24"/>
      <c r="L28" s="14"/>
      <c r="M28" s="25"/>
    </row>
    <row r="29" spans="1:21" s="1" customFormat="1" ht="40.049999999999997" customHeight="1" thickBot="1" x14ac:dyDescent="0.3">
      <c r="A29" s="155" t="s">
        <v>22</v>
      </c>
      <c r="B29" s="157" t="s">
        <v>201</v>
      </c>
      <c r="C29" s="54" t="s">
        <v>193</v>
      </c>
      <c r="D29" s="23"/>
      <c r="E29" s="24"/>
      <c r="F29" s="24"/>
      <c r="G29" s="24"/>
      <c r="H29" s="24" t="s">
        <v>333</v>
      </c>
      <c r="I29" s="14"/>
      <c r="J29" s="24"/>
      <c r="K29" s="24"/>
      <c r="L29" s="14"/>
      <c r="M29" s="25"/>
    </row>
    <row r="30" spans="1:21" s="1" customFormat="1" ht="40.049999999999997" customHeight="1" thickBot="1" x14ac:dyDescent="0.3">
      <c r="A30" s="155"/>
      <c r="B30" s="157"/>
      <c r="C30" s="54" t="s">
        <v>194</v>
      </c>
      <c r="D30" s="23"/>
      <c r="E30" s="24"/>
      <c r="F30" s="24"/>
      <c r="G30" s="24"/>
      <c r="H30" s="24" t="s">
        <v>333</v>
      </c>
      <c r="I30" s="14"/>
      <c r="J30" s="24"/>
      <c r="K30" s="24"/>
      <c r="L30" s="14"/>
      <c r="M30" s="25"/>
    </row>
    <row r="31" spans="1:21" s="1" customFormat="1" ht="40.049999999999997" customHeight="1" thickBot="1" x14ac:dyDescent="0.3">
      <c r="A31" s="156"/>
      <c r="B31" s="158"/>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I39:M39"/>
    <mergeCell ref="A1:M1"/>
    <mergeCell ref="C2:M2"/>
    <mergeCell ref="C3:M8"/>
    <mergeCell ref="E11:K11"/>
    <mergeCell ref="A12:B12"/>
    <mergeCell ref="A27:A28"/>
    <mergeCell ref="B27:B28"/>
    <mergeCell ref="A40:H50"/>
    <mergeCell ref="I40:M50"/>
    <mergeCell ref="A15:A16"/>
    <mergeCell ref="B15:B16"/>
    <mergeCell ref="A18:A19"/>
    <mergeCell ref="B18:B19"/>
    <mergeCell ref="A21:A22"/>
    <mergeCell ref="B21:B22"/>
    <mergeCell ref="A24:A25"/>
    <mergeCell ref="B24:B25"/>
    <mergeCell ref="A29:A31"/>
    <mergeCell ref="B29:B31"/>
    <mergeCell ref="A32:A35"/>
    <mergeCell ref="B32:B35"/>
    <mergeCell ref="A38:M38"/>
    <mergeCell ref="A39:H39"/>
  </mergeCells>
  <conditionalFormatting sqref="F14:F36">
    <cfRule type="cellIs" dxfId="239" priority="9" stopIfTrue="1" operator="equal">
      <formula>"x"</formula>
    </cfRule>
  </conditionalFormatting>
  <conditionalFormatting sqref="K12">
    <cfRule type="cellIs" dxfId="238" priority="8" stopIfTrue="1" operator="equal">
      <formula>1</formula>
    </cfRule>
  </conditionalFormatting>
  <conditionalFormatting sqref="J14:K36">
    <cfRule type="cellIs" dxfId="237" priority="7" stopIfTrue="1" operator="equal">
      <formula>1</formula>
    </cfRule>
  </conditionalFormatting>
  <conditionalFormatting sqref="J14:K36">
    <cfRule type="cellIs" dxfId="236" priority="6" stopIfTrue="1" operator="equal">
      <formula>1</formula>
    </cfRule>
  </conditionalFormatting>
  <conditionalFormatting sqref="E14:E36">
    <cfRule type="cellIs" dxfId="235" priority="5" operator="equal">
      <formula>"x"</formula>
    </cfRule>
  </conditionalFormatting>
  <conditionalFormatting sqref="G14:G36">
    <cfRule type="cellIs" dxfId="234" priority="4" operator="equal">
      <formula>"x"</formula>
    </cfRule>
  </conditionalFormatting>
  <conditionalFormatting sqref="O35">
    <cfRule type="cellIs" dxfId="233" priority="3" operator="greaterThan">
      <formula>0.8</formula>
    </cfRule>
  </conditionalFormatting>
  <conditionalFormatting sqref="O35">
    <cfRule type="cellIs" dxfId="232" priority="2" operator="between">
      <formula>0.5</formula>
      <formula>0.8</formula>
    </cfRule>
  </conditionalFormatting>
  <conditionalFormatting sqref="O35">
    <cfRule type="cellIs" dxfId="231"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U50"/>
  <sheetViews>
    <sheetView view="pageBreakPreview" zoomScale="30" zoomScaleNormal="80" zoomScaleSheetLayoutView="30" workbookViewId="0">
      <selection activeCell="C26" sqref="C2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308</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334</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308</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432</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433</v>
      </c>
      <c r="D15" s="23"/>
      <c r="E15" s="24" t="s">
        <v>328</v>
      </c>
      <c r="F15" s="24"/>
      <c r="G15" s="24"/>
      <c r="H15" s="24"/>
      <c r="I15" s="14"/>
      <c r="J15" s="24"/>
      <c r="K15" s="24"/>
      <c r="L15" s="14"/>
      <c r="M15" s="25"/>
    </row>
    <row r="16" spans="1:14" s="1" customFormat="1" ht="40.049999999999997" customHeight="1" thickBot="1" x14ac:dyDescent="0.3">
      <c r="A16" s="166"/>
      <c r="B16" s="167"/>
      <c r="C16" s="54" t="s">
        <v>434</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435</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436</v>
      </c>
      <c r="D18" s="23"/>
      <c r="E18" s="24" t="s">
        <v>328</v>
      </c>
      <c r="F18" s="24"/>
      <c r="G18" s="24"/>
      <c r="H18" s="24"/>
      <c r="I18" s="14"/>
      <c r="J18" s="24"/>
      <c r="K18" s="24"/>
      <c r="L18" s="14"/>
      <c r="M18" s="25"/>
    </row>
    <row r="19" spans="1:21" s="1" customFormat="1" ht="40.049999999999997" customHeight="1" thickBot="1" x14ac:dyDescent="0.3">
      <c r="A19" s="166"/>
      <c r="B19" s="167"/>
      <c r="C19" s="54" t="s">
        <v>437</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438</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439</v>
      </c>
      <c r="D21" s="23"/>
      <c r="E21" s="24" t="s">
        <v>328</v>
      </c>
      <c r="F21" s="24"/>
      <c r="G21" s="24"/>
      <c r="H21" s="24"/>
      <c r="I21" s="14"/>
      <c r="J21" s="24"/>
      <c r="K21" s="24"/>
      <c r="L21" s="14"/>
      <c r="M21" s="25"/>
    </row>
    <row r="22" spans="1:21" s="1" customFormat="1" ht="40.049999999999997" customHeight="1" thickBot="1" x14ac:dyDescent="0.3">
      <c r="A22" s="166"/>
      <c r="B22" s="167"/>
      <c r="C22" s="54" t="s">
        <v>440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441</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442</v>
      </c>
      <c r="D24" s="23"/>
      <c r="E24" s="24" t="s">
        <v>333</v>
      </c>
      <c r="F24" s="24"/>
      <c r="G24" s="24"/>
      <c r="H24" s="24"/>
      <c r="I24" s="14"/>
      <c r="J24" s="24"/>
      <c r="K24" s="24"/>
      <c r="L24" s="14"/>
      <c r="M24" s="25"/>
    </row>
    <row r="25" spans="1:21" s="1" customFormat="1" ht="40.049999999999997" customHeight="1" thickBot="1" x14ac:dyDescent="0.3">
      <c r="A25" s="166"/>
      <c r="B25" s="167"/>
      <c r="C25" s="54" t="s">
        <v>443</v>
      </c>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230" priority="9" stopIfTrue="1" operator="equal">
      <formula>"x"</formula>
    </cfRule>
  </conditionalFormatting>
  <conditionalFormatting sqref="K12">
    <cfRule type="cellIs" dxfId="229" priority="8" stopIfTrue="1" operator="equal">
      <formula>1</formula>
    </cfRule>
  </conditionalFormatting>
  <conditionalFormatting sqref="J14:K36">
    <cfRule type="cellIs" dxfId="228" priority="7" stopIfTrue="1" operator="equal">
      <formula>1</formula>
    </cfRule>
  </conditionalFormatting>
  <conditionalFormatting sqref="J14:K36">
    <cfRule type="cellIs" dxfId="227" priority="6" stopIfTrue="1" operator="equal">
      <formula>1</formula>
    </cfRule>
  </conditionalFormatting>
  <conditionalFormatting sqref="E14:E36">
    <cfRule type="cellIs" dxfId="226" priority="5" operator="equal">
      <formula>"x"</formula>
    </cfRule>
  </conditionalFormatting>
  <conditionalFormatting sqref="G14:G36">
    <cfRule type="cellIs" dxfId="225" priority="4" operator="equal">
      <formula>"x"</formula>
    </cfRule>
  </conditionalFormatting>
  <conditionalFormatting sqref="O35">
    <cfRule type="cellIs" dxfId="224" priority="3" operator="greaterThan">
      <formula>0.8</formula>
    </cfRule>
  </conditionalFormatting>
  <conditionalFormatting sqref="O35">
    <cfRule type="cellIs" dxfId="223" priority="2" operator="between">
      <formula>0.5</formula>
      <formula>0.8</formula>
    </cfRule>
  </conditionalFormatting>
  <conditionalFormatting sqref="O35">
    <cfRule type="cellIs" dxfId="222"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U50"/>
  <sheetViews>
    <sheetView view="pageBreakPreview" zoomScale="30" zoomScaleNormal="80" zoomScaleSheetLayoutView="30" workbookViewId="0">
      <selection activeCell="C26" sqref="C2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309</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309</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406</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417</v>
      </c>
      <c r="D15" s="23"/>
      <c r="E15" s="24" t="s">
        <v>328</v>
      </c>
      <c r="F15" s="24"/>
      <c r="G15" s="24"/>
      <c r="H15" s="24"/>
      <c r="I15" s="14"/>
      <c r="J15" s="24"/>
      <c r="K15" s="24"/>
      <c r="L15" s="14"/>
      <c r="M15" s="25"/>
    </row>
    <row r="16" spans="1:14" s="1" customFormat="1" ht="40.049999999999997" customHeight="1" thickBot="1" x14ac:dyDescent="0.3">
      <c r="A16" s="166"/>
      <c r="B16" s="167"/>
      <c r="C16" s="54" t="s">
        <v>418</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419</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420</v>
      </c>
      <c r="D18" s="23"/>
      <c r="E18" s="24" t="s">
        <v>328</v>
      </c>
      <c r="F18" s="24"/>
      <c r="G18" s="24"/>
      <c r="H18" s="24"/>
      <c r="I18" s="14"/>
      <c r="J18" s="24"/>
      <c r="K18" s="24"/>
      <c r="L18" s="14"/>
      <c r="M18" s="25"/>
    </row>
    <row r="19" spans="1:21" s="1" customFormat="1" ht="40.049999999999997" customHeight="1" thickBot="1" x14ac:dyDescent="0.3">
      <c r="A19" s="166"/>
      <c r="B19" s="167"/>
      <c r="C19" s="54" t="s">
        <v>421</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422</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423</v>
      </c>
      <c r="D21" s="23"/>
      <c r="E21" s="24" t="s">
        <v>328</v>
      </c>
      <c r="F21" s="24"/>
      <c r="G21" s="24"/>
      <c r="H21" s="24"/>
      <c r="I21" s="14"/>
      <c r="J21" s="24"/>
      <c r="K21" s="24"/>
      <c r="L21" s="14"/>
      <c r="M21" s="25"/>
    </row>
    <row r="22" spans="1:21" s="1" customFormat="1" ht="40.049999999999997" customHeight="1" thickBot="1" x14ac:dyDescent="0.3">
      <c r="A22" s="166"/>
      <c r="B22" s="167"/>
      <c r="C22" s="54" t="s">
        <v>424</v>
      </c>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5" t="s">
        <v>58</v>
      </c>
      <c r="B24" s="158"/>
      <c r="C24" s="54"/>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221" priority="9" stopIfTrue="1" operator="equal">
      <formula>"x"</formula>
    </cfRule>
  </conditionalFormatting>
  <conditionalFormatting sqref="K12">
    <cfRule type="cellIs" dxfId="220" priority="8" stopIfTrue="1" operator="equal">
      <formula>1</formula>
    </cfRule>
  </conditionalFormatting>
  <conditionalFormatting sqref="J14:K36">
    <cfRule type="cellIs" dxfId="219" priority="7" stopIfTrue="1" operator="equal">
      <formula>1</formula>
    </cfRule>
  </conditionalFormatting>
  <conditionalFormatting sqref="J14:K36">
    <cfRule type="cellIs" dxfId="218" priority="6" stopIfTrue="1" operator="equal">
      <formula>1</formula>
    </cfRule>
  </conditionalFormatting>
  <conditionalFormatting sqref="E14:E36">
    <cfRule type="cellIs" dxfId="217" priority="5" operator="equal">
      <formula>"x"</formula>
    </cfRule>
  </conditionalFormatting>
  <conditionalFormatting sqref="G14:G36">
    <cfRule type="cellIs" dxfId="216" priority="4" operator="equal">
      <formula>"x"</formula>
    </cfRule>
  </conditionalFormatting>
  <conditionalFormatting sqref="O35">
    <cfRule type="cellIs" dxfId="215" priority="3" operator="greaterThan">
      <formula>0.8</formula>
    </cfRule>
  </conditionalFormatting>
  <conditionalFormatting sqref="O35">
    <cfRule type="cellIs" dxfId="214" priority="2" operator="between">
      <formula>0.5</formula>
      <formula>0.8</formula>
    </cfRule>
  </conditionalFormatting>
  <conditionalFormatting sqref="O35">
    <cfRule type="cellIs" dxfId="213"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U50"/>
  <sheetViews>
    <sheetView view="pageBreakPreview" zoomScale="30" zoomScaleNormal="80" zoomScaleSheetLayoutView="30" workbookViewId="0">
      <selection activeCell="B26" sqref="B26:C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335</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444</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445</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446</v>
      </c>
      <c r="D15" s="23"/>
      <c r="E15" s="24" t="s">
        <v>328</v>
      </c>
      <c r="F15" s="24"/>
      <c r="G15" s="24"/>
      <c r="H15" s="24"/>
      <c r="I15" s="14"/>
      <c r="J15" s="24"/>
      <c r="K15" s="24"/>
      <c r="L15" s="14"/>
      <c r="M15" s="25"/>
    </row>
    <row r="16" spans="1:14" s="1" customFormat="1" ht="40.049999999999997" customHeight="1" thickBot="1" x14ac:dyDescent="0.3">
      <c r="A16" s="166"/>
      <c r="B16" s="167"/>
      <c r="C16" s="54" t="s">
        <v>447</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448</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175</v>
      </c>
      <c r="D18" s="23"/>
      <c r="E18" s="24" t="s">
        <v>328</v>
      </c>
      <c r="F18" s="24"/>
      <c r="G18" s="24"/>
      <c r="H18" s="24"/>
      <c r="I18" s="14"/>
      <c r="J18" s="24"/>
      <c r="K18" s="24"/>
      <c r="L18" s="14"/>
      <c r="M18" s="25"/>
    </row>
    <row r="19" spans="1:21" s="1" customFormat="1" ht="40.049999999999997" customHeight="1" thickBot="1" x14ac:dyDescent="0.3">
      <c r="A19" s="166"/>
      <c r="B19" s="167"/>
      <c r="C19" s="54" t="s">
        <v>449</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450</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451</v>
      </c>
      <c r="D21" s="23"/>
      <c r="E21" s="24" t="s">
        <v>328</v>
      </c>
      <c r="F21" s="24"/>
      <c r="G21" s="24"/>
      <c r="H21" s="24"/>
      <c r="I21" s="14"/>
      <c r="J21" s="24"/>
      <c r="K21" s="24"/>
      <c r="L21" s="14"/>
      <c r="M21" s="25"/>
    </row>
    <row r="22" spans="1:21" s="1" customFormat="1" ht="40.049999999999997" customHeight="1" thickBot="1" x14ac:dyDescent="0.3">
      <c r="A22" s="166"/>
      <c r="B22" s="167"/>
      <c r="C22" s="54" t="s">
        <v>452</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453</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454</v>
      </c>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212" priority="9" stopIfTrue="1" operator="equal">
      <formula>"x"</formula>
    </cfRule>
  </conditionalFormatting>
  <conditionalFormatting sqref="K12">
    <cfRule type="cellIs" dxfId="211" priority="8" stopIfTrue="1" operator="equal">
      <formula>1</formula>
    </cfRule>
  </conditionalFormatting>
  <conditionalFormatting sqref="J14:K36">
    <cfRule type="cellIs" dxfId="210" priority="7" stopIfTrue="1" operator="equal">
      <formula>1</formula>
    </cfRule>
  </conditionalFormatting>
  <conditionalFormatting sqref="J14:K36">
    <cfRule type="cellIs" dxfId="209" priority="6" stopIfTrue="1" operator="equal">
      <formula>1</formula>
    </cfRule>
  </conditionalFormatting>
  <conditionalFormatting sqref="E14:E36">
    <cfRule type="cellIs" dxfId="208" priority="5" operator="equal">
      <formula>"x"</formula>
    </cfRule>
  </conditionalFormatting>
  <conditionalFormatting sqref="G14:G36">
    <cfRule type="cellIs" dxfId="207" priority="4" operator="equal">
      <formula>"x"</formula>
    </cfRule>
  </conditionalFormatting>
  <conditionalFormatting sqref="O35">
    <cfRule type="cellIs" dxfId="206" priority="3" operator="greaterThan">
      <formula>0.8</formula>
    </cfRule>
  </conditionalFormatting>
  <conditionalFormatting sqref="O35">
    <cfRule type="cellIs" dxfId="205" priority="2" operator="between">
      <formula>0.5</formula>
      <formula>0.8</formula>
    </cfRule>
  </conditionalFormatting>
  <conditionalFormatting sqref="O35">
    <cfRule type="cellIs" dxfId="204"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pageSetUpPr fitToPage="1"/>
  </sheetPr>
  <dimension ref="A1:U50"/>
  <sheetViews>
    <sheetView view="pageBreakPreview" zoomScale="30" zoomScaleNormal="80" zoomScaleSheetLayoutView="30" workbookViewId="0">
      <selection activeCell="C21" sqref="C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336</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425</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426</v>
      </c>
      <c r="D15" s="23"/>
      <c r="E15" s="24" t="s">
        <v>328</v>
      </c>
      <c r="F15" s="24"/>
      <c r="G15" s="24"/>
      <c r="H15" s="24"/>
      <c r="I15" s="14"/>
      <c r="J15" s="24"/>
      <c r="K15" s="24"/>
      <c r="L15" s="14"/>
      <c r="M15" s="25"/>
    </row>
    <row r="16" spans="1:14" s="1" customFormat="1" ht="40.049999999999997" customHeight="1" thickBot="1" x14ac:dyDescent="0.3">
      <c r="A16" s="166"/>
      <c r="B16" s="167"/>
      <c r="C16" s="54" t="s">
        <v>427</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428</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429</v>
      </c>
      <c r="D18" s="23"/>
      <c r="E18" s="24" t="s">
        <v>328</v>
      </c>
      <c r="F18" s="24"/>
      <c r="G18" s="24"/>
      <c r="H18" s="24"/>
      <c r="I18" s="14"/>
      <c r="J18" s="24"/>
      <c r="K18" s="24"/>
      <c r="L18" s="14"/>
      <c r="M18" s="25"/>
    </row>
    <row r="19" spans="1:21" s="1" customFormat="1" ht="40.049999999999997" customHeight="1" thickBot="1" x14ac:dyDescent="0.3">
      <c r="A19" s="166"/>
      <c r="B19" s="167"/>
      <c r="C19" s="54" t="s">
        <v>430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431</v>
      </c>
      <c r="D20" s="23"/>
      <c r="E20" s="24" t="s">
        <v>328</v>
      </c>
      <c r="F20" s="24"/>
      <c r="G20" s="24"/>
      <c r="H20" s="24"/>
      <c r="I20" s="14"/>
      <c r="J20" s="24"/>
      <c r="K20" s="24"/>
      <c r="L20" s="14"/>
      <c r="M20" s="25"/>
    </row>
    <row r="21" spans="1:21" s="1" customFormat="1" ht="40.049999999999997" customHeight="1" thickBot="1" x14ac:dyDescent="0.3">
      <c r="A21" s="165" t="s">
        <v>58</v>
      </c>
      <c r="B21" s="158"/>
      <c r="C21" s="54"/>
      <c r="D21" s="23"/>
      <c r="E21" s="24" t="s">
        <v>328</v>
      </c>
      <c r="F21" s="24"/>
      <c r="G21" s="24"/>
      <c r="H21" s="24"/>
      <c r="I21" s="14"/>
      <c r="J21" s="24"/>
      <c r="K21" s="24"/>
      <c r="L21" s="14"/>
      <c r="M21" s="25"/>
    </row>
    <row r="22" spans="1:21" s="1" customFormat="1" ht="40.049999999999997" customHeight="1" thickBot="1" x14ac:dyDescent="0.3">
      <c r="A22" s="166"/>
      <c r="B22" s="167"/>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5" t="s">
        <v>58</v>
      </c>
      <c r="B24" s="158"/>
      <c r="C24" s="54"/>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203" priority="9" stopIfTrue="1" operator="equal">
      <formula>"x"</formula>
    </cfRule>
  </conditionalFormatting>
  <conditionalFormatting sqref="K12">
    <cfRule type="cellIs" dxfId="202" priority="8" stopIfTrue="1" operator="equal">
      <formula>1</formula>
    </cfRule>
  </conditionalFormatting>
  <conditionalFormatting sqref="J14:K36">
    <cfRule type="cellIs" dxfId="201" priority="7" stopIfTrue="1" operator="equal">
      <formula>1</formula>
    </cfRule>
  </conditionalFormatting>
  <conditionalFormatting sqref="J14:K36">
    <cfRule type="cellIs" dxfId="200" priority="6" stopIfTrue="1" operator="equal">
      <formula>1</formula>
    </cfRule>
  </conditionalFormatting>
  <conditionalFormatting sqref="E14:E36">
    <cfRule type="cellIs" dxfId="199" priority="5" operator="equal">
      <formula>"x"</formula>
    </cfRule>
  </conditionalFormatting>
  <conditionalFormatting sqref="G14:G36">
    <cfRule type="cellIs" dxfId="198" priority="4" operator="equal">
      <formula>"x"</formula>
    </cfRule>
  </conditionalFormatting>
  <conditionalFormatting sqref="O35">
    <cfRule type="cellIs" dxfId="197" priority="3" operator="greaterThan">
      <formula>0.8</formula>
    </cfRule>
  </conditionalFormatting>
  <conditionalFormatting sqref="O35">
    <cfRule type="cellIs" dxfId="196" priority="2" operator="between">
      <formula>0.5</formula>
      <formula>0.8</formula>
    </cfRule>
  </conditionalFormatting>
  <conditionalFormatting sqref="O35">
    <cfRule type="cellIs" dxfId="195"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pageSetUpPr fitToPage="1"/>
  </sheetPr>
  <dimension ref="A1:U50"/>
  <sheetViews>
    <sheetView view="pageBreakPreview" zoomScale="30" zoomScaleNormal="80" zoomScaleSheetLayoutView="30" workbookViewId="0">
      <selection activeCell="D27" sqref="D27"/>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310</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337</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310</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456</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457</v>
      </c>
      <c r="D15" s="23"/>
      <c r="E15" s="24" t="s">
        <v>328</v>
      </c>
      <c r="F15" s="24"/>
      <c r="G15" s="24"/>
      <c r="H15" s="24"/>
      <c r="I15" s="14"/>
      <c r="J15" s="24"/>
      <c r="K15" s="24"/>
      <c r="L15" s="14"/>
      <c r="M15" s="25"/>
    </row>
    <row r="16" spans="1:14" s="1" customFormat="1" ht="40.049999999999997" customHeight="1" thickBot="1" x14ac:dyDescent="0.3">
      <c r="A16" s="166"/>
      <c r="B16" s="167"/>
      <c r="C16" s="54" t="s">
        <v>458</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459</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460</v>
      </c>
      <c r="D18" s="23"/>
      <c r="E18" s="24" t="s">
        <v>328</v>
      </c>
      <c r="F18" s="24"/>
      <c r="G18" s="24"/>
      <c r="H18" s="24"/>
      <c r="I18" s="14"/>
      <c r="J18" s="24"/>
      <c r="K18" s="24"/>
      <c r="L18" s="14"/>
      <c r="M18" s="25"/>
    </row>
    <row r="19" spans="1:21" s="1" customFormat="1" ht="40.049999999999997" customHeight="1" thickBot="1" x14ac:dyDescent="0.3">
      <c r="A19" s="166"/>
      <c r="B19" s="167"/>
      <c r="C19" s="54" t="s">
        <v>461</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462</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463</v>
      </c>
      <c r="D21" s="23"/>
      <c r="E21" s="24" t="s">
        <v>328</v>
      </c>
      <c r="F21" s="24"/>
      <c r="G21" s="24"/>
      <c r="H21" s="24"/>
      <c r="I21" s="14"/>
      <c r="J21" s="24"/>
      <c r="K21" s="24"/>
      <c r="L21" s="14"/>
      <c r="M21" s="25"/>
    </row>
    <row r="22" spans="1:21" s="1" customFormat="1" ht="40.049999999999997" customHeight="1" thickBot="1" x14ac:dyDescent="0.3">
      <c r="A22" s="166"/>
      <c r="B22" s="167"/>
      <c r="C22" s="54" t="s">
        <v>464</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465</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466</v>
      </c>
      <c r="D24" s="23"/>
      <c r="E24" s="24" t="s">
        <v>333</v>
      </c>
      <c r="F24" s="24"/>
      <c r="G24" s="24"/>
      <c r="H24" s="24"/>
      <c r="I24" s="14"/>
      <c r="J24" s="24"/>
      <c r="K24" s="24"/>
      <c r="L24" s="14"/>
      <c r="M24" s="25"/>
    </row>
    <row r="25" spans="1:21" s="1" customFormat="1" ht="40.049999999999997" customHeight="1" thickBot="1" x14ac:dyDescent="0.3">
      <c r="A25" s="166"/>
      <c r="B25" s="167"/>
      <c r="C25" s="54" t="s">
        <v>467</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468</v>
      </c>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94" priority="9" stopIfTrue="1" operator="equal">
      <formula>"x"</formula>
    </cfRule>
  </conditionalFormatting>
  <conditionalFormatting sqref="K12">
    <cfRule type="cellIs" dxfId="193" priority="8" stopIfTrue="1" operator="equal">
      <formula>1</formula>
    </cfRule>
  </conditionalFormatting>
  <conditionalFormatting sqref="J14:K36">
    <cfRule type="cellIs" dxfId="192" priority="7" stopIfTrue="1" operator="equal">
      <formula>1</formula>
    </cfRule>
  </conditionalFormatting>
  <conditionalFormatting sqref="J14:K36">
    <cfRule type="cellIs" dxfId="191" priority="6" stopIfTrue="1" operator="equal">
      <formula>1</formula>
    </cfRule>
  </conditionalFormatting>
  <conditionalFormatting sqref="E14:E36">
    <cfRule type="cellIs" dxfId="190" priority="5" operator="equal">
      <formula>"x"</formula>
    </cfRule>
  </conditionalFormatting>
  <conditionalFormatting sqref="G14:G36">
    <cfRule type="cellIs" dxfId="189" priority="4" operator="equal">
      <formula>"x"</formula>
    </cfRule>
  </conditionalFormatting>
  <conditionalFormatting sqref="O35">
    <cfRule type="cellIs" dxfId="188" priority="3" operator="greaterThan">
      <formula>0.8</formula>
    </cfRule>
  </conditionalFormatting>
  <conditionalFormatting sqref="O35">
    <cfRule type="cellIs" dxfId="187" priority="2" operator="between">
      <formula>0.5</formula>
      <formula>0.8</formula>
    </cfRule>
  </conditionalFormatting>
  <conditionalFormatting sqref="O35">
    <cfRule type="cellIs" dxfId="186"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pageSetUpPr fitToPage="1"/>
  </sheetPr>
  <dimension ref="A1:U53"/>
  <sheetViews>
    <sheetView view="pageBreakPreview" topLeftCell="B1" zoomScale="30" zoomScaleNormal="80" zoomScaleSheetLayoutView="30" workbookViewId="0">
      <selection activeCell="K18" sqref="K18"/>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338</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339</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311</v>
      </c>
      <c r="C13" s="47"/>
      <c r="D13" s="48"/>
      <c r="E13" s="48"/>
      <c r="F13" s="48"/>
      <c r="G13" s="48"/>
      <c r="H13" s="48"/>
      <c r="I13" s="48"/>
      <c r="J13" s="48"/>
      <c r="K13" s="48"/>
      <c r="L13" s="48"/>
      <c r="M13" s="49"/>
      <c r="N13" s="20"/>
    </row>
    <row r="14" spans="1:14" s="1" customFormat="1" ht="40.049999999999997" customHeight="1" thickBot="1" x14ac:dyDescent="0.3">
      <c r="A14" s="155" t="s">
        <v>35</v>
      </c>
      <c r="B14" s="157" t="s">
        <v>163</v>
      </c>
      <c r="C14" s="55" t="s">
        <v>102</v>
      </c>
      <c r="D14" s="23"/>
      <c r="E14" s="24"/>
      <c r="F14" s="24"/>
      <c r="G14" s="24"/>
      <c r="H14" s="24"/>
      <c r="I14" s="14"/>
      <c r="J14" s="24"/>
      <c r="K14" s="24"/>
      <c r="L14" s="14"/>
      <c r="M14" s="25"/>
    </row>
    <row r="15" spans="1:14" s="1" customFormat="1" ht="40.049999999999997" customHeight="1" thickBot="1" x14ac:dyDescent="0.3">
      <c r="A15" s="155"/>
      <c r="B15" s="157"/>
      <c r="C15" s="55" t="s">
        <v>135</v>
      </c>
      <c r="D15" s="23"/>
      <c r="E15" s="24"/>
      <c r="F15" s="24"/>
      <c r="G15" s="24"/>
      <c r="H15" s="24"/>
      <c r="I15" s="14"/>
      <c r="J15" s="24"/>
      <c r="K15" s="24"/>
      <c r="L15" s="14"/>
      <c r="M15" s="25"/>
    </row>
    <row r="16" spans="1:14" s="1" customFormat="1" ht="40.049999999999997" customHeight="1" thickBot="1" x14ac:dyDescent="0.3">
      <c r="A16" s="155"/>
      <c r="B16" s="157"/>
      <c r="C16" s="55" t="s">
        <v>242</v>
      </c>
      <c r="D16" s="23"/>
      <c r="E16" s="24"/>
      <c r="F16" s="24"/>
      <c r="G16" s="24"/>
      <c r="H16" s="24"/>
      <c r="I16" s="14"/>
      <c r="J16" s="24"/>
      <c r="K16" s="24"/>
      <c r="L16" s="14"/>
      <c r="M16" s="25"/>
    </row>
    <row r="17" spans="1:13" s="1" customFormat="1" ht="40.049999999999997" customHeight="1" thickBot="1" x14ac:dyDescent="0.3">
      <c r="A17" s="155"/>
      <c r="B17" s="157"/>
      <c r="C17" s="55" t="s">
        <v>241</v>
      </c>
      <c r="D17" s="23"/>
      <c r="E17" s="24"/>
      <c r="F17" s="24"/>
      <c r="G17" s="24"/>
      <c r="H17" s="24"/>
      <c r="I17" s="14"/>
      <c r="J17" s="24"/>
      <c r="K17" s="24"/>
      <c r="L17" s="14"/>
      <c r="M17" s="25"/>
    </row>
    <row r="18" spans="1:13" s="1" customFormat="1" ht="40.049999999999997" customHeight="1" thickBot="1" x14ac:dyDescent="0.3">
      <c r="A18" s="155"/>
      <c r="B18" s="157"/>
      <c r="C18" s="55" t="s">
        <v>243</v>
      </c>
      <c r="D18" s="23"/>
      <c r="E18" s="24"/>
      <c r="F18" s="24"/>
      <c r="G18" s="24"/>
      <c r="H18" s="24"/>
      <c r="I18" s="14"/>
      <c r="J18" s="24"/>
      <c r="K18" s="24"/>
      <c r="L18" s="14"/>
      <c r="M18" s="25"/>
    </row>
    <row r="19" spans="1:13" s="1" customFormat="1" ht="40.049999999999997" customHeight="1" thickBot="1" x14ac:dyDescent="0.3">
      <c r="A19" s="155"/>
      <c r="B19" s="157"/>
      <c r="C19" s="55" t="s">
        <v>134</v>
      </c>
      <c r="D19" s="23"/>
      <c r="E19" s="24"/>
      <c r="F19" s="24"/>
      <c r="G19" s="24"/>
      <c r="H19" s="24"/>
      <c r="I19" s="14"/>
      <c r="J19" s="24"/>
      <c r="K19" s="24"/>
      <c r="L19" s="14"/>
      <c r="M19" s="25"/>
    </row>
    <row r="20" spans="1:13" s="1" customFormat="1" ht="40.049999999999997" customHeight="1" thickBot="1" x14ac:dyDescent="0.3">
      <c r="A20" s="155"/>
      <c r="B20" s="157"/>
      <c r="C20" s="55" t="s">
        <v>138</v>
      </c>
      <c r="D20" s="23"/>
      <c r="E20" s="24"/>
      <c r="F20" s="24"/>
      <c r="G20" s="24"/>
      <c r="H20" s="24"/>
      <c r="I20" s="14"/>
      <c r="J20" s="24"/>
      <c r="K20" s="24"/>
      <c r="L20" s="14"/>
      <c r="M20" s="25"/>
    </row>
    <row r="21" spans="1:13" s="1" customFormat="1" ht="40.049999999999997" customHeight="1" thickBot="1" x14ac:dyDescent="0.3">
      <c r="A21" s="155"/>
      <c r="B21" s="157"/>
      <c r="C21" s="55" t="s">
        <v>246</v>
      </c>
      <c r="D21" s="23"/>
      <c r="E21" s="24"/>
      <c r="F21" s="24"/>
      <c r="G21" s="24"/>
      <c r="H21" s="24"/>
      <c r="I21" s="14"/>
      <c r="J21" s="24"/>
      <c r="K21" s="24"/>
      <c r="L21" s="14"/>
      <c r="M21" s="25"/>
    </row>
    <row r="22" spans="1:13" s="1" customFormat="1" ht="40.049999999999997" customHeight="1" thickBot="1" x14ac:dyDescent="0.3">
      <c r="A22" s="155" t="s">
        <v>145</v>
      </c>
      <c r="B22" s="157" t="s">
        <v>239</v>
      </c>
      <c r="C22" s="55" t="s">
        <v>140</v>
      </c>
      <c r="D22" s="23"/>
      <c r="E22" s="24"/>
      <c r="F22" s="24"/>
      <c r="G22" s="24"/>
      <c r="H22" s="24"/>
      <c r="I22" s="14"/>
      <c r="J22" s="24"/>
      <c r="K22" s="24"/>
      <c r="L22" s="14"/>
      <c r="M22" s="25"/>
    </row>
    <row r="23" spans="1:13" s="1" customFormat="1" ht="40.049999999999997" customHeight="1" thickBot="1" x14ac:dyDescent="0.3">
      <c r="A23" s="155"/>
      <c r="B23" s="157"/>
      <c r="C23" s="55" t="s">
        <v>206</v>
      </c>
      <c r="D23" s="23"/>
      <c r="E23" s="24"/>
      <c r="F23" s="24"/>
      <c r="G23" s="24"/>
      <c r="H23" s="24"/>
      <c r="I23" s="14"/>
      <c r="J23" s="24"/>
      <c r="K23" s="24"/>
      <c r="L23" s="14"/>
      <c r="M23" s="25"/>
    </row>
    <row r="24" spans="1:13" s="1" customFormat="1" ht="40.049999999999997" customHeight="1" thickBot="1" x14ac:dyDescent="0.3">
      <c r="A24" s="155"/>
      <c r="B24" s="157"/>
      <c r="C24" s="55" t="s">
        <v>260</v>
      </c>
      <c r="D24" s="23"/>
      <c r="E24" s="24"/>
      <c r="F24" s="24"/>
      <c r="G24" s="24"/>
      <c r="H24" s="24"/>
      <c r="I24" s="14"/>
      <c r="J24" s="24"/>
      <c r="K24" s="24"/>
      <c r="L24" s="14"/>
      <c r="M24" s="25"/>
    </row>
    <row r="25" spans="1:13" s="1" customFormat="1" ht="40.049999999999997" customHeight="1" thickBot="1" x14ac:dyDescent="0.3">
      <c r="A25" s="155"/>
      <c r="B25" s="157"/>
      <c r="C25" s="55" t="s">
        <v>141</v>
      </c>
      <c r="D25" s="23"/>
      <c r="E25" s="24"/>
      <c r="F25" s="24"/>
      <c r="G25" s="24"/>
      <c r="H25" s="24"/>
      <c r="I25" s="14"/>
      <c r="J25" s="24"/>
      <c r="K25" s="24"/>
      <c r="L25" s="14"/>
      <c r="M25" s="25"/>
    </row>
    <row r="26" spans="1:13" s="1" customFormat="1" ht="40.049999999999997" customHeight="1" thickBot="1" x14ac:dyDescent="0.3">
      <c r="A26" s="155"/>
      <c r="B26" s="157"/>
      <c r="C26" s="55" t="s">
        <v>142</v>
      </c>
      <c r="D26" s="23"/>
      <c r="E26" s="24"/>
      <c r="F26" s="24"/>
      <c r="G26" s="24"/>
      <c r="H26" s="24"/>
      <c r="I26" s="14"/>
      <c r="J26" s="24"/>
      <c r="K26" s="24"/>
      <c r="L26" s="14"/>
      <c r="M26" s="25"/>
    </row>
    <row r="27" spans="1:13" s="1" customFormat="1" ht="40.049999999999997" customHeight="1" thickBot="1" x14ac:dyDescent="0.3">
      <c r="A27" s="155"/>
      <c r="B27" s="157"/>
      <c r="C27" s="55" t="s">
        <v>205</v>
      </c>
      <c r="D27" s="23"/>
      <c r="E27" s="24"/>
      <c r="F27" s="24"/>
      <c r="G27" s="24"/>
      <c r="H27" s="24"/>
      <c r="I27" s="14"/>
      <c r="J27" s="24"/>
      <c r="K27" s="24"/>
      <c r="L27" s="14"/>
      <c r="M27" s="25"/>
    </row>
    <row r="28" spans="1:13" s="1" customFormat="1" ht="40.049999999999997" customHeight="1" thickBot="1" x14ac:dyDescent="0.3">
      <c r="A28" s="82" t="s">
        <v>146</v>
      </c>
      <c r="B28" s="81" t="s">
        <v>164</v>
      </c>
      <c r="C28" s="55" t="s">
        <v>143</v>
      </c>
      <c r="D28" s="23"/>
      <c r="E28" s="24"/>
      <c r="F28" s="24"/>
      <c r="G28" s="24"/>
      <c r="H28" s="24"/>
      <c r="I28" s="14"/>
      <c r="J28" s="24"/>
      <c r="K28" s="24"/>
      <c r="L28" s="14"/>
      <c r="M28" s="25"/>
    </row>
    <row r="29" spans="1:13" s="1" customFormat="1" ht="40.049999999999997" customHeight="1" thickBot="1" x14ac:dyDescent="0.3">
      <c r="A29" s="156" t="s">
        <v>148</v>
      </c>
      <c r="B29" s="158" t="s">
        <v>147</v>
      </c>
      <c r="C29" s="55" t="s">
        <v>244</v>
      </c>
      <c r="D29" s="23"/>
      <c r="E29" s="24"/>
      <c r="F29" s="24"/>
      <c r="G29" s="24"/>
      <c r="H29" s="24"/>
      <c r="I29" s="14"/>
      <c r="J29" s="24"/>
      <c r="K29" s="24"/>
      <c r="L29" s="14"/>
      <c r="M29" s="25"/>
    </row>
    <row r="30" spans="1:13" s="1" customFormat="1" ht="40.049999999999997" customHeight="1" thickBot="1" x14ac:dyDescent="0.3">
      <c r="A30" s="169"/>
      <c r="B30" s="164"/>
      <c r="C30" s="55" t="s">
        <v>149</v>
      </c>
      <c r="D30" s="23"/>
      <c r="E30" s="24"/>
      <c r="F30" s="24"/>
      <c r="G30" s="24"/>
      <c r="H30" s="24"/>
      <c r="I30" s="14"/>
      <c r="J30" s="24"/>
      <c r="K30" s="24"/>
      <c r="L30" s="14"/>
      <c r="M30" s="25"/>
    </row>
    <row r="31" spans="1:13" s="1" customFormat="1" ht="40.049999999999997" customHeight="1" thickBot="1" x14ac:dyDescent="0.3">
      <c r="A31" s="170"/>
      <c r="B31" s="167"/>
      <c r="C31" s="55" t="s">
        <v>218</v>
      </c>
      <c r="D31" s="23"/>
      <c r="E31" s="24"/>
      <c r="F31" s="24"/>
      <c r="G31" s="24"/>
      <c r="H31" s="24"/>
      <c r="I31" s="14"/>
      <c r="J31" s="24"/>
      <c r="K31" s="24"/>
      <c r="L31" s="14"/>
      <c r="M31" s="25"/>
    </row>
    <row r="32" spans="1:13" s="1" customFormat="1" ht="40.049999999999997" customHeight="1" thickBot="1" x14ac:dyDescent="0.3">
      <c r="A32" s="156" t="s">
        <v>155</v>
      </c>
      <c r="B32" s="158" t="s">
        <v>153</v>
      </c>
      <c r="C32" s="55" t="s">
        <v>245</v>
      </c>
      <c r="D32" s="23"/>
      <c r="E32" s="24"/>
      <c r="F32" s="24"/>
      <c r="G32" s="24"/>
      <c r="H32" s="24"/>
      <c r="I32" s="14"/>
      <c r="J32" s="24"/>
      <c r="K32" s="24"/>
      <c r="L32" s="14"/>
      <c r="M32" s="25"/>
    </row>
    <row r="33" spans="1:21" s="1" customFormat="1" ht="40.049999999999997" customHeight="1" thickBot="1" x14ac:dyDescent="0.3">
      <c r="A33" s="169"/>
      <c r="B33" s="164"/>
      <c r="C33" s="55" t="s">
        <v>177</v>
      </c>
      <c r="D33" s="23"/>
      <c r="E33" s="24"/>
      <c r="F33" s="24"/>
      <c r="G33" s="24"/>
      <c r="H33" s="24"/>
      <c r="I33" s="14"/>
      <c r="J33" s="24"/>
      <c r="K33" s="24"/>
      <c r="L33" s="14"/>
      <c r="M33" s="25"/>
    </row>
    <row r="34" spans="1:21" s="1" customFormat="1" ht="40.049999999999997" customHeight="1" thickBot="1" x14ac:dyDescent="0.3">
      <c r="A34" s="169"/>
      <c r="B34" s="164"/>
      <c r="C34" s="55" t="s">
        <v>184</v>
      </c>
      <c r="D34" s="23"/>
      <c r="E34" s="24"/>
      <c r="F34" s="24"/>
      <c r="G34" s="24"/>
      <c r="H34" s="24"/>
      <c r="I34" s="14"/>
      <c r="J34" s="24"/>
      <c r="K34" s="24"/>
      <c r="L34" s="14"/>
      <c r="M34" s="25"/>
    </row>
    <row r="35" spans="1:21" s="1" customFormat="1" ht="40.049999999999997" customHeight="1" thickBot="1" x14ac:dyDescent="0.3">
      <c r="A35" s="170"/>
      <c r="B35" s="167"/>
      <c r="C35" s="55" t="s">
        <v>185</v>
      </c>
      <c r="D35" s="23"/>
      <c r="E35" s="24"/>
      <c r="F35" s="24"/>
      <c r="G35" s="24"/>
      <c r="H35" s="24"/>
      <c r="I35" s="14"/>
      <c r="J35" s="24"/>
      <c r="K35" s="24"/>
      <c r="L35" s="14"/>
      <c r="M35" s="25"/>
    </row>
    <row r="36" spans="1:21" s="1" customFormat="1" ht="40.049999999999997" customHeight="1" thickBot="1" x14ac:dyDescent="0.3">
      <c r="A36" s="156" t="s">
        <v>156</v>
      </c>
      <c r="B36" s="158" t="s">
        <v>165</v>
      </c>
      <c r="C36" s="55" t="s">
        <v>154</v>
      </c>
      <c r="D36" s="23"/>
      <c r="E36" s="24"/>
      <c r="F36" s="24"/>
      <c r="G36" s="24"/>
      <c r="H36" s="24"/>
      <c r="I36" s="14"/>
      <c r="J36" s="24"/>
      <c r="K36" s="24"/>
      <c r="L36" s="14"/>
      <c r="M36" s="25"/>
    </row>
    <row r="37" spans="1:21" s="1" customFormat="1" ht="40.049999999999997" customHeight="1" thickBot="1" x14ac:dyDescent="0.3">
      <c r="A37" s="170"/>
      <c r="B37" s="167"/>
      <c r="C37" s="55" t="s">
        <v>204</v>
      </c>
      <c r="D37" s="23"/>
      <c r="E37" s="24"/>
      <c r="F37" s="24"/>
      <c r="G37" s="24"/>
      <c r="H37" s="24"/>
      <c r="I37" s="14"/>
      <c r="J37" s="24"/>
      <c r="K37" s="24"/>
      <c r="L37" s="14"/>
      <c r="M37" s="25"/>
      <c r="O37" s="14"/>
      <c r="P37" s="14"/>
      <c r="Q37" s="14"/>
      <c r="R37" s="14"/>
      <c r="S37" s="14"/>
      <c r="T37" s="14"/>
      <c r="U37" s="14"/>
    </row>
    <row r="38" spans="1:21" s="1" customFormat="1" ht="40.049999999999997" customHeight="1" thickBot="1" x14ac:dyDescent="0.3">
      <c r="A38" s="156" t="s">
        <v>159</v>
      </c>
      <c r="B38" s="158" t="s">
        <v>166</v>
      </c>
      <c r="C38" s="55" t="s">
        <v>158</v>
      </c>
      <c r="D38" s="14"/>
      <c r="E38" s="24"/>
      <c r="F38" s="24"/>
      <c r="G38" s="24"/>
      <c r="H38" s="24"/>
      <c r="I38" s="14"/>
      <c r="J38" s="24"/>
      <c r="K38" s="24"/>
      <c r="L38" s="14"/>
      <c r="M38" s="25"/>
      <c r="O38" s="14"/>
      <c r="P38" s="14"/>
      <c r="Q38" s="14"/>
      <c r="R38" s="14"/>
      <c r="S38" s="14"/>
      <c r="T38" s="14"/>
      <c r="U38" s="14"/>
    </row>
    <row r="39" spans="1:21" s="1" customFormat="1" ht="40.049999999999997" customHeight="1" thickBot="1" x14ac:dyDescent="0.3">
      <c r="A39" s="170"/>
      <c r="B39" s="167"/>
      <c r="C39" s="55" t="s">
        <v>157</v>
      </c>
      <c r="D39" s="14"/>
      <c r="E39" s="24"/>
      <c r="F39" s="24"/>
      <c r="G39" s="24"/>
      <c r="H39" s="24"/>
      <c r="I39" s="14"/>
      <c r="J39" s="24"/>
      <c r="K39" s="24"/>
      <c r="L39" s="14"/>
      <c r="M39" s="25"/>
      <c r="O39" s="14"/>
      <c r="P39" s="14"/>
      <c r="Q39" s="14"/>
      <c r="R39" s="14"/>
      <c r="S39" s="14"/>
      <c r="T39" s="14"/>
      <c r="U39" s="14"/>
    </row>
    <row r="40" spans="1:21" s="22" customFormat="1" ht="18" thickBot="1" x14ac:dyDescent="0.3">
      <c r="A40" s="64"/>
      <c r="B40" s="65"/>
      <c r="C40" s="65"/>
      <c r="D40" s="66"/>
      <c r="E40" s="66"/>
      <c r="F40" s="66"/>
      <c r="G40" s="66"/>
      <c r="H40" s="66"/>
      <c r="I40" s="66"/>
      <c r="J40" s="66"/>
      <c r="K40" s="66"/>
      <c r="L40" s="66"/>
      <c r="M40" s="65"/>
      <c r="N40" s="20"/>
      <c r="O40" s="21"/>
      <c r="P40" s="21"/>
      <c r="Q40" s="21"/>
      <c r="R40" s="21"/>
      <c r="S40" s="21"/>
      <c r="T40" s="21"/>
      <c r="U40" s="21"/>
    </row>
    <row r="41" spans="1:21" s="1" customFormat="1" ht="33.6" thickTop="1" x14ac:dyDescent="0.25">
      <c r="A41" s="99"/>
      <c r="B41" s="100"/>
      <c r="C41" s="100"/>
      <c r="D41" s="100"/>
      <c r="E41" s="100"/>
      <c r="F41" s="100"/>
      <c r="G41" s="100"/>
      <c r="H41" s="100"/>
      <c r="I41" s="100"/>
      <c r="J41" s="100"/>
      <c r="K41" s="100"/>
      <c r="L41" s="100"/>
      <c r="M41" s="101"/>
      <c r="N41" s="14"/>
      <c r="O41" s="78" t="s">
        <v>15</v>
      </c>
      <c r="P41" s="78" t="s">
        <v>12</v>
      </c>
      <c r="Q41" s="78" t="s">
        <v>60</v>
      </c>
      <c r="R41" s="78" t="s">
        <v>61</v>
      </c>
      <c r="S41" s="78" t="s">
        <v>13</v>
      </c>
      <c r="T41" s="78" t="s">
        <v>16</v>
      </c>
      <c r="U41" s="78" t="s">
        <v>17</v>
      </c>
    </row>
    <row r="42" spans="1:21" s="1" customFormat="1" ht="15" customHeight="1" x14ac:dyDescent="0.25">
      <c r="A42" s="97"/>
      <c r="B42" s="97"/>
      <c r="C42" s="97"/>
      <c r="D42" s="97"/>
      <c r="E42" s="97"/>
      <c r="F42" s="97"/>
      <c r="G42" s="97"/>
      <c r="H42" s="97"/>
      <c r="I42" s="97"/>
      <c r="J42" s="97"/>
      <c r="K42" s="97"/>
      <c r="L42" s="97"/>
      <c r="M42" s="97"/>
      <c r="N42" s="14"/>
      <c r="O42" s="79" t="e">
        <f>(U42/T42)</f>
        <v>#DIV/0!</v>
      </c>
      <c r="P42" s="80">
        <f>COUNTIF(E14:E39,"x")</f>
        <v>0</v>
      </c>
      <c r="Q42" s="80">
        <f>COUNTIF(F14:F39,"x")</f>
        <v>0</v>
      </c>
      <c r="R42" s="80">
        <f>COUNTIF(G14:G39,"x")</f>
        <v>0</v>
      </c>
      <c r="S42" s="80">
        <f>COUNTIF(H14:H39,"x")</f>
        <v>0</v>
      </c>
      <c r="T42" s="80">
        <f>SUM(P42:R42)*10</f>
        <v>0</v>
      </c>
      <c r="U42" s="80">
        <f>P42*10+Q42*2</f>
        <v>0</v>
      </c>
    </row>
    <row r="43" spans="1:21" s="1" customFormat="1" ht="15" customHeight="1" x14ac:dyDescent="0.25">
      <c r="A43" s="137"/>
      <c r="B43" s="137"/>
      <c r="C43" s="137"/>
      <c r="D43" s="137"/>
      <c r="E43" s="137"/>
      <c r="F43" s="137"/>
      <c r="G43" s="137"/>
      <c r="H43" s="137"/>
      <c r="I43" s="138"/>
      <c r="J43" s="138"/>
      <c r="K43" s="138"/>
      <c r="L43" s="138"/>
      <c r="M43" s="138"/>
      <c r="N43" s="14"/>
      <c r="O43" s="14"/>
      <c r="P43" s="14"/>
      <c r="Q43" s="14"/>
      <c r="R43" s="14"/>
      <c r="S43" s="14"/>
      <c r="T43" s="14"/>
      <c r="U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s="1" customFormat="1" ht="15" customHeight="1" x14ac:dyDescent="0.25">
      <c r="A46" s="137"/>
      <c r="B46" s="137"/>
      <c r="C46" s="137"/>
      <c r="D46" s="137"/>
      <c r="E46" s="137"/>
      <c r="F46" s="137"/>
      <c r="G46" s="137"/>
      <c r="H46" s="137"/>
      <c r="I46" s="138"/>
      <c r="J46" s="138"/>
      <c r="K46" s="138"/>
      <c r="L46" s="138"/>
      <c r="M46" s="138"/>
      <c r="N46" s="14"/>
    </row>
    <row r="47" spans="1:21" s="1" customFormat="1" ht="15" customHeight="1" x14ac:dyDescent="0.25">
      <c r="A47" s="137"/>
      <c r="B47" s="137"/>
      <c r="C47" s="137"/>
      <c r="D47" s="137"/>
      <c r="E47" s="137"/>
      <c r="F47" s="137"/>
      <c r="G47" s="137"/>
      <c r="H47" s="137"/>
      <c r="I47" s="138"/>
      <c r="J47" s="138"/>
      <c r="K47" s="138"/>
      <c r="L47" s="138"/>
      <c r="M47" s="138"/>
      <c r="N47" s="14"/>
    </row>
    <row r="48" spans="1:21" s="1" customFormat="1" ht="15" customHeight="1" x14ac:dyDescent="0.25">
      <c r="A48" s="137"/>
      <c r="B48" s="137"/>
      <c r="C48" s="137"/>
      <c r="D48" s="137"/>
      <c r="E48" s="137"/>
      <c r="F48" s="137"/>
      <c r="G48" s="137"/>
      <c r="H48" s="137"/>
      <c r="I48" s="138"/>
      <c r="J48" s="138"/>
      <c r="K48" s="138"/>
      <c r="L48" s="138"/>
      <c r="M48" s="138"/>
      <c r="N48" s="14"/>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row r="51" spans="1:13" x14ac:dyDescent="0.25">
      <c r="A51" s="137"/>
      <c r="B51" s="137"/>
      <c r="C51" s="137"/>
      <c r="D51" s="137"/>
      <c r="E51" s="137"/>
      <c r="F51" s="137"/>
      <c r="G51" s="137"/>
      <c r="H51" s="137"/>
      <c r="I51" s="138"/>
      <c r="J51" s="138"/>
      <c r="K51" s="138"/>
      <c r="L51" s="138"/>
      <c r="M51" s="138"/>
    </row>
    <row r="52" spans="1:13" x14ac:dyDescent="0.25">
      <c r="A52" s="137"/>
      <c r="B52" s="137"/>
      <c r="C52" s="137"/>
      <c r="D52" s="137"/>
      <c r="E52" s="137"/>
      <c r="F52" s="137"/>
      <c r="G52" s="137"/>
      <c r="H52" s="137"/>
      <c r="I52" s="138"/>
      <c r="J52" s="138"/>
      <c r="K52" s="138"/>
      <c r="L52" s="138"/>
      <c r="M52" s="138"/>
    </row>
    <row r="53" spans="1:13" x14ac:dyDescent="0.25">
      <c r="A53" s="137"/>
      <c r="B53" s="137"/>
      <c r="C53" s="137"/>
      <c r="D53" s="137"/>
      <c r="E53" s="137"/>
      <c r="F53" s="137"/>
      <c r="G53" s="137"/>
      <c r="H53" s="137"/>
      <c r="I53" s="138"/>
      <c r="J53" s="138"/>
      <c r="K53" s="138"/>
      <c r="L53" s="138"/>
      <c r="M53" s="138"/>
    </row>
  </sheetData>
  <mergeCells count="19">
    <mergeCell ref="A22:A27"/>
    <mergeCell ref="B22:B27"/>
    <mergeCell ref="A14:A21"/>
    <mergeCell ref="B14:B21"/>
    <mergeCell ref="A1:M1"/>
    <mergeCell ref="C2:M2"/>
    <mergeCell ref="C3:M8"/>
    <mergeCell ref="E11:K11"/>
    <mergeCell ref="A12:B12"/>
    <mergeCell ref="I43:M53"/>
    <mergeCell ref="A29:A31"/>
    <mergeCell ref="B29:B31"/>
    <mergeCell ref="A32:A35"/>
    <mergeCell ref="B32:B35"/>
    <mergeCell ref="A36:A37"/>
    <mergeCell ref="B36:B37"/>
    <mergeCell ref="A38:A39"/>
    <mergeCell ref="B38:B39"/>
    <mergeCell ref="A43:H53"/>
  </mergeCells>
  <conditionalFormatting sqref="F14:F39">
    <cfRule type="cellIs" dxfId="185" priority="9" stopIfTrue="1" operator="equal">
      <formula>"x"</formula>
    </cfRule>
  </conditionalFormatting>
  <conditionalFormatting sqref="K12">
    <cfRule type="cellIs" dxfId="184" priority="8" stopIfTrue="1" operator="equal">
      <formula>1</formula>
    </cfRule>
  </conditionalFormatting>
  <conditionalFormatting sqref="J14:K39">
    <cfRule type="cellIs" dxfId="183" priority="7" stopIfTrue="1" operator="equal">
      <formula>1</formula>
    </cfRule>
  </conditionalFormatting>
  <conditionalFormatting sqref="J14:K39">
    <cfRule type="cellIs" dxfId="182" priority="6" stopIfTrue="1" operator="equal">
      <formula>1</formula>
    </cfRule>
  </conditionalFormatting>
  <conditionalFormatting sqref="E14:E39">
    <cfRule type="cellIs" dxfId="181" priority="5" operator="equal">
      <formula>"x"</formula>
    </cfRule>
  </conditionalFormatting>
  <conditionalFormatting sqref="G14:G39">
    <cfRule type="cellIs" dxfId="180" priority="4" operator="equal">
      <formula>"x"</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U50"/>
  <sheetViews>
    <sheetView view="pageBreakPreview" zoomScale="30" zoomScaleNormal="80" zoomScaleSheetLayoutView="30" workbookViewId="0">
      <selection activeCell="A14" sqref="A14:C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312</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340</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312</v>
      </c>
      <c r="C13" s="47"/>
      <c r="D13" s="48"/>
      <c r="E13" s="48"/>
      <c r="F13" s="48"/>
      <c r="G13" s="48"/>
      <c r="H13" s="48"/>
      <c r="I13" s="48"/>
      <c r="J13" s="48"/>
      <c r="K13" s="48"/>
      <c r="L13" s="48"/>
      <c r="M13" s="49"/>
      <c r="N13" s="20"/>
    </row>
    <row r="14" spans="1:14" s="1" customFormat="1" ht="40.049999999999997" customHeight="1" thickBot="1" x14ac:dyDescent="0.3">
      <c r="A14" s="165" t="s">
        <v>1</v>
      </c>
      <c r="B14" s="158" t="s">
        <v>100</v>
      </c>
      <c r="C14" s="54" t="s">
        <v>170</v>
      </c>
      <c r="D14" s="23"/>
      <c r="E14" s="24" t="s">
        <v>328</v>
      </c>
      <c r="F14" s="24"/>
      <c r="G14" s="24"/>
      <c r="H14" s="24"/>
      <c r="I14" s="14"/>
      <c r="J14" s="24"/>
      <c r="K14" s="24"/>
      <c r="L14" s="14"/>
      <c r="M14" s="25" t="s">
        <v>62</v>
      </c>
    </row>
    <row r="15" spans="1:14" s="1" customFormat="1" ht="40.049999999999997" customHeight="1" thickBot="1" x14ac:dyDescent="0.3">
      <c r="A15" s="166"/>
      <c r="B15" s="167"/>
      <c r="C15" s="54" t="s">
        <v>270</v>
      </c>
      <c r="D15" s="23"/>
      <c r="E15" s="24" t="s">
        <v>328</v>
      </c>
      <c r="F15" s="24"/>
      <c r="G15" s="24"/>
      <c r="H15" s="24"/>
      <c r="I15" s="14"/>
      <c r="J15" s="24"/>
      <c r="K15" s="24"/>
      <c r="L15" s="14"/>
      <c r="M15" s="25"/>
    </row>
    <row r="16" spans="1:14" s="1" customFormat="1" ht="40.049999999999997" customHeight="1" thickBot="1" x14ac:dyDescent="0.3">
      <c r="A16" s="165" t="s">
        <v>2</v>
      </c>
      <c r="B16" s="157" t="s">
        <v>101</v>
      </c>
      <c r="C16" s="54" t="s">
        <v>72</v>
      </c>
      <c r="D16" s="23"/>
      <c r="E16" s="24" t="s">
        <v>328</v>
      </c>
      <c r="F16" s="24"/>
      <c r="G16" s="24"/>
      <c r="H16" s="24"/>
      <c r="I16" s="14"/>
      <c r="J16" s="24"/>
      <c r="K16" s="24"/>
      <c r="L16" s="14"/>
      <c r="M16" s="25"/>
    </row>
    <row r="17" spans="1:21" s="1" customFormat="1" ht="40.049999999999997" customHeight="1" thickBot="1" x14ac:dyDescent="0.3">
      <c r="A17" s="171"/>
      <c r="B17" s="157"/>
      <c r="C17" s="54" t="s">
        <v>73</v>
      </c>
      <c r="D17" s="23"/>
      <c r="E17" s="24" t="s">
        <v>328</v>
      </c>
      <c r="F17" s="24"/>
      <c r="G17" s="24"/>
      <c r="H17" s="24"/>
      <c r="I17" s="14"/>
      <c r="J17" s="24"/>
      <c r="K17" s="24"/>
      <c r="L17" s="14"/>
      <c r="M17" s="25"/>
    </row>
    <row r="18" spans="1:21" s="1" customFormat="1" ht="40.049999999999997" customHeight="1" thickBot="1" x14ac:dyDescent="0.3">
      <c r="A18" s="166"/>
      <c r="B18" s="157"/>
      <c r="C18" s="54" t="s">
        <v>74</v>
      </c>
      <c r="D18" s="23"/>
      <c r="E18" s="24" t="s">
        <v>328</v>
      </c>
      <c r="F18" s="24"/>
      <c r="G18" s="24"/>
      <c r="H18" s="24"/>
      <c r="I18" s="14"/>
      <c r="J18" s="24"/>
      <c r="K18" s="24"/>
      <c r="L18" s="14"/>
      <c r="M18" s="25"/>
    </row>
    <row r="19" spans="1:21" s="1" customFormat="1" ht="40.049999999999997" customHeight="1" thickBot="1" x14ac:dyDescent="0.3">
      <c r="A19" s="165" t="s">
        <v>23</v>
      </c>
      <c r="B19" s="158" t="s">
        <v>182</v>
      </c>
      <c r="C19" s="54" t="s">
        <v>75</v>
      </c>
      <c r="D19" s="23"/>
      <c r="E19" s="24" t="s">
        <v>328</v>
      </c>
      <c r="F19" s="24"/>
      <c r="G19" s="24"/>
      <c r="H19" s="24"/>
      <c r="I19" s="14"/>
      <c r="J19" s="24"/>
      <c r="K19" s="24"/>
      <c r="L19" s="14"/>
      <c r="M19" s="25"/>
    </row>
    <row r="20" spans="1:21" s="1" customFormat="1" ht="40.049999999999997" customHeight="1" thickBot="1" x14ac:dyDescent="0.3">
      <c r="A20" s="171"/>
      <c r="B20" s="164"/>
      <c r="C20" s="54" t="s">
        <v>233</v>
      </c>
      <c r="D20" s="23"/>
      <c r="E20" s="24" t="s">
        <v>328</v>
      </c>
      <c r="F20" s="24"/>
      <c r="G20" s="24"/>
      <c r="H20" s="24"/>
      <c r="I20" s="14"/>
      <c r="J20" s="24"/>
      <c r="K20" s="24"/>
      <c r="L20" s="14"/>
      <c r="M20" s="25"/>
    </row>
    <row r="21" spans="1:21" s="1" customFormat="1" ht="40.049999999999997" customHeight="1" thickBot="1" x14ac:dyDescent="0.3">
      <c r="A21" s="166"/>
      <c r="B21" s="167"/>
      <c r="C21" s="54" t="s">
        <v>76</v>
      </c>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6">
    <mergeCell ref="A16:A18"/>
    <mergeCell ref="B16:B18"/>
    <mergeCell ref="A19:A21"/>
    <mergeCell ref="B19:B21"/>
    <mergeCell ref="A1:M1"/>
    <mergeCell ref="C2:M2"/>
    <mergeCell ref="C3:M8"/>
    <mergeCell ref="E11:K11"/>
    <mergeCell ref="A12:B12"/>
    <mergeCell ref="A14:A15"/>
    <mergeCell ref="B14:B15"/>
    <mergeCell ref="A38:M38"/>
    <mergeCell ref="A39:H39"/>
    <mergeCell ref="I39:M39"/>
    <mergeCell ref="A40:H50"/>
    <mergeCell ref="I40:M50"/>
  </mergeCells>
  <conditionalFormatting sqref="F14:F36">
    <cfRule type="cellIs" dxfId="179" priority="9" stopIfTrue="1" operator="equal">
      <formula>"x"</formula>
    </cfRule>
  </conditionalFormatting>
  <conditionalFormatting sqref="K12">
    <cfRule type="cellIs" dxfId="178" priority="8" stopIfTrue="1" operator="equal">
      <formula>1</formula>
    </cfRule>
  </conditionalFormatting>
  <conditionalFormatting sqref="J14:K36">
    <cfRule type="cellIs" dxfId="177" priority="7" stopIfTrue="1" operator="equal">
      <formula>1</formula>
    </cfRule>
  </conditionalFormatting>
  <conditionalFormatting sqref="J14:K36">
    <cfRule type="cellIs" dxfId="176" priority="6" stopIfTrue="1" operator="equal">
      <formula>1</formula>
    </cfRule>
  </conditionalFormatting>
  <conditionalFormatting sqref="E14:E36">
    <cfRule type="cellIs" dxfId="175" priority="5" operator="equal">
      <formula>"x"</formula>
    </cfRule>
  </conditionalFormatting>
  <conditionalFormatting sqref="G14:G36">
    <cfRule type="cellIs" dxfId="174" priority="4" operator="equal">
      <formula>"x"</formula>
    </cfRule>
  </conditionalFormatting>
  <conditionalFormatting sqref="O35">
    <cfRule type="cellIs" dxfId="173" priority="3" operator="greaterThan">
      <formula>0.8</formula>
    </cfRule>
  </conditionalFormatting>
  <conditionalFormatting sqref="O35">
    <cfRule type="cellIs" dxfId="172" priority="2" operator="between">
      <formula>0.5</formula>
      <formula>0.8</formula>
    </cfRule>
  </conditionalFormatting>
  <conditionalFormatting sqref="O35">
    <cfRule type="cellIs" dxfId="171"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U50"/>
  <sheetViews>
    <sheetView view="pageBreakPreview" zoomScale="30" zoomScaleNormal="80" zoomScaleSheetLayoutView="30" workbookViewId="0">
      <selection activeCell="A2" sqref="A2"/>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313</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313</v>
      </c>
      <c r="C13" s="47"/>
      <c r="D13" s="48"/>
      <c r="E13" s="48"/>
      <c r="F13" s="48"/>
      <c r="G13" s="48"/>
      <c r="H13" s="48"/>
      <c r="I13" s="48"/>
      <c r="J13" s="48"/>
      <c r="K13" s="48"/>
      <c r="L13" s="48"/>
      <c r="M13" s="49"/>
      <c r="N13" s="20"/>
    </row>
    <row r="14" spans="1:14" s="1" customFormat="1" ht="40.049999999999997" customHeight="1" thickBot="1" x14ac:dyDescent="0.3">
      <c r="A14" s="165" t="s">
        <v>24</v>
      </c>
      <c r="B14" s="158" t="s">
        <v>137</v>
      </c>
      <c r="C14" s="54" t="s">
        <v>225</v>
      </c>
      <c r="D14" s="23"/>
      <c r="E14" s="24" t="s">
        <v>328</v>
      </c>
      <c r="F14" s="24"/>
      <c r="G14" s="24"/>
      <c r="H14" s="24"/>
      <c r="I14" s="14"/>
      <c r="J14" s="24"/>
      <c r="K14" s="24"/>
      <c r="L14" s="14"/>
      <c r="M14" s="25" t="s">
        <v>62</v>
      </c>
    </row>
    <row r="15" spans="1:14" s="1" customFormat="1" ht="40.049999999999997" customHeight="1" thickBot="1" x14ac:dyDescent="0.3">
      <c r="A15" s="166"/>
      <c r="B15" s="167"/>
      <c r="C15" s="54" t="s">
        <v>136</v>
      </c>
      <c r="D15" s="23"/>
      <c r="E15" s="24" t="s">
        <v>328</v>
      </c>
      <c r="F15" s="24"/>
      <c r="G15" s="24"/>
      <c r="H15" s="24"/>
      <c r="I15" s="14"/>
      <c r="J15" s="24"/>
      <c r="K15" s="24"/>
      <c r="L15" s="14"/>
      <c r="M15" s="25"/>
    </row>
    <row r="16" spans="1:14" s="1" customFormat="1" ht="40.049999999999997" customHeight="1" thickBot="1" x14ac:dyDescent="0.3">
      <c r="A16" s="165" t="s">
        <v>39</v>
      </c>
      <c r="B16" s="158" t="s">
        <v>183</v>
      </c>
      <c r="C16" s="54" t="s">
        <v>202</v>
      </c>
      <c r="D16" s="23"/>
      <c r="E16" s="24" t="s">
        <v>328</v>
      </c>
      <c r="F16" s="24"/>
      <c r="G16" s="24"/>
      <c r="H16" s="24"/>
      <c r="I16" s="14"/>
      <c r="J16" s="24"/>
      <c r="K16" s="24"/>
      <c r="L16" s="14"/>
      <c r="M16" s="25"/>
    </row>
    <row r="17" spans="1:21" s="1" customFormat="1" ht="40.049999999999997" customHeight="1" thickBot="1" x14ac:dyDescent="0.3">
      <c r="A17" s="171"/>
      <c r="B17" s="164"/>
      <c r="C17" s="54" t="s">
        <v>214</v>
      </c>
      <c r="D17" s="23"/>
      <c r="E17" s="24" t="s">
        <v>328</v>
      </c>
      <c r="F17" s="24"/>
      <c r="G17" s="24"/>
      <c r="H17" s="24"/>
      <c r="I17" s="14"/>
      <c r="J17" s="24"/>
      <c r="K17" s="24"/>
      <c r="L17" s="14"/>
      <c r="M17" s="25"/>
    </row>
    <row r="18" spans="1:21" s="1" customFormat="1" ht="40.049999999999997" customHeight="1" thickBot="1" x14ac:dyDescent="0.3">
      <c r="A18" s="171"/>
      <c r="B18" s="164"/>
      <c r="C18" s="54" t="s">
        <v>224</v>
      </c>
      <c r="D18" s="23"/>
      <c r="E18" s="24" t="s">
        <v>328</v>
      </c>
      <c r="F18" s="24"/>
      <c r="G18" s="24"/>
      <c r="H18" s="24"/>
      <c r="I18" s="14"/>
      <c r="J18" s="24"/>
      <c r="K18" s="24"/>
      <c r="L18" s="14"/>
      <c r="M18" s="25"/>
    </row>
    <row r="19" spans="1:21" s="1" customFormat="1" ht="40.049999999999997" customHeight="1" thickBot="1" x14ac:dyDescent="0.3">
      <c r="A19" s="171"/>
      <c r="B19" s="164"/>
      <c r="C19" s="54" t="s">
        <v>237</v>
      </c>
      <c r="D19" s="23"/>
      <c r="E19" s="24" t="s">
        <v>328</v>
      </c>
      <c r="F19" s="24"/>
      <c r="G19" s="24"/>
      <c r="H19" s="24"/>
      <c r="I19" s="14"/>
      <c r="J19" s="24"/>
      <c r="K19" s="24"/>
      <c r="L19" s="14"/>
      <c r="M19" s="25"/>
    </row>
    <row r="20" spans="1:21" s="1" customFormat="1" ht="40.049999999999997" customHeight="1" thickBot="1" x14ac:dyDescent="0.3">
      <c r="A20" s="166"/>
      <c r="B20" s="167"/>
      <c r="C20" s="54" t="s">
        <v>253</v>
      </c>
      <c r="D20" s="23"/>
      <c r="E20" s="24" t="s">
        <v>328</v>
      </c>
      <c r="F20" s="24"/>
      <c r="G20" s="24"/>
      <c r="H20" s="24"/>
      <c r="I20" s="14"/>
      <c r="J20" s="24"/>
      <c r="K20" s="24"/>
      <c r="L20" s="14"/>
      <c r="M20" s="25"/>
    </row>
    <row r="21" spans="1:21" s="1" customFormat="1" ht="40.049999999999997" customHeight="1" thickBot="1" x14ac:dyDescent="0.3">
      <c r="A21" s="90"/>
      <c r="B21" s="92"/>
      <c r="C21" s="54"/>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4">
    <mergeCell ref="A16:A20"/>
    <mergeCell ref="B16:B20"/>
    <mergeCell ref="A1:M1"/>
    <mergeCell ref="C2:M2"/>
    <mergeCell ref="C3:M8"/>
    <mergeCell ref="E11:K11"/>
    <mergeCell ref="A12:B12"/>
    <mergeCell ref="A14:A15"/>
    <mergeCell ref="B14:B15"/>
    <mergeCell ref="A38:M38"/>
    <mergeCell ref="A39:H39"/>
    <mergeCell ref="I39:M39"/>
    <mergeCell ref="A40:H50"/>
    <mergeCell ref="I40:M50"/>
  </mergeCells>
  <conditionalFormatting sqref="F14:F36">
    <cfRule type="cellIs" dxfId="170" priority="9" stopIfTrue="1" operator="equal">
      <formula>"x"</formula>
    </cfRule>
  </conditionalFormatting>
  <conditionalFormatting sqref="K12">
    <cfRule type="cellIs" dxfId="169" priority="8" stopIfTrue="1" operator="equal">
      <formula>1</formula>
    </cfRule>
  </conditionalFormatting>
  <conditionalFormatting sqref="J14:K36">
    <cfRule type="cellIs" dxfId="168" priority="7" stopIfTrue="1" operator="equal">
      <formula>1</formula>
    </cfRule>
  </conditionalFormatting>
  <conditionalFormatting sqref="J14:K36">
    <cfRule type="cellIs" dxfId="167" priority="6" stopIfTrue="1" operator="equal">
      <formula>1</formula>
    </cfRule>
  </conditionalFormatting>
  <conditionalFormatting sqref="E14:E36">
    <cfRule type="cellIs" dxfId="166" priority="5" operator="equal">
      <formula>"x"</formula>
    </cfRule>
  </conditionalFormatting>
  <conditionalFormatting sqref="G14:G36">
    <cfRule type="cellIs" dxfId="165" priority="4" operator="equal">
      <formula>"x"</formula>
    </cfRule>
  </conditionalFormatting>
  <conditionalFormatting sqref="O35">
    <cfRule type="cellIs" dxfId="164" priority="3" operator="greaterThan">
      <formula>0.8</formula>
    </cfRule>
  </conditionalFormatting>
  <conditionalFormatting sqref="O35">
    <cfRule type="cellIs" dxfId="163" priority="2" operator="between">
      <formula>0.5</formula>
      <formula>0.8</formula>
    </cfRule>
  </conditionalFormatting>
  <conditionalFormatting sqref="O35">
    <cfRule type="cellIs" dxfId="162"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U50"/>
  <sheetViews>
    <sheetView view="pageBreakPreview" zoomScale="30" zoomScaleNormal="80" zoomScaleSheetLayoutView="30" workbookViewId="0">
      <selection sqref="A1:M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314</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341</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99</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175</v>
      </c>
      <c r="D15" s="23"/>
      <c r="E15" s="24" t="s">
        <v>328</v>
      </c>
      <c r="F15" s="24"/>
      <c r="G15" s="24"/>
      <c r="H15" s="24"/>
      <c r="I15" s="14"/>
      <c r="J15" s="24"/>
      <c r="K15" s="24"/>
      <c r="L15" s="14"/>
      <c r="M15" s="25"/>
    </row>
    <row r="16" spans="1:14" s="1" customFormat="1" ht="40.049999999999997" customHeight="1" thickBot="1" x14ac:dyDescent="0.3">
      <c r="A16" s="166"/>
      <c r="B16" s="167"/>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175</v>
      </c>
      <c r="D18" s="23"/>
      <c r="E18" s="24" t="s">
        <v>328</v>
      </c>
      <c r="F18" s="24"/>
      <c r="G18" s="24"/>
      <c r="H18" s="24"/>
      <c r="I18" s="14"/>
      <c r="J18" s="24"/>
      <c r="K18" s="24"/>
      <c r="L18" s="14"/>
      <c r="M18" s="25"/>
    </row>
    <row r="19" spans="1:21" s="1" customFormat="1" ht="40.049999999999997" customHeight="1" thickBot="1" x14ac:dyDescent="0.3">
      <c r="A19" s="166"/>
      <c r="B19" s="167"/>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175</v>
      </c>
      <c r="D21" s="23"/>
      <c r="E21" s="24" t="s">
        <v>328</v>
      </c>
      <c r="F21" s="24"/>
      <c r="G21" s="24"/>
      <c r="H21" s="24"/>
      <c r="I21" s="14"/>
      <c r="J21" s="24"/>
      <c r="K21" s="24"/>
      <c r="L21" s="14"/>
      <c r="M21" s="25"/>
    </row>
    <row r="22" spans="1:21" s="1" customFormat="1" ht="40.049999999999997" customHeight="1" thickBot="1" x14ac:dyDescent="0.3">
      <c r="A22" s="166"/>
      <c r="B22" s="167"/>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175</v>
      </c>
      <c r="D24" s="23"/>
      <c r="E24" s="24" t="s">
        <v>333</v>
      </c>
      <c r="F24" s="24"/>
      <c r="G24" s="24"/>
      <c r="H24" s="24"/>
      <c r="I24" s="14"/>
      <c r="J24" s="24"/>
      <c r="K24" s="24"/>
      <c r="L24" s="14"/>
      <c r="M24" s="25"/>
    </row>
    <row r="25" spans="1:21" s="1" customFormat="1" ht="40.049999999999997" customHeight="1" thickBot="1" x14ac:dyDescent="0.3">
      <c r="A25" s="166"/>
      <c r="B25" s="167"/>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5" t="s">
        <v>58</v>
      </c>
      <c r="B27" s="158" t="s">
        <v>108</v>
      </c>
      <c r="C27" s="54" t="s">
        <v>175</v>
      </c>
      <c r="D27" s="23"/>
      <c r="E27" s="24" t="s">
        <v>333</v>
      </c>
      <c r="F27" s="24"/>
      <c r="G27" s="24"/>
      <c r="H27" s="24"/>
      <c r="I27" s="14"/>
      <c r="J27" s="24"/>
      <c r="K27" s="24"/>
      <c r="L27" s="14"/>
      <c r="M27" s="25"/>
    </row>
    <row r="28" spans="1:21" s="1" customFormat="1" ht="40.049999999999997" customHeight="1" thickBot="1" x14ac:dyDescent="0.3">
      <c r="A28" s="166"/>
      <c r="B28" s="167"/>
      <c r="C28" s="54" t="s">
        <v>210</v>
      </c>
      <c r="D28" s="23"/>
      <c r="E28" s="24" t="s">
        <v>333</v>
      </c>
      <c r="F28" s="24"/>
      <c r="G28" s="24"/>
      <c r="H28" s="24"/>
      <c r="I28" s="14"/>
      <c r="J28" s="24"/>
      <c r="K28" s="24"/>
      <c r="L28" s="14"/>
      <c r="M28" s="25"/>
    </row>
    <row r="29" spans="1:21" s="1" customFormat="1" ht="40.049999999999997" customHeight="1" thickBot="1" x14ac:dyDescent="0.3">
      <c r="A29" s="155" t="s">
        <v>22</v>
      </c>
      <c r="B29" s="157" t="s">
        <v>201</v>
      </c>
      <c r="C29" s="54" t="s">
        <v>193</v>
      </c>
      <c r="D29" s="23"/>
      <c r="E29" s="24"/>
      <c r="F29" s="24"/>
      <c r="G29" s="24"/>
      <c r="H29" s="24" t="s">
        <v>333</v>
      </c>
      <c r="I29" s="14"/>
      <c r="J29" s="24"/>
      <c r="K29" s="24"/>
      <c r="L29" s="14"/>
      <c r="M29" s="25"/>
    </row>
    <row r="30" spans="1:21" s="1" customFormat="1" ht="40.049999999999997" customHeight="1" thickBot="1" x14ac:dyDescent="0.3">
      <c r="A30" s="155"/>
      <c r="B30" s="157"/>
      <c r="C30" s="54" t="s">
        <v>194</v>
      </c>
      <c r="D30" s="23"/>
      <c r="E30" s="24"/>
      <c r="F30" s="24"/>
      <c r="G30" s="24"/>
      <c r="H30" s="24" t="s">
        <v>333</v>
      </c>
      <c r="I30" s="14"/>
      <c r="J30" s="24"/>
      <c r="K30" s="24"/>
      <c r="L30" s="14"/>
      <c r="M30" s="25"/>
    </row>
    <row r="31" spans="1:21" s="1" customFormat="1" ht="40.049999999999997" customHeight="1" thickBot="1" x14ac:dyDescent="0.3">
      <c r="A31" s="156"/>
      <c r="B31" s="158"/>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61" priority="9" stopIfTrue="1" operator="equal">
      <formula>"x"</formula>
    </cfRule>
  </conditionalFormatting>
  <conditionalFormatting sqref="K12">
    <cfRule type="cellIs" dxfId="160" priority="8" stopIfTrue="1" operator="equal">
      <formula>1</formula>
    </cfRule>
  </conditionalFormatting>
  <conditionalFormatting sqref="J14:K36">
    <cfRule type="cellIs" dxfId="159" priority="7" stopIfTrue="1" operator="equal">
      <formula>1</formula>
    </cfRule>
  </conditionalFormatting>
  <conditionalFormatting sqref="J14:K36">
    <cfRule type="cellIs" dxfId="158" priority="6" stopIfTrue="1" operator="equal">
      <formula>1</formula>
    </cfRule>
  </conditionalFormatting>
  <conditionalFormatting sqref="E14:E36">
    <cfRule type="cellIs" dxfId="157" priority="5" operator="equal">
      <formula>"x"</formula>
    </cfRule>
  </conditionalFormatting>
  <conditionalFormatting sqref="G14:G36">
    <cfRule type="cellIs" dxfId="156" priority="4" operator="equal">
      <formula>"x"</formula>
    </cfRule>
  </conditionalFormatting>
  <conditionalFormatting sqref="O35">
    <cfRule type="cellIs" dxfId="155" priority="3" operator="greaterThan">
      <formula>0.8</formula>
    </cfRule>
  </conditionalFormatting>
  <conditionalFormatting sqref="O35">
    <cfRule type="cellIs" dxfId="154" priority="2" operator="between">
      <formula>0.5</formula>
      <formula>0.8</formula>
    </cfRule>
  </conditionalFormatting>
  <conditionalFormatting sqref="O35">
    <cfRule type="cellIs" dxfId="153"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U50"/>
  <sheetViews>
    <sheetView view="pageBreakPreview" zoomScale="30" zoomScaleNormal="80" zoomScaleSheetLayoutView="30" workbookViewId="0">
      <selection activeCell="B14" sqref="B14:B15"/>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139</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139</v>
      </c>
      <c r="C13" s="47"/>
      <c r="D13" s="48"/>
      <c r="E13" s="48"/>
      <c r="F13" s="48"/>
      <c r="G13" s="48"/>
      <c r="H13" s="48"/>
      <c r="I13" s="48"/>
      <c r="J13" s="48"/>
      <c r="K13" s="48"/>
      <c r="L13" s="48"/>
      <c r="M13" s="49"/>
      <c r="N13" s="20"/>
    </row>
    <row r="14" spans="1:14" s="1" customFormat="1" ht="40.049999999999997" customHeight="1" thickBot="1" x14ac:dyDescent="0.3">
      <c r="A14" s="165" t="s">
        <v>36</v>
      </c>
      <c r="B14" s="158" t="s">
        <v>167</v>
      </c>
      <c r="C14" s="54" t="s">
        <v>247</v>
      </c>
      <c r="D14" s="23"/>
      <c r="E14" s="24" t="s">
        <v>328</v>
      </c>
      <c r="F14" s="24"/>
      <c r="G14" s="24"/>
      <c r="H14" s="24"/>
      <c r="I14" s="14"/>
      <c r="J14" s="24"/>
      <c r="K14" s="24"/>
      <c r="L14" s="14"/>
      <c r="M14" s="25" t="s">
        <v>62</v>
      </c>
    </row>
    <row r="15" spans="1:14" s="1" customFormat="1" ht="40.049999999999997" customHeight="1" thickBot="1" x14ac:dyDescent="0.3">
      <c r="A15" s="166"/>
      <c r="B15" s="167"/>
      <c r="C15" s="54" t="s">
        <v>180</v>
      </c>
      <c r="D15" s="23"/>
      <c r="E15" s="24" t="s">
        <v>328</v>
      </c>
      <c r="F15" s="24"/>
      <c r="G15" s="24"/>
      <c r="H15" s="24"/>
      <c r="I15" s="14"/>
      <c r="J15" s="24"/>
      <c r="K15" s="24"/>
      <c r="L15" s="14"/>
      <c r="M15" s="25"/>
    </row>
    <row r="16" spans="1:14" s="1" customFormat="1" ht="40.049999999999997" customHeight="1" thickBot="1" x14ac:dyDescent="0.3">
      <c r="A16" s="172" t="s">
        <v>37</v>
      </c>
      <c r="B16" s="158" t="s">
        <v>248</v>
      </c>
      <c r="C16" s="54" t="s">
        <v>249</v>
      </c>
      <c r="D16" s="23"/>
      <c r="E16" s="24" t="s">
        <v>328</v>
      </c>
      <c r="F16" s="24"/>
      <c r="G16" s="24"/>
      <c r="H16" s="24"/>
      <c r="I16" s="14"/>
      <c r="J16" s="24"/>
      <c r="K16" s="24"/>
      <c r="L16" s="14"/>
      <c r="M16" s="25"/>
    </row>
    <row r="17" spans="1:21" s="1" customFormat="1" ht="40.049999999999997" customHeight="1" thickBot="1" x14ac:dyDescent="0.3">
      <c r="A17" s="173"/>
      <c r="B17" s="167"/>
      <c r="C17" s="54" t="s">
        <v>252</v>
      </c>
      <c r="D17" s="23"/>
      <c r="E17" s="24" t="s">
        <v>328</v>
      </c>
      <c r="F17" s="24"/>
      <c r="G17" s="24"/>
      <c r="H17" s="24"/>
      <c r="I17" s="14"/>
      <c r="J17" s="24"/>
      <c r="K17" s="24"/>
      <c r="L17" s="14"/>
      <c r="M17" s="25"/>
    </row>
    <row r="18" spans="1:21" s="1" customFormat="1" ht="40.049999999999997" customHeight="1" thickBot="1" x14ac:dyDescent="0.3">
      <c r="A18" s="87" t="s">
        <v>38</v>
      </c>
      <c r="B18" s="84" t="s">
        <v>250</v>
      </c>
      <c r="C18" s="54" t="s">
        <v>251</v>
      </c>
      <c r="D18" s="23"/>
      <c r="E18" s="24" t="s">
        <v>328</v>
      </c>
      <c r="F18" s="24"/>
      <c r="G18" s="24"/>
      <c r="H18" s="24"/>
      <c r="I18" s="14"/>
      <c r="J18" s="24"/>
      <c r="K18" s="24"/>
      <c r="L18" s="14"/>
      <c r="M18" s="25"/>
    </row>
    <row r="19" spans="1:21" s="1" customFormat="1" ht="40.049999999999997" customHeight="1" thickBot="1" x14ac:dyDescent="0.3">
      <c r="A19" s="87" t="s">
        <v>144</v>
      </c>
      <c r="B19" s="84" t="s">
        <v>259</v>
      </c>
      <c r="C19" s="54" t="s">
        <v>178</v>
      </c>
      <c r="D19" s="23"/>
      <c r="E19" s="24" t="s">
        <v>328</v>
      </c>
      <c r="F19" s="24"/>
      <c r="G19" s="24"/>
      <c r="H19" s="24"/>
      <c r="I19" s="14"/>
      <c r="J19" s="24"/>
      <c r="K19" s="24"/>
      <c r="L19" s="14"/>
      <c r="M19" s="25"/>
    </row>
    <row r="20" spans="1:21" s="1" customFormat="1" ht="40.049999999999997" customHeight="1" thickBot="1" x14ac:dyDescent="0.3">
      <c r="A20" s="82" t="s">
        <v>263</v>
      </c>
      <c r="B20" s="81" t="s">
        <v>168</v>
      </c>
      <c r="C20" s="54" t="s">
        <v>203</v>
      </c>
      <c r="D20" s="23"/>
      <c r="E20" s="24" t="s">
        <v>328</v>
      </c>
      <c r="F20" s="24"/>
      <c r="G20" s="24"/>
      <c r="H20" s="24"/>
      <c r="I20" s="14"/>
      <c r="J20" s="24"/>
      <c r="K20" s="24"/>
      <c r="L20" s="14"/>
      <c r="M20" s="25"/>
    </row>
    <row r="21" spans="1:21" s="1" customFormat="1" ht="40.049999999999997" customHeight="1" thickBot="1" x14ac:dyDescent="0.3">
      <c r="A21" s="155" t="s">
        <v>264</v>
      </c>
      <c r="B21" s="158" t="s">
        <v>169</v>
      </c>
      <c r="C21" s="54" t="s">
        <v>133</v>
      </c>
      <c r="D21" s="23"/>
      <c r="E21" s="24" t="s">
        <v>328</v>
      </c>
      <c r="F21" s="24"/>
      <c r="G21" s="24"/>
      <c r="H21" s="24"/>
      <c r="I21" s="14"/>
      <c r="J21" s="24"/>
      <c r="K21" s="24"/>
      <c r="L21" s="14"/>
      <c r="M21" s="25"/>
    </row>
    <row r="22" spans="1:21" s="1" customFormat="1" ht="40.049999999999997" customHeight="1" thickBot="1" x14ac:dyDescent="0.3">
      <c r="A22" s="155"/>
      <c r="B22" s="167"/>
      <c r="C22" s="54" t="s">
        <v>179</v>
      </c>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6">
    <mergeCell ref="A1:M1"/>
    <mergeCell ref="C2:M2"/>
    <mergeCell ref="C3:M8"/>
    <mergeCell ref="E11:K11"/>
    <mergeCell ref="A12:B12"/>
    <mergeCell ref="A14:A15"/>
    <mergeCell ref="B14:B15"/>
    <mergeCell ref="A16:A17"/>
    <mergeCell ref="B16:B17"/>
    <mergeCell ref="A21:A22"/>
    <mergeCell ref="B21:B22"/>
    <mergeCell ref="A38:M38"/>
    <mergeCell ref="A39:H39"/>
    <mergeCell ref="I39:M39"/>
    <mergeCell ref="A40:H50"/>
    <mergeCell ref="I40:M50"/>
  </mergeCells>
  <conditionalFormatting sqref="F14:F36">
    <cfRule type="cellIs" dxfId="152" priority="9" stopIfTrue="1" operator="equal">
      <formula>"x"</formula>
    </cfRule>
  </conditionalFormatting>
  <conditionalFormatting sqref="K12">
    <cfRule type="cellIs" dxfId="151" priority="8" stopIfTrue="1" operator="equal">
      <formula>1</formula>
    </cfRule>
  </conditionalFormatting>
  <conditionalFormatting sqref="J14:K36">
    <cfRule type="cellIs" dxfId="150" priority="7" stopIfTrue="1" operator="equal">
      <formula>1</formula>
    </cfRule>
  </conditionalFormatting>
  <conditionalFormatting sqref="J14:K36">
    <cfRule type="cellIs" dxfId="149" priority="6" stopIfTrue="1" operator="equal">
      <formula>1</formula>
    </cfRule>
  </conditionalFormatting>
  <conditionalFormatting sqref="E14:E36">
    <cfRule type="cellIs" dxfId="148" priority="5" operator="equal">
      <formula>"x"</formula>
    </cfRule>
  </conditionalFormatting>
  <conditionalFormatting sqref="G14:G36">
    <cfRule type="cellIs" dxfId="147" priority="4" operator="equal">
      <formula>"x"</formula>
    </cfRule>
  </conditionalFormatting>
  <conditionalFormatting sqref="O35">
    <cfRule type="cellIs" dxfId="146" priority="3" operator="greaterThan">
      <formula>0.8</formula>
    </cfRule>
  </conditionalFormatting>
  <conditionalFormatting sqref="O35">
    <cfRule type="cellIs" dxfId="145" priority="2" operator="between">
      <formula>0.5</formula>
      <formula>0.8</formula>
    </cfRule>
  </conditionalFormatting>
  <conditionalFormatting sqref="O35">
    <cfRule type="cellIs" dxfId="144"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U50"/>
  <sheetViews>
    <sheetView view="pageBreakPreview" zoomScale="30" zoomScaleNormal="80" zoomScaleSheetLayoutView="30" workbookViewId="0">
      <selection activeCell="B20" sqref="B20:C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315</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342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360</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361</v>
      </c>
      <c r="D15" s="23"/>
      <c r="E15" s="24" t="s">
        <v>328</v>
      </c>
      <c r="F15" s="24"/>
      <c r="G15" s="24"/>
      <c r="H15" s="24"/>
      <c r="I15" s="14"/>
      <c r="J15" s="24"/>
      <c r="K15" s="24"/>
      <c r="L15" s="14"/>
      <c r="M15" s="25"/>
    </row>
    <row r="16" spans="1:14" s="1" customFormat="1" ht="40.049999999999997" customHeight="1" thickBot="1" x14ac:dyDescent="0.3">
      <c r="A16" s="166"/>
      <c r="B16" s="167"/>
      <c r="C16" s="54" t="s">
        <v>362</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363</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364</v>
      </c>
      <c r="D18" s="23"/>
      <c r="E18" s="24" t="s">
        <v>328</v>
      </c>
      <c r="F18" s="24"/>
      <c r="G18" s="24"/>
      <c r="H18" s="24"/>
      <c r="I18" s="14"/>
      <c r="J18" s="24"/>
      <c r="K18" s="24"/>
      <c r="L18" s="14"/>
      <c r="M18" s="25"/>
    </row>
    <row r="19" spans="1:21" s="1" customFormat="1" ht="40.049999999999997" customHeight="1" thickBot="1" x14ac:dyDescent="0.3">
      <c r="A19" s="166"/>
      <c r="B19" s="167"/>
      <c r="C19" s="54" t="s">
        <v>365</v>
      </c>
      <c r="D19" s="23"/>
      <c r="E19" s="24" t="s">
        <v>328</v>
      </c>
      <c r="F19" s="24"/>
      <c r="G19" s="24"/>
      <c r="H19" s="24"/>
      <c r="I19" s="14"/>
      <c r="J19" s="24"/>
      <c r="K19" s="24"/>
      <c r="L19" s="14"/>
      <c r="M19" s="25"/>
    </row>
    <row r="20" spans="1:21" s="1" customFormat="1" ht="40.049999999999997" customHeight="1" thickBot="1" x14ac:dyDescent="0.3">
      <c r="A20" s="53" t="s">
        <v>27</v>
      </c>
      <c r="B20" s="60"/>
      <c r="C20" s="54"/>
      <c r="D20" s="23"/>
      <c r="E20" s="24" t="s">
        <v>328</v>
      </c>
      <c r="F20" s="24"/>
      <c r="G20" s="24"/>
      <c r="H20" s="24"/>
      <c r="I20" s="14"/>
      <c r="J20" s="24"/>
      <c r="K20" s="24"/>
      <c r="L20" s="14"/>
      <c r="M20" s="25"/>
    </row>
    <row r="21" spans="1:21" s="1" customFormat="1" ht="40.049999999999997" customHeight="1" thickBot="1" x14ac:dyDescent="0.3">
      <c r="A21" s="165" t="s">
        <v>58</v>
      </c>
      <c r="B21" s="158"/>
      <c r="C21" s="54"/>
      <c r="D21" s="23"/>
      <c r="E21" s="24" t="s">
        <v>328</v>
      </c>
      <c r="F21" s="24"/>
      <c r="G21" s="24"/>
      <c r="H21" s="24"/>
      <c r="I21" s="14"/>
      <c r="J21" s="24"/>
      <c r="K21" s="24"/>
      <c r="L21" s="14"/>
      <c r="M21" s="25"/>
    </row>
    <row r="22" spans="1:21" s="1" customFormat="1" ht="40.049999999999997" customHeight="1" thickBot="1" x14ac:dyDescent="0.3">
      <c r="A22" s="166"/>
      <c r="B22" s="167"/>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5" t="s">
        <v>58</v>
      </c>
      <c r="B24" s="158"/>
      <c r="C24" s="54"/>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43" priority="9" stopIfTrue="1" operator="equal">
      <formula>"x"</formula>
    </cfRule>
  </conditionalFormatting>
  <conditionalFormatting sqref="K12">
    <cfRule type="cellIs" dxfId="142" priority="8" stopIfTrue="1" operator="equal">
      <formula>1</formula>
    </cfRule>
  </conditionalFormatting>
  <conditionalFormatting sqref="J14:K36">
    <cfRule type="cellIs" dxfId="141" priority="7" stopIfTrue="1" operator="equal">
      <formula>1</formula>
    </cfRule>
  </conditionalFormatting>
  <conditionalFormatting sqref="J14:K36">
    <cfRule type="cellIs" dxfId="140" priority="6" stopIfTrue="1" operator="equal">
      <formula>1</formula>
    </cfRule>
  </conditionalFormatting>
  <conditionalFormatting sqref="E14:E36">
    <cfRule type="cellIs" dxfId="139" priority="5" operator="equal">
      <formula>"x"</formula>
    </cfRule>
  </conditionalFormatting>
  <conditionalFormatting sqref="G14:G36">
    <cfRule type="cellIs" dxfId="138" priority="4" operator="equal">
      <formula>"x"</formula>
    </cfRule>
  </conditionalFormatting>
  <conditionalFormatting sqref="O35">
    <cfRule type="cellIs" dxfId="137" priority="3" operator="greaterThan">
      <formula>0.8</formula>
    </cfRule>
  </conditionalFormatting>
  <conditionalFormatting sqref="O35">
    <cfRule type="cellIs" dxfId="136" priority="2" operator="between">
      <formula>0.5</formula>
      <formula>0.8</formula>
    </cfRule>
  </conditionalFormatting>
  <conditionalFormatting sqref="O35">
    <cfRule type="cellIs" dxfId="135"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pageSetUpPr fitToPage="1"/>
  </sheetPr>
  <dimension ref="A1:U50"/>
  <sheetViews>
    <sheetView view="pageBreakPreview" zoomScale="30" zoomScaleNormal="80" zoomScaleSheetLayoutView="30" workbookViewId="0">
      <selection activeCell="A2" sqref="A2"/>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345</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99</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175</v>
      </c>
      <c r="D15" s="23"/>
      <c r="E15" s="24" t="s">
        <v>328</v>
      </c>
      <c r="F15" s="24"/>
      <c r="G15" s="24"/>
      <c r="H15" s="24"/>
      <c r="I15" s="14"/>
      <c r="J15" s="24"/>
      <c r="K15" s="24"/>
      <c r="L15" s="14"/>
      <c r="M15" s="25"/>
    </row>
    <row r="16" spans="1:14" s="1" customFormat="1" ht="40.049999999999997" customHeight="1" thickBot="1" x14ac:dyDescent="0.3">
      <c r="A16" s="166"/>
      <c r="B16" s="167"/>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175</v>
      </c>
      <c r="D18" s="23"/>
      <c r="E18" s="24" t="s">
        <v>328</v>
      </c>
      <c r="F18" s="24"/>
      <c r="G18" s="24"/>
      <c r="H18" s="24"/>
      <c r="I18" s="14"/>
      <c r="J18" s="24"/>
      <c r="K18" s="24"/>
      <c r="L18" s="14"/>
      <c r="M18" s="25"/>
    </row>
    <row r="19" spans="1:21" s="1" customFormat="1" ht="40.049999999999997" customHeight="1" thickBot="1" x14ac:dyDescent="0.3">
      <c r="A19" s="166"/>
      <c r="B19" s="167"/>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175</v>
      </c>
      <c r="D21" s="23"/>
      <c r="E21" s="24" t="s">
        <v>328</v>
      </c>
      <c r="F21" s="24"/>
      <c r="G21" s="24"/>
      <c r="H21" s="24"/>
      <c r="I21" s="14"/>
      <c r="J21" s="24"/>
      <c r="K21" s="24"/>
      <c r="L21" s="14"/>
      <c r="M21" s="25"/>
    </row>
    <row r="22" spans="1:21" s="1" customFormat="1" ht="40.049999999999997" customHeight="1" thickBot="1" x14ac:dyDescent="0.3">
      <c r="A22" s="166"/>
      <c r="B22" s="167"/>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175</v>
      </c>
      <c r="D24" s="23"/>
      <c r="E24" s="24" t="s">
        <v>333</v>
      </c>
      <c r="F24" s="24"/>
      <c r="G24" s="24"/>
      <c r="H24" s="24"/>
      <c r="I24" s="14"/>
      <c r="J24" s="24"/>
      <c r="K24" s="24"/>
      <c r="L24" s="14"/>
      <c r="M24" s="25"/>
    </row>
    <row r="25" spans="1:21" s="1" customFormat="1" ht="40.049999999999997" customHeight="1" thickBot="1" x14ac:dyDescent="0.3">
      <c r="A25" s="166"/>
      <c r="B25" s="167"/>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5" t="s">
        <v>58</v>
      </c>
      <c r="B27" s="158" t="s">
        <v>108</v>
      </c>
      <c r="C27" s="54" t="s">
        <v>175</v>
      </c>
      <c r="D27" s="23"/>
      <c r="E27" s="24" t="s">
        <v>333</v>
      </c>
      <c r="F27" s="24"/>
      <c r="G27" s="24"/>
      <c r="H27" s="24"/>
      <c r="I27" s="14"/>
      <c r="J27" s="24"/>
      <c r="K27" s="24"/>
      <c r="L27" s="14"/>
      <c r="M27" s="25"/>
    </row>
    <row r="28" spans="1:21" s="1" customFormat="1" ht="40.049999999999997" customHeight="1" thickBot="1" x14ac:dyDescent="0.3">
      <c r="A28" s="166"/>
      <c r="B28" s="167"/>
      <c r="C28" s="54" t="s">
        <v>210</v>
      </c>
      <c r="D28" s="23"/>
      <c r="E28" s="24" t="s">
        <v>333</v>
      </c>
      <c r="F28" s="24"/>
      <c r="G28" s="24"/>
      <c r="H28" s="24"/>
      <c r="I28" s="14"/>
      <c r="J28" s="24"/>
      <c r="K28" s="24"/>
      <c r="L28" s="14"/>
      <c r="M28" s="25"/>
    </row>
    <row r="29" spans="1:21" s="1" customFormat="1" ht="40.049999999999997" customHeight="1" thickBot="1" x14ac:dyDescent="0.3">
      <c r="A29" s="155" t="s">
        <v>22</v>
      </c>
      <c r="B29" s="157" t="s">
        <v>201</v>
      </c>
      <c r="C29" s="54" t="s">
        <v>193</v>
      </c>
      <c r="D29" s="23"/>
      <c r="E29" s="24"/>
      <c r="F29" s="24"/>
      <c r="G29" s="24"/>
      <c r="H29" s="24" t="s">
        <v>333</v>
      </c>
      <c r="I29" s="14"/>
      <c r="J29" s="24"/>
      <c r="K29" s="24"/>
      <c r="L29" s="14"/>
      <c r="M29" s="25"/>
    </row>
    <row r="30" spans="1:21" s="1" customFormat="1" ht="40.049999999999997" customHeight="1" thickBot="1" x14ac:dyDescent="0.3">
      <c r="A30" s="155"/>
      <c r="B30" s="157"/>
      <c r="C30" s="54" t="s">
        <v>194</v>
      </c>
      <c r="D30" s="23"/>
      <c r="E30" s="24"/>
      <c r="F30" s="24"/>
      <c r="G30" s="24"/>
      <c r="H30" s="24" t="s">
        <v>333</v>
      </c>
      <c r="I30" s="14"/>
      <c r="J30" s="24"/>
      <c r="K30" s="24"/>
      <c r="L30" s="14"/>
      <c r="M30" s="25"/>
    </row>
    <row r="31" spans="1:21" s="1" customFormat="1" ht="40.049999999999997" customHeight="1" thickBot="1" x14ac:dyDescent="0.3">
      <c r="A31" s="156"/>
      <c r="B31" s="158"/>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34" priority="9" stopIfTrue="1" operator="equal">
      <formula>"x"</formula>
    </cfRule>
  </conditionalFormatting>
  <conditionalFormatting sqref="K12">
    <cfRule type="cellIs" dxfId="133" priority="8" stopIfTrue="1" operator="equal">
      <formula>1</formula>
    </cfRule>
  </conditionalFormatting>
  <conditionalFormatting sqref="J14:K36">
    <cfRule type="cellIs" dxfId="132" priority="7" stopIfTrue="1" operator="equal">
      <formula>1</formula>
    </cfRule>
  </conditionalFormatting>
  <conditionalFormatting sqref="J14:K36">
    <cfRule type="cellIs" dxfId="131" priority="6" stopIfTrue="1" operator="equal">
      <formula>1</formula>
    </cfRule>
  </conditionalFormatting>
  <conditionalFormatting sqref="E14:E36">
    <cfRule type="cellIs" dxfId="130" priority="5" operator="equal">
      <formula>"x"</formula>
    </cfRule>
  </conditionalFormatting>
  <conditionalFormatting sqref="G14:G36">
    <cfRule type="cellIs" dxfId="129" priority="4" operator="equal">
      <formula>"x"</formula>
    </cfRule>
  </conditionalFormatting>
  <conditionalFormatting sqref="O35">
    <cfRule type="cellIs" dxfId="128" priority="3" operator="greaterThan">
      <formula>0.8</formula>
    </cfRule>
  </conditionalFormatting>
  <conditionalFormatting sqref="O35">
    <cfRule type="cellIs" dxfId="127" priority="2" operator="between">
      <formula>0.5</formula>
      <formula>0.8</formula>
    </cfRule>
  </conditionalFormatting>
  <conditionalFormatting sqref="O35">
    <cfRule type="cellIs" dxfId="126"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pageSetUpPr fitToPage="1"/>
  </sheetPr>
  <dimension ref="A1:U50"/>
  <sheetViews>
    <sheetView view="pageBreakPreview" zoomScale="30" zoomScaleNormal="80" zoomScaleSheetLayoutView="30" workbookViewId="0">
      <selection activeCell="B24" sqref="B24:B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316</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381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382</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383</v>
      </c>
      <c r="D15" s="23"/>
      <c r="E15" s="24" t="s">
        <v>328</v>
      </c>
      <c r="F15" s="24"/>
      <c r="G15" s="24"/>
      <c r="H15" s="24"/>
      <c r="I15" s="14"/>
      <c r="J15" s="24"/>
      <c r="K15" s="24"/>
      <c r="L15" s="14"/>
      <c r="M15" s="25"/>
    </row>
    <row r="16" spans="1:14" s="1" customFormat="1" ht="40.049999999999997" customHeight="1" thickBot="1" x14ac:dyDescent="0.3">
      <c r="A16" s="166"/>
      <c r="B16" s="167"/>
      <c r="C16" s="54" t="s">
        <v>384</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385</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386</v>
      </c>
      <c r="D18" s="23"/>
      <c r="E18" s="24" t="s">
        <v>328</v>
      </c>
      <c r="F18" s="24"/>
      <c r="G18" s="24"/>
      <c r="H18" s="24"/>
      <c r="I18" s="14"/>
      <c r="J18" s="24"/>
      <c r="K18" s="24"/>
      <c r="L18" s="14"/>
      <c r="M18" s="25"/>
    </row>
    <row r="19" spans="1:21" s="1" customFormat="1" ht="40.049999999999997" customHeight="1" thickBot="1" x14ac:dyDescent="0.3">
      <c r="A19" s="166"/>
      <c r="B19" s="167"/>
      <c r="C19" s="54" t="s">
        <v>387</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388</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389</v>
      </c>
      <c r="D21" s="23"/>
      <c r="E21" s="24" t="s">
        <v>328</v>
      </c>
      <c r="F21" s="24"/>
      <c r="G21" s="24"/>
      <c r="H21" s="24"/>
      <c r="I21" s="14"/>
      <c r="J21" s="24"/>
      <c r="K21" s="24"/>
      <c r="L21" s="14"/>
      <c r="M21" s="25"/>
    </row>
    <row r="22" spans="1:21" s="1" customFormat="1" ht="40.049999999999997" customHeight="1" thickBot="1" x14ac:dyDescent="0.3">
      <c r="A22" s="166"/>
      <c r="B22" s="167"/>
      <c r="C22" s="54" t="s">
        <v>390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391</v>
      </c>
      <c r="D23" s="23"/>
      <c r="E23" s="24" t="s">
        <v>328</v>
      </c>
      <c r="F23" s="24"/>
      <c r="G23" s="24"/>
      <c r="H23" s="24"/>
      <c r="I23" s="14"/>
      <c r="J23" s="24"/>
      <c r="K23" s="24"/>
      <c r="L23" s="14"/>
      <c r="M23" s="25"/>
    </row>
    <row r="24" spans="1:21" s="1" customFormat="1" ht="40.049999999999997" customHeight="1" thickBot="1" x14ac:dyDescent="0.3">
      <c r="A24" s="165" t="s">
        <v>58</v>
      </c>
      <c r="B24" s="158"/>
      <c r="C24" s="54"/>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25" priority="9" stopIfTrue="1" operator="equal">
      <formula>"x"</formula>
    </cfRule>
  </conditionalFormatting>
  <conditionalFormatting sqref="K12">
    <cfRule type="cellIs" dxfId="124" priority="8" stopIfTrue="1" operator="equal">
      <formula>1</formula>
    </cfRule>
  </conditionalFormatting>
  <conditionalFormatting sqref="J14:K36">
    <cfRule type="cellIs" dxfId="123" priority="7" stopIfTrue="1" operator="equal">
      <formula>1</formula>
    </cfRule>
  </conditionalFormatting>
  <conditionalFormatting sqref="J14:K36">
    <cfRule type="cellIs" dxfId="122" priority="6" stopIfTrue="1" operator="equal">
      <formula>1</formula>
    </cfRule>
  </conditionalFormatting>
  <conditionalFormatting sqref="E14:E36">
    <cfRule type="cellIs" dxfId="121" priority="5" operator="equal">
      <formula>"x"</formula>
    </cfRule>
  </conditionalFormatting>
  <conditionalFormatting sqref="G14:G36">
    <cfRule type="cellIs" dxfId="120" priority="4" operator="equal">
      <formula>"x"</formula>
    </cfRule>
  </conditionalFormatting>
  <conditionalFormatting sqref="O35">
    <cfRule type="cellIs" dxfId="119" priority="3" operator="greaterThan">
      <formula>0.8</formula>
    </cfRule>
  </conditionalFormatting>
  <conditionalFormatting sqref="O35">
    <cfRule type="cellIs" dxfId="118" priority="2" operator="between">
      <formula>0.5</formula>
      <formula>0.8</formula>
    </cfRule>
  </conditionalFormatting>
  <conditionalFormatting sqref="O35">
    <cfRule type="cellIs" dxfId="117"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pageSetUpPr fitToPage="1"/>
  </sheetPr>
  <dimension ref="A1:U50"/>
  <sheetViews>
    <sheetView view="pageBreakPreview" zoomScale="50" zoomScaleNormal="80" zoomScaleSheetLayoutView="50" workbookViewId="0">
      <selection activeCell="B23" sqref="B23:B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317</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317</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366</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367</v>
      </c>
      <c r="D15" s="23"/>
      <c r="E15" s="24" t="s">
        <v>328</v>
      </c>
      <c r="F15" s="24"/>
      <c r="G15" s="24"/>
      <c r="H15" s="24"/>
      <c r="I15" s="14"/>
      <c r="J15" s="24"/>
      <c r="K15" s="24"/>
      <c r="L15" s="14"/>
      <c r="M15" s="25"/>
    </row>
    <row r="16" spans="1:14" s="1" customFormat="1" ht="40.049999999999997" customHeight="1" thickBot="1" x14ac:dyDescent="0.3">
      <c r="A16" s="166"/>
      <c r="B16" s="167"/>
      <c r="C16" s="54" t="s">
        <v>368</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369</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370</v>
      </c>
      <c r="D18" s="23"/>
      <c r="E18" s="24" t="s">
        <v>328</v>
      </c>
      <c r="F18" s="24"/>
      <c r="G18" s="24"/>
      <c r="H18" s="24"/>
      <c r="I18" s="14"/>
      <c r="J18" s="24"/>
      <c r="K18" s="24"/>
      <c r="L18" s="14"/>
      <c r="M18" s="25"/>
    </row>
    <row r="19" spans="1:21" s="1" customFormat="1" ht="40.049999999999997" customHeight="1" thickBot="1" x14ac:dyDescent="0.3">
      <c r="A19" s="166"/>
      <c r="B19" s="167"/>
      <c r="C19" s="54" t="s">
        <v>371</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372</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373</v>
      </c>
      <c r="D21" s="23"/>
      <c r="E21" s="24" t="s">
        <v>328</v>
      </c>
      <c r="F21" s="24"/>
      <c r="G21" s="24"/>
      <c r="H21" s="24"/>
      <c r="I21" s="14"/>
      <c r="J21" s="24"/>
      <c r="K21" s="24"/>
      <c r="L21" s="14"/>
      <c r="M21" s="25"/>
    </row>
    <row r="22" spans="1:21" s="1" customFormat="1" ht="40.049999999999997" customHeight="1" thickBot="1" x14ac:dyDescent="0.3">
      <c r="A22" s="166"/>
      <c r="B22" s="167"/>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5" t="s">
        <v>58</v>
      </c>
      <c r="B24" s="158"/>
      <c r="C24" s="54"/>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16" priority="9" stopIfTrue="1" operator="equal">
      <formula>"x"</formula>
    </cfRule>
  </conditionalFormatting>
  <conditionalFormatting sqref="K12">
    <cfRule type="cellIs" dxfId="115" priority="8" stopIfTrue="1" operator="equal">
      <formula>1</formula>
    </cfRule>
  </conditionalFormatting>
  <conditionalFormatting sqref="J14:K36">
    <cfRule type="cellIs" dxfId="114" priority="7" stopIfTrue="1" operator="equal">
      <formula>1</formula>
    </cfRule>
  </conditionalFormatting>
  <conditionalFormatting sqref="J14:K36">
    <cfRule type="cellIs" dxfId="113" priority="6" stopIfTrue="1" operator="equal">
      <formula>1</formula>
    </cfRule>
  </conditionalFormatting>
  <conditionalFormatting sqref="E14:E36">
    <cfRule type="cellIs" dxfId="112" priority="5" operator="equal">
      <formula>"x"</formula>
    </cfRule>
  </conditionalFormatting>
  <conditionalFormatting sqref="G14:G36">
    <cfRule type="cellIs" dxfId="111" priority="4" operator="equal">
      <formula>"x"</formula>
    </cfRule>
  </conditionalFormatting>
  <conditionalFormatting sqref="O35">
    <cfRule type="cellIs" dxfId="110" priority="3" operator="greaterThan">
      <formula>0.8</formula>
    </cfRule>
  </conditionalFormatting>
  <conditionalFormatting sqref="O35">
    <cfRule type="cellIs" dxfId="109" priority="2" operator="between">
      <formula>0.5</formula>
      <formula>0.8</formula>
    </cfRule>
  </conditionalFormatting>
  <conditionalFormatting sqref="O35">
    <cfRule type="cellIs" dxfId="108"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pageSetUpPr fitToPage="1"/>
  </sheetPr>
  <dimension ref="A1:U50"/>
  <sheetViews>
    <sheetView view="pageBreakPreview" zoomScale="30" zoomScaleNormal="80" zoomScaleSheetLayoutView="30" workbookViewId="0">
      <selection activeCell="A2" sqref="A2"/>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346</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343</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99</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175</v>
      </c>
      <c r="D15" s="23"/>
      <c r="E15" s="24" t="s">
        <v>328</v>
      </c>
      <c r="F15" s="24"/>
      <c r="G15" s="24"/>
      <c r="H15" s="24"/>
      <c r="I15" s="14"/>
      <c r="J15" s="24"/>
      <c r="K15" s="24"/>
      <c r="L15" s="14"/>
      <c r="M15" s="25"/>
    </row>
    <row r="16" spans="1:14" s="1" customFormat="1" ht="40.049999999999997" customHeight="1" thickBot="1" x14ac:dyDescent="0.3">
      <c r="A16" s="166"/>
      <c r="B16" s="167"/>
      <c r="C16" s="54" t="s">
        <v>210</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99</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175</v>
      </c>
      <c r="D18" s="23"/>
      <c r="E18" s="24" t="s">
        <v>328</v>
      </c>
      <c r="F18" s="24"/>
      <c r="G18" s="24"/>
      <c r="H18" s="24"/>
      <c r="I18" s="14"/>
      <c r="J18" s="24"/>
      <c r="K18" s="24"/>
      <c r="L18" s="14"/>
      <c r="M18" s="25"/>
    </row>
    <row r="19" spans="1:21" s="1" customFormat="1" ht="40.049999999999997" customHeight="1" thickBot="1" x14ac:dyDescent="0.3">
      <c r="A19" s="166"/>
      <c r="B19" s="167"/>
      <c r="C19" s="54" t="s">
        <v>210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99</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175</v>
      </c>
      <c r="D21" s="23"/>
      <c r="E21" s="24" t="s">
        <v>328</v>
      </c>
      <c r="F21" s="24"/>
      <c r="G21" s="24"/>
      <c r="H21" s="24"/>
      <c r="I21" s="14"/>
      <c r="J21" s="24"/>
      <c r="K21" s="24"/>
      <c r="L21" s="14"/>
      <c r="M21" s="25"/>
    </row>
    <row r="22" spans="1:21" s="1" customFormat="1" ht="40.049999999999997" customHeight="1" thickBot="1" x14ac:dyDescent="0.3">
      <c r="A22" s="166"/>
      <c r="B22" s="167"/>
      <c r="C22" s="54" t="s">
        <v>210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99</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175</v>
      </c>
      <c r="D24" s="23"/>
      <c r="E24" s="24" t="s">
        <v>333</v>
      </c>
      <c r="F24" s="24"/>
      <c r="G24" s="24"/>
      <c r="H24" s="24"/>
      <c r="I24" s="14"/>
      <c r="J24" s="24"/>
      <c r="K24" s="24"/>
      <c r="L24" s="14"/>
      <c r="M24" s="25"/>
    </row>
    <row r="25" spans="1:21" s="1" customFormat="1" ht="40.049999999999997" customHeight="1" thickBot="1" x14ac:dyDescent="0.3">
      <c r="A25" s="166"/>
      <c r="B25" s="167"/>
      <c r="C25" s="54" t="s">
        <v>210</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99</v>
      </c>
      <c r="D26" s="23"/>
      <c r="E26" s="24" t="s">
        <v>333</v>
      </c>
      <c r="F26" s="24"/>
      <c r="G26" s="24"/>
      <c r="H26" s="24"/>
      <c r="I26" s="14"/>
      <c r="J26" s="24"/>
      <c r="K26" s="24"/>
      <c r="L26" s="14"/>
      <c r="M26" s="25"/>
    </row>
    <row r="27" spans="1:21" s="1" customFormat="1" ht="40.049999999999997" customHeight="1" thickBot="1" x14ac:dyDescent="0.3">
      <c r="A27" s="165" t="s">
        <v>58</v>
      </c>
      <c r="B27" s="158" t="s">
        <v>108</v>
      </c>
      <c r="C27" s="54" t="s">
        <v>175</v>
      </c>
      <c r="D27" s="23"/>
      <c r="E27" s="24" t="s">
        <v>333</v>
      </c>
      <c r="F27" s="24"/>
      <c r="G27" s="24"/>
      <c r="H27" s="24"/>
      <c r="I27" s="14"/>
      <c r="J27" s="24"/>
      <c r="K27" s="24"/>
      <c r="L27" s="14"/>
      <c r="M27" s="25"/>
    </row>
    <row r="28" spans="1:21" s="1" customFormat="1" ht="40.049999999999997" customHeight="1" thickBot="1" x14ac:dyDescent="0.3">
      <c r="A28" s="166"/>
      <c r="B28" s="167"/>
      <c r="C28" s="54" t="s">
        <v>210</v>
      </c>
      <c r="D28" s="23"/>
      <c r="E28" s="24" t="s">
        <v>333</v>
      </c>
      <c r="F28" s="24"/>
      <c r="G28" s="24"/>
      <c r="H28" s="24"/>
      <c r="I28" s="14"/>
      <c r="J28" s="24"/>
      <c r="K28" s="24"/>
      <c r="L28" s="14"/>
      <c r="M28" s="25"/>
    </row>
    <row r="29" spans="1:21" s="1" customFormat="1" ht="40.049999999999997" customHeight="1" thickBot="1" x14ac:dyDescent="0.3">
      <c r="A29" s="155" t="s">
        <v>22</v>
      </c>
      <c r="B29" s="157" t="s">
        <v>201</v>
      </c>
      <c r="C29" s="54" t="s">
        <v>193</v>
      </c>
      <c r="D29" s="23"/>
      <c r="E29" s="24"/>
      <c r="F29" s="24"/>
      <c r="G29" s="24"/>
      <c r="H29" s="24" t="s">
        <v>333</v>
      </c>
      <c r="I29" s="14"/>
      <c r="J29" s="24"/>
      <c r="K29" s="24"/>
      <c r="L29" s="14"/>
      <c r="M29" s="25"/>
    </row>
    <row r="30" spans="1:21" s="1" customFormat="1" ht="40.049999999999997" customHeight="1" thickBot="1" x14ac:dyDescent="0.3">
      <c r="A30" s="155"/>
      <c r="B30" s="157"/>
      <c r="C30" s="54" t="s">
        <v>194</v>
      </c>
      <c r="D30" s="23"/>
      <c r="E30" s="24"/>
      <c r="F30" s="24"/>
      <c r="G30" s="24"/>
      <c r="H30" s="24" t="s">
        <v>333</v>
      </c>
      <c r="I30" s="14"/>
      <c r="J30" s="24"/>
      <c r="K30" s="24"/>
      <c r="L30" s="14"/>
      <c r="M30" s="25"/>
    </row>
    <row r="31" spans="1:21" s="1" customFormat="1" ht="40.049999999999997" customHeight="1" thickBot="1" x14ac:dyDescent="0.3">
      <c r="A31" s="156"/>
      <c r="B31" s="158"/>
      <c r="C31" s="62"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t="s">
        <v>200</v>
      </c>
      <c r="C32" s="67"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t="s">
        <v>115</v>
      </c>
      <c r="C36" s="67"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07" priority="9" stopIfTrue="1" operator="equal">
      <formula>"x"</formula>
    </cfRule>
  </conditionalFormatting>
  <conditionalFormatting sqref="K12">
    <cfRule type="cellIs" dxfId="106" priority="8" stopIfTrue="1" operator="equal">
      <formula>1</formula>
    </cfRule>
  </conditionalFormatting>
  <conditionalFormatting sqref="J14:K36">
    <cfRule type="cellIs" dxfId="105" priority="7" stopIfTrue="1" operator="equal">
      <formula>1</formula>
    </cfRule>
  </conditionalFormatting>
  <conditionalFormatting sqref="J14:K36">
    <cfRule type="cellIs" dxfId="104" priority="6" stopIfTrue="1" operator="equal">
      <formula>1</formula>
    </cfRule>
  </conditionalFormatting>
  <conditionalFormatting sqref="E14:E36">
    <cfRule type="cellIs" dxfId="103" priority="5" operator="equal">
      <formula>"x"</formula>
    </cfRule>
  </conditionalFormatting>
  <conditionalFormatting sqref="G14:G36">
    <cfRule type="cellIs" dxfId="102" priority="4" operator="equal">
      <formula>"x"</formula>
    </cfRule>
  </conditionalFormatting>
  <conditionalFormatting sqref="O35">
    <cfRule type="cellIs" dxfId="101" priority="3" operator="greaterThan">
      <formula>0.8</formula>
    </cfRule>
  </conditionalFormatting>
  <conditionalFormatting sqref="O35">
    <cfRule type="cellIs" dxfId="100" priority="2" operator="between">
      <formula>0.5</formula>
      <formula>0.8</formula>
    </cfRule>
  </conditionalFormatting>
  <conditionalFormatting sqref="O35">
    <cfRule type="cellIs" dxfId="99"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pageSetUpPr fitToPage="1"/>
  </sheetPr>
  <dimension ref="A1:U50"/>
  <sheetViews>
    <sheetView view="pageBreakPreview" topLeftCell="A15" zoomScale="60" zoomScaleNormal="80" workbookViewId="0">
      <selection activeCell="B26" sqref="B26:B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318</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349</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350</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351</v>
      </c>
      <c r="D15" s="23"/>
      <c r="E15" s="24" t="s">
        <v>328</v>
      </c>
      <c r="F15" s="24"/>
      <c r="G15" s="24"/>
      <c r="H15" s="24"/>
      <c r="I15" s="14"/>
      <c r="J15" s="24"/>
      <c r="K15" s="24"/>
      <c r="L15" s="14"/>
      <c r="M15" s="25"/>
    </row>
    <row r="16" spans="1:14" s="1" customFormat="1" ht="40.049999999999997" customHeight="1" thickBot="1" x14ac:dyDescent="0.3">
      <c r="A16" s="166"/>
      <c r="B16" s="167"/>
      <c r="C16" s="54" t="s">
        <v>352</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353</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354</v>
      </c>
      <c r="D18" s="23"/>
      <c r="E18" s="24" t="s">
        <v>328</v>
      </c>
      <c r="F18" s="24"/>
      <c r="G18" s="24"/>
      <c r="H18" s="24"/>
      <c r="I18" s="14"/>
      <c r="J18" s="24"/>
      <c r="K18" s="24"/>
      <c r="L18" s="14"/>
      <c r="M18" s="25"/>
    </row>
    <row r="19" spans="1:21" s="1" customFormat="1" ht="40.049999999999997" customHeight="1" thickBot="1" x14ac:dyDescent="0.3">
      <c r="A19" s="166"/>
      <c r="B19" s="167"/>
      <c r="C19" s="54" t="s">
        <v>355</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356</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357</v>
      </c>
      <c r="D21" s="23"/>
      <c r="E21" s="24" t="s">
        <v>328</v>
      </c>
      <c r="F21" s="24"/>
      <c r="G21" s="24"/>
      <c r="H21" s="24"/>
      <c r="I21" s="14"/>
      <c r="J21" s="24"/>
      <c r="K21" s="24"/>
      <c r="L21" s="14"/>
      <c r="M21" s="25"/>
    </row>
    <row r="22" spans="1:21" s="1" customFormat="1" ht="40.049999999999997" customHeight="1" thickBot="1" x14ac:dyDescent="0.3">
      <c r="A22" s="166"/>
      <c r="B22" s="167"/>
      <c r="C22" s="54" t="s">
        <v>358</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359</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87</v>
      </c>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98" priority="9" stopIfTrue="1" operator="equal">
      <formula>"x"</formula>
    </cfRule>
  </conditionalFormatting>
  <conditionalFormatting sqref="K12">
    <cfRule type="cellIs" dxfId="97" priority="8" stopIfTrue="1" operator="equal">
      <formula>1</formula>
    </cfRule>
  </conditionalFormatting>
  <conditionalFormatting sqref="J14:K36">
    <cfRule type="cellIs" dxfId="96" priority="7" stopIfTrue="1" operator="equal">
      <formula>1</formula>
    </cfRule>
  </conditionalFormatting>
  <conditionalFormatting sqref="J14:K36">
    <cfRule type="cellIs" dxfId="95" priority="6" stopIfTrue="1" operator="equal">
      <formula>1</formula>
    </cfRule>
  </conditionalFormatting>
  <conditionalFormatting sqref="E14:E36">
    <cfRule type="cellIs" dxfId="94" priority="5" operator="equal">
      <formula>"x"</formula>
    </cfRule>
  </conditionalFormatting>
  <conditionalFormatting sqref="G14:G36">
    <cfRule type="cellIs" dxfId="93" priority="4" operator="equal">
      <formula>"x"</formula>
    </cfRule>
  </conditionalFormatting>
  <conditionalFormatting sqref="O35">
    <cfRule type="cellIs" dxfId="92" priority="3" operator="greaterThan">
      <formula>0.8</formula>
    </cfRule>
  </conditionalFormatting>
  <conditionalFormatting sqref="O35">
    <cfRule type="cellIs" dxfId="91" priority="2" operator="between">
      <formula>0.5</formula>
      <formula>0.8</formula>
    </cfRule>
  </conditionalFormatting>
  <conditionalFormatting sqref="O35">
    <cfRule type="cellIs" dxfId="90"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pageSetUpPr fitToPage="1"/>
  </sheetPr>
  <dimension ref="A1:U50"/>
  <sheetViews>
    <sheetView view="pageBreakPreview" zoomScale="30" zoomScaleNormal="80" zoomScaleSheetLayoutView="30" workbookViewId="0">
      <selection activeCell="C29" sqref="C29"/>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319</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319</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405</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406</v>
      </c>
      <c r="D15" s="23"/>
      <c r="E15" s="24" t="s">
        <v>328</v>
      </c>
      <c r="F15" s="24"/>
      <c r="G15" s="24"/>
      <c r="H15" s="24"/>
      <c r="I15" s="14"/>
      <c r="J15" s="24"/>
      <c r="K15" s="24"/>
      <c r="L15" s="14"/>
      <c r="M15" s="25"/>
    </row>
    <row r="16" spans="1:14" s="1" customFormat="1" ht="40.049999999999997" customHeight="1" thickBot="1" x14ac:dyDescent="0.3">
      <c r="A16" s="166"/>
      <c r="B16" s="167"/>
      <c r="C16" s="54" t="s">
        <v>407</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408</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409</v>
      </c>
      <c r="D18" s="23"/>
      <c r="E18" s="24" t="s">
        <v>328</v>
      </c>
      <c r="F18" s="24"/>
      <c r="G18" s="24"/>
      <c r="H18" s="24"/>
      <c r="I18" s="14"/>
      <c r="J18" s="24"/>
      <c r="K18" s="24"/>
      <c r="L18" s="14"/>
      <c r="M18" s="25"/>
    </row>
    <row r="19" spans="1:21" s="1" customFormat="1" ht="40.049999999999997" customHeight="1" thickBot="1" x14ac:dyDescent="0.3">
      <c r="A19" s="166"/>
      <c r="B19" s="167"/>
      <c r="C19" s="54" t="s">
        <v>410</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411</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412</v>
      </c>
      <c r="D21" s="23"/>
      <c r="E21" s="24" t="s">
        <v>328</v>
      </c>
      <c r="F21" s="24"/>
      <c r="G21" s="24"/>
      <c r="H21" s="24"/>
      <c r="I21" s="14"/>
      <c r="J21" s="24"/>
      <c r="K21" s="24"/>
      <c r="L21" s="14"/>
      <c r="M21" s="25"/>
    </row>
    <row r="22" spans="1:21" s="1" customFormat="1" ht="40.049999999999997" customHeight="1" thickBot="1" x14ac:dyDescent="0.3">
      <c r="A22" s="166"/>
      <c r="B22" s="167"/>
      <c r="C22" s="54" t="s">
        <v>413</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414</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415</v>
      </c>
      <c r="D24" s="23"/>
      <c r="E24" s="24" t="s">
        <v>333</v>
      </c>
      <c r="F24" s="24"/>
      <c r="G24" s="24"/>
      <c r="H24" s="24"/>
      <c r="I24" s="14"/>
      <c r="J24" s="24"/>
      <c r="K24" s="24"/>
      <c r="L24" s="14"/>
      <c r="M24" s="25"/>
    </row>
    <row r="25" spans="1:21" s="1" customFormat="1" ht="40.049999999999997" customHeight="1" thickBot="1" x14ac:dyDescent="0.3">
      <c r="A25" s="166"/>
      <c r="B25" s="167"/>
      <c r="C25" s="54" t="s">
        <v>416</v>
      </c>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89" priority="9" stopIfTrue="1" operator="equal">
      <formula>"x"</formula>
    </cfRule>
  </conditionalFormatting>
  <conditionalFormatting sqref="K12">
    <cfRule type="cellIs" dxfId="88" priority="8" stopIfTrue="1" operator="equal">
      <formula>1</formula>
    </cfRule>
  </conditionalFormatting>
  <conditionalFormatting sqref="J14:K36">
    <cfRule type="cellIs" dxfId="87" priority="7" stopIfTrue="1" operator="equal">
      <formula>1</formula>
    </cfRule>
  </conditionalFormatting>
  <conditionalFormatting sqref="J14:K36">
    <cfRule type="cellIs" dxfId="86" priority="6" stopIfTrue="1" operator="equal">
      <formula>1</formula>
    </cfRule>
  </conditionalFormatting>
  <conditionalFormatting sqref="E14:E36">
    <cfRule type="cellIs" dxfId="85" priority="5" operator="equal">
      <formula>"x"</formula>
    </cfRule>
  </conditionalFormatting>
  <conditionalFormatting sqref="G14:G36">
    <cfRule type="cellIs" dxfId="84" priority="4" operator="equal">
      <formula>"x"</formula>
    </cfRule>
  </conditionalFormatting>
  <conditionalFormatting sqref="O35">
    <cfRule type="cellIs" dxfId="83" priority="3" operator="greaterThan">
      <formula>0.8</formula>
    </cfRule>
  </conditionalFormatting>
  <conditionalFormatting sqref="O35">
    <cfRule type="cellIs" dxfId="82" priority="2" operator="between">
      <formula>0.5</formula>
      <formula>0.8</formula>
    </cfRule>
  </conditionalFormatting>
  <conditionalFormatting sqref="O35">
    <cfRule type="cellIs" dxfId="81"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pageSetUpPr fitToPage="1"/>
  </sheetPr>
  <dimension ref="A1:U50"/>
  <sheetViews>
    <sheetView view="pageBreakPreview" zoomScale="30" zoomScaleNormal="80" zoomScaleSheetLayoutView="30" workbookViewId="0">
      <selection activeCell="B13" sqref="B13"/>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320</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320</v>
      </c>
      <c r="C13" s="47"/>
      <c r="D13" s="48"/>
      <c r="E13" s="48"/>
      <c r="F13" s="48"/>
      <c r="G13" s="48"/>
      <c r="H13" s="48"/>
      <c r="I13" s="48"/>
      <c r="J13" s="48"/>
      <c r="K13" s="48"/>
      <c r="L13" s="48"/>
      <c r="M13" s="49"/>
      <c r="N13" s="20"/>
    </row>
    <row r="14" spans="1:14" s="1" customFormat="1" ht="40.049999999999997" customHeight="1" thickBot="1" x14ac:dyDescent="0.3">
      <c r="A14" s="53" t="s">
        <v>3</v>
      </c>
      <c r="B14" s="81" t="s">
        <v>220</v>
      </c>
      <c r="C14" s="54" t="s">
        <v>77</v>
      </c>
      <c r="D14" s="23"/>
      <c r="E14" s="24" t="s">
        <v>328</v>
      </c>
      <c r="F14" s="24"/>
      <c r="G14" s="24"/>
      <c r="H14" s="24"/>
      <c r="I14" s="14"/>
      <c r="J14" s="24"/>
      <c r="K14" s="24"/>
      <c r="L14" s="14"/>
      <c r="M14" s="25" t="s">
        <v>62</v>
      </c>
    </row>
    <row r="15" spans="1:14" s="1" customFormat="1" ht="40.049999999999997" customHeight="1" thickBot="1" x14ac:dyDescent="0.3">
      <c r="A15" s="165" t="s">
        <v>4</v>
      </c>
      <c r="B15" s="158" t="s">
        <v>221</v>
      </c>
      <c r="C15" s="54" t="s">
        <v>80</v>
      </c>
      <c r="D15" s="23"/>
      <c r="E15" s="24" t="s">
        <v>328</v>
      </c>
      <c r="F15" s="24"/>
      <c r="G15" s="24"/>
      <c r="H15" s="24"/>
      <c r="I15" s="14"/>
      <c r="J15" s="24"/>
      <c r="K15" s="24"/>
      <c r="L15" s="14"/>
      <c r="M15" s="25"/>
    </row>
    <row r="16" spans="1:14" s="1" customFormat="1" ht="40.049999999999997" customHeight="1" thickBot="1" x14ac:dyDescent="0.3">
      <c r="A16" s="171"/>
      <c r="B16" s="164"/>
      <c r="C16" s="54" t="s">
        <v>81</v>
      </c>
      <c r="D16" s="23"/>
      <c r="E16" s="24" t="s">
        <v>328</v>
      </c>
      <c r="F16" s="24"/>
      <c r="G16" s="24"/>
      <c r="H16" s="24"/>
      <c r="I16" s="14"/>
      <c r="J16" s="24"/>
      <c r="K16" s="24"/>
      <c r="L16" s="14"/>
      <c r="M16" s="25"/>
    </row>
    <row r="17" spans="1:21" s="1" customFormat="1" ht="40.049999999999997" customHeight="1" thickBot="1" x14ac:dyDescent="0.3">
      <c r="A17" s="166"/>
      <c r="B17" s="167"/>
      <c r="C17" s="54" t="s">
        <v>82</v>
      </c>
      <c r="D17" s="23"/>
      <c r="E17" s="24" t="s">
        <v>328</v>
      </c>
      <c r="F17" s="24"/>
      <c r="G17" s="24"/>
      <c r="H17" s="24"/>
      <c r="I17" s="14"/>
      <c r="J17" s="24"/>
      <c r="K17" s="24"/>
      <c r="L17" s="14"/>
      <c r="M17" s="25"/>
    </row>
    <row r="18" spans="1:21" s="1" customFormat="1" ht="40.049999999999997" customHeight="1" thickBot="1" x14ac:dyDescent="0.3">
      <c r="A18" s="165" t="s">
        <v>5</v>
      </c>
      <c r="B18" s="158" t="s">
        <v>161</v>
      </c>
      <c r="C18" s="54" t="s">
        <v>78</v>
      </c>
      <c r="D18" s="23"/>
      <c r="E18" s="24" t="s">
        <v>328</v>
      </c>
      <c r="F18" s="24"/>
      <c r="G18" s="24"/>
      <c r="H18" s="24"/>
      <c r="I18" s="14"/>
      <c r="J18" s="24"/>
      <c r="K18" s="24"/>
      <c r="L18" s="14"/>
      <c r="M18" s="25"/>
    </row>
    <row r="19" spans="1:21" s="1" customFormat="1" ht="40.049999999999997" customHeight="1" thickBot="1" x14ac:dyDescent="0.3">
      <c r="A19" s="171"/>
      <c r="B19" s="164"/>
      <c r="C19" s="54" t="s">
        <v>171</v>
      </c>
      <c r="D19" s="23"/>
      <c r="E19" s="24" t="s">
        <v>328</v>
      </c>
      <c r="F19" s="24"/>
      <c r="G19" s="24"/>
      <c r="H19" s="24"/>
      <c r="I19" s="14"/>
      <c r="J19" s="24"/>
      <c r="K19" s="24"/>
      <c r="L19" s="14"/>
      <c r="M19" s="25"/>
    </row>
    <row r="20" spans="1:21" s="1" customFormat="1" ht="40.049999999999997" customHeight="1" thickBot="1" x14ac:dyDescent="0.3">
      <c r="A20" s="171"/>
      <c r="B20" s="164"/>
      <c r="C20" s="54" t="s">
        <v>79</v>
      </c>
      <c r="D20" s="23"/>
      <c r="E20" s="24" t="s">
        <v>328</v>
      </c>
      <c r="F20" s="24"/>
      <c r="G20" s="24"/>
      <c r="H20" s="24"/>
      <c r="I20" s="14"/>
      <c r="J20" s="24"/>
      <c r="K20" s="24"/>
      <c r="L20" s="14"/>
      <c r="M20" s="25"/>
    </row>
    <row r="21" spans="1:21" s="1" customFormat="1" ht="40.049999999999997" customHeight="1" thickBot="1" x14ac:dyDescent="0.3">
      <c r="A21" s="171"/>
      <c r="B21" s="164"/>
      <c r="C21" s="54" t="s">
        <v>83</v>
      </c>
      <c r="D21" s="23"/>
      <c r="E21" s="24" t="s">
        <v>328</v>
      </c>
      <c r="F21" s="24"/>
      <c r="G21" s="24"/>
      <c r="H21" s="24"/>
      <c r="I21" s="14"/>
      <c r="J21" s="24"/>
      <c r="K21" s="24"/>
      <c r="L21" s="14"/>
      <c r="M21" s="25"/>
    </row>
    <row r="22" spans="1:21" s="1" customFormat="1" ht="40.049999999999997" customHeight="1" thickBot="1" x14ac:dyDescent="0.3">
      <c r="A22" s="171"/>
      <c r="B22" s="164"/>
      <c r="C22" s="54" t="s">
        <v>257</v>
      </c>
      <c r="D22" s="23"/>
      <c r="E22" s="24" t="s">
        <v>328</v>
      </c>
      <c r="F22" s="24"/>
      <c r="G22" s="24"/>
      <c r="H22" s="24"/>
      <c r="I22" s="14"/>
      <c r="J22" s="24"/>
      <c r="K22" s="24"/>
      <c r="L22" s="14"/>
      <c r="M22" s="25"/>
    </row>
    <row r="23" spans="1:21" s="1" customFormat="1" ht="40.049999999999997" customHeight="1" thickBot="1" x14ac:dyDescent="0.3">
      <c r="A23" s="171"/>
      <c r="B23" s="164"/>
      <c r="C23" s="54" t="s">
        <v>258</v>
      </c>
      <c r="D23" s="23"/>
      <c r="E23" s="24" t="s">
        <v>328</v>
      </c>
      <c r="F23" s="24"/>
      <c r="G23" s="24"/>
      <c r="H23" s="24"/>
      <c r="I23" s="14"/>
      <c r="J23" s="24"/>
      <c r="K23" s="24"/>
      <c r="L23" s="14"/>
      <c r="M23" s="25"/>
    </row>
    <row r="24" spans="1:21" s="1" customFormat="1" ht="40.049999999999997" customHeight="1" thickBot="1" x14ac:dyDescent="0.3">
      <c r="A24" s="171"/>
      <c r="B24" s="164"/>
      <c r="C24" s="54" t="s">
        <v>222</v>
      </c>
      <c r="D24" s="23"/>
      <c r="E24" s="24" t="s">
        <v>333</v>
      </c>
      <c r="F24" s="24"/>
      <c r="G24" s="24"/>
      <c r="H24" s="24"/>
      <c r="I24" s="14"/>
      <c r="J24" s="24"/>
      <c r="K24" s="24"/>
      <c r="L24" s="14"/>
      <c r="M24" s="25"/>
    </row>
    <row r="25" spans="1:21" s="1" customFormat="1" ht="40.049999999999997" customHeight="1" thickBot="1" x14ac:dyDescent="0.3">
      <c r="A25" s="166"/>
      <c r="B25" s="167"/>
      <c r="C25" s="54" t="s">
        <v>256</v>
      </c>
      <c r="D25" s="23"/>
      <c r="E25" s="24" t="s">
        <v>333</v>
      </c>
      <c r="F25" s="24"/>
      <c r="G25" s="24"/>
      <c r="H25" s="24"/>
      <c r="I25" s="14"/>
      <c r="J25" s="24"/>
      <c r="K25" s="24"/>
      <c r="L25" s="14"/>
      <c r="M25" s="25"/>
    </row>
    <row r="26" spans="1:21" s="1" customFormat="1" ht="40.049999999999997" customHeight="1" thickBot="1" x14ac:dyDescent="0.3">
      <c r="A26" s="165" t="s">
        <v>6</v>
      </c>
      <c r="B26" s="158" t="s">
        <v>160</v>
      </c>
      <c r="C26" s="54" t="s">
        <v>213</v>
      </c>
      <c r="D26" s="23"/>
      <c r="E26" s="24" t="s">
        <v>333</v>
      </c>
      <c r="F26" s="24"/>
      <c r="G26" s="24"/>
      <c r="H26" s="24"/>
      <c r="I26" s="14"/>
      <c r="J26" s="24"/>
      <c r="K26" s="24"/>
      <c r="L26" s="14"/>
      <c r="M26" s="25"/>
    </row>
    <row r="27" spans="1:21" s="1" customFormat="1" ht="40.049999999999997" customHeight="1" thickBot="1" x14ac:dyDescent="0.3">
      <c r="A27" s="171"/>
      <c r="B27" s="164"/>
      <c r="C27" s="54" t="s">
        <v>215</v>
      </c>
      <c r="D27" s="23"/>
      <c r="E27" s="24" t="s">
        <v>333</v>
      </c>
      <c r="F27" s="24"/>
      <c r="G27" s="24"/>
      <c r="H27" s="24"/>
      <c r="I27" s="14"/>
      <c r="J27" s="24"/>
      <c r="K27" s="24"/>
      <c r="L27" s="14"/>
      <c r="M27" s="25"/>
    </row>
    <row r="28" spans="1:21" s="1" customFormat="1" ht="40.049999999999997" customHeight="1" thickBot="1" x14ac:dyDescent="0.3">
      <c r="A28" s="166"/>
      <c r="B28" s="167"/>
      <c r="C28" s="54" t="s">
        <v>172</v>
      </c>
      <c r="D28" s="23"/>
      <c r="E28" s="24" t="s">
        <v>333</v>
      </c>
      <c r="F28" s="24"/>
      <c r="G28" s="24"/>
      <c r="H28" s="24"/>
      <c r="I28" s="14"/>
      <c r="J28" s="24"/>
      <c r="K28" s="24"/>
      <c r="L28" s="14"/>
      <c r="M28" s="25"/>
    </row>
    <row r="29" spans="1:21" s="1" customFormat="1" ht="40.049999999999997" customHeight="1" thickBot="1" x14ac:dyDescent="0.3">
      <c r="A29" s="53" t="s">
        <v>7</v>
      </c>
      <c r="B29" s="81" t="s">
        <v>132</v>
      </c>
      <c r="C29" s="54" t="s">
        <v>232</v>
      </c>
      <c r="D29" s="23"/>
      <c r="E29" s="24"/>
      <c r="F29" s="24"/>
      <c r="G29" s="24"/>
      <c r="H29" s="24" t="s">
        <v>333</v>
      </c>
      <c r="I29" s="14"/>
      <c r="J29" s="24"/>
      <c r="K29" s="24"/>
      <c r="L29" s="14"/>
      <c r="M29" s="25"/>
    </row>
    <row r="30" spans="1:21" s="1" customFormat="1" ht="40.049999999999997" customHeight="1" thickBot="1" x14ac:dyDescent="0.3">
      <c r="A30" s="53" t="s">
        <v>8</v>
      </c>
      <c r="B30" s="81" t="s">
        <v>131</v>
      </c>
      <c r="C30" s="54" t="s">
        <v>173</v>
      </c>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6">
    <mergeCell ref="A1:M1"/>
    <mergeCell ref="C2:M2"/>
    <mergeCell ref="C3:M8"/>
    <mergeCell ref="E11:K11"/>
    <mergeCell ref="A12:B12"/>
    <mergeCell ref="A15:A17"/>
    <mergeCell ref="B15:B17"/>
    <mergeCell ref="A18:A25"/>
    <mergeCell ref="B18:B25"/>
    <mergeCell ref="A26:A28"/>
    <mergeCell ref="B26:B28"/>
    <mergeCell ref="A38:M38"/>
    <mergeCell ref="A39:H39"/>
    <mergeCell ref="I39:M39"/>
    <mergeCell ref="A40:H50"/>
    <mergeCell ref="I40:M50"/>
  </mergeCells>
  <conditionalFormatting sqref="F14:F36">
    <cfRule type="cellIs" dxfId="80" priority="9" stopIfTrue="1" operator="equal">
      <formula>"x"</formula>
    </cfRule>
  </conditionalFormatting>
  <conditionalFormatting sqref="K12">
    <cfRule type="cellIs" dxfId="79" priority="8" stopIfTrue="1" operator="equal">
      <formula>1</formula>
    </cfRule>
  </conditionalFormatting>
  <conditionalFormatting sqref="J14:K36">
    <cfRule type="cellIs" dxfId="78" priority="7" stopIfTrue="1" operator="equal">
      <formula>1</formula>
    </cfRule>
  </conditionalFormatting>
  <conditionalFormatting sqref="J14:K36">
    <cfRule type="cellIs" dxfId="77" priority="6" stopIfTrue="1" operator="equal">
      <formula>1</formula>
    </cfRule>
  </conditionalFormatting>
  <conditionalFormatting sqref="E14:E36">
    <cfRule type="cellIs" dxfId="76" priority="5" operator="equal">
      <formula>"x"</formula>
    </cfRule>
  </conditionalFormatting>
  <conditionalFormatting sqref="G14:G36">
    <cfRule type="cellIs" dxfId="75" priority="4" operator="equal">
      <formula>"x"</formula>
    </cfRule>
  </conditionalFormatting>
  <conditionalFormatting sqref="O35">
    <cfRule type="cellIs" dxfId="74" priority="3" operator="greaterThan">
      <formula>0.8</formula>
    </cfRule>
  </conditionalFormatting>
  <conditionalFormatting sqref="O35">
    <cfRule type="cellIs" dxfId="73" priority="2" operator="between">
      <formula>0.5</formula>
      <formula>0.8</formula>
    </cfRule>
  </conditionalFormatting>
  <conditionalFormatting sqref="O35">
    <cfRule type="cellIs" dxfId="72"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pageSetUpPr fitToPage="1"/>
  </sheetPr>
  <dimension ref="A1:U50"/>
  <sheetViews>
    <sheetView view="pageBreakPreview" zoomScale="30" zoomScaleNormal="80" zoomScaleSheetLayoutView="30" workbookViewId="0">
      <selection activeCell="A14" sqref="A14:C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321</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165" t="s">
        <v>9</v>
      </c>
      <c r="B14" s="158" t="s">
        <v>119</v>
      </c>
      <c r="C14" s="54" t="s">
        <v>255</v>
      </c>
      <c r="D14" s="23"/>
      <c r="E14" s="24" t="s">
        <v>328</v>
      </c>
      <c r="F14" s="24"/>
      <c r="G14" s="24"/>
      <c r="H14" s="24"/>
      <c r="I14" s="14"/>
      <c r="J14" s="24"/>
      <c r="K14" s="24"/>
      <c r="L14" s="14"/>
      <c r="M14" s="25" t="s">
        <v>62</v>
      </c>
    </row>
    <row r="15" spans="1:14" s="1" customFormat="1" ht="40.049999999999997" customHeight="1" thickBot="1" x14ac:dyDescent="0.3">
      <c r="A15" s="171"/>
      <c r="B15" s="164"/>
      <c r="C15" s="54" t="s">
        <v>254</v>
      </c>
      <c r="D15" s="23"/>
      <c r="E15" s="24" t="s">
        <v>328</v>
      </c>
      <c r="F15" s="24"/>
      <c r="G15" s="24"/>
      <c r="H15" s="24"/>
      <c r="I15" s="14"/>
      <c r="J15" s="24"/>
      <c r="K15" s="24"/>
      <c r="L15" s="14"/>
      <c r="M15" s="25"/>
    </row>
    <row r="16" spans="1:14" s="1" customFormat="1" ht="40.049999999999997" customHeight="1" thickBot="1" x14ac:dyDescent="0.3">
      <c r="A16" s="171"/>
      <c r="B16" s="164"/>
      <c r="C16" s="54" t="s">
        <v>84</v>
      </c>
      <c r="D16" s="23"/>
      <c r="E16" s="24" t="s">
        <v>328</v>
      </c>
      <c r="F16" s="24"/>
      <c r="G16" s="24"/>
      <c r="H16" s="24"/>
      <c r="I16" s="14"/>
      <c r="J16" s="24"/>
      <c r="K16" s="24"/>
      <c r="L16" s="14"/>
      <c r="M16" s="25"/>
    </row>
    <row r="17" spans="1:21" s="1" customFormat="1" ht="40.049999999999997" customHeight="1" thickBot="1" x14ac:dyDescent="0.3">
      <c r="A17" s="166"/>
      <c r="B17" s="167"/>
      <c r="C17" s="54" t="s">
        <v>85</v>
      </c>
      <c r="D17" s="23"/>
      <c r="E17" s="24" t="s">
        <v>328</v>
      </c>
      <c r="F17" s="24"/>
      <c r="G17" s="24"/>
      <c r="H17" s="24"/>
      <c r="I17" s="14"/>
      <c r="J17" s="24"/>
      <c r="K17" s="24"/>
      <c r="L17" s="14"/>
      <c r="M17" s="25"/>
    </row>
    <row r="18" spans="1:21" s="1" customFormat="1" ht="40.049999999999997" customHeight="1" thickBot="1" x14ac:dyDescent="0.3">
      <c r="A18" s="53" t="s">
        <v>93</v>
      </c>
      <c r="B18" s="81" t="s">
        <v>118</v>
      </c>
      <c r="C18" s="54" t="s">
        <v>86</v>
      </c>
      <c r="D18" s="23"/>
      <c r="E18" s="24" t="s">
        <v>328</v>
      </c>
      <c r="F18" s="24"/>
      <c r="G18" s="24"/>
      <c r="H18" s="24"/>
      <c r="I18" s="14"/>
      <c r="J18" s="24"/>
      <c r="K18" s="24"/>
      <c r="L18" s="14"/>
      <c r="M18" s="25"/>
    </row>
    <row r="19" spans="1:21" s="1" customFormat="1" ht="40.049999999999997" customHeight="1" thickBot="1" x14ac:dyDescent="0.3">
      <c r="A19" s="53" t="s">
        <v>59</v>
      </c>
      <c r="B19" s="81" t="s">
        <v>181</v>
      </c>
      <c r="C19" s="54" t="s">
        <v>174</v>
      </c>
      <c r="D19" s="23"/>
      <c r="E19" s="24" t="s">
        <v>328</v>
      </c>
      <c r="F19" s="24"/>
      <c r="G19" s="24"/>
      <c r="H19" s="24"/>
      <c r="I19" s="14"/>
      <c r="J19" s="24"/>
      <c r="K19" s="24"/>
      <c r="L19" s="14"/>
      <c r="M19" s="25"/>
    </row>
    <row r="20" spans="1:21" s="1" customFormat="1" ht="40.049999999999997" customHeight="1" thickBot="1" x14ac:dyDescent="0.3">
      <c r="A20" s="165" t="s">
        <v>121</v>
      </c>
      <c r="B20" s="158" t="s">
        <v>120</v>
      </c>
      <c r="C20" s="54" t="s">
        <v>87</v>
      </c>
      <c r="D20" s="23"/>
      <c r="E20" s="24" t="s">
        <v>328</v>
      </c>
      <c r="F20" s="24"/>
      <c r="G20" s="24"/>
      <c r="H20" s="24"/>
      <c r="I20" s="14"/>
      <c r="J20" s="24"/>
      <c r="K20" s="24"/>
      <c r="L20" s="14"/>
      <c r="M20" s="25"/>
    </row>
    <row r="21" spans="1:21" s="1" customFormat="1" ht="40.049999999999997" customHeight="1" thickBot="1" x14ac:dyDescent="0.3">
      <c r="A21" s="166"/>
      <c r="B21" s="167"/>
      <c r="C21" s="54" t="s">
        <v>223</v>
      </c>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4">
    <mergeCell ref="A20:A21"/>
    <mergeCell ref="B20:B21"/>
    <mergeCell ref="A1:M1"/>
    <mergeCell ref="C2:M2"/>
    <mergeCell ref="C3:M8"/>
    <mergeCell ref="E11:K11"/>
    <mergeCell ref="A12:B12"/>
    <mergeCell ref="A14:A17"/>
    <mergeCell ref="B14:B17"/>
    <mergeCell ref="A38:M38"/>
    <mergeCell ref="A39:H39"/>
    <mergeCell ref="I39:M39"/>
    <mergeCell ref="A40:H50"/>
    <mergeCell ref="I40:M50"/>
  </mergeCells>
  <conditionalFormatting sqref="F14:F36">
    <cfRule type="cellIs" dxfId="71" priority="9" stopIfTrue="1" operator="equal">
      <formula>"x"</formula>
    </cfRule>
  </conditionalFormatting>
  <conditionalFormatting sqref="K12">
    <cfRule type="cellIs" dxfId="70" priority="8" stopIfTrue="1" operator="equal">
      <formula>1</formula>
    </cfRule>
  </conditionalFormatting>
  <conditionalFormatting sqref="J14:K36">
    <cfRule type="cellIs" dxfId="69" priority="7" stopIfTrue="1" operator="equal">
      <formula>1</formula>
    </cfRule>
  </conditionalFormatting>
  <conditionalFormatting sqref="J14:K36">
    <cfRule type="cellIs" dxfId="68" priority="6" stopIfTrue="1" operator="equal">
      <formula>1</formula>
    </cfRule>
  </conditionalFormatting>
  <conditionalFormatting sqref="E14:E36">
    <cfRule type="cellIs" dxfId="67" priority="5" operator="equal">
      <formula>"x"</formula>
    </cfRule>
  </conditionalFormatting>
  <conditionalFormatting sqref="G14:G36">
    <cfRule type="cellIs" dxfId="66" priority="4" operator="equal">
      <formula>"x"</formula>
    </cfRule>
  </conditionalFormatting>
  <conditionalFormatting sqref="O35">
    <cfRule type="cellIs" dxfId="65" priority="3" operator="greaterThan">
      <formula>0.8</formula>
    </cfRule>
  </conditionalFormatting>
  <conditionalFormatting sqref="O35">
    <cfRule type="cellIs" dxfId="64" priority="2" operator="between">
      <formula>0.5</formula>
      <formula>0.8</formula>
    </cfRule>
  </conditionalFormatting>
  <conditionalFormatting sqref="O35">
    <cfRule type="cellIs" dxfId="63"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pageSetUpPr fitToPage="1"/>
  </sheetPr>
  <dimension ref="A1:U50"/>
  <sheetViews>
    <sheetView view="pageBreakPreview" zoomScale="30" zoomScaleNormal="80" zoomScaleSheetLayoutView="30" workbookViewId="0">
      <selection activeCell="B21" sqref="B21"/>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95</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10</v>
      </c>
      <c r="B14" s="158" t="s">
        <v>103</v>
      </c>
      <c r="C14" s="54" t="s">
        <v>88</v>
      </c>
      <c r="D14" s="23"/>
      <c r="E14" s="24" t="s">
        <v>328</v>
      </c>
      <c r="F14" s="24"/>
      <c r="G14" s="24"/>
      <c r="H14" s="24"/>
      <c r="I14" s="14"/>
      <c r="J14" s="24"/>
      <c r="K14" s="24"/>
      <c r="L14" s="14"/>
      <c r="M14" s="25" t="s">
        <v>62</v>
      </c>
    </row>
    <row r="15" spans="1:14" s="1" customFormat="1" ht="40.049999999999997" customHeight="1" thickBot="1" x14ac:dyDescent="0.3">
      <c r="A15" s="53" t="s">
        <v>11</v>
      </c>
      <c r="B15" s="164"/>
      <c r="C15" s="54" t="s">
        <v>89</v>
      </c>
      <c r="D15" s="23"/>
      <c r="E15" s="24" t="s">
        <v>328</v>
      </c>
      <c r="F15" s="24"/>
      <c r="G15" s="24"/>
      <c r="H15" s="24"/>
      <c r="I15" s="14"/>
      <c r="J15" s="24"/>
      <c r="K15" s="24"/>
      <c r="L15" s="14"/>
      <c r="M15" s="25"/>
    </row>
    <row r="16" spans="1:14" s="1" customFormat="1" ht="40.049999999999997" customHeight="1" thickBot="1" x14ac:dyDescent="0.3">
      <c r="A16" s="53" t="s">
        <v>91</v>
      </c>
      <c r="B16" s="167"/>
      <c r="C16" s="54" t="s">
        <v>90</v>
      </c>
      <c r="D16" s="23"/>
      <c r="E16" s="24" t="s">
        <v>328</v>
      </c>
      <c r="F16" s="24"/>
      <c r="G16" s="24"/>
      <c r="H16" s="24"/>
      <c r="I16" s="14"/>
      <c r="J16" s="24"/>
      <c r="K16" s="24"/>
      <c r="L16" s="14"/>
      <c r="M16" s="25"/>
    </row>
    <row r="17" spans="1:21" s="1" customFormat="1" ht="40.049999999999997" customHeight="1" thickBot="1" x14ac:dyDescent="0.3">
      <c r="A17" s="53" t="s">
        <v>92</v>
      </c>
      <c r="B17" s="81" t="s">
        <v>104</v>
      </c>
      <c r="C17" s="54" t="s">
        <v>105</v>
      </c>
      <c r="D17" s="23"/>
      <c r="E17" s="24" t="s">
        <v>328</v>
      </c>
      <c r="F17" s="24"/>
      <c r="G17" s="24"/>
      <c r="H17" s="24"/>
      <c r="I17" s="14"/>
      <c r="J17" s="24"/>
      <c r="K17" s="24"/>
      <c r="L17" s="14"/>
      <c r="M17" s="25"/>
    </row>
    <row r="18" spans="1:21" s="1" customFormat="1" ht="40.049999999999997" customHeight="1" thickBot="1" x14ac:dyDescent="0.3">
      <c r="A18" s="90"/>
      <c r="B18" s="92"/>
      <c r="C18" s="54"/>
      <c r="D18" s="23"/>
      <c r="E18" s="24" t="s">
        <v>328</v>
      </c>
      <c r="F18" s="24"/>
      <c r="G18" s="24"/>
      <c r="H18" s="24"/>
      <c r="I18" s="14"/>
      <c r="J18" s="24"/>
      <c r="K18" s="24"/>
      <c r="L18" s="14"/>
      <c r="M18" s="25"/>
    </row>
    <row r="19" spans="1:21" s="1" customFormat="1" ht="40.049999999999997" customHeight="1" thickBot="1" x14ac:dyDescent="0.3">
      <c r="A19" s="91"/>
      <c r="B19" s="93"/>
      <c r="C19" s="54"/>
      <c r="D19" s="23"/>
      <c r="E19" s="24" t="s">
        <v>328</v>
      </c>
      <c r="F19" s="24"/>
      <c r="G19" s="24"/>
      <c r="H19" s="24"/>
      <c r="I19" s="14"/>
      <c r="J19" s="24"/>
      <c r="K19" s="24"/>
      <c r="L19" s="14"/>
      <c r="M19" s="25"/>
    </row>
    <row r="20" spans="1:21" s="1" customFormat="1" ht="40.049999999999997" customHeight="1" thickBot="1" x14ac:dyDescent="0.3">
      <c r="A20" s="53"/>
      <c r="B20" s="81"/>
      <c r="C20" s="54"/>
      <c r="D20" s="23"/>
      <c r="E20" s="24" t="s">
        <v>328</v>
      </c>
      <c r="F20" s="24"/>
      <c r="G20" s="24"/>
      <c r="H20" s="24"/>
      <c r="I20" s="14"/>
      <c r="J20" s="24"/>
      <c r="K20" s="24"/>
      <c r="L20" s="14"/>
      <c r="M20" s="25"/>
    </row>
    <row r="21" spans="1:21" s="1" customFormat="1" ht="40.049999999999997" customHeight="1" thickBot="1" x14ac:dyDescent="0.3">
      <c r="A21" s="90"/>
      <c r="B21" s="92"/>
      <c r="C21" s="54"/>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1">
    <mergeCell ref="B14:B16"/>
    <mergeCell ref="A1:M1"/>
    <mergeCell ref="C2:M2"/>
    <mergeCell ref="C3:M8"/>
    <mergeCell ref="E11:K11"/>
    <mergeCell ref="A12:B12"/>
    <mergeCell ref="A38:M38"/>
    <mergeCell ref="A39:H39"/>
    <mergeCell ref="I39:M39"/>
    <mergeCell ref="A40:H50"/>
    <mergeCell ref="I40:M50"/>
  </mergeCells>
  <conditionalFormatting sqref="F14:F36">
    <cfRule type="cellIs" dxfId="62" priority="9" stopIfTrue="1" operator="equal">
      <formula>"x"</formula>
    </cfRule>
  </conditionalFormatting>
  <conditionalFormatting sqref="K12">
    <cfRule type="cellIs" dxfId="61" priority="8" stopIfTrue="1" operator="equal">
      <formula>1</formula>
    </cfRule>
  </conditionalFormatting>
  <conditionalFormatting sqref="J14:K36">
    <cfRule type="cellIs" dxfId="60" priority="7" stopIfTrue="1" operator="equal">
      <formula>1</formula>
    </cfRule>
  </conditionalFormatting>
  <conditionalFormatting sqref="J14:K36">
    <cfRule type="cellIs" dxfId="59" priority="6" stopIfTrue="1" operator="equal">
      <formula>1</formula>
    </cfRule>
  </conditionalFormatting>
  <conditionalFormatting sqref="E14:E36">
    <cfRule type="cellIs" dxfId="58" priority="5" operator="equal">
      <formula>"x"</formula>
    </cfRule>
  </conditionalFormatting>
  <conditionalFormatting sqref="G14:G36">
    <cfRule type="cellIs" dxfId="57" priority="4" operator="equal">
      <formula>"x"</formula>
    </cfRule>
  </conditionalFormatting>
  <conditionalFormatting sqref="O35">
    <cfRule type="cellIs" dxfId="56" priority="3" operator="greaterThan">
      <formula>0.8</formula>
    </cfRule>
  </conditionalFormatting>
  <conditionalFormatting sqref="O35">
    <cfRule type="cellIs" dxfId="55" priority="2" operator="between">
      <formula>0.5</formula>
      <formula>0.8</formula>
    </cfRule>
  </conditionalFormatting>
  <conditionalFormatting sqref="O35">
    <cfRule type="cellIs" dxfId="54"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pageSetUpPr fitToPage="1"/>
  </sheetPr>
  <dimension ref="A1:U50"/>
  <sheetViews>
    <sheetView view="pageBreakPreview" zoomScale="30" zoomScaleNormal="80" zoomScaleSheetLayoutView="30" workbookViewId="0">
      <selection activeCell="B13" sqref="B13"/>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297</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297</v>
      </c>
      <c r="C13" s="47"/>
      <c r="D13" s="48"/>
      <c r="E13" s="48"/>
      <c r="F13" s="48"/>
      <c r="G13" s="48"/>
      <c r="H13" s="48"/>
      <c r="I13" s="48"/>
      <c r="J13" s="48"/>
      <c r="K13" s="48"/>
      <c r="L13" s="48"/>
      <c r="M13" s="49"/>
      <c r="N13" s="20"/>
    </row>
    <row r="14" spans="1:14" s="1" customFormat="1" ht="40.049999999999997" customHeight="1" thickBot="1" x14ac:dyDescent="0.3">
      <c r="A14" s="165" t="s">
        <v>30</v>
      </c>
      <c r="B14" s="158" t="s">
        <v>238</v>
      </c>
      <c r="C14" s="54" t="s">
        <v>208</v>
      </c>
      <c r="D14" s="23"/>
      <c r="E14" s="24" t="s">
        <v>328</v>
      </c>
      <c r="F14" s="24"/>
      <c r="G14" s="24"/>
      <c r="H14" s="24"/>
      <c r="I14" s="14"/>
      <c r="J14" s="24"/>
      <c r="K14" s="24"/>
      <c r="L14" s="14"/>
      <c r="M14" s="25" t="s">
        <v>62</v>
      </c>
    </row>
    <row r="15" spans="1:14" s="1" customFormat="1" ht="40.049999999999997" customHeight="1" thickBot="1" x14ac:dyDescent="0.3">
      <c r="A15" s="166"/>
      <c r="B15" s="167"/>
      <c r="C15" s="54" t="s">
        <v>209</v>
      </c>
      <c r="D15" s="23"/>
      <c r="E15" s="24" t="s">
        <v>328</v>
      </c>
      <c r="F15" s="24"/>
      <c r="G15" s="24"/>
      <c r="H15" s="24"/>
      <c r="I15" s="14"/>
      <c r="J15" s="24"/>
      <c r="K15" s="24"/>
      <c r="L15" s="14"/>
      <c r="M15" s="25"/>
    </row>
    <row r="16" spans="1:14" s="1" customFormat="1" ht="40.049999999999997" customHeight="1" thickBot="1" x14ac:dyDescent="0.3">
      <c r="A16" s="165" t="s">
        <v>31</v>
      </c>
      <c r="B16" s="158" t="s">
        <v>162</v>
      </c>
      <c r="C16" s="54" t="s">
        <v>227</v>
      </c>
      <c r="D16" s="23"/>
      <c r="E16" s="24" t="s">
        <v>328</v>
      </c>
      <c r="F16" s="24"/>
      <c r="G16" s="24"/>
      <c r="H16" s="24"/>
      <c r="I16" s="14"/>
      <c r="J16" s="24"/>
      <c r="K16" s="24"/>
      <c r="L16" s="14"/>
      <c r="M16" s="25"/>
    </row>
    <row r="17" spans="1:21" s="1" customFormat="1" ht="40.049999999999997" customHeight="1" thickBot="1" x14ac:dyDescent="0.3">
      <c r="A17" s="166"/>
      <c r="B17" s="167"/>
      <c r="C17" s="54" t="s">
        <v>97</v>
      </c>
      <c r="D17" s="23"/>
      <c r="E17" s="24" t="s">
        <v>328</v>
      </c>
      <c r="F17" s="24"/>
      <c r="G17" s="24"/>
      <c r="H17" s="24"/>
      <c r="I17" s="14"/>
      <c r="J17" s="24"/>
      <c r="K17" s="24"/>
      <c r="L17" s="14"/>
      <c r="M17" s="25"/>
    </row>
    <row r="18" spans="1:21" s="1" customFormat="1" ht="40.049999999999997" customHeight="1" thickBot="1" x14ac:dyDescent="0.3">
      <c r="A18" s="53" t="s">
        <v>188</v>
      </c>
      <c r="B18" s="81" t="s">
        <v>110</v>
      </c>
      <c r="C18" s="54" t="s">
        <v>47</v>
      </c>
      <c r="D18" s="23"/>
      <c r="E18" s="24" t="s">
        <v>328</v>
      </c>
      <c r="F18" s="24"/>
      <c r="G18" s="24"/>
      <c r="H18" s="24"/>
      <c r="I18" s="14"/>
      <c r="J18" s="24"/>
      <c r="K18" s="24"/>
      <c r="L18" s="14"/>
      <c r="M18" s="25"/>
    </row>
    <row r="19" spans="1:21" s="1" customFormat="1" ht="40.049999999999997" customHeight="1" thickBot="1" x14ac:dyDescent="0.3">
      <c r="A19" s="165" t="s">
        <v>32</v>
      </c>
      <c r="B19" s="158" t="s">
        <v>150</v>
      </c>
      <c r="C19" s="54" t="s">
        <v>151</v>
      </c>
      <c r="D19" s="23"/>
      <c r="E19" s="24" t="s">
        <v>328</v>
      </c>
      <c r="F19" s="24"/>
      <c r="G19" s="24"/>
      <c r="H19" s="24"/>
      <c r="I19" s="14"/>
      <c r="J19" s="24"/>
      <c r="K19" s="24"/>
      <c r="L19" s="14"/>
      <c r="M19" s="25"/>
    </row>
    <row r="20" spans="1:21" s="1" customFormat="1" ht="40.049999999999997" customHeight="1" thickBot="1" x14ac:dyDescent="0.3">
      <c r="A20" s="166"/>
      <c r="B20" s="167"/>
      <c r="C20" s="54" t="s">
        <v>152</v>
      </c>
      <c r="D20" s="23"/>
      <c r="E20" s="24" t="s">
        <v>328</v>
      </c>
      <c r="F20" s="24"/>
      <c r="G20" s="24"/>
      <c r="H20" s="24"/>
      <c r="I20" s="14"/>
      <c r="J20" s="24"/>
      <c r="K20" s="24"/>
      <c r="L20" s="14"/>
      <c r="M20" s="25"/>
    </row>
    <row r="21" spans="1:21" s="1" customFormat="1" ht="40.049999999999997" customHeight="1" thickBot="1" x14ac:dyDescent="0.3">
      <c r="A21" s="165" t="s">
        <v>189</v>
      </c>
      <c r="B21" s="158" t="s">
        <v>111</v>
      </c>
      <c r="C21" s="54" t="s">
        <v>186</v>
      </c>
      <c r="D21" s="23"/>
      <c r="E21" s="24" t="s">
        <v>328</v>
      </c>
      <c r="F21" s="24"/>
      <c r="G21" s="24"/>
      <c r="H21" s="24"/>
      <c r="I21" s="14"/>
      <c r="J21" s="24"/>
      <c r="K21" s="24"/>
      <c r="L21" s="14"/>
      <c r="M21" s="25"/>
    </row>
    <row r="22" spans="1:21" s="1" customFormat="1" ht="40.049999999999997" customHeight="1" thickBot="1" x14ac:dyDescent="0.3">
      <c r="A22" s="171"/>
      <c r="B22" s="164"/>
      <c r="C22" s="54" t="s">
        <v>98</v>
      </c>
      <c r="D22" s="23"/>
      <c r="E22" s="24" t="s">
        <v>328</v>
      </c>
      <c r="F22" s="24"/>
      <c r="G22" s="24"/>
      <c r="H22" s="24"/>
      <c r="I22" s="14"/>
      <c r="J22" s="24"/>
      <c r="K22" s="24"/>
      <c r="L22" s="14"/>
      <c r="M22" s="25"/>
    </row>
    <row r="23" spans="1:21" s="1" customFormat="1" ht="40.049999999999997" customHeight="1" thickBot="1" x14ac:dyDescent="0.3">
      <c r="A23" s="166"/>
      <c r="B23" s="167"/>
      <c r="C23" s="54" t="s">
        <v>207</v>
      </c>
      <c r="D23" s="23"/>
      <c r="E23" s="24" t="s">
        <v>328</v>
      </c>
      <c r="F23" s="24"/>
      <c r="G23" s="24"/>
      <c r="H23" s="24"/>
      <c r="I23" s="14"/>
      <c r="J23" s="24"/>
      <c r="K23" s="24"/>
      <c r="L23" s="14"/>
      <c r="M23" s="25"/>
    </row>
    <row r="24" spans="1:21" s="1" customFormat="1" ht="40.049999999999997" customHeight="1" thickBot="1" x14ac:dyDescent="0.3">
      <c r="A24" s="165" t="s">
        <v>33</v>
      </c>
      <c r="B24" s="158" t="s">
        <v>112</v>
      </c>
      <c r="C24" s="54" t="s">
        <v>187</v>
      </c>
      <c r="D24" s="23"/>
      <c r="E24" s="24" t="s">
        <v>333</v>
      </c>
      <c r="F24" s="24"/>
      <c r="G24" s="24"/>
      <c r="H24" s="24"/>
      <c r="I24" s="14"/>
      <c r="J24" s="24"/>
      <c r="K24" s="24"/>
      <c r="L24" s="14"/>
      <c r="M24" s="25"/>
    </row>
    <row r="25" spans="1:21" s="1" customFormat="1" ht="40.049999999999997" customHeight="1" thickBot="1" x14ac:dyDescent="0.3">
      <c r="A25" s="166"/>
      <c r="B25" s="167"/>
      <c r="C25" s="54" t="s">
        <v>240</v>
      </c>
      <c r="D25" s="23"/>
      <c r="E25" s="24" t="s">
        <v>333</v>
      </c>
      <c r="F25" s="24"/>
      <c r="G25" s="24"/>
      <c r="H25" s="24"/>
      <c r="I25" s="14"/>
      <c r="J25" s="24"/>
      <c r="K25" s="24"/>
      <c r="L25" s="14"/>
      <c r="M25" s="25"/>
    </row>
    <row r="26" spans="1:21" s="1" customFormat="1" ht="40.049999999999997" customHeight="1" thickBot="1" x14ac:dyDescent="0.3">
      <c r="A26" s="86" t="s">
        <v>34</v>
      </c>
      <c r="B26" s="84" t="s">
        <v>113</v>
      </c>
      <c r="C26" s="54" t="s">
        <v>44</v>
      </c>
      <c r="D26" s="23"/>
      <c r="E26" s="24" t="s">
        <v>333</v>
      </c>
      <c r="F26" s="24"/>
      <c r="G26" s="24"/>
      <c r="H26" s="24"/>
      <c r="I26" s="14"/>
      <c r="J26" s="24"/>
      <c r="K26" s="24"/>
      <c r="L26" s="14"/>
      <c r="M26" s="25"/>
    </row>
    <row r="27" spans="1:21" s="1" customFormat="1" ht="40.049999999999997" customHeight="1" thickBot="1" x14ac:dyDescent="0.3">
      <c r="A27" s="86" t="s">
        <v>41</v>
      </c>
      <c r="B27" s="84" t="s">
        <v>217</v>
      </c>
      <c r="C27" s="54" t="s">
        <v>216</v>
      </c>
      <c r="D27" s="23"/>
      <c r="E27" s="24" t="s">
        <v>333</v>
      </c>
      <c r="F27" s="24"/>
      <c r="G27" s="24"/>
      <c r="H27" s="24"/>
      <c r="I27" s="14"/>
      <c r="J27" s="24"/>
      <c r="K27" s="24"/>
      <c r="L27" s="14"/>
      <c r="M27" s="25"/>
    </row>
    <row r="28" spans="1:21" s="1" customFormat="1" ht="40.049999999999997" customHeight="1" thickBot="1" x14ac:dyDescent="0.3">
      <c r="A28" s="86" t="s">
        <v>265</v>
      </c>
      <c r="B28" s="81" t="s">
        <v>114</v>
      </c>
      <c r="C28" s="54" t="s">
        <v>42</v>
      </c>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0">
    <mergeCell ref="A14:A15"/>
    <mergeCell ref="B14:B15"/>
    <mergeCell ref="A16:A17"/>
    <mergeCell ref="B16:B17"/>
    <mergeCell ref="A1:M1"/>
    <mergeCell ref="C2:M2"/>
    <mergeCell ref="C3:M8"/>
    <mergeCell ref="E11:K11"/>
    <mergeCell ref="A12:B12"/>
    <mergeCell ref="A24:A25"/>
    <mergeCell ref="B24:B25"/>
    <mergeCell ref="A19:A20"/>
    <mergeCell ref="B19:B20"/>
    <mergeCell ref="A21:A23"/>
    <mergeCell ref="B21:B23"/>
    <mergeCell ref="A38:M38"/>
    <mergeCell ref="A39:H39"/>
    <mergeCell ref="I39:M39"/>
    <mergeCell ref="A40:H50"/>
    <mergeCell ref="I40:M50"/>
  </mergeCells>
  <conditionalFormatting sqref="F14:F36">
    <cfRule type="cellIs" dxfId="53" priority="9" stopIfTrue="1" operator="equal">
      <formula>"x"</formula>
    </cfRule>
  </conditionalFormatting>
  <conditionalFormatting sqref="K12">
    <cfRule type="cellIs" dxfId="52" priority="8" stopIfTrue="1" operator="equal">
      <formula>1</formula>
    </cfRule>
  </conditionalFormatting>
  <conditionalFormatting sqref="J14:K36">
    <cfRule type="cellIs" dxfId="51" priority="7" stopIfTrue="1" operator="equal">
      <formula>1</formula>
    </cfRule>
  </conditionalFormatting>
  <conditionalFormatting sqref="J14:K36">
    <cfRule type="cellIs" dxfId="50" priority="6" stopIfTrue="1" operator="equal">
      <formula>1</formula>
    </cfRule>
  </conditionalFormatting>
  <conditionalFormatting sqref="E14:E36">
    <cfRule type="cellIs" dxfId="49" priority="5" operator="equal">
      <formula>"x"</formula>
    </cfRule>
  </conditionalFormatting>
  <conditionalFormatting sqref="G14:G36">
    <cfRule type="cellIs" dxfId="48" priority="4" operator="equal">
      <formula>"x"</formula>
    </cfRule>
  </conditionalFormatting>
  <conditionalFormatting sqref="O35">
    <cfRule type="cellIs" dxfId="47" priority="3" operator="greaterThan">
      <formula>0.8</formula>
    </cfRule>
  </conditionalFormatting>
  <conditionalFormatting sqref="O35">
    <cfRule type="cellIs" dxfId="46" priority="2" operator="between">
      <formula>0.5</formula>
      <formula>0.8</formula>
    </cfRule>
  </conditionalFormatting>
  <conditionalFormatting sqref="O35">
    <cfRule type="cellIs" dxfId="45"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pageSetUpPr fitToPage="1"/>
  </sheetPr>
  <dimension ref="A1:U50"/>
  <sheetViews>
    <sheetView view="pageBreakPreview" zoomScale="30" zoomScaleNormal="80" zoomScaleSheetLayoutView="30" workbookViewId="0">
      <selection activeCell="B14" sqref="B14:B28"/>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94</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94</v>
      </c>
      <c r="C13" s="47"/>
      <c r="D13" s="48"/>
      <c r="E13" s="48"/>
      <c r="F13" s="48"/>
      <c r="G13" s="48"/>
      <c r="H13" s="48"/>
      <c r="I13" s="48"/>
      <c r="J13" s="48"/>
      <c r="K13" s="48"/>
      <c r="L13" s="48"/>
      <c r="M13" s="49"/>
      <c r="N13" s="20"/>
    </row>
    <row r="14" spans="1:14" s="1" customFormat="1" ht="40.049999999999997" customHeight="1" thickBot="1" x14ac:dyDescent="0.3">
      <c r="A14" s="155" t="s">
        <v>21</v>
      </c>
      <c r="B14" s="158" t="s">
        <v>104</v>
      </c>
      <c r="C14" s="54" t="s">
        <v>64</v>
      </c>
      <c r="D14" s="23"/>
      <c r="E14" s="24" t="s">
        <v>328</v>
      </c>
      <c r="F14" s="24"/>
      <c r="G14" s="24"/>
      <c r="H14" s="24"/>
      <c r="I14" s="14"/>
      <c r="J14" s="24"/>
      <c r="K14" s="24"/>
      <c r="L14" s="14"/>
      <c r="M14" s="25" t="s">
        <v>62</v>
      </c>
    </row>
    <row r="15" spans="1:14" s="1" customFormat="1" ht="40.049999999999997" customHeight="1" thickBot="1" x14ac:dyDescent="0.3">
      <c r="A15" s="155"/>
      <c r="B15" s="164"/>
      <c r="C15" s="54" t="s">
        <v>63</v>
      </c>
      <c r="D15" s="23"/>
      <c r="E15" s="24" t="s">
        <v>328</v>
      </c>
      <c r="F15" s="24"/>
      <c r="G15" s="24"/>
      <c r="H15" s="24"/>
      <c r="I15" s="14"/>
      <c r="J15" s="24"/>
      <c r="K15" s="24"/>
      <c r="L15" s="14"/>
      <c r="M15" s="25"/>
    </row>
    <row r="16" spans="1:14" s="1" customFormat="1" ht="40.049999999999997" customHeight="1" thickBot="1" x14ac:dyDescent="0.3">
      <c r="A16" s="155"/>
      <c r="B16" s="164"/>
      <c r="C16" s="54" t="s">
        <v>65</v>
      </c>
      <c r="D16" s="23"/>
      <c r="E16" s="24" t="s">
        <v>328</v>
      </c>
      <c r="F16" s="24"/>
      <c r="G16" s="24"/>
      <c r="H16" s="24"/>
      <c r="I16" s="14"/>
      <c r="J16" s="24"/>
      <c r="K16" s="24"/>
      <c r="L16" s="14"/>
      <c r="M16" s="25"/>
    </row>
    <row r="17" spans="1:21" s="1" customFormat="1" ht="40.049999999999997" customHeight="1" thickBot="1" x14ac:dyDescent="0.3">
      <c r="A17" s="155"/>
      <c r="B17" s="164"/>
      <c r="C17" s="54" t="s">
        <v>66</v>
      </c>
      <c r="D17" s="23"/>
      <c r="E17" s="24" t="s">
        <v>328</v>
      </c>
      <c r="F17" s="24"/>
      <c r="G17" s="24"/>
      <c r="H17" s="24"/>
      <c r="I17" s="14"/>
      <c r="J17" s="24"/>
      <c r="K17" s="24"/>
      <c r="L17" s="14"/>
      <c r="M17" s="25"/>
    </row>
    <row r="18" spans="1:21" s="1" customFormat="1" ht="40.049999999999997" customHeight="1" thickBot="1" x14ac:dyDescent="0.3">
      <c r="A18" s="155"/>
      <c r="B18" s="164"/>
      <c r="C18" s="54" t="s">
        <v>68</v>
      </c>
      <c r="D18" s="23"/>
      <c r="E18" s="24" t="s">
        <v>328</v>
      </c>
      <c r="F18" s="24"/>
      <c r="G18" s="24"/>
      <c r="H18" s="24"/>
      <c r="I18" s="14"/>
      <c r="J18" s="24"/>
      <c r="K18" s="24"/>
      <c r="L18" s="14"/>
      <c r="M18" s="25"/>
    </row>
    <row r="19" spans="1:21" s="1" customFormat="1" ht="40.049999999999997" customHeight="1" thickBot="1" x14ac:dyDescent="0.3">
      <c r="A19" s="155"/>
      <c r="B19" s="164"/>
      <c r="C19" s="54" t="s">
        <v>261</v>
      </c>
      <c r="D19" s="23"/>
      <c r="E19" s="24" t="s">
        <v>328</v>
      </c>
      <c r="F19" s="24"/>
      <c r="G19" s="24"/>
      <c r="H19" s="24"/>
      <c r="I19" s="14"/>
      <c r="J19" s="24"/>
      <c r="K19" s="24"/>
      <c r="L19" s="14"/>
      <c r="M19" s="25"/>
    </row>
    <row r="20" spans="1:21" s="1" customFormat="1" ht="40.049999999999997" customHeight="1" thickBot="1" x14ac:dyDescent="0.3">
      <c r="A20" s="155"/>
      <c r="B20" s="164"/>
      <c r="C20" s="54" t="s">
        <v>69</v>
      </c>
      <c r="D20" s="23"/>
      <c r="E20" s="24" t="s">
        <v>328</v>
      </c>
      <c r="F20" s="24"/>
      <c r="G20" s="24"/>
      <c r="H20" s="24"/>
      <c r="I20" s="14"/>
      <c r="J20" s="24"/>
      <c r="K20" s="24"/>
      <c r="L20" s="14"/>
      <c r="M20" s="25"/>
    </row>
    <row r="21" spans="1:21" s="1" customFormat="1" ht="40.049999999999997" customHeight="1" thickBot="1" x14ac:dyDescent="0.3">
      <c r="A21" s="155"/>
      <c r="B21" s="164"/>
      <c r="C21" s="54" t="s">
        <v>219</v>
      </c>
      <c r="D21" s="23"/>
      <c r="E21" s="24" t="s">
        <v>328</v>
      </c>
      <c r="F21" s="24"/>
      <c r="G21" s="24"/>
      <c r="H21" s="24"/>
      <c r="I21" s="14"/>
      <c r="J21" s="24"/>
      <c r="K21" s="24"/>
      <c r="L21" s="14"/>
      <c r="M21" s="25"/>
    </row>
    <row r="22" spans="1:21" s="1" customFormat="1" ht="40.049999999999997" customHeight="1" thickBot="1" x14ac:dyDescent="0.3">
      <c r="A22" s="155"/>
      <c r="B22" s="164"/>
      <c r="C22" s="54" t="s">
        <v>70</v>
      </c>
      <c r="D22" s="23"/>
      <c r="E22" s="24" t="s">
        <v>328</v>
      </c>
      <c r="F22" s="24"/>
      <c r="G22" s="24"/>
      <c r="H22" s="24"/>
      <c r="I22" s="14"/>
      <c r="J22" s="24"/>
      <c r="K22" s="24"/>
      <c r="L22" s="14"/>
      <c r="M22" s="25"/>
    </row>
    <row r="23" spans="1:21" s="1" customFormat="1" ht="40.049999999999997" customHeight="1" thickBot="1" x14ac:dyDescent="0.3">
      <c r="A23" s="155"/>
      <c r="B23" s="164"/>
      <c r="C23" s="54" t="s">
        <v>262</v>
      </c>
      <c r="D23" s="23"/>
      <c r="E23" s="24" t="s">
        <v>328</v>
      </c>
      <c r="F23" s="24"/>
      <c r="G23" s="24"/>
      <c r="H23" s="24"/>
      <c r="I23" s="14"/>
      <c r="J23" s="24"/>
      <c r="K23" s="24"/>
      <c r="L23" s="14"/>
      <c r="M23" s="25"/>
    </row>
    <row r="24" spans="1:21" s="1" customFormat="1" ht="40.049999999999997" customHeight="1" thickBot="1" x14ac:dyDescent="0.3">
      <c r="A24" s="155"/>
      <c r="B24" s="164"/>
      <c r="C24" s="54" t="s">
        <v>229</v>
      </c>
      <c r="D24" s="23"/>
      <c r="E24" s="24" t="s">
        <v>333</v>
      </c>
      <c r="F24" s="24"/>
      <c r="G24" s="24"/>
      <c r="H24" s="24"/>
      <c r="I24" s="14"/>
      <c r="J24" s="24"/>
      <c r="K24" s="24"/>
      <c r="L24" s="14"/>
      <c r="M24" s="25"/>
    </row>
    <row r="25" spans="1:21" s="1" customFormat="1" ht="40.049999999999997" customHeight="1" thickBot="1" x14ac:dyDescent="0.3">
      <c r="A25" s="155"/>
      <c r="B25" s="164"/>
      <c r="C25" s="54" t="s">
        <v>67</v>
      </c>
      <c r="D25" s="23"/>
      <c r="E25" s="24" t="s">
        <v>333</v>
      </c>
      <c r="F25" s="24"/>
      <c r="G25" s="24"/>
      <c r="H25" s="24"/>
      <c r="I25" s="14"/>
      <c r="J25" s="24"/>
      <c r="K25" s="24"/>
      <c r="L25" s="14"/>
      <c r="M25" s="25"/>
    </row>
    <row r="26" spans="1:21" s="1" customFormat="1" ht="40.049999999999997" customHeight="1" thickBot="1" x14ac:dyDescent="0.3">
      <c r="A26" s="155"/>
      <c r="B26" s="164"/>
      <c r="C26" s="54" t="s">
        <v>71</v>
      </c>
      <c r="D26" s="23"/>
      <c r="E26" s="24" t="s">
        <v>333</v>
      </c>
      <c r="F26" s="24"/>
      <c r="G26" s="24"/>
      <c r="H26" s="24"/>
      <c r="I26" s="14"/>
      <c r="J26" s="24"/>
      <c r="K26" s="24"/>
      <c r="L26" s="14"/>
      <c r="M26" s="25"/>
    </row>
    <row r="27" spans="1:21" s="1" customFormat="1" ht="40.049999999999997" customHeight="1" thickBot="1" x14ac:dyDescent="0.3">
      <c r="A27" s="155"/>
      <c r="B27" s="164"/>
      <c r="C27" s="54" t="s">
        <v>230</v>
      </c>
      <c r="D27" s="23"/>
      <c r="E27" s="24" t="s">
        <v>333</v>
      </c>
      <c r="F27" s="24"/>
      <c r="G27" s="24"/>
      <c r="H27" s="24"/>
      <c r="I27" s="14"/>
      <c r="J27" s="24"/>
      <c r="K27" s="24"/>
      <c r="L27" s="14"/>
      <c r="M27" s="25"/>
    </row>
    <row r="28" spans="1:21" s="1" customFormat="1" ht="40.049999999999997" customHeight="1" thickBot="1" x14ac:dyDescent="0.3">
      <c r="A28" s="155"/>
      <c r="B28" s="164"/>
      <c r="C28" s="54" t="s">
        <v>192</v>
      </c>
      <c r="D28" s="23"/>
      <c r="E28" s="24" t="s">
        <v>333</v>
      </c>
      <c r="F28" s="24"/>
      <c r="G28" s="24"/>
      <c r="H28" s="24"/>
      <c r="I28" s="14"/>
      <c r="J28" s="24"/>
      <c r="K28" s="24"/>
      <c r="L28" s="14"/>
      <c r="M28" s="25"/>
    </row>
    <row r="29" spans="1:21" s="1" customFormat="1" ht="40.049999999999997" customHeight="1" thickBot="1" x14ac:dyDescent="0.3">
      <c r="A29" s="155" t="s">
        <v>22</v>
      </c>
      <c r="B29" s="157" t="s">
        <v>201</v>
      </c>
      <c r="C29" s="54" t="s">
        <v>193</v>
      </c>
      <c r="D29" s="23"/>
      <c r="E29" s="24"/>
      <c r="F29" s="24"/>
      <c r="G29" s="24"/>
      <c r="H29" s="24" t="s">
        <v>333</v>
      </c>
      <c r="I29" s="14"/>
      <c r="J29" s="24"/>
      <c r="K29" s="24"/>
      <c r="L29" s="14"/>
      <c r="M29" s="25"/>
    </row>
    <row r="30" spans="1:21" s="1" customFormat="1" ht="40.049999999999997" customHeight="1" thickBot="1" x14ac:dyDescent="0.3">
      <c r="A30" s="155"/>
      <c r="B30" s="157"/>
      <c r="C30" s="54" t="s">
        <v>194</v>
      </c>
      <c r="D30" s="23"/>
      <c r="E30" s="24"/>
      <c r="F30" s="24"/>
      <c r="G30" s="24"/>
      <c r="H30" s="24" t="s">
        <v>333</v>
      </c>
      <c r="I30" s="14"/>
      <c r="J30" s="24"/>
      <c r="K30" s="24"/>
      <c r="L30" s="14"/>
      <c r="M30" s="25"/>
    </row>
    <row r="31" spans="1:21" s="1" customFormat="1" ht="40.049999999999997" customHeight="1" thickBot="1" x14ac:dyDescent="0.3">
      <c r="A31" s="155"/>
      <c r="B31" s="157"/>
      <c r="C31" s="54" t="s">
        <v>195</v>
      </c>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65" t="s">
        <v>198</v>
      </c>
      <c r="B32" s="158" t="s">
        <v>200</v>
      </c>
      <c r="C32" s="54" t="s">
        <v>196</v>
      </c>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71"/>
      <c r="B33" s="164"/>
      <c r="C33" s="54" t="s">
        <v>197</v>
      </c>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71"/>
      <c r="B34" s="164"/>
      <c r="C34" s="54" t="s">
        <v>231</v>
      </c>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66"/>
      <c r="B35" s="167"/>
      <c r="C35" s="54" t="s">
        <v>269</v>
      </c>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5" t="s">
        <v>199</v>
      </c>
      <c r="B36" s="83" t="s">
        <v>115</v>
      </c>
      <c r="C36" s="54" t="s">
        <v>20</v>
      </c>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6">
    <mergeCell ref="A1:M1"/>
    <mergeCell ref="C2:M2"/>
    <mergeCell ref="C3:M8"/>
    <mergeCell ref="E11:K11"/>
    <mergeCell ref="A12:B12"/>
    <mergeCell ref="A29:A31"/>
    <mergeCell ref="B29:B31"/>
    <mergeCell ref="A32:A35"/>
    <mergeCell ref="B32:B35"/>
    <mergeCell ref="A14:A28"/>
    <mergeCell ref="B14:B28"/>
    <mergeCell ref="A38:M38"/>
    <mergeCell ref="A39:H39"/>
    <mergeCell ref="I39:M39"/>
    <mergeCell ref="A40:H50"/>
    <mergeCell ref="I40:M50"/>
  </mergeCells>
  <conditionalFormatting sqref="F14:F36">
    <cfRule type="cellIs" dxfId="44" priority="9" stopIfTrue="1" operator="equal">
      <formula>"x"</formula>
    </cfRule>
  </conditionalFormatting>
  <conditionalFormatting sqref="K12">
    <cfRule type="cellIs" dxfId="43" priority="8" stopIfTrue="1" operator="equal">
      <formula>1</formula>
    </cfRule>
  </conditionalFormatting>
  <conditionalFormatting sqref="J14:K36">
    <cfRule type="cellIs" dxfId="42" priority="7" stopIfTrue="1" operator="equal">
      <formula>1</formula>
    </cfRule>
  </conditionalFormatting>
  <conditionalFormatting sqref="J14:K36">
    <cfRule type="cellIs" dxfId="41" priority="6" stopIfTrue="1" operator="equal">
      <formula>1</formula>
    </cfRule>
  </conditionalFormatting>
  <conditionalFormatting sqref="E14:E36">
    <cfRule type="cellIs" dxfId="40" priority="5" operator="equal">
      <formula>"x"</formula>
    </cfRule>
  </conditionalFormatting>
  <conditionalFormatting sqref="G14:G36">
    <cfRule type="cellIs" dxfId="39" priority="4" operator="equal">
      <formula>"x"</formula>
    </cfRule>
  </conditionalFormatting>
  <conditionalFormatting sqref="O35">
    <cfRule type="cellIs" dxfId="38" priority="3" operator="greaterThan">
      <formula>0.8</formula>
    </cfRule>
  </conditionalFormatting>
  <conditionalFormatting sqref="O35">
    <cfRule type="cellIs" dxfId="37" priority="2" operator="between">
      <formula>0.5</formula>
      <formula>0.8</formula>
    </cfRule>
  </conditionalFormatting>
  <conditionalFormatting sqref="O35">
    <cfRule type="cellIs" dxfId="36"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pageSetUpPr fitToPage="1"/>
  </sheetPr>
  <dimension ref="A1:U50"/>
  <sheetViews>
    <sheetView view="pageBreakPreview" zoomScale="30" zoomScaleNormal="80" zoomScaleSheetLayoutView="30" workbookViewId="0">
      <selection activeCell="A14" sqref="A14:C24"/>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19</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344</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348</v>
      </c>
      <c r="C13" s="47"/>
      <c r="D13" s="48"/>
      <c r="E13" s="48"/>
      <c r="F13" s="48"/>
      <c r="G13" s="48"/>
      <c r="H13" s="48"/>
      <c r="I13" s="48"/>
      <c r="J13" s="48"/>
      <c r="K13" s="48"/>
      <c r="L13" s="48"/>
      <c r="M13" s="49"/>
      <c r="N13" s="20"/>
    </row>
    <row r="14" spans="1:14" s="1" customFormat="1" ht="40.049999999999997" customHeight="1" thickBot="1" x14ac:dyDescent="0.3">
      <c r="A14" s="171" t="s">
        <v>25</v>
      </c>
      <c r="B14" s="164" t="s">
        <v>212</v>
      </c>
      <c r="C14" s="54" t="s">
        <v>43</v>
      </c>
      <c r="D14" s="23"/>
      <c r="E14" s="24" t="s">
        <v>328</v>
      </c>
      <c r="F14" s="24"/>
      <c r="G14" s="24"/>
      <c r="H14" s="24"/>
      <c r="I14" s="14"/>
      <c r="J14" s="24"/>
      <c r="K14" s="24"/>
      <c r="L14" s="14"/>
      <c r="M14" s="25" t="s">
        <v>62</v>
      </c>
    </row>
    <row r="15" spans="1:14" s="1" customFormat="1" ht="40.049999999999997" customHeight="1" thickBot="1" x14ac:dyDescent="0.3">
      <c r="A15" s="171"/>
      <c r="B15" s="164"/>
      <c r="C15" s="54" t="s">
        <v>211</v>
      </c>
      <c r="D15" s="23"/>
      <c r="E15" s="24" t="s">
        <v>328</v>
      </c>
      <c r="F15" s="24"/>
      <c r="G15" s="24"/>
      <c r="H15" s="24"/>
      <c r="I15" s="14"/>
      <c r="J15" s="24"/>
      <c r="K15" s="24"/>
      <c r="L15" s="14"/>
      <c r="M15" s="25"/>
    </row>
    <row r="16" spans="1:14" s="1" customFormat="1" ht="40.049999999999997" customHeight="1" thickBot="1" x14ac:dyDescent="0.3">
      <c r="A16" s="171"/>
      <c r="B16" s="164"/>
      <c r="C16" s="54" t="s">
        <v>107</v>
      </c>
      <c r="D16" s="23"/>
      <c r="E16" s="24" t="s">
        <v>328</v>
      </c>
      <c r="F16" s="24"/>
      <c r="G16" s="24"/>
      <c r="H16" s="24"/>
      <c r="I16" s="14"/>
      <c r="J16" s="24"/>
      <c r="K16" s="24"/>
      <c r="L16" s="14"/>
      <c r="M16" s="25"/>
    </row>
    <row r="17" spans="1:21" s="1" customFormat="1" ht="40.049999999999997" customHeight="1" thickBot="1" x14ac:dyDescent="0.3">
      <c r="A17" s="166"/>
      <c r="B17" s="167"/>
      <c r="C17" s="54" t="s">
        <v>45</v>
      </c>
      <c r="D17" s="23"/>
      <c r="E17" s="24" t="s">
        <v>328</v>
      </c>
      <c r="F17" s="24"/>
      <c r="G17" s="24"/>
      <c r="H17" s="24"/>
      <c r="I17" s="14"/>
      <c r="J17" s="24"/>
      <c r="K17" s="24"/>
      <c r="L17" s="14"/>
      <c r="M17" s="25"/>
    </row>
    <row r="18" spans="1:21" s="1" customFormat="1" ht="40.049999999999997" customHeight="1" thickBot="1" x14ac:dyDescent="0.3">
      <c r="A18" s="165" t="s">
        <v>26</v>
      </c>
      <c r="B18" s="158" t="s">
        <v>117</v>
      </c>
      <c r="C18" s="54" t="s">
        <v>106</v>
      </c>
      <c r="D18" s="23"/>
      <c r="E18" s="24" t="s">
        <v>328</v>
      </c>
      <c r="F18" s="24"/>
      <c r="G18" s="24"/>
      <c r="H18" s="24"/>
      <c r="I18" s="14"/>
      <c r="J18" s="24"/>
      <c r="K18" s="24"/>
      <c r="L18" s="14"/>
      <c r="M18" s="25"/>
    </row>
    <row r="19" spans="1:21" s="1" customFormat="1" ht="40.049999999999997" customHeight="1" thickBot="1" x14ac:dyDescent="0.3">
      <c r="A19" s="171"/>
      <c r="B19" s="164"/>
      <c r="C19" s="54" t="s">
        <v>228</v>
      </c>
      <c r="D19" s="23"/>
      <c r="E19" s="24" t="s">
        <v>328</v>
      </c>
      <c r="F19" s="24"/>
      <c r="G19" s="24"/>
      <c r="H19" s="24"/>
      <c r="I19" s="14"/>
      <c r="J19" s="24"/>
      <c r="K19" s="24"/>
      <c r="L19" s="14"/>
      <c r="M19" s="25"/>
    </row>
    <row r="20" spans="1:21" s="1" customFormat="1" ht="40.049999999999997" customHeight="1" thickBot="1" x14ac:dyDescent="0.3">
      <c r="A20" s="166"/>
      <c r="B20" s="167"/>
      <c r="C20" s="54" t="s">
        <v>40</v>
      </c>
      <c r="D20" s="23"/>
      <c r="E20" s="24" t="s">
        <v>328</v>
      </c>
      <c r="F20" s="24"/>
      <c r="G20" s="24"/>
      <c r="H20" s="24"/>
      <c r="I20" s="14"/>
      <c r="J20" s="24"/>
      <c r="K20" s="24"/>
      <c r="L20" s="14"/>
      <c r="M20" s="25"/>
    </row>
    <row r="21" spans="1:21" s="1" customFormat="1" ht="40.049999999999997" customHeight="1" thickBot="1" x14ac:dyDescent="0.3">
      <c r="A21" s="53" t="s">
        <v>190</v>
      </c>
      <c r="B21" s="81" t="s">
        <v>116</v>
      </c>
      <c r="C21" s="54" t="s">
        <v>226</v>
      </c>
      <c r="D21" s="23"/>
      <c r="E21" s="24" t="s">
        <v>328</v>
      </c>
      <c r="F21" s="24"/>
      <c r="G21" s="24"/>
      <c r="H21" s="24"/>
      <c r="I21" s="14"/>
      <c r="J21" s="24"/>
      <c r="K21" s="24"/>
      <c r="L21" s="14"/>
      <c r="M21" s="25"/>
    </row>
    <row r="22" spans="1:21" s="1" customFormat="1" ht="40.049999999999997" customHeight="1" thickBot="1" x14ac:dyDescent="0.3">
      <c r="A22" s="165" t="s">
        <v>191</v>
      </c>
      <c r="B22" s="158" t="s">
        <v>109</v>
      </c>
      <c r="C22" s="54" t="s">
        <v>46</v>
      </c>
      <c r="D22" s="23"/>
      <c r="E22" s="24" t="s">
        <v>328</v>
      </c>
      <c r="F22" s="24"/>
      <c r="G22" s="24"/>
      <c r="H22" s="24"/>
      <c r="I22" s="14"/>
      <c r="J22" s="24"/>
      <c r="K22" s="24"/>
      <c r="L22" s="14"/>
      <c r="M22" s="25"/>
    </row>
    <row r="23" spans="1:21" s="1" customFormat="1" ht="40.049999999999997" customHeight="1" thickBot="1" x14ac:dyDescent="0.3">
      <c r="A23" s="171"/>
      <c r="B23" s="164"/>
      <c r="C23" s="54" t="s">
        <v>236</v>
      </c>
      <c r="D23" s="23"/>
      <c r="E23" s="24" t="s">
        <v>328</v>
      </c>
      <c r="F23" s="24"/>
      <c r="G23" s="24"/>
      <c r="H23" s="24"/>
      <c r="I23" s="14"/>
      <c r="J23" s="24"/>
      <c r="K23" s="24"/>
      <c r="L23" s="14"/>
      <c r="M23" s="25"/>
    </row>
    <row r="24" spans="1:21" s="1" customFormat="1" ht="40.049999999999997" customHeight="1" thickBot="1" x14ac:dyDescent="0.3">
      <c r="A24" s="166"/>
      <c r="B24" s="167"/>
      <c r="C24" s="54" t="s">
        <v>235</v>
      </c>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6">
    <mergeCell ref="A18:A20"/>
    <mergeCell ref="B18:B20"/>
    <mergeCell ref="A22:A24"/>
    <mergeCell ref="B22:B24"/>
    <mergeCell ref="A1:M1"/>
    <mergeCell ref="C2:M2"/>
    <mergeCell ref="C3:M8"/>
    <mergeCell ref="E11:K11"/>
    <mergeCell ref="A12:B12"/>
    <mergeCell ref="A14:A17"/>
    <mergeCell ref="B14:B17"/>
    <mergeCell ref="A38:M38"/>
    <mergeCell ref="A39:H39"/>
    <mergeCell ref="I39:M39"/>
    <mergeCell ref="A40:H50"/>
    <mergeCell ref="I40:M50"/>
  </mergeCells>
  <conditionalFormatting sqref="F14:F36">
    <cfRule type="cellIs" dxfId="35" priority="9" stopIfTrue="1" operator="equal">
      <formula>"x"</formula>
    </cfRule>
  </conditionalFormatting>
  <conditionalFormatting sqref="K12">
    <cfRule type="cellIs" dxfId="34" priority="8" stopIfTrue="1" operator="equal">
      <formula>1</formula>
    </cfRule>
  </conditionalFormatting>
  <conditionalFormatting sqref="J14:K36">
    <cfRule type="cellIs" dxfId="33" priority="7" stopIfTrue="1" operator="equal">
      <formula>1</formula>
    </cfRule>
  </conditionalFormatting>
  <conditionalFormatting sqref="J14:K36">
    <cfRule type="cellIs" dxfId="32" priority="6" stopIfTrue="1" operator="equal">
      <formula>1</formula>
    </cfRule>
  </conditionalFormatting>
  <conditionalFormatting sqref="E14:E36">
    <cfRule type="cellIs" dxfId="31" priority="5" operator="equal">
      <formula>"x"</formula>
    </cfRule>
  </conditionalFormatting>
  <conditionalFormatting sqref="G14:G36">
    <cfRule type="cellIs" dxfId="30" priority="4" operator="equal">
      <formula>"x"</formula>
    </cfRule>
  </conditionalFormatting>
  <conditionalFormatting sqref="O35">
    <cfRule type="cellIs" dxfId="29" priority="3" operator="greaterThan">
      <formula>0.8</formula>
    </cfRule>
  </conditionalFormatting>
  <conditionalFormatting sqref="O35">
    <cfRule type="cellIs" dxfId="28" priority="2" operator="between">
      <formula>0.5</formula>
      <formula>0.8</formula>
    </cfRule>
  </conditionalFormatting>
  <conditionalFormatting sqref="O35">
    <cfRule type="cellIs" dxfId="27"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pageSetUpPr fitToPage="1"/>
  </sheetPr>
  <dimension ref="A1:U50"/>
  <sheetViews>
    <sheetView view="pageBreakPreview" zoomScale="30" zoomScaleNormal="80" zoomScaleSheetLayoutView="30" workbookViewId="0">
      <selection activeCell="A14" sqref="A14:C15"/>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96</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28</v>
      </c>
      <c r="B14" s="83" t="s">
        <v>104</v>
      </c>
      <c r="C14" s="54" t="s">
        <v>176</v>
      </c>
      <c r="D14" s="23"/>
      <c r="E14" s="24" t="s">
        <v>328</v>
      </c>
      <c r="F14" s="24"/>
      <c r="G14" s="24"/>
      <c r="H14" s="24"/>
      <c r="I14" s="14"/>
      <c r="J14" s="24"/>
      <c r="K14" s="24"/>
      <c r="L14" s="14"/>
      <c r="M14" s="25" t="s">
        <v>62</v>
      </c>
    </row>
    <row r="15" spans="1:14" s="1" customFormat="1" ht="40.049999999999997" customHeight="1" thickBot="1" x14ac:dyDescent="0.3">
      <c r="A15" s="53" t="s">
        <v>29</v>
      </c>
      <c r="B15" s="81" t="s">
        <v>103</v>
      </c>
      <c r="C15" s="54" t="s">
        <v>234</v>
      </c>
      <c r="D15" s="23"/>
      <c r="E15" s="24" t="s">
        <v>328</v>
      </c>
      <c r="F15" s="24"/>
      <c r="G15" s="24"/>
      <c r="H15" s="24"/>
      <c r="I15" s="14"/>
      <c r="J15" s="24"/>
      <c r="K15" s="24"/>
      <c r="L15" s="14"/>
      <c r="M15" s="25"/>
    </row>
    <row r="16" spans="1:14" s="1" customFormat="1" ht="40.049999999999997" customHeight="1" thickBot="1" x14ac:dyDescent="0.3">
      <c r="A16" s="91"/>
      <c r="B16" s="93"/>
      <c r="C16" s="54"/>
      <c r="D16" s="23"/>
      <c r="E16" s="24" t="s">
        <v>328</v>
      </c>
      <c r="F16" s="24"/>
      <c r="G16" s="24"/>
      <c r="H16" s="24"/>
      <c r="I16" s="14"/>
      <c r="J16" s="24"/>
      <c r="K16" s="24"/>
      <c r="L16" s="14"/>
      <c r="M16" s="25"/>
    </row>
    <row r="17" spans="1:21" s="1" customFormat="1" ht="40.049999999999997" customHeight="1" thickBot="1" x14ac:dyDescent="0.3">
      <c r="A17" s="53"/>
      <c r="B17" s="81"/>
      <c r="C17" s="54"/>
      <c r="D17" s="23"/>
      <c r="E17" s="24" t="s">
        <v>328</v>
      </c>
      <c r="F17" s="24"/>
      <c r="G17" s="24"/>
      <c r="H17" s="24"/>
      <c r="I17" s="14"/>
      <c r="J17" s="24"/>
      <c r="K17" s="24"/>
      <c r="L17" s="14"/>
      <c r="M17" s="25"/>
    </row>
    <row r="18" spans="1:21" s="1" customFormat="1" ht="40.049999999999997" customHeight="1" thickBot="1" x14ac:dyDescent="0.3">
      <c r="A18" s="90"/>
      <c r="B18" s="92"/>
      <c r="C18" s="54"/>
      <c r="D18" s="23"/>
      <c r="E18" s="24" t="s">
        <v>328</v>
      </c>
      <c r="F18" s="24"/>
      <c r="G18" s="24"/>
      <c r="H18" s="24"/>
      <c r="I18" s="14"/>
      <c r="J18" s="24"/>
      <c r="K18" s="24"/>
      <c r="L18" s="14"/>
      <c r="M18" s="25"/>
    </row>
    <row r="19" spans="1:21" s="1" customFormat="1" ht="40.049999999999997" customHeight="1" thickBot="1" x14ac:dyDescent="0.3">
      <c r="A19" s="91"/>
      <c r="B19" s="93"/>
      <c r="C19" s="54"/>
      <c r="D19" s="23"/>
      <c r="E19" s="24" t="s">
        <v>328</v>
      </c>
      <c r="F19" s="24"/>
      <c r="G19" s="24"/>
      <c r="H19" s="24"/>
      <c r="I19" s="14"/>
      <c r="J19" s="24"/>
      <c r="K19" s="24"/>
      <c r="L19" s="14"/>
      <c r="M19" s="25"/>
    </row>
    <row r="20" spans="1:21" s="1" customFormat="1" ht="40.049999999999997" customHeight="1" thickBot="1" x14ac:dyDescent="0.3">
      <c r="A20" s="53"/>
      <c r="B20" s="81"/>
      <c r="C20" s="54"/>
      <c r="D20" s="23"/>
      <c r="E20" s="24" t="s">
        <v>328</v>
      </c>
      <c r="F20" s="24"/>
      <c r="G20" s="24"/>
      <c r="H20" s="24"/>
      <c r="I20" s="14"/>
      <c r="J20" s="24"/>
      <c r="K20" s="24"/>
      <c r="L20" s="14"/>
      <c r="M20" s="25"/>
    </row>
    <row r="21" spans="1:21" s="1" customFormat="1" ht="40.049999999999997" customHeight="1" thickBot="1" x14ac:dyDescent="0.3">
      <c r="A21" s="90"/>
      <c r="B21" s="92"/>
      <c r="C21" s="54"/>
      <c r="D21" s="23"/>
      <c r="E21" s="24" t="s">
        <v>328</v>
      </c>
      <c r="F21" s="24"/>
      <c r="G21" s="24"/>
      <c r="H21" s="24"/>
      <c r="I21" s="14"/>
      <c r="J21" s="24"/>
      <c r="K21" s="24"/>
      <c r="L21" s="14"/>
      <c r="M21" s="25"/>
    </row>
    <row r="22" spans="1:21" s="1" customFormat="1" ht="40.049999999999997" customHeight="1" thickBot="1" x14ac:dyDescent="0.3">
      <c r="A22" s="91"/>
      <c r="B22" s="93"/>
      <c r="C22" s="54"/>
      <c r="D22" s="23"/>
      <c r="E22" s="24" t="s">
        <v>328</v>
      </c>
      <c r="F22" s="24"/>
      <c r="G22" s="24"/>
      <c r="H22" s="24"/>
      <c r="I22" s="14"/>
      <c r="J22" s="24"/>
      <c r="K22" s="24"/>
      <c r="L22" s="14"/>
      <c r="M22" s="25"/>
    </row>
    <row r="23" spans="1:21" s="1" customFormat="1" ht="40.049999999999997" customHeight="1" thickBot="1" x14ac:dyDescent="0.3">
      <c r="A23" s="53"/>
      <c r="B23" s="81"/>
      <c r="C23" s="54"/>
      <c r="D23" s="23"/>
      <c r="E23" s="24" t="s">
        <v>328</v>
      </c>
      <c r="F23" s="24"/>
      <c r="G23" s="24"/>
      <c r="H23" s="24"/>
      <c r="I23" s="14"/>
      <c r="J23" s="24"/>
      <c r="K23" s="24"/>
      <c r="L23" s="14"/>
      <c r="M23" s="25"/>
    </row>
    <row r="24" spans="1:21" s="1" customFormat="1" ht="40.049999999999997" customHeight="1" thickBot="1" x14ac:dyDescent="0.3">
      <c r="A24" s="90"/>
      <c r="B24" s="92"/>
      <c r="C24" s="54"/>
      <c r="D24" s="23"/>
      <c r="E24" s="24" t="s">
        <v>333</v>
      </c>
      <c r="F24" s="24"/>
      <c r="G24" s="24"/>
      <c r="H24" s="24"/>
      <c r="I24" s="14"/>
      <c r="J24" s="24"/>
      <c r="K24" s="24"/>
      <c r="L24" s="14"/>
      <c r="M24" s="25"/>
    </row>
    <row r="25" spans="1:21" s="1" customFormat="1" ht="40.049999999999997" customHeight="1" thickBot="1" x14ac:dyDescent="0.3">
      <c r="A25" s="91"/>
      <c r="B25" s="93"/>
      <c r="C25" s="54"/>
      <c r="D25" s="23"/>
      <c r="E25" s="24" t="s">
        <v>333</v>
      </c>
      <c r="F25" s="24"/>
      <c r="G25" s="24"/>
      <c r="H25" s="24"/>
      <c r="I25" s="14"/>
      <c r="J25" s="24"/>
      <c r="K25" s="24"/>
      <c r="L25" s="14"/>
      <c r="M25" s="25"/>
    </row>
    <row r="26" spans="1:21" s="1" customFormat="1" ht="40.049999999999997" customHeight="1" thickBot="1" x14ac:dyDescent="0.3">
      <c r="A26" s="53"/>
      <c r="B26" s="81"/>
      <c r="C26" s="54"/>
      <c r="D26" s="23"/>
      <c r="E26" s="24" t="s">
        <v>333</v>
      </c>
      <c r="F26" s="24"/>
      <c r="G26" s="24"/>
      <c r="H26" s="24"/>
      <c r="I26" s="14"/>
      <c r="J26" s="24"/>
      <c r="K26" s="24"/>
      <c r="L26" s="14"/>
      <c r="M26" s="25"/>
    </row>
    <row r="27" spans="1:21" s="1" customFormat="1" ht="40.049999999999997" customHeight="1" thickBot="1" x14ac:dyDescent="0.3">
      <c r="A27" s="90"/>
      <c r="B27" s="92"/>
      <c r="C27" s="54"/>
      <c r="D27" s="23"/>
      <c r="E27" s="24" t="s">
        <v>333</v>
      </c>
      <c r="F27" s="24"/>
      <c r="G27" s="24"/>
      <c r="H27" s="24"/>
      <c r="I27" s="14"/>
      <c r="J27" s="24"/>
      <c r="K27" s="24"/>
      <c r="L27" s="14"/>
      <c r="M27" s="25"/>
    </row>
    <row r="28" spans="1:21" s="1" customFormat="1" ht="40.049999999999997" customHeight="1" thickBot="1" x14ac:dyDescent="0.3">
      <c r="A28" s="91"/>
      <c r="B28" s="93"/>
      <c r="C28" s="54"/>
      <c r="D28" s="23"/>
      <c r="E28" s="24" t="s">
        <v>333</v>
      </c>
      <c r="F28" s="24"/>
      <c r="G28" s="24"/>
      <c r="H28" s="24"/>
      <c r="I28" s="14"/>
      <c r="J28" s="24"/>
      <c r="K28" s="24"/>
      <c r="L28" s="14"/>
      <c r="M28" s="25"/>
    </row>
    <row r="29" spans="1:21" s="1" customFormat="1" ht="40.049999999999997" customHeight="1" thickBot="1" x14ac:dyDescent="0.3">
      <c r="A29" s="94"/>
      <c r="B29" s="96"/>
      <c r="C29" s="54"/>
      <c r="D29" s="23"/>
      <c r="E29" s="24"/>
      <c r="F29" s="24"/>
      <c r="G29" s="24"/>
      <c r="H29" s="24" t="s">
        <v>333</v>
      </c>
      <c r="I29" s="14"/>
      <c r="J29" s="24"/>
      <c r="K29" s="24"/>
      <c r="L29" s="14"/>
      <c r="M29" s="25"/>
    </row>
    <row r="30" spans="1:21" s="1" customFormat="1" ht="40.049999999999997" customHeight="1" thickBot="1" x14ac:dyDescent="0.3">
      <c r="A30" s="94"/>
      <c r="B30" s="96"/>
      <c r="C30" s="54"/>
      <c r="D30" s="23"/>
      <c r="E30" s="24"/>
      <c r="F30" s="24"/>
      <c r="G30" s="24"/>
      <c r="H30" s="24" t="s">
        <v>333</v>
      </c>
      <c r="I30" s="14"/>
      <c r="J30" s="24"/>
      <c r="K30" s="24"/>
      <c r="L30" s="14"/>
      <c r="M30" s="25"/>
    </row>
    <row r="31" spans="1:21" s="1" customFormat="1" ht="40.049999999999997" customHeight="1" thickBot="1" x14ac:dyDescent="0.3">
      <c r="A31" s="95"/>
      <c r="B31" s="92"/>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97"/>
      <c r="B32" s="98"/>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97"/>
      <c r="B33" s="98"/>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97"/>
      <c r="B34" s="98"/>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97"/>
      <c r="B35" s="98"/>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88"/>
      <c r="B36" s="8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10">
    <mergeCell ref="A1:M1"/>
    <mergeCell ref="C2:M2"/>
    <mergeCell ref="C3:M8"/>
    <mergeCell ref="E11:K11"/>
    <mergeCell ref="A12:B12"/>
    <mergeCell ref="A38:M38"/>
    <mergeCell ref="A39:H39"/>
    <mergeCell ref="I39:M39"/>
    <mergeCell ref="A40:H50"/>
    <mergeCell ref="I40:M50"/>
  </mergeCells>
  <conditionalFormatting sqref="F14:F36">
    <cfRule type="cellIs" dxfId="26" priority="9" stopIfTrue="1" operator="equal">
      <formula>"x"</formula>
    </cfRule>
  </conditionalFormatting>
  <conditionalFormatting sqref="K12">
    <cfRule type="cellIs" dxfId="25" priority="8" stopIfTrue="1" operator="equal">
      <formula>1</formula>
    </cfRule>
  </conditionalFormatting>
  <conditionalFormatting sqref="J14:K36">
    <cfRule type="cellIs" dxfId="24" priority="7" stopIfTrue="1" operator="equal">
      <formula>1</formula>
    </cfRule>
  </conditionalFormatting>
  <conditionalFormatting sqref="J14:K36">
    <cfRule type="cellIs" dxfId="23" priority="6" stopIfTrue="1" operator="equal">
      <formula>1</formula>
    </cfRule>
  </conditionalFormatting>
  <conditionalFormatting sqref="E14:E36">
    <cfRule type="cellIs" dxfId="22" priority="5" operator="equal">
      <formula>"x"</formula>
    </cfRule>
  </conditionalFormatting>
  <conditionalFormatting sqref="G14:G36">
    <cfRule type="cellIs" dxfId="21" priority="4" operator="equal">
      <formula>"x"</formula>
    </cfRule>
  </conditionalFormatting>
  <conditionalFormatting sqref="O35">
    <cfRule type="cellIs" dxfId="20" priority="3" operator="greaterThan">
      <formula>0.8</formula>
    </cfRule>
  </conditionalFormatting>
  <conditionalFormatting sqref="O35">
    <cfRule type="cellIs" dxfId="19" priority="2" operator="between">
      <formula>0.5</formula>
      <formula>0.8</formula>
    </cfRule>
  </conditionalFormatting>
  <conditionalFormatting sqref="O35">
    <cfRule type="cellIs" dxfId="18"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pageSetUpPr fitToPage="1"/>
  </sheetPr>
  <dimension ref="A1:U50"/>
  <sheetViews>
    <sheetView view="pageBreakPreview" zoomScale="50" zoomScaleNormal="80" zoomScaleSheetLayoutView="50" workbookViewId="0">
      <selection activeCell="B23" sqref="B23"/>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347</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331</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374</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375</v>
      </c>
      <c r="D15" s="23"/>
      <c r="E15" s="24" t="s">
        <v>328</v>
      </c>
      <c r="F15" s="24"/>
      <c r="G15" s="24"/>
      <c r="H15" s="24"/>
      <c r="I15" s="14"/>
      <c r="J15" s="24"/>
      <c r="K15" s="24"/>
      <c r="L15" s="14"/>
      <c r="M15" s="25"/>
    </row>
    <row r="16" spans="1:14" s="1" customFormat="1" ht="40.049999999999997" customHeight="1" thickBot="1" x14ac:dyDescent="0.3">
      <c r="A16" s="166"/>
      <c r="B16" s="167"/>
      <c r="C16" s="54" t="s">
        <v>376</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377</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378</v>
      </c>
      <c r="D18" s="23"/>
      <c r="E18" s="24" t="s">
        <v>328</v>
      </c>
      <c r="F18" s="24"/>
      <c r="G18" s="24"/>
      <c r="H18" s="24"/>
      <c r="I18" s="14"/>
      <c r="J18" s="24"/>
      <c r="K18" s="24"/>
      <c r="L18" s="14"/>
      <c r="M18" s="25"/>
    </row>
    <row r="19" spans="1:21" s="1" customFormat="1" ht="40.049999999999997" customHeight="1" thickBot="1" x14ac:dyDescent="0.3">
      <c r="A19" s="166"/>
      <c r="B19" s="167"/>
      <c r="C19" s="54" t="s">
        <v>379</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380</v>
      </c>
      <c r="D20" s="23"/>
      <c r="E20" s="24" t="s">
        <v>328</v>
      </c>
      <c r="F20" s="24"/>
      <c r="G20" s="24"/>
      <c r="H20" s="24"/>
      <c r="I20" s="14"/>
      <c r="J20" s="24"/>
      <c r="K20" s="24"/>
      <c r="L20" s="14"/>
      <c r="M20" s="25"/>
    </row>
    <row r="21" spans="1:21" s="1" customFormat="1" ht="40.049999999999997" customHeight="1" thickBot="1" x14ac:dyDescent="0.3">
      <c r="A21" s="165" t="s">
        <v>58</v>
      </c>
      <c r="B21" s="158"/>
      <c r="C21" s="54"/>
      <c r="D21" s="23"/>
      <c r="E21" s="24" t="s">
        <v>328</v>
      </c>
      <c r="F21" s="24"/>
      <c r="G21" s="24"/>
      <c r="H21" s="24"/>
      <c r="I21" s="14"/>
      <c r="J21" s="24"/>
      <c r="K21" s="24"/>
      <c r="L21" s="14"/>
      <c r="M21" s="25"/>
    </row>
    <row r="22" spans="1:21" s="1" customFormat="1" ht="40.049999999999997" customHeight="1" thickBot="1" x14ac:dyDescent="0.3">
      <c r="A22" s="166"/>
      <c r="B22" s="167"/>
      <c r="C22" s="54"/>
      <c r="D22" s="23"/>
      <c r="E22" s="24" t="s">
        <v>328</v>
      </c>
      <c r="F22" s="24"/>
      <c r="G22" s="24"/>
      <c r="H22" s="24"/>
      <c r="I22" s="14"/>
      <c r="J22" s="24"/>
      <c r="K22" s="24"/>
      <c r="L22" s="14"/>
      <c r="M22" s="25"/>
    </row>
    <row r="23" spans="1:21" s="1" customFormat="1" ht="40.049999999999997" customHeight="1" thickBot="1" x14ac:dyDescent="0.3">
      <c r="A23" s="53" t="s">
        <v>27</v>
      </c>
      <c r="B23" s="60"/>
      <c r="C23" s="54"/>
      <c r="D23" s="23"/>
      <c r="E23" s="24" t="s">
        <v>328</v>
      </c>
      <c r="F23" s="24"/>
      <c r="G23" s="24"/>
      <c r="H23" s="24"/>
      <c r="I23" s="14"/>
      <c r="J23" s="24"/>
      <c r="K23" s="24"/>
      <c r="L23" s="14"/>
      <c r="M23" s="25"/>
    </row>
    <row r="24" spans="1:21" s="1" customFormat="1" ht="40.049999999999997" customHeight="1" thickBot="1" x14ac:dyDescent="0.3">
      <c r="A24" s="165" t="s">
        <v>58</v>
      </c>
      <c r="B24" s="158"/>
      <c r="C24" s="54"/>
      <c r="D24" s="23"/>
      <c r="E24" s="24" t="s">
        <v>333</v>
      </c>
      <c r="F24" s="24"/>
      <c r="G24" s="24"/>
      <c r="H24" s="24"/>
      <c r="I24" s="14"/>
      <c r="J24" s="24"/>
      <c r="K24" s="24"/>
      <c r="L24" s="14"/>
      <c r="M24" s="25"/>
    </row>
    <row r="25" spans="1:21" s="1" customFormat="1" ht="40.049999999999997" customHeight="1" thickBot="1" x14ac:dyDescent="0.3">
      <c r="A25" s="166"/>
      <c r="B25" s="167"/>
      <c r="C25" s="54"/>
      <c r="D25" s="23"/>
      <c r="E25" s="24" t="s">
        <v>333</v>
      </c>
      <c r="F25" s="24"/>
      <c r="G25" s="24"/>
      <c r="H25" s="24"/>
      <c r="I25" s="14"/>
      <c r="J25" s="24"/>
      <c r="K25" s="24"/>
      <c r="L25" s="14"/>
      <c r="M25" s="25"/>
    </row>
    <row r="26" spans="1:21" s="1" customFormat="1" ht="40.049999999999997" customHeight="1" thickBot="1" x14ac:dyDescent="0.3">
      <c r="A26" s="53" t="s">
        <v>27</v>
      </c>
      <c r="B26" s="60"/>
      <c r="C26" s="54"/>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17" priority="9" stopIfTrue="1" operator="equal">
      <formula>"x"</formula>
    </cfRule>
  </conditionalFormatting>
  <conditionalFormatting sqref="K12">
    <cfRule type="cellIs" dxfId="16" priority="8" stopIfTrue="1" operator="equal">
      <formula>1</formula>
    </cfRule>
  </conditionalFormatting>
  <conditionalFormatting sqref="J14:K36">
    <cfRule type="cellIs" dxfId="15" priority="7" stopIfTrue="1" operator="equal">
      <formula>1</formula>
    </cfRule>
  </conditionalFormatting>
  <conditionalFormatting sqref="J14:K36">
    <cfRule type="cellIs" dxfId="14" priority="6" stopIfTrue="1" operator="equal">
      <formula>1</formula>
    </cfRule>
  </conditionalFormatting>
  <conditionalFormatting sqref="E14:E36">
    <cfRule type="cellIs" dxfId="13" priority="5" operator="equal">
      <formula>"x"</formula>
    </cfRule>
  </conditionalFormatting>
  <conditionalFormatting sqref="G14:G36">
    <cfRule type="cellIs" dxfId="12" priority="4" operator="equal">
      <formula>"x"</formula>
    </cfRule>
  </conditionalFormatting>
  <conditionalFormatting sqref="O35">
    <cfRule type="cellIs" dxfId="11" priority="3" operator="greaterThan">
      <formula>0.8</formula>
    </cfRule>
  </conditionalFormatting>
  <conditionalFormatting sqref="O35">
    <cfRule type="cellIs" dxfId="10" priority="2" operator="between">
      <formula>0.5</formula>
      <formula>0.8</formula>
    </cfRule>
  </conditionalFormatting>
  <conditionalFormatting sqref="O35">
    <cfRule type="cellIs" dxfId="9"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U50"/>
  <sheetViews>
    <sheetView view="pageBreakPreview" zoomScale="30" zoomScaleNormal="80" zoomScaleSheetLayoutView="30" workbookViewId="0">
      <selection activeCell="C27" sqref="B27:C36"/>
    </sheetView>
  </sheetViews>
  <sheetFormatPr baseColWidth="10" defaultColWidth="11.44140625" defaultRowHeight="13.8" outlineLevelRow="1" x14ac:dyDescent="0.25"/>
  <cols>
    <col min="1" max="1" width="6" style="15" customWidth="1"/>
    <col min="2" max="2" width="69.88671875" style="15" bestFit="1" customWidth="1"/>
    <col min="3" max="3" width="90" style="15" customWidth="1"/>
    <col min="4" max="12" width="10.77734375" style="15" customWidth="1"/>
    <col min="13" max="13" width="96.109375" style="15" bestFit="1" customWidth="1"/>
    <col min="14" max="14" width="4.6640625" style="15" customWidth="1"/>
    <col min="15" max="15" width="34" style="15" customWidth="1"/>
    <col min="16" max="19" width="11.44140625" style="15"/>
    <col min="20" max="20" width="21.44140625" style="15" customWidth="1"/>
    <col min="21" max="21" width="31.77734375" style="15" customWidth="1"/>
    <col min="22" max="16384" width="11.44140625" style="15"/>
  </cols>
  <sheetData>
    <row r="1" spans="1:14" s="3" customFormat="1" ht="34.200000000000003" thickTop="1" thickBot="1" x14ac:dyDescent="0.3">
      <c r="A1" s="159" t="s">
        <v>322</v>
      </c>
      <c r="B1" s="160"/>
      <c r="C1" s="152"/>
      <c r="D1" s="152"/>
      <c r="E1" s="152"/>
      <c r="F1" s="152"/>
      <c r="G1" s="152"/>
      <c r="H1" s="152"/>
      <c r="I1" s="152"/>
      <c r="J1" s="152"/>
      <c r="K1" s="152"/>
      <c r="L1" s="152"/>
      <c r="M1" s="153"/>
      <c r="N1" s="2"/>
    </row>
    <row r="2" spans="1:14" s="3" customFormat="1" ht="14.4" thickBot="1" x14ac:dyDescent="0.3">
      <c r="A2" s="4" t="s">
        <v>18</v>
      </c>
      <c r="B2" s="5"/>
      <c r="C2" s="139" t="s">
        <v>307</v>
      </c>
      <c r="D2" s="140"/>
      <c r="E2" s="140"/>
      <c r="F2" s="140"/>
      <c r="G2" s="140"/>
      <c r="H2" s="140"/>
      <c r="I2" s="140"/>
      <c r="J2" s="140"/>
      <c r="K2" s="140"/>
      <c r="L2" s="140"/>
      <c r="M2" s="141"/>
      <c r="N2" s="7"/>
    </row>
    <row r="3" spans="1:14" s="3" customFormat="1" ht="13.2" outlineLevel="1" x14ac:dyDescent="0.25">
      <c r="A3" s="8" t="s">
        <v>125</v>
      </c>
      <c r="B3" s="5"/>
      <c r="C3" s="168" t="s">
        <v>332</v>
      </c>
      <c r="D3" s="143"/>
      <c r="E3" s="143"/>
      <c r="F3" s="143"/>
      <c r="G3" s="143"/>
      <c r="H3" s="143"/>
      <c r="I3" s="143"/>
      <c r="J3" s="143"/>
      <c r="K3" s="143"/>
      <c r="L3" s="143"/>
      <c r="M3" s="144"/>
      <c r="N3" s="7"/>
    </row>
    <row r="4" spans="1:14" s="3" customFormat="1" ht="13.2" outlineLevel="1" x14ac:dyDescent="0.25">
      <c r="A4" s="8" t="s">
        <v>126</v>
      </c>
      <c r="B4" s="5"/>
      <c r="C4" s="145"/>
      <c r="D4" s="146"/>
      <c r="E4" s="146"/>
      <c r="F4" s="146"/>
      <c r="G4" s="146"/>
      <c r="H4" s="146"/>
      <c r="I4" s="146"/>
      <c r="J4" s="146"/>
      <c r="K4" s="146"/>
      <c r="L4" s="146"/>
      <c r="M4" s="147"/>
      <c r="N4" s="7"/>
    </row>
    <row r="5" spans="1:14" s="3" customFormat="1" ht="13.2" outlineLevel="1" x14ac:dyDescent="0.25">
      <c r="A5" s="8" t="s">
        <v>128</v>
      </c>
      <c r="B5" s="5"/>
      <c r="C5" s="145"/>
      <c r="D5" s="146"/>
      <c r="E5" s="146"/>
      <c r="F5" s="146"/>
      <c r="G5" s="146"/>
      <c r="H5" s="146"/>
      <c r="I5" s="146"/>
      <c r="J5" s="146"/>
      <c r="K5" s="146"/>
      <c r="L5" s="146"/>
      <c r="M5" s="147"/>
      <c r="N5" s="7"/>
    </row>
    <row r="6" spans="1:14" s="3" customFormat="1" ht="13.2" outlineLevel="1" x14ac:dyDescent="0.25">
      <c r="A6" s="8" t="s">
        <v>127</v>
      </c>
      <c r="B6" s="5"/>
      <c r="C6" s="145"/>
      <c r="D6" s="146"/>
      <c r="E6" s="146"/>
      <c r="F6" s="146"/>
      <c r="G6" s="146"/>
      <c r="H6" s="146"/>
      <c r="I6" s="146"/>
      <c r="J6" s="146"/>
      <c r="K6" s="146"/>
      <c r="L6" s="146"/>
      <c r="M6" s="147"/>
      <c r="N6" s="7"/>
    </row>
    <row r="7" spans="1:14" s="3" customFormat="1" ht="13.2" outlineLevel="1" x14ac:dyDescent="0.25">
      <c r="A7" s="8" t="s">
        <v>57</v>
      </c>
      <c r="B7" s="5"/>
      <c r="C7" s="145"/>
      <c r="D7" s="146"/>
      <c r="E7" s="146"/>
      <c r="F7" s="146"/>
      <c r="G7" s="146"/>
      <c r="H7" s="146"/>
      <c r="I7" s="146"/>
      <c r="J7" s="146"/>
      <c r="K7" s="146"/>
      <c r="L7" s="146"/>
      <c r="M7" s="147"/>
      <c r="N7" s="7"/>
    </row>
    <row r="8" spans="1:14" s="3" customFormat="1" outlineLevel="1" thickBot="1" x14ac:dyDescent="0.3">
      <c r="A8" s="8" t="s">
        <v>56</v>
      </c>
      <c r="B8" s="5"/>
      <c r="C8" s="148"/>
      <c r="D8" s="149"/>
      <c r="E8" s="149"/>
      <c r="F8" s="149"/>
      <c r="G8" s="149"/>
      <c r="H8" s="149"/>
      <c r="I8" s="149"/>
      <c r="J8" s="149"/>
      <c r="K8" s="149"/>
      <c r="L8" s="149"/>
      <c r="M8" s="150"/>
      <c r="N8" s="7"/>
    </row>
    <row r="9" spans="1:14" x14ac:dyDescent="0.25">
      <c r="A9" s="11"/>
      <c r="B9" s="12"/>
      <c r="C9" s="12"/>
      <c r="D9" s="12"/>
      <c r="E9" s="12"/>
      <c r="F9" s="12"/>
      <c r="G9" s="12"/>
      <c r="H9" s="12"/>
      <c r="I9" s="12"/>
      <c r="J9" s="12"/>
      <c r="K9" s="12"/>
      <c r="L9" s="12"/>
      <c r="M9" s="13"/>
      <c r="N9" s="14"/>
    </row>
    <row r="10" spans="1:14" ht="23.25" customHeight="1" x14ac:dyDescent="0.25">
      <c r="A10" s="11"/>
      <c r="B10" s="12"/>
      <c r="C10" s="12"/>
      <c r="D10" s="12"/>
      <c r="E10" s="12"/>
      <c r="F10" s="12"/>
      <c r="G10" s="12"/>
      <c r="H10" s="12"/>
      <c r="I10" s="12"/>
      <c r="J10" s="12"/>
      <c r="K10" s="12"/>
      <c r="L10" s="12"/>
      <c r="M10" s="13"/>
      <c r="N10" s="14"/>
    </row>
    <row r="11" spans="1:14" x14ac:dyDescent="0.25">
      <c r="A11" s="16"/>
      <c r="B11" s="14"/>
      <c r="C11" s="17"/>
      <c r="D11" s="14"/>
      <c r="E11" s="161" t="s">
        <v>14</v>
      </c>
      <c r="F11" s="161"/>
      <c r="G11" s="161"/>
      <c r="H11" s="161"/>
      <c r="I11" s="161"/>
      <c r="J11" s="161"/>
      <c r="K11" s="161"/>
      <c r="L11" s="14"/>
      <c r="M11" s="18"/>
      <c r="N11" s="14"/>
    </row>
    <row r="12" spans="1:14" ht="17.399999999999999" x14ac:dyDescent="0.25">
      <c r="A12" s="162" t="s">
        <v>123</v>
      </c>
      <c r="B12" s="163"/>
      <c r="C12" s="61" t="s">
        <v>122</v>
      </c>
      <c r="D12" s="19"/>
      <c r="E12" s="27" t="s">
        <v>12</v>
      </c>
      <c r="F12" s="28" t="s">
        <v>60</v>
      </c>
      <c r="G12" s="29" t="s">
        <v>61</v>
      </c>
      <c r="H12" s="30" t="s">
        <v>13</v>
      </c>
      <c r="I12" s="7"/>
      <c r="J12" s="31" t="s">
        <v>48</v>
      </c>
      <c r="K12" s="31" t="s">
        <v>49</v>
      </c>
      <c r="L12" s="14"/>
      <c r="M12" s="26" t="s">
        <v>124</v>
      </c>
      <c r="N12" s="14"/>
    </row>
    <row r="13" spans="1:14" s="22" customFormat="1" ht="18" thickBot="1" x14ac:dyDescent="0.3">
      <c r="A13" s="45">
        <v>2</v>
      </c>
      <c r="B13" s="46" t="s">
        <v>322</v>
      </c>
      <c r="C13" s="47"/>
      <c r="D13" s="48"/>
      <c r="E13" s="48"/>
      <c r="F13" s="48"/>
      <c r="G13" s="48"/>
      <c r="H13" s="48"/>
      <c r="I13" s="48"/>
      <c r="J13" s="48"/>
      <c r="K13" s="48"/>
      <c r="L13" s="48"/>
      <c r="M13" s="49"/>
      <c r="N13" s="20"/>
    </row>
    <row r="14" spans="1:14" s="1" customFormat="1" ht="40.049999999999997" customHeight="1" thickBot="1" x14ac:dyDescent="0.3">
      <c r="A14" s="53" t="s">
        <v>27</v>
      </c>
      <c r="B14" s="60" t="s">
        <v>103</v>
      </c>
      <c r="C14" s="54" t="s">
        <v>392</v>
      </c>
      <c r="D14" s="23"/>
      <c r="E14" s="24" t="s">
        <v>328</v>
      </c>
      <c r="F14" s="24"/>
      <c r="G14" s="24"/>
      <c r="H14" s="24"/>
      <c r="I14" s="14"/>
      <c r="J14" s="24"/>
      <c r="K14" s="24"/>
      <c r="L14" s="14"/>
      <c r="M14" s="25" t="s">
        <v>62</v>
      </c>
    </row>
    <row r="15" spans="1:14" s="1" customFormat="1" ht="40.049999999999997" customHeight="1" thickBot="1" x14ac:dyDescent="0.3">
      <c r="A15" s="165" t="s">
        <v>58</v>
      </c>
      <c r="B15" s="158" t="s">
        <v>108</v>
      </c>
      <c r="C15" s="54" t="s">
        <v>393</v>
      </c>
      <c r="D15" s="23"/>
      <c r="E15" s="24" t="s">
        <v>328</v>
      </c>
      <c r="F15" s="24"/>
      <c r="G15" s="24"/>
      <c r="H15" s="24"/>
      <c r="I15" s="14"/>
      <c r="J15" s="24"/>
      <c r="K15" s="24"/>
      <c r="L15" s="14"/>
      <c r="M15" s="25"/>
    </row>
    <row r="16" spans="1:14" s="1" customFormat="1" ht="40.049999999999997" customHeight="1" thickBot="1" x14ac:dyDescent="0.3">
      <c r="A16" s="166"/>
      <c r="B16" s="167"/>
      <c r="C16" s="54" t="s">
        <v>394</v>
      </c>
      <c r="D16" s="23"/>
      <c r="E16" s="24" t="s">
        <v>328</v>
      </c>
      <c r="F16" s="24"/>
      <c r="G16" s="24"/>
      <c r="H16" s="24"/>
      <c r="I16" s="14"/>
      <c r="J16" s="24"/>
      <c r="K16" s="24"/>
      <c r="L16" s="14"/>
      <c r="M16" s="25"/>
    </row>
    <row r="17" spans="1:21" s="1" customFormat="1" ht="40.049999999999997" customHeight="1" thickBot="1" x14ac:dyDescent="0.3">
      <c r="A17" s="53" t="s">
        <v>27</v>
      </c>
      <c r="B17" s="60" t="s">
        <v>103</v>
      </c>
      <c r="C17" s="54" t="s">
        <v>395</v>
      </c>
      <c r="D17" s="23"/>
      <c r="E17" s="24" t="s">
        <v>328</v>
      </c>
      <c r="F17" s="24"/>
      <c r="G17" s="24"/>
      <c r="H17" s="24"/>
      <c r="I17" s="14"/>
      <c r="J17" s="24"/>
      <c r="K17" s="24"/>
      <c r="L17" s="14"/>
      <c r="M17" s="25"/>
    </row>
    <row r="18" spans="1:21" s="1" customFormat="1" ht="40.049999999999997" customHeight="1" thickBot="1" x14ac:dyDescent="0.3">
      <c r="A18" s="165" t="s">
        <v>58</v>
      </c>
      <c r="B18" s="158" t="s">
        <v>108</v>
      </c>
      <c r="C18" s="54" t="s">
        <v>396</v>
      </c>
      <c r="D18" s="23"/>
      <c r="E18" s="24" t="s">
        <v>328</v>
      </c>
      <c r="F18" s="24"/>
      <c r="G18" s="24"/>
      <c r="H18" s="24"/>
      <c r="I18" s="14"/>
      <c r="J18" s="24"/>
      <c r="K18" s="24"/>
      <c r="L18" s="14"/>
      <c r="M18" s="25"/>
    </row>
    <row r="19" spans="1:21" s="1" customFormat="1" ht="40.049999999999997" customHeight="1" thickBot="1" x14ac:dyDescent="0.3">
      <c r="A19" s="166"/>
      <c r="B19" s="167"/>
      <c r="C19" s="54" t="s">
        <v>397</v>
      </c>
      <c r="D19" s="23"/>
      <c r="E19" s="24" t="s">
        <v>328</v>
      </c>
      <c r="F19" s="24"/>
      <c r="G19" s="24"/>
      <c r="H19" s="24"/>
      <c r="I19" s="14"/>
      <c r="J19" s="24"/>
      <c r="K19" s="24"/>
      <c r="L19" s="14"/>
      <c r="M19" s="25"/>
    </row>
    <row r="20" spans="1:21" s="1" customFormat="1" ht="40.049999999999997" customHeight="1" thickBot="1" x14ac:dyDescent="0.3">
      <c r="A20" s="53" t="s">
        <v>27</v>
      </c>
      <c r="B20" s="60" t="s">
        <v>103</v>
      </c>
      <c r="C20" s="54" t="s">
        <v>398</v>
      </c>
      <c r="D20" s="23"/>
      <c r="E20" s="24" t="s">
        <v>328</v>
      </c>
      <c r="F20" s="24"/>
      <c r="G20" s="24"/>
      <c r="H20" s="24"/>
      <c r="I20" s="14"/>
      <c r="J20" s="24"/>
      <c r="K20" s="24"/>
      <c r="L20" s="14"/>
      <c r="M20" s="25"/>
    </row>
    <row r="21" spans="1:21" s="1" customFormat="1" ht="40.049999999999997" customHeight="1" thickBot="1" x14ac:dyDescent="0.3">
      <c r="A21" s="165" t="s">
        <v>58</v>
      </c>
      <c r="B21" s="158" t="s">
        <v>108</v>
      </c>
      <c r="C21" s="54" t="s">
        <v>399</v>
      </c>
      <c r="D21" s="23"/>
      <c r="E21" s="24" t="s">
        <v>328</v>
      </c>
      <c r="F21" s="24"/>
      <c r="G21" s="24"/>
      <c r="H21" s="24"/>
      <c r="I21" s="14"/>
      <c r="J21" s="24"/>
      <c r="K21" s="24"/>
      <c r="L21" s="14"/>
      <c r="M21" s="25"/>
    </row>
    <row r="22" spans="1:21" s="1" customFormat="1" ht="40.049999999999997" customHeight="1" thickBot="1" x14ac:dyDescent="0.3">
      <c r="A22" s="166"/>
      <c r="B22" s="167"/>
      <c r="C22" s="54" t="s">
        <v>400</v>
      </c>
      <c r="D22" s="23"/>
      <c r="E22" s="24" t="s">
        <v>328</v>
      </c>
      <c r="F22" s="24"/>
      <c r="G22" s="24"/>
      <c r="H22" s="24"/>
      <c r="I22" s="14"/>
      <c r="J22" s="24"/>
      <c r="K22" s="24"/>
      <c r="L22" s="14"/>
      <c r="M22" s="25"/>
    </row>
    <row r="23" spans="1:21" s="1" customFormat="1" ht="40.049999999999997" customHeight="1" thickBot="1" x14ac:dyDescent="0.3">
      <c r="A23" s="53" t="s">
        <v>27</v>
      </c>
      <c r="B23" s="60" t="s">
        <v>103</v>
      </c>
      <c r="C23" s="54" t="s">
        <v>401</v>
      </c>
      <c r="D23" s="23"/>
      <c r="E23" s="24" t="s">
        <v>328</v>
      </c>
      <c r="F23" s="24"/>
      <c r="G23" s="24"/>
      <c r="H23" s="24"/>
      <c r="I23" s="14"/>
      <c r="J23" s="24"/>
      <c r="K23" s="24"/>
      <c r="L23" s="14"/>
      <c r="M23" s="25"/>
    </row>
    <row r="24" spans="1:21" s="1" customFormat="1" ht="40.049999999999997" customHeight="1" thickBot="1" x14ac:dyDescent="0.3">
      <c r="A24" s="165" t="s">
        <v>58</v>
      </c>
      <c r="B24" s="158" t="s">
        <v>108</v>
      </c>
      <c r="C24" s="54" t="s">
        <v>402</v>
      </c>
      <c r="D24" s="23"/>
      <c r="E24" s="24" t="s">
        <v>333</v>
      </c>
      <c r="F24" s="24"/>
      <c r="G24" s="24"/>
      <c r="H24" s="24"/>
      <c r="I24" s="14"/>
      <c r="J24" s="24"/>
      <c r="K24" s="24"/>
      <c r="L24" s="14"/>
      <c r="M24" s="25"/>
    </row>
    <row r="25" spans="1:21" s="1" customFormat="1" ht="40.049999999999997" customHeight="1" thickBot="1" x14ac:dyDescent="0.3">
      <c r="A25" s="166"/>
      <c r="B25" s="167"/>
      <c r="C25" s="54" t="s">
        <v>403</v>
      </c>
      <c r="D25" s="23"/>
      <c r="E25" s="24" t="s">
        <v>333</v>
      </c>
      <c r="F25" s="24"/>
      <c r="G25" s="24"/>
      <c r="H25" s="24"/>
      <c r="I25" s="14"/>
      <c r="J25" s="24"/>
      <c r="K25" s="24"/>
      <c r="L25" s="14"/>
      <c r="M25" s="25"/>
    </row>
    <row r="26" spans="1:21" s="1" customFormat="1" ht="40.049999999999997" customHeight="1" thickBot="1" x14ac:dyDescent="0.3">
      <c r="A26" s="53" t="s">
        <v>27</v>
      </c>
      <c r="B26" s="60" t="s">
        <v>103</v>
      </c>
      <c r="C26" s="54" t="s">
        <v>404</v>
      </c>
      <c r="D26" s="23"/>
      <c r="E26" s="24" t="s">
        <v>333</v>
      </c>
      <c r="F26" s="24"/>
      <c r="G26" s="24"/>
      <c r="H26" s="24"/>
      <c r="I26" s="14"/>
      <c r="J26" s="24"/>
      <c r="K26" s="24"/>
      <c r="L26" s="14"/>
      <c r="M26" s="25"/>
    </row>
    <row r="27" spans="1:21" s="1" customFormat="1" ht="40.049999999999997" customHeight="1" thickBot="1" x14ac:dyDescent="0.3">
      <c r="A27" s="165" t="s">
        <v>58</v>
      </c>
      <c r="B27" s="158"/>
      <c r="C27" s="54"/>
      <c r="D27" s="23"/>
      <c r="E27" s="24" t="s">
        <v>333</v>
      </c>
      <c r="F27" s="24"/>
      <c r="G27" s="24"/>
      <c r="H27" s="24"/>
      <c r="I27" s="14"/>
      <c r="J27" s="24"/>
      <c r="K27" s="24"/>
      <c r="L27" s="14"/>
      <c r="M27" s="25"/>
    </row>
    <row r="28" spans="1:21" s="1" customFormat="1" ht="40.049999999999997" customHeight="1" thickBot="1" x14ac:dyDescent="0.3">
      <c r="A28" s="166"/>
      <c r="B28" s="167"/>
      <c r="C28" s="54"/>
      <c r="D28" s="23"/>
      <c r="E28" s="24" t="s">
        <v>333</v>
      </c>
      <c r="F28" s="24"/>
      <c r="G28" s="24"/>
      <c r="H28" s="24"/>
      <c r="I28" s="14"/>
      <c r="J28" s="24"/>
      <c r="K28" s="24"/>
      <c r="L28" s="14"/>
      <c r="M28" s="25"/>
    </row>
    <row r="29" spans="1:21" s="1" customFormat="1" ht="40.049999999999997" customHeight="1" thickBot="1" x14ac:dyDescent="0.3">
      <c r="A29" s="155" t="s">
        <v>22</v>
      </c>
      <c r="B29" s="157"/>
      <c r="C29" s="54"/>
      <c r="D29" s="23"/>
      <c r="E29" s="24"/>
      <c r="F29" s="24"/>
      <c r="G29" s="24"/>
      <c r="H29" s="24" t="s">
        <v>333</v>
      </c>
      <c r="I29" s="14"/>
      <c r="J29" s="24"/>
      <c r="K29" s="24"/>
      <c r="L29" s="14"/>
      <c r="M29" s="25"/>
    </row>
    <row r="30" spans="1:21" s="1" customFormat="1" ht="40.049999999999997" customHeight="1" thickBot="1" x14ac:dyDescent="0.3">
      <c r="A30" s="155"/>
      <c r="B30" s="157"/>
      <c r="C30" s="54"/>
      <c r="D30" s="23"/>
      <c r="E30" s="24"/>
      <c r="F30" s="24"/>
      <c r="G30" s="24"/>
      <c r="H30" s="24" t="s">
        <v>333</v>
      </c>
      <c r="I30" s="14"/>
      <c r="J30" s="24"/>
      <c r="K30" s="24"/>
      <c r="L30" s="14"/>
      <c r="M30" s="25"/>
    </row>
    <row r="31" spans="1:21" s="1" customFormat="1" ht="40.049999999999997" customHeight="1" thickBot="1" x14ac:dyDescent="0.3">
      <c r="A31" s="156"/>
      <c r="B31" s="158"/>
      <c r="C31" s="62"/>
      <c r="D31" s="23"/>
      <c r="E31" s="24"/>
      <c r="F31" s="24"/>
      <c r="G31" s="24" t="s">
        <v>328</v>
      </c>
      <c r="H31" s="24"/>
      <c r="I31" s="14"/>
      <c r="J31" s="24"/>
      <c r="K31" s="24"/>
      <c r="L31" s="14"/>
      <c r="M31" s="25"/>
      <c r="O31" s="14"/>
      <c r="P31" s="14"/>
      <c r="Q31" s="14"/>
      <c r="R31" s="14"/>
      <c r="S31" s="14"/>
      <c r="T31" s="14"/>
      <c r="U31" s="14"/>
    </row>
    <row r="32" spans="1:21" s="1" customFormat="1" ht="40.049999999999997" customHeight="1" thickBot="1" x14ac:dyDescent="0.3">
      <c r="A32" s="137" t="s">
        <v>198</v>
      </c>
      <c r="B32" s="154"/>
      <c r="C32" s="67"/>
      <c r="D32" s="14"/>
      <c r="E32" s="24"/>
      <c r="F32" s="24"/>
      <c r="G32" s="24" t="s">
        <v>328</v>
      </c>
      <c r="H32" s="24"/>
      <c r="I32" s="14"/>
      <c r="J32" s="24"/>
      <c r="K32" s="24"/>
      <c r="L32" s="14"/>
      <c r="M32" s="25"/>
      <c r="O32" s="14"/>
      <c r="P32" s="14"/>
      <c r="Q32" s="14"/>
      <c r="R32" s="14"/>
      <c r="S32" s="14"/>
      <c r="T32" s="14"/>
      <c r="U32" s="14"/>
    </row>
    <row r="33" spans="1:21" s="1" customFormat="1" ht="40.049999999999997" customHeight="1" thickBot="1" x14ac:dyDescent="0.3">
      <c r="A33" s="137"/>
      <c r="B33" s="154"/>
      <c r="C33" s="67"/>
      <c r="D33" s="14"/>
      <c r="E33" s="24"/>
      <c r="F33" s="24"/>
      <c r="G33" s="24"/>
      <c r="H33" s="24" t="s">
        <v>328</v>
      </c>
      <c r="I33" s="14"/>
      <c r="J33" s="24"/>
      <c r="K33" s="24"/>
      <c r="L33" s="14"/>
      <c r="M33" s="25"/>
      <c r="O33" s="14"/>
      <c r="P33" s="14"/>
      <c r="Q33" s="14"/>
      <c r="R33" s="14"/>
      <c r="S33" s="14"/>
      <c r="T33" s="14"/>
      <c r="U33" s="14"/>
    </row>
    <row r="34" spans="1:21" s="1" customFormat="1" ht="40.049999999999997" customHeight="1" thickBot="1" x14ac:dyDescent="0.3">
      <c r="A34" s="137"/>
      <c r="B34" s="154"/>
      <c r="C34" s="67"/>
      <c r="D34" s="14"/>
      <c r="E34" s="24"/>
      <c r="F34" s="24"/>
      <c r="G34" s="24" t="s">
        <v>328</v>
      </c>
      <c r="H34" s="24"/>
      <c r="I34" s="14"/>
      <c r="J34" s="24"/>
      <c r="K34" s="24"/>
      <c r="L34" s="14"/>
      <c r="M34" s="25"/>
      <c r="O34" s="71"/>
      <c r="P34" s="72"/>
      <c r="Q34" s="73"/>
      <c r="R34" s="74"/>
      <c r="S34" s="75"/>
      <c r="T34" s="32"/>
      <c r="U34" s="32"/>
    </row>
    <row r="35" spans="1:21" s="1" customFormat="1" ht="40.049999999999997" customHeight="1" thickBot="1" x14ac:dyDescent="0.3">
      <c r="A35" s="137"/>
      <c r="B35" s="154"/>
      <c r="C35" s="67"/>
      <c r="D35" s="14"/>
      <c r="E35" s="24"/>
      <c r="F35" s="24" t="s">
        <v>328</v>
      </c>
      <c r="G35" s="24"/>
      <c r="H35" s="24"/>
      <c r="I35" s="14"/>
      <c r="J35" s="24"/>
      <c r="K35" s="24"/>
      <c r="L35" s="14"/>
      <c r="M35" s="63"/>
      <c r="O35" s="76"/>
      <c r="P35" s="77"/>
      <c r="Q35" s="77"/>
      <c r="R35" s="77"/>
      <c r="S35" s="77"/>
      <c r="T35" s="33"/>
      <c r="U35" s="33"/>
    </row>
    <row r="36" spans="1:21" s="1" customFormat="1" ht="40.049999999999997" customHeight="1" thickBot="1" x14ac:dyDescent="0.3">
      <c r="A36" s="68" t="s">
        <v>199</v>
      </c>
      <c r="B36" s="69"/>
      <c r="C36" s="67"/>
      <c r="D36" s="14"/>
      <c r="E36" s="24" t="s">
        <v>328</v>
      </c>
      <c r="F36" s="24"/>
      <c r="G36" s="24"/>
      <c r="H36" s="24"/>
      <c r="I36" s="14"/>
      <c r="J36" s="24"/>
      <c r="K36" s="24"/>
      <c r="L36" s="14"/>
      <c r="M36" s="70" t="s">
        <v>62</v>
      </c>
      <c r="O36" s="14"/>
      <c r="P36" s="14"/>
      <c r="Q36" s="14"/>
      <c r="R36" s="14"/>
      <c r="S36" s="14"/>
      <c r="T36" s="14"/>
      <c r="U36" s="14"/>
    </row>
    <row r="37" spans="1:21" s="22" customFormat="1" ht="18" thickBot="1" x14ac:dyDescent="0.3">
      <c r="A37" s="64"/>
      <c r="B37" s="65"/>
      <c r="C37" s="65"/>
      <c r="D37" s="66"/>
      <c r="E37" s="66"/>
      <c r="F37" s="66"/>
      <c r="G37" s="66"/>
      <c r="H37" s="66"/>
      <c r="I37" s="66"/>
      <c r="J37" s="66"/>
      <c r="K37" s="66"/>
      <c r="L37" s="66"/>
      <c r="M37" s="65"/>
      <c r="N37" s="20"/>
      <c r="O37" s="21"/>
      <c r="P37" s="21"/>
      <c r="Q37" s="21"/>
      <c r="R37" s="21"/>
      <c r="S37" s="21"/>
      <c r="T37" s="21"/>
      <c r="U37" s="21"/>
    </row>
    <row r="38" spans="1:21" s="1" customFormat="1" ht="33.6" thickTop="1" x14ac:dyDescent="0.25">
      <c r="A38" s="151" t="s">
        <v>327</v>
      </c>
      <c r="B38" s="152"/>
      <c r="C38" s="152"/>
      <c r="D38" s="152"/>
      <c r="E38" s="152"/>
      <c r="F38" s="152"/>
      <c r="G38" s="152"/>
      <c r="H38" s="152"/>
      <c r="I38" s="152"/>
      <c r="J38" s="152"/>
      <c r="K38" s="152"/>
      <c r="L38" s="152"/>
      <c r="M38" s="153"/>
      <c r="N38" s="14"/>
      <c r="O38" s="78" t="s">
        <v>15</v>
      </c>
      <c r="P38" s="78" t="s">
        <v>12</v>
      </c>
      <c r="Q38" s="78" t="s">
        <v>60</v>
      </c>
      <c r="R38" s="78" t="s">
        <v>61</v>
      </c>
      <c r="S38" s="78" t="s">
        <v>13</v>
      </c>
      <c r="T38" s="78" t="s">
        <v>16</v>
      </c>
      <c r="U38" s="78" t="s">
        <v>17</v>
      </c>
    </row>
    <row r="39" spans="1:21" s="1" customFormat="1" ht="15" customHeight="1" x14ac:dyDescent="0.25">
      <c r="A39" s="137" t="s">
        <v>329</v>
      </c>
      <c r="B39" s="137"/>
      <c r="C39" s="137"/>
      <c r="D39" s="137"/>
      <c r="E39" s="137"/>
      <c r="F39" s="137"/>
      <c r="G39" s="137"/>
      <c r="H39" s="137"/>
      <c r="I39" s="137" t="s">
        <v>330</v>
      </c>
      <c r="J39" s="137"/>
      <c r="K39" s="137"/>
      <c r="L39" s="137"/>
      <c r="M39" s="137"/>
      <c r="N39" s="14"/>
      <c r="O39" s="79">
        <f>(U39/T39)</f>
        <v>0.81</v>
      </c>
      <c r="P39" s="80">
        <f>COUNTIF(E14:E36,"x")</f>
        <v>16</v>
      </c>
      <c r="Q39" s="80">
        <f>COUNTIF(F14:F36,"x")</f>
        <v>1</v>
      </c>
      <c r="R39" s="80">
        <f>COUNTIF(G14:G36,"x")</f>
        <v>3</v>
      </c>
      <c r="S39" s="80">
        <f>COUNTIF(H14:H36,"x")</f>
        <v>3</v>
      </c>
      <c r="T39" s="80">
        <f>SUM(P39:R39)*10</f>
        <v>200</v>
      </c>
      <c r="U39" s="80">
        <f>P39*10+Q39*2</f>
        <v>162</v>
      </c>
    </row>
    <row r="40" spans="1:21" s="1" customFormat="1" ht="15" customHeight="1" x14ac:dyDescent="0.25">
      <c r="A40" s="137"/>
      <c r="B40" s="137"/>
      <c r="C40" s="137"/>
      <c r="D40" s="137"/>
      <c r="E40" s="137"/>
      <c r="F40" s="137"/>
      <c r="G40" s="137"/>
      <c r="H40" s="137"/>
      <c r="I40" s="138"/>
      <c r="J40" s="138"/>
      <c r="K40" s="138"/>
      <c r="L40" s="138"/>
      <c r="M40" s="138"/>
      <c r="N40" s="14"/>
      <c r="O40" s="14"/>
      <c r="P40" s="14"/>
      <c r="Q40" s="14"/>
      <c r="R40" s="14"/>
      <c r="S40" s="14"/>
      <c r="T40" s="14"/>
      <c r="U40" s="14"/>
    </row>
    <row r="41" spans="1:21" s="1" customFormat="1" ht="15" customHeight="1" x14ac:dyDescent="0.25">
      <c r="A41" s="137"/>
      <c r="B41" s="137"/>
      <c r="C41" s="137"/>
      <c r="D41" s="137"/>
      <c r="E41" s="137"/>
      <c r="F41" s="137"/>
      <c r="G41" s="137"/>
      <c r="H41" s="137"/>
      <c r="I41" s="138"/>
      <c r="J41" s="138"/>
      <c r="K41" s="138"/>
      <c r="L41" s="138"/>
      <c r="M41" s="138"/>
      <c r="N41" s="14"/>
    </row>
    <row r="42" spans="1:21" s="1" customFormat="1" ht="15" customHeight="1" x14ac:dyDescent="0.25">
      <c r="A42" s="137"/>
      <c r="B42" s="137"/>
      <c r="C42" s="137"/>
      <c r="D42" s="137"/>
      <c r="E42" s="137"/>
      <c r="F42" s="137"/>
      <c r="G42" s="137"/>
      <c r="H42" s="137"/>
      <c r="I42" s="138"/>
      <c r="J42" s="138"/>
      <c r="K42" s="138"/>
      <c r="L42" s="138"/>
      <c r="M42" s="138"/>
      <c r="N42" s="14"/>
    </row>
    <row r="43" spans="1:21" s="1" customFormat="1" ht="15" customHeight="1" x14ac:dyDescent="0.25">
      <c r="A43" s="137"/>
      <c r="B43" s="137"/>
      <c r="C43" s="137"/>
      <c r="D43" s="137"/>
      <c r="E43" s="137"/>
      <c r="F43" s="137"/>
      <c r="G43" s="137"/>
      <c r="H43" s="137"/>
      <c r="I43" s="138"/>
      <c r="J43" s="138"/>
      <c r="K43" s="138"/>
      <c r="L43" s="138"/>
      <c r="M43" s="138"/>
      <c r="N43" s="14"/>
    </row>
    <row r="44" spans="1:21" s="1" customFormat="1" ht="15" customHeight="1" x14ac:dyDescent="0.25">
      <c r="A44" s="137"/>
      <c r="B44" s="137"/>
      <c r="C44" s="137"/>
      <c r="D44" s="137"/>
      <c r="E44" s="137"/>
      <c r="F44" s="137"/>
      <c r="G44" s="137"/>
      <c r="H44" s="137"/>
      <c r="I44" s="138"/>
      <c r="J44" s="138"/>
      <c r="K44" s="138"/>
      <c r="L44" s="138"/>
      <c r="M44" s="138"/>
      <c r="N44" s="14"/>
    </row>
    <row r="45" spans="1:21" s="1" customFormat="1" ht="15" customHeight="1" x14ac:dyDescent="0.25">
      <c r="A45" s="137"/>
      <c r="B45" s="137"/>
      <c r="C45" s="137"/>
      <c r="D45" s="137"/>
      <c r="E45" s="137"/>
      <c r="F45" s="137"/>
      <c r="G45" s="137"/>
      <c r="H45" s="137"/>
      <c r="I45" s="138"/>
      <c r="J45" s="138"/>
      <c r="K45" s="138"/>
      <c r="L45" s="138"/>
      <c r="M45" s="138"/>
      <c r="N45" s="14"/>
    </row>
    <row r="46" spans="1:21" x14ac:dyDescent="0.25">
      <c r="A46" s="137"/>
      <c r="B46" s="137"/>
      <c r="C46" s="137"/>
      <c r="D46" s="137"/>
      <c r="E46" s="137"/>
      <c r="F46" s="137"/>
      <c r="G46" s="137"/>
      <c r="H46" s="137"/>
      <c r="I46" s="138"/>
      <c r="J46" s="138"/>
      <c r="K46" s="138"/>
      <c r="L46" s="138"/>
      <c r="M46" s="138"/>
    </row>
    <row r="47" spans="1:21" x14ac:dyDescent="0.25">
      <c r="A47" s="137"/>
      <c r="B47" s="137"/>
      <c r="C47" s="137"/>
      <c r="D47" s="137"/>
      <c r="E47" s="137"/>
      <c r="F47" s="137"/>
      <c r="G47" s="137"/>
      <c r="H47" s="137"/>
      <c r="I47" s="138"/>
      <c r="J47" s="138"/>
      <c r="K47" s="138"/>
      <c r="L47" s="138"/>
      <c r="M47" s="138"/>
    </row>
    <row r="48" spans="1:21" x14ac:dyDescent="0.25">
      <c r="A48" s="137"/>
      <c r="B48" s="137"/>
      <c r="C48" s="137"/>
      <c r="D48" s="137"/>
      <c r="E48" s="137"/>
      <c r="F48" s="137"/>
      <c r="G48" s="137"/>
      <c r="H48" s="137"/>
      <c r="I48" s="138"/>
      <c r="J48" s="138"/>
      <c r="K48" s="138"/>
      <c r="L48" s="138"/>
      <c r="M48" s="138"/>
    </row>
    <row r="49" spans="1:13" x14ac:dyDescent="0.25">
      <c r="A49" s="137"/>
      <c r="B49" s="137"/>
      <c r="C49" s="137"/>
      <c r="D49" s="137"/>
      <c r="E49" s="137"/>
      <c r="F49" s="137"/>
      <c r="G49" s="137"/>
      <c r="H49" s="137"/>
      <c r="I49" s="138"/>
      <c r="J49" s="138"/>
      <c r="K49" s="138"/>
      <c r="L49" s="138"/>
      <c r="M49" s="138"/>
    </row>
    <row r="50" spans="1:13" x14ac:dyDescent="0.25">
      <c r="A50" s="137"/>
      <c r="B50" s="137"/>
      <c r="C50" s="137"/>
      <c r="D50" s="137"/>
      <c r="E50" s="137"/>
      <c r="F50" s="137"/>
      <c r="G50" s="137"/>
      <c r="H50" s="137"/>
      <c r="I50" s="138"/>
      <c r="J50" s="138"/>
      <c r="K50" s="138"/>
      <c r="L50" s="138"/>
      <c r="M50" s="138"/>
    </row>
  </sheetData>
  <mergeCells count="24">
    <mergeCell ref="A15:A16"/>
    <mergeCell ref="B15:B16"/>
    <mergeCell ref="A1:M1"/>
    <mergeCell ref="C2:M2"/>
    <mergeCell ref="C3:M8"/>
    <mergeCell ref="E11:K11"/>
    <mergeCell ref="A12:B12"/>
    <mergeCell ref="A18:A19"/>
    <mergeCell ref="B18:B19"/>
    <mergeCell ref="A21:A22"/>
    <mergeCell ref="B21:B22"/>
    <mergeCell ref="A24:A25"/>
    <mergeCell ref="B24:B25"/>
    <mergeCell ref="A27:A28"/>
    <mergeCell ref="B27:B28"/>
    <mergeCell ref="A29:A31"/>
    <mergeCell ref="B29:B31"/>
    <mergeCell ref="A32:A35"/>
    <mergeCell ref="B32:B35"/>
    <mergeCell ref="A38:M38"/>
    <mergeCell ref="A39:H39"/>
    <mergeCell ref="I39:M39"/>
    <mergeCell ref="A40:H50"/>
    <mergeCell ref="I40:M50"/>
  </mergeCells>
  <conditionalFormatting sqref="F14:F36">
    <cfRule type="cellIs" dxfId="8" priority="9" stopIfTrue="1" operator="equal">
      <formula>"x"</formula>
    </cfRule>
  </conditionalFormatting>
  <conditionalFormatting sqref="K12">
    <cfRule type="cellIs" dxfId="7" priority="8" stopIfTrue="1" operator="equal">
      <formula>1</formula>
    </cfRule>
  </conditionalFormatting>
  <conditionalFormatting sqref="J14:K36">
    <cfRule type="cellIs" dxfId="6" priority="7" stopIfTrue="1" operator="equal">
      <formula>1</formula>
    </cfRule>
  </conditionalFormatting>
  <conditionalFormatting sqref="J14:K36">
    <cfRule type="cellIs" dxfId="5" priority="6" stopIfTrue="1" operator="equal">
      <formula>1</formula>
    </cfRule>
  </conditionalFormatting>
  <conditionalFormatting sqref="E14:E36">
    <cfRule type="cellIs" dxfId="4" priority="5" operator="equal">
      <formula>"x"</formula>
    </cfRule>
  </conditionalFormatting>
  <conditionalFormatting sqref="G14:G36">
    <cfRule type="cellIs" dxfId="3" priority="4" operator="equal">
      <formula>"x"</formula>
    </cfRule>
  </conditionalFormatting>
  <conditionalFormatting sqref="O35">
    <cfRule type="cellIs" dxfId="2" priority="3" operator="greaterThan">
      <formula>0.8</formula>
    </cfRule>
  </conditionalFormatting>
  <conditionalFormatting sqref="O35">
    <cfRule type="cellIs" dxfId="1" priority="2" operator="between">
      <formula>0.5</formula>
      <formula>0.8</formula>
    </cfRule>
  </conditionalFormatting>
  <conditionalFormatting sqref="O35">
    <cfRule type="cellIs" dxfId="0" priority="1" operator="lessThan">
      <formula>0.5</formula>
    </cfRule>
  </conditionalFormatting>
  <printOptions horizontalCentered="1"/>
  <pageMargins left="0.23622047244094491" right="0.23622047244094491" top="0.35433070866141736" bottom="0.35433070866141736" header="0.31496062992125984" footer="0.31496062992125984"/>
  <pageSetup paperSize="8" scale="58"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30</vt:i4>
      </vt:variant>
      <vt:variant>
        <vt:lpstr>Plages nommées</vt:lpstr>
      </vt:variant>
      <vt:variant>
        <vt:i4>30</vt:i4>
      </vt:variant>
    </vt:vector>
  </HeadingPairs>
  <TitlesOfParts>
    <vt:vector size="60" baseType="lpstr">
      <vt:lpstr>Accueil</vt:lpstr>
      <vt:lpstr>Programme de visite</vt:lpstr>
      <vt:lpstr>Machines</vt:lpstr>
      <vt:lpstr>Rayonnements</vt:lpstr>
      <vt:lpstr>Biologique</vt:lpstr>
      <vt:lpstr>Ergonomie</vt:lpstr>
      <vt:lpstr>RPS</vt:lpstr>
      <vt:lpstr>Documentaire</vt:lpstr>
      <vt:lpstr>Déplacements</vt:lpstr>
      <vt:lpstr>Ambiance de travail</vt:lpstr>
      <vt:lpstr>Environnement du poste</vt:lpstr>
      <vt:lpstr>Electricité</vt:lpstr>
      <vt:lpstr>Conditions climatiques</vt:lpstr>
      <vt:lpstr>Incendie</vt:lpstr>
      <vt:lpstr>Manutentions</vt:lpstr>
      <vt:lpstr>Co-Activités</vt:lpstr>
      <vt:lpstr>Entreprises Extérieures</vt:lpstr>
      <vt:lpstr>Travail en hauteur</vt:lpstr>
      <vt:lpstr>Contraintes visuelles</vt:lpstr>
      <vt:lpstr>Tertiaires</vt:lpstr>
      <vt:lpstr>5 Minutes sécurité</vt:lpstr>
      <vt:lpstr>Produits chimiques</vt:lpstr>
      <vt:lpstr>Déchets</vt:lpstr>
      <vt:lpstr>ICPE</vt:lpstr>
      <vt:lpstr>SSE</vt:lpstr>
      <vt:lpstr>Interview</vt:lpstr>
      <vt:lpstr>Maintenance</vt:lpstr>
      <vt:lpstr>ATEX</vt:lpstr>
      <vt:lpstr>EPC EPI</vt:lpstr>
      <vt:lpstr>Stockage</vt:lpstr>
      <vt:lpstr>'Programme de visite'!OLE_LINK7</vt:lpstr>
      <vt:lpstr>'5 Minutes sécurité'!Zone_d_impression</vt:lpstr>
      <vt:lpstr>'Ambiance de travail'!Zone_d_impression</vt:lpstr>
      <vt:lpstr>ATEX!Zone_d_impression</vt:lpstr>
      <vt:lpstr>Biologique!Zone_d_impression</vt:lpstr>
      <vt:lpstr>'Co-Activités'!Zone_d_impression</vt:lpstr>
      <vt:lpstr>'Conditions climatiques'!Zone_d_impression</vt:lpstr>
      <vt:lpstr>'Contraintes visuelles'!Zone_d_impression</vt:lpstr>
      <vt:lpstr>Déchets!Zone_d_impression</vt:lpstr>
      <vt:lpstr>Déplacements!Zone_d_impression</vt:lpstr>
      <vt:lpstr>Documentaire!Zone_d_impression</vt:lpstr>
      <vt:lpstr>Electricité!Zone_d_impression</vt:lpstr>
      <vt:lpstr>'Entreprises Extérieures'!Zone_d_impression</vt:lpstr>
      <vt:lpstr>'Environnement du poste'!Zone_d_impression</vt:lpstr>
      <vt:lpstr>'EPC EPI'!Zone_d_impression</vt:lpstr>
      <vt:lpstr>Ergonomie!Zone_d_impression</vt:lpstr>
      <vt:lpstr>ICPE!Zone_d_impression</vt:lpstr>
      <vt:lpstr>Incendie!Zone_d_impression</vt:lpstr>
      <vt:lpstr>Interview!Zone_d_impression</vt:lpstr>
      <vt:lpstr>Machines!Zone_d_impression</vt:lpstr>
      <vt:lpstr>Maintenance!Zone_d_impression</vt:lpstr>
      <vt:lpstr>Manutentions!Zone_d_impression</vt:lpstr>
      <vt:lpstr>'Produits chimiques'!Zone_d_impression</vt:lpstr>
      <vt:lpstr>'Programme de visite'!Zone_d_impression</vt:lpstr>
      <vt:lpstr>Rayonnements!Zone_d_impression</vt:lpstr>
      <vt:lpstr>RPS!Zone_d_impression</vt:lpstr>
      <vt:lpstr>SSE!Zone_d_impression</vt:lpstr>
      <vt:lpstr>Stockage!Zone_d_impression</vt:lpstr>
      <vt:lpstr>Tertiaires!Zone_d_impression</vt:lpstr>
      <vt:lpstr>'Travail en hauteur'!Zone_d_impression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Moi Même</cp:lastModifiedBy>
  <cp:lastPrinted>2023-11-08T10:18:34Z</cp:lastPrinted>
  <dcterms:created xsi:type="dcterms:W3CDTF">2012-05-07T15:29:21Z</dcterms:created>
  <dcterms:modified xsi:type="dcterms:W3CDTF">2025-02-26T16:05:34Z</dcterms:modified>
</cp:coreProperties>
</file>