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8800" windowHeight="12996"/>
  </bookViews>
  <sheets>
    <sheet name="Feuil1" sheetId="1" r:id="rId1"/>
  </sheets>
  <definedNames>
    <definedName name="_xlnm.Print_Area" localSheetId="0">Feuil1!$B$1:$AJ$32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25" i="1" l="1"/>
  <c r="AT24" i="1"/>
  <c r="AT23" i="1"/>
  <c r="AT21" i="1"/>
  <c r="AT20" i="1"/>
  <c r="AT19" i="1"/>
  <c r="AU19" i="1" l="1"/>
  <c r="AU20" i="1"/>
  <c r="AU21" i="1"/>
  <c r="AU23" i="1"/>
  <c r="AU24" i="1"/>
  <c r="AU25" i="1"/>
  <c r="AU33" i="1"/>
  <c r="AU34" i="1"/>
  <c r="AU35" i="1"/>
  <c r="AU36" i="1"/>
  <c r="AU37" i="1"/>
  <c r="AS29" i="1" l="1"/>
</calcChain>
</file>

<file path=xl/sharedStrings.xml><?xml version="1.0" encoding="utf-8"?>
<sst xmlns="http://schemas.openxmlformats.org/spreadsheetml/2006/main" count="67" uniqueCount="48">
  <si>
    <t>FRAIS NATIONAUX</t>
  </si>
  <si>
    <t>TOTAL</t>
  </si>
  <si>
    <t>Matin France</t>
  </si>
  <si>
    <t>Midi France</t>
  </si>
  <si>
    <t>Soir France</t>
  </si>
  <si>
    <t>Repas unique de nuit</t>
  </si>
  <si>
    <t>Nuit France</t>
  </si>
  <si>
    <t>Prime Dim/JF travaillés</t>
  </si>
  <si>
    <t>Total</t>
  </si>
  <si>
    <t>Agence : Saint - Mihiel (55)</t>
  </si>
  <si>
    <t>Conducteur : DESPRES Loic</t>
  </si>
  <si>
    <t>XPO VRAC France SEMECOURT</t>
  </si>
  <si>
    <t>FRAIS DE ROUTE EN EURO - ZONE LONGUE - MOIS DE</t>
  </si>
  <si>
    <t>J</t>
  </si>
  <si>
    <r>
      <t xml:space="preserve">Samedi </t>
    </r>
    <r>
      <rPr>
        <b/>
        <sz val="16"/>
        <color theme="1"/>
        <rFont val="Calibri"/>
        <family val="2"/>
        <scheme val="minor"/>
      </rPr>
      <t>- 4 heures</t>
    </r>
  </si>
  <si>
    <r>
      <t xml:space="preserve">Samedi </t>
    </r>
    <r>
      <rPr>
        <b/>
        <sz val="16"/>
        <color theme="1"/>
        <rFont val="Calibri"/>
        <family val="2"/>
        <scheme val="minor"/>
      </rPr>
      <t>+ 4 heures</t>
    </r>
  </si>
  <si>
    <t>AM</t>
  </si>
  <si>
    <t>PM</t>
  </si>
  <si>
    <t>PN</t>
  </si>
  <si>
    <t>PJ</t>
  </si>
  <si>
    <t>PLANNING</t>
  </si>
  <si>
    <t>N</t>
  </si>
  <si>
    <t>Autres Jours Fériés</t>
  </si>
  <si>
    <t>1er Jour Férié</t>
  </si>
  <si>
    <t>Autres Dimanche</t>
  </si>
  <si>
    <t>1er Dimanche</t>
  </si>
  <si>
    <t>1er Dimanche travaillé</t>
  </si>
  <si>
    <t>Nombre de Samedi</t>
  </si>
  <si>
    <t>Samedi travaillé</t>
  </si>
  <si>
    <t>Nuit</t>
  </si>
  <si>
    <t>Repas soir</t>
  </si>
  <si>
    <t>Repas midi</t>
  </si>
  <si>
    <t>TOTAL MENSUEL DES FRAIS</t>
  </si>
  <si>
    <t>Petit déjeuner</t>
  </si>
  <si>
    <t>Nombre de PJ</t>
  </si>
  <si>
    <t>Petit déjeuner + repas midi</t>
  </si>
  <si>
    <t>Nombre de PN</t>
  </si>
  <si>
    <t>Nuit + petit déjeuner</t>
  </si>
  <si>
    <t>Nombre de J</t>
  </si>
  <si>
    <t>Nombre de N</t>
  </si>
  <si>
    <t>Nombre de PM</t>
  </si>
  <si>
    <t>Repas midi + repas soir</t>
  </si>
  <si>
    <t>Nombre de AM</t>
  </si>
  <si>
    <t>X</t>
  </si>
  <si>
    <t>Prime Samedi - Dimanche - JF</t>
  </si>
  <si>
    <t>LE TEMPS SUPPLÉMENTAIRE EST CALCULÉ AVEC LA RÉFÉRENCE DES CHIFFRES 1 À 6 DANS LA COLONNE "C"</t>
  </si>
  <si>
    <t>IL RESTERA À FAIRE LE CALCUL POUR LE TEMPS SUPPLÉMENTAIRE DANS LE CUMULATIF JE NE COMPRENDS PAS</t>
  </si>
  <si>
    <t>LA FAÇON DONT VOUS CALCULEZ LES HEURES SUPP SAMEDI -4 HEURES SAMEDI +4 HEURES PREMIER DIMANCHE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</si>
</sst>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1"/>
      <name val="Agency FB"/>
      <family val="2"/>
    </font>
    <font>
      <b/>
      <sz val="26"/>
      <color theme="0"/>
      <name val="Agency FB"/>
      <family val="2"/>
    </font>
    <font>
      <b/>
      <sz val="11"/>
      <color theme="0"/>
      <name val="Agency FB"/>
      <family val="2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00CC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11" xfId="0" applyBorder="1"/>
    <xf numFmtId="0" fontId="1" fillId="0" borderId="0" xfId="0" applyFont="1"/>
    <xf numFmtId="0" fontId="5" fillId="0" borderId="0" xfId="0" applyFont="1"/>
    <xf numFmtId="164" fontId="2" fillId="0" borderId="17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7" xfId="0" applyFont="1" applyBorder="1"/>
    <xf numFmtId="0" fontId="1" fillId="0" borderId="21" xfId="0" applyFont="1" applyBorder="1"/>
    <xf numFmtId="0" fontId="1" fillId="0" borderId="25" xfId="0" applyFont="1" applyBorder="1"/>
    <xf numFmtId="0" fontId="1" fillId="0" borderId="16" xfId="0" applyFont="1" applyBorder="1"/>
    <xf numFmtId="0" fontId="5" fillId="0" borderId="2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2" borderId="3" xfId="0" applyFont="1" applyFill="1" applyBorder="1"/>
    <xf numFmtId="164" fontId="10" fillId="9" borderId="9" xfId="0" applyNumberFormat="1" applyFont="1" applyFill="1" applyBorder="1" applyAlignment="1">
      <alignment horizontal="right" vertical="center"/>
    </xf>
    <xf numFmtId="0" fontId="10" fillId="9" borderId="16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164" fontId="10" fillId="9" borderId="9" xfId="0" applyNumberFormat="1" applyFont="1" applyFill="1" applyBorder="1" applyAlignment="1">
      <alignment horizontal="center" vertical="center"/>
    </xf>
    <xf numFmtId="164" fontId="10" fillId="10" borderId="21" xfId="0" applyNumberFormat="1" applyFont="1" applyFill="1" applyBorder="1" applyAlignment="1">
      <alignment horizontal="right" vertical="center"/>
    </xf>
    <xf numFmtId="0" fontId="10" fillId="10" borderId="21" xfId="0" applyFont="1" applyFill="1" applyBorder="1" applyAlignment="1" applyProtection="1">
      <alignment horizontal="center" vertical="center"/>
      <protection locked="0"/>
    </xf>
    <xf numFmtId="164" fontId="10" fillId="10" borderId="21" xfId="0" applyNumberFormat="1" applyFont="1" applyFill="1" applyBorder="1" applyAlignment="1">
      <alignment horizontal="center" vertical="center"/>
    </xf>
    <xf numFmtId="164" fontId="10" fillId="11" borderId="1" xfId="0" applyNumberFormat="1" applyFont="1" applyFill="1" applyBorder="1" applyAlignment="1">
      <alignment vertical="center"/>
    </xf>
    <xf numFmtId="0" fontId="10" fillId="11" borderId="15" xfId="0" applyFont="1" applyFill="1" applyBorder="1" applyAlignment="1" applyProtection="1">
      <alignment horizontal="center" vertical="center"/>
      <protection locked="0"/>
    </xf>
    <xf numFmtId="164" fontId="10" fillId="11" borderId="42" xfId="0" applyNumberFormat="1" applyFont="1" applyFill="1" applyBorder="1" applyAlignment="1">
      <alignment horizontal="center" vertical="center"/>
    </xf>
    <xf numFmtId="164" fontId="10" fillId="12" borderId="23" xfId="0" applyNumberFormat="1" applyFont="1" applyFill="1" applyBorder="1" applyAlignment="1">
      <alignment vertical="center"/>
    </xf>
    <xf numFmtId="0" fontId="10" fillId="12" borderId="21" xfId="0" applyFont="1" applyFill="1" applyBorder="1" applyAlignment="1" applyProtection="1">
      <alignment horizontal="center" vertical="center"/>
      <protection locked="0"/>
    </xf>
    <xf numFmtId="164" fontId="10" fillId="12" borderId="21" xfId="0" applyNumberFormat="1" applyFont="1" applyFill="1" applyBorder="1" applyAlignment="1">
      <alignment horizontal="center" vertical="center"/>
    </xf>
    <xf numFmtId="164" fontId="10" fillId="13" borderId="19" xfId="0" applyNumberFormat="1" applyFont="1" applyFill="1" applyBorder="1" applyAlignment="1">
      <alignment vertical="center"/>
    </xf>
    <xf numFmtId="0" fontId="10" fillId="13" borderId="17" xfId="0" applyFont="1" applyFill="1" applyBorder="1" applyAlignment="1" applyProtection="1">
      <alignment horizontal="center" vertical="center"/>
      <protection locked="0"/>
    </xf>
    <xf numFmtId="164" fontId="10" fillId="13" borderId="14" xfId="0" applyNumberFormat="1" applyFont="1" applyFill="1" applyBorder="1" applyAlignment="1">
      <alignment horizontal="center" vertical="center"/>
    </xf>
    <xf numFmtId="164" fontId="10" fillId="9" borderId="16" xfId="0" applyNumberFormat="1" applyFont="1" applyFill="1" applyBorder="1" applyAlignment="1">
      <alignment horizontal="center"/>
    </xf>
    <xf numFmtId="0" fontId="10" fillId="9" borderId="16" xfId="0" applyFont="1" applyFill="1" applyBorder="1" applyAlignment="1">
      <alignment horizontal="center"/>
    </xf>
    <xf numFmtId="164" fontId="10" fillId="14" borderId="21" xfId="0" applyNumberFormat="1" applyFont="1" applyFill="1" applyBorder="1" applyAlignment="1">
      <alignment horizontal="center"/>
    </xf>
    <xf numFmtId="0" fontId="10" fillId="14" borderId="21" xfId="0" applyFont="1" applyFill="1" applyBorder="1" applyAlignment="1">
      <alignment horizontal="center"/>
    </xf>
    <xf numFmtId="164" fontId="10" fillId="15" borderId="21" xfId="0" applyNumberFormat="1" applyFont="1" applyFill="1" applyBorder="1" applyAlignment="1">
      <alignment horizontal="center"/>
    </xf>
    <xf numFmtId="0" fontId="10" fillId="15" borderId="21" xfId="0" applyFont="1" applyFill="1" applyBorder="1" applyAlignment="1">
      <alignment horizontal="center"/>
    </xf>
    <xf numFmtId="164" fontId="10" fillId="17" borderId="17" xfId="0" applyNumberFormat="1" applyFont="1" applyFill="1" applyBorder="1" applyAlignment="1">
      <alignment horizontal="center"/>
    </xf>
    <xf numFmtId="0" fontId="10" fillId="17" borderId="17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64" fontId="10" fillId="6" borderId="9" xfId="0" applyNumberFormat="1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/>
    </xf>
    <xf numFmtId="164" fontId="10" fillId="3" borderId="23" xfId="0" applyNumberFormat="1" applyFont="1" applyFill="1" applyBorder="1"/>
    <xf numFmtId="164" fontId="10" fillId="3" borderId="21" xfId="0" applyNumberFormat="1" applyFont="1" applyFill="1" applyBorder="1" applyAlignment="1">
      <alignment horizontal="center"/>
    </xf>
    <xf numFmtId="0" fontId="10" fillId="3" borderId="21" xfId="0" applyFont="1" applyFill="1" applyBorder="1" applyAlignment="1">
      <alignment horizontal="center"/>
    </xf>
    <xf numFmtId="164" fontId="10" fillId="18" borderId="19" xfId="0" applyNumberFormat="1" applyFont="1" applyFill="1" applyBorder="1"/>
    <xf numFmtId="0" fontId="10" fillId="18" borderId="17" xfId="0" applyFont="1" applyFill="1" applyBorder="1" applyAlignment="1" applyProtection="1">
      <alignment horizontal="center" vertical="center"/>
      <protection locked="0"/>
    </xf>
    <xf numFmtId="164" fontId="10" fillId="18" borderId="17" xfId="0" applyNumberFormat="1" applyFont="1" applyFill="1" applyBorder="1" applyAlignment="1">
      <alignment horizontal="center"/>
    </xf>
    <xf numFmtId="0" fontId="10" fillId="18" borderId="17" xfId="0" applyFont="1" applyFill="1" applyBorder="1" applyAlignment="1">
      <alignment horizontal="center"/>
    </xf>
    <xf numFmtId="164" fontId="10" fillId="0" borderId="0" xfId="0" applyNumberFormat="1" applyFont="1"/>
    <xf numFmtId="0" fontId="10" fillId="0" borderId="0" xfId="0" applyFont="1" applyAlignment="1" applyProtection="1">
      <alignment horizontal="center" vertical="center"/>
      <protection locked="0"/>
    </xf>
    <xf numFmtId="164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1" xfId="0" applyFont="1" applyBorder="1" applyAlignment="1">
      <alignment horizontal="center"/>
    </xf>
    <xf numFmtId="164" fontId="10" fillId="2" borderId="9" xfId="0" applyNumberFormat="1" applyFont="1" applyFill="1" applyBorder="1"/>
    <xf numFmtId="164" fontId="10" fillId="2" borderId="9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164" fontId="10" fillId="5" borderId="23" xfId="0" applyNumberFormat="1" applyFont="1" applyFill="1" applyBorder="1"/>
    <xf numFmtId="164" fontId="10" fillId="5" borderId="21" xfId="0" applyNumberFormat="1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/>
    </xf>
    <xf numFmtId="164" fontId="10" fillId="4" borderId="19" xfId="0" applyNumberFormat="1" applyFont="1" applyFill="1" applyBorder="1"/>
    <xf numFmtId="0" fontId="10" fillId="4" borderId="17" xfId="0" applyFont="1" applyFill="1" applyBorder="1" applyAlignment="1" applyProtection="1">
      <alignment horizontal="center" vertical="center"/>
      <protection locked="0"/>
    </xf>
    <xf numFmtId="164" fontId="10" fillId="4" borderId="17" xfId="0" applyNumberFormat="1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5" borderId="17" xfId="0" applyFont="1" applyFill="1" applyBorder="1" applyAlignment="1" applyProtection="1">
      <alignment horizontal="center" vertical="center"/>
      <protection locked="0"/>
    </xf>
    <xf numFmtId="0" fontId="10" fillId="2" borderId="17" xfId="0" applyFont="1" applyFill="1" applyBorder="1" applyAlignment="1" applyProtection="1">
      <alignment horizontal="center" vertical="center"/>
      <protection locked="0"/>
    </xf>
    <xf numFmtId="0" fontId="10" fillId="3" borderId="17" xfId="0" applyFont="1" applyFill="1" applyBorder="1" applyAlignment="1" applyProtection="1">
      <alignment horizontal="center" vertical="center"/>
      <protection locked="0"/>
    </xf>
    <xf numFmtId="0" fontId="10" fillId="19" borderId="17" xfId="0" applyFont="1" applyFill="1" applyBorder="1" applyAlignment="1" applyProtection="1">
      <alignment horizontal="center" vertical="center"/>
      <protection locked="0"/>
    </xf>
    <xf numFmtId="164" fontId="10" fillId="19" borderId="40" xfId="0" applyNumberFormat="1" applyFont="1" applyFill="1" applyBorder="1"/>
    <xf numFmtId="0" fontId="3" fillId="0" borderId="20" xfId="0" applyFont="1" applyBorder="1" applyAlignment="1"/>
    <xf numFmtId="0" fontId="3" fillId="0" borderId="12" xfId="0" applyFont="1" applyBorder="1" applyAlignment="1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9" borderId="17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10" fillId="9" borderId="26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2" borderId="23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19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0" fontId="10" fillId="18" borderId="20" xfId="0" applyFont="1" applyFill="1" applyBorder="1" applyAlignment="1">
      <alignment horizontal="left" vertical="center"/>
    </xf>
    <xf numFmtId="0" fontId="10" fillId="18" borderId="18" xfId="0" applyFont="1" applyFill="1" applyBorder="1" applyAlignment="1">
      <alignment horizontal="left" vertical="center"/>
    </xf>
    <xf numFmtId="0" fontId="10" fillId="18" borderId="19" xfId="0" applyFont="1" applyFill="1" applyBorder="1" applyAlignment="1">
      <alignment horizontal="left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lef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19" xfId="0" applyFont="1" applyFill="1" applyBorder="1" applyAlignment="1">
      <alignment horizontal="left" vertical="center"/>
    </xf>
    <xf numFmtId="0" fontId="10" fillId="5" borderId="24" xfId="0" applyFont="1" applyFill="1" applyBorder="1" applyAlignment="1">
      <alignment horizontal="left" vertical="center"/>
    </xf>
    <xf numFmtId="0" fontId="10" fillId="5" borderId="22" xfId="0" applyFont="1" applyFill="1" applyBorder="1" applyAlignment="1">
      <alignment horizontal="left" vertical="center"/>
    </xf>
    <xf numFmtId="0" fontId="10" fillId="5" borderId="23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18" borderId="20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164" fontId="11" fillId="8" borderId="10" xfId="0" applyNumberFormat="1" applyFont="1" applyFill="1" applyBorder="1" applyAlignment="1">
      <alignment horizontal="center" vertical="center"/>
    </xf>
    <xf numFmtId="164" fontId="11" fillId="8" borderId="7" xfId="0" applyNumberFormat="1" applyFont="1" applyFill="1" applyBorder="1" applyAlignment="1">
      <alignment horizontal="center" vertical="center"/>
    </xf>
    <xf numFmtId="164" fontId="11" fillId="8" borderId="11" xfId="0" applyNumberFormat="1" applyFont="1" applyFill="1" applyBorder="1" applyAlignment="1">
      <alignment horizontal="center" vertical="center"/>
    </xf>
    <xf numFmtId="164" fontId="11" fillId="8" borderId="1" xfId="0" applyNumberFormat="1" applyFont="1" applyFill="1" applyBorder="1" applyAlignment="1">
      <alignment horizontal="center" vertical="center"/>
    </xf>
    <xf numFmtId="164" fontId="11" fillId="8" borderId="12" xfId="0" applyNumberFormat="1" applyFont="1" applyFill="1" applyBorder="1" applyAlignment="1">
      <alignment horizontal="center" vertical="center"/>
    </xf>
    <xf numFmtId="164" fontId="11" fillId="8" borderId="9" xfId="0" applyNumberFormat="1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/>
    </xf>
    <xf numFmtId="0" fontId="12" fillId="16" borderId="5" xfId="0" applyFont="1" applyFill="1" applyBorder="1" applyAlignment="1">
      <alignment horizontal="center"/>
    </xf>
    <xf numFmtId="0" fontId="13" fillId="20" borderId="6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3" xfId="0" applyFont="1" applyFill="1" applyBorder="1" applyAlignment="1">
      <alignment horizontal="left" vertical="center"/>
    </xf>
    <xf numFmtId="0" fontId="10" fillId="6" borderId="8" xfId="0" applyFont="1" applyFill="1" applyBorder="1" applyAlignment="1">
      <alignment horizontal="left" vertical="center"/>
    </xf>
    <xf numFmtId="0" fontId="10" fillId="6" borderId="9" xfId="0" applyFont="1" applyFill="1" applyBorder="1" applyAlignment="1">
      <alignment horizontal="left" vertical="center"/>
    </xf>
    <xf numFmtId="0" fontId="10" fillId="17" borderId="20" xfId="0" applyFont="1" applyFill="1" applyBorder="1" applyAlignment="1">
      <alignment horizontal="center"/>
    </xf>
    <xf numFmtId="0" fontId="10" fillId="17" borderId="18" xfId="0" applyFont="1" applyFill="1" applyBorder="1" applyAlignment="1">
      <alignment horizontal="center"/>
    </xf>
    <xf numFmtId="0" fontId="10" fillId="17" borderId="19" xfId="0" applyFont="1" applyFill="1" applyBorder="1" applyAlignment="1">
      <alignment horizontal="center"/>
    </xf>
    <xf numFmtId="0" fontId="10" fillId="15" borderId="24" xfId="0" applyFont="1" applyFill="1" applyBorder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0" fillId="15" borderId="23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/>
    </xf>
    <xf numFmtId="0" fontId="10" fillId="14" borderId="22" xfId="0" applyFont="1" applyFill="1" applyBorder="1" applyAlignment="1">
      <alignment horizontal="center"/>
    </xf>
    <xf numFmtId="0" fontId="10" fillId="14" borderId="23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vertical="center"/>
    </xf>
    <xf numFmtId="0" fontId="10" fillId="12" borderId="2" xfId="0" applyFont="1" applyFill="1" applyBorder="1" applyAlignment="1">
      <alignment vertical="center"/>
    </xf>
    <xf numFmtId="0" fontId="10" fillId="11" borderId="2" xfId="0" applyFont="1" applyFill="1" applyBorder="1" applyAlignment="1"/>
    <xf numFmtId="0" fontId="10" fillId="10" borderId="2" xfId="0" applyFont="1" applyFill="1" applyBorder="1" applyAlignment="1">
      <alignment vertical="center"/>
    </xf>
    <xf numFmtId="0" fontId="10" fillId="9" borderId="2" xfId="0" applyFont="1" applyFill="1" applyBorder="1" applyAlignment="1">
      <alignment vertical="center"/>
    </xf>
    <xf numFmtId="0" fontId="10" fillId="11" borderId="22" xfId="0" applyFont="1" applyFill="1" applyBorder="1" applyAlignment="1">
      <alignment horizontal="center" vertical="center"/>
    </xf>
    <xf numFmtId="0" fontId="10" fillId="11" borderId="23" xfId="0" applyFont="1" applyFill="1" applyBorder="1" applyAlignment="1">
      <alignment horizontal="center" vertical="center"/>
    </xf>
    <xf numFmtId="0" fontId="14" fillId="21" borderId="0" xfId="0" applyFont="1" applyFill="1"/>
    <xf numFmtId="0" fontId="14" fillId="22" borderId="0" xfId="0" applyFont="1" applyFill="1"/>
  </cellXfs>
  <cellStyles count="1">
    <cellStyle name="Normal" xfId="0" builtinId="0"/>
  </cellStyles>
  <dxfs count="1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CC00CC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11</xdr:row>
      <xdr:rowOff>19049</xdr:rowOff>
    </xdr:from>
    <xdr:to>
      <xdr:col>4</xdr:col>
      <xdr:colOff>161926</xdr:colOff>
      <xdr:row>13</xdr:row>
      <xdr:rowOff>114300</xdr:rowOff>
    </xdr:to>
    <xdr:sp macro="" textlink="">
      <xdr:nvSpPr>
        <xdr:cNvPr id="2" name="Rectangle 1"/>
        <xdr:cNvSpPr/>
      </xdr:nvSpPr>
      <xdr:spPr>
        <a:xfrm>
          <a:off x="809626" y="2114549"/>
          <a:ext cx="3209925" cy="762001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2:AU42"/>
  <sheetViews>
    <sheetView tabSelected="1" topLeftCell="A19" zoomScaleNormal="100" workbookViewId="0">
      <selection activeCell="B40" sqref="B40"/>
    </sheetView>
  </sheetViews>
  <sheetFormatPr baseColWidth="10" defaultRowHeight="14.4" x14ac:dyDescent="0.3"/>
  <cols>
    <col min="2" max="2" width="34.109375" customWidth="1"/>
    <col min="3" max="3" width="3.33203125" customWidth="1"/>
    <col min="4" max="4" width="9" customWidth="1"/>
    <col min="5" max="35" width="9.33203125" customWidth="1"/>
  </cols>
  <sheetData>
    <row r="12" spans="2:32" ht="26.4" thickBot="1" x14ac:dyDescent="0.55000000000000004">
      <c r="H12" s="109" t="s">
        <v>12</v>
      </c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</row>
    <row r="13" spans="2:32" ht="25.8" x14ac:dyDescent="0.5"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2:32" ht="25.8" x14ac:dyDescent="0.5"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X14" s="15"/>
      <c r="Y14" s="15"/>
      <c r="Z14" s="15"/>
      <c r="AA14" s="15"/>
      <c r="AB14" s="15"/>
      <c r="AC14" s="15"/>
      <c r="AD14" s="15"/>
      <c r="AE14" s="15"/>
      <c r="AF14" s="15"/>
    </row>
    <row r="15" spans="2:32" x14ac:dyDescent="0.3">
      <c r="O15" s="3"/>
    </row>
    <row r="16" spans="2:32" ht="23.4" x14ac:dyDescent="0.45">
      <c r="B16" s="7" t="s">
        <v>10</v>
      </c>
      <c r="C16" s="110" t="s">
        <v>11</v>
      </c>
      <c r="D16" s="110"/>
      <c r="E16" s="110"/>
      <c r="F16" s="110"/>
      <c r="G16" s="110"/>
      <c r="H16" s="110"/>
      <c r="I16" s="110"/>
      <c r="J16" s="110"/>
      <c r="K16" s="110"/>
      <c r="L16" s="110"/>
      <c r="M16" s="1"/>
    </row>
    <row r="17" spans="1:47" ht="21" x14ac:dyDescent="0.4">
      <c r="B17" s="7" t="s">
        <v>9</v>
      </c>
      <c r="C17" s="6"/>
      <c r="D17" s="6"/>
      <c r="E17" s="6"/>
      <c r="F17" s="6"/>
      <c r="G17" s="6"/>
      <c r="H17" s="6"/>
      <c r="I17" s="6"/>
      <c r="J17" s="6"/>
    </row>
    <row r="18" spans="1:47" ht="15" thickBot="1" x14ac:dyDescent="0.35"/>
    <row r="19" spans="1:47" ht="24.9" customHeight="1" thickBot="1" x14ac:dyDescent="0.5">
      <c r="B19" s="118" t="s">
        <v>0</v>
      </c>
      <c r="C19" s="118"/>
      <c r="D19" s="119"/>
      <c r="E19" s="20">
        <v>1</v>
      </c>
      <c r="F19" s="21">
        <v>2</v>
      </c>
      <c r="G19" s="22">
        <v>3</v>
      </c>
      <c r="H19" s="22">
        <v>4</v>
      </c>
      <c r="I19" s="22">
        <v>5</v>
      </c>
      <c r="J19" s="21">
        <v>6</v>
      </c>
      <c r="K19" s="21">
        <v>7</v>
      </c>
      <c r="L19" s="21">
        <v>8</v>
      </c>
      <c r="M19" s="21">
        <v>9</v>
      </c>
      <c r="N19" s="21">
        <v>10</v>
      </c>
      <c r="O19" s="21">
        <v>11</v>
      </c>
      <c r="P19" s="21">
        <v>12</v>
      </c>
      <c r="Q19" s="21">
        <v>13</v>
      </c>
      <c r="R19" s="21">
        <v>14</v>
      </c>
      <c r="S19" s="21">
        <v>15</v>
      </c>
      <c r="T19" s="21">
        <v>16</v>
      </c>
      <c r="U19" s="21">
        <v>17</v>
      </c>
      <c r="V19" s="21">
        <v>18</v>
      </c>
      <c r="W19" s="21">
        <v>19</v>
      </c>
      <c r="X19" s="21">
        <v>20</v>
      </c>
      <c r="Y19" s="21">
        <v>21</v>
      </c>
      <c r="Z19" s="21">
        <v>22</v>
      </c>
      <c r="AA19" s="21">
        <v>23</v>
      </c>
      <c r="AB19" s="21">
        <v>24</v>
      </c>
      <c r="AC19" s="21">
        <v>25</v>
      </c>
      <c r="AD19" s="21">
        <v>26</v>
      </c>
      <c r="AE19" s="21">
        <v>27</v>
      </c>
      <c r="AF19" s="21">
        <v>28</v>
      </c>
      <c r="AG19" s="21">
        <v>29</v>
      </c>
      <c r="AH19" s="21">
        <v>30</v>
      </c>
      <c r="AI19" s="23">
        <v>31</v>
      </c>
      <c r="AJ19" s="24" t="s">
        <v>1</v>
      </c>
      <c r="AL19" s="90" t="s">
        <v>16</v>
      </c>
      <c r="AM19" s="148" t="s">
        <v>35</v>
      </c>
      <c r="AN19" s="149"/>
      <c r="AO19" s="150"/>
      <c r="AP19" s="89">
        <v>30.23</v>
      </c>
      <c r="AR19" s="142" t="s">
        <v>42</v>
      </c>
      <c r="AS19" s="143"/>
      <c r="AT19" s="88">
        <f>COUNTIF($E$35:$AI$35,$AL19)</f>
        <v>0</v>
      </c>
      <c r="AU19" s="87">
        <f>SUM(AT19*AP19)</f>
        <v>0</v>
      </c>
    </row>
    <row r="20" spans="1:47" ht="24.9" customHeight="1" thickBot="1" x14ac:dyDescent="0.45">
      <c r="A20" s="2"/>
      <c r="B20" s="120" t="s">
        <v>2</v>
      </c>
      <c r="C20" s="121"/>
      <c r="D20" s="8">
        <v>10.89</v>
      </c>
      <c r="E20" s="28"/>
      <c r="F20" s="29"/>
      <c r="G20" s="29" t="s">
        <v>43</v>
      </c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16"/>
      <c r="AL20" s="86" t="s">
        <v>17</v>
      </c>
      <c r="AM20" s="151" t="s">
        <v>41</v>
      </c>
      <c r="AN20" s="152"/>
      <c r="AO20" s="153"/>
      <c r="AP20" s="85">
        <v>36.799999999999997</v>
      </c>
      <c r="AR20" s="144" t="s">
        <v>40</v>
      </c>
      <c r="AS20" s="145"/>
      <c r="AT20" s="91">
        <f>COUNTIF($E$35:$AI$35,$AL20)</f>
        <v>2</v>
      </c>
      <c r="AU20" s="84">
        <f>SUM(AT20*AP20)</f>
        <v>73.599999999999994</v>
      </c>
    </row>
    <row r="21" spans="1:47" ht="24.9" customHeight="1" thickBot="1" x14ac:dyDescent="0.45">
      <c r="A21" s="2"/>
      <c r="B21" s="122" t="s">
        <v>3</v>
      </c>
      <c r="C21" s="123"/>
      <c r="D21" s="9">
        <v>19.34</v>
      </c>
      <c r="E21" s="31" t="s">
        <v>43</v>
      </c>
      <c r="F21" s="32"/>
      <c r="G21" s="32" t="s">
        <v>43</v>
      </c>
      <c r="H21" s="32"/>
      <c r="I21" s="32" t="s">
        <v>43</v>
      </c>
      <c r="J21" s="32"/>
      <c r="K21" s="32" t="s">
        <v>43</v>
      </c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3"/>
      <c r="AJ21" s="17"/>
      <c r="AL21" s="83" t="s">
        <v>21</v>
      </c>
      <c r="AM21" s="154" t="s">
        <v>37</v>
      </c>
      <c r="AN21" s="154"/>
      <c r="AO21" s="155"/>
      <c r="AP21" s="82">
        <v>34.619999999999997</v>
      </c>
      <c r="AR21" s="146" t="s">
        <v>39</v>
      </c>
      <c r="AS21" s="147"/>
      <c r="AT21" s="92">
        <f>COUNTIF($E$35:$AI$35,$AL21)</f>
        <v>0</v>
      </c>
      <c r="AU21" s="81">
        <f>SUM(AT21*AP21)</f>
        <v>0</v>
      </c>
    </row>
    <row r="22" spans="1:47" ht="24.9" customHeight="1" thickBot="1" x14ac:dyDescent="0.45">
      <c r="A22" s="2"/>
      <c r="B22" s="122" t="s">
        <v>4</v>
      </c>
      <c r="C22" s="123"/>
      <c r="D22" s="9">
        <v>17.46</v>
      </c>
      <c r="E22" s="31" t="s">
        <v>43</v>
      </c>
      <c r="F22" s="32"/>
      <c r="G22" s="32"/>
      <c r="H22" s="32"/>
      <c r="I22" s="32"/>
      <c r="J22" s="32"/>
      <c r="K22" s="32" t="s">
        <v>43</v>
      </c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3"/>
      <c r="AJ22" s="17"/>
      <c r="AL22" s="80"/>
      <c r="AM22" s="66"/>
      <c r="AN22" s="66"/>
      <c r="AO22" s="79"/>
      <c r="AP22" s="78"/>
      <c r="AR22" s="43"/>
      <c r="AS22" s="43"/>
      <c r="AT22" s="77"/>
      <c r="AU22" s="76"/>
    </row>
    <row r="23" spans="1:47" ht="24.9" customHeight="1" thickBot="1" x14ac:dyDescent="0.45">
      <c r="A23" s="2"/>
      <c r="B23" s="122" t="s">
        <v>5</v>
      </c>
      <c r="C23" s="123"/>
      <c r="D23" s="9">
        <v>19.11</v>
      </c>
      <c r="E23" s="31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3"/>
      <c r="AJ23" s="17"/>
      <c r="AL23" s="75" t="s">
        <v>13</v>
      </c>
      <c r="AM23" s="139" t="s">
        <v>31</v>
      </c>
      <c r="AN23" s="140"/>
      <c r="AO23" s="141"/>
      <c r="AP23" s="74">
        <v>19.34</v>
      </c>
      <c r="AR23" s="156" t="s">
        <v>38</v>
      </c>
      <c r="AS23" s="157"/>
      <c r="AT23" s="73">
        <f>COUNTIF($E$35:$AI$35,$AL23)</f>
        <v>1</v>
      </c>
      <c r="AU23" s="72">
        <f>SUM(AT23*AP23)</f>
        <v>19.34</v>
      </c>
    </row>
    <row r="24" spans="1:47" ht="24.9" customHeight="1" thickBot="1" x14ac:dyDescent="0.45">
      <c r="A24" s="2"/>
      <c r="B24" s="124" t="s">
        <v>6</v>
      </c>
      <c r="C24" s="125"/>
      <c r="D24" s="10">
        <v>23.73</v>
      </c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6"/>
      <c r="AJ24" s="18"/>
      <c r="AL24" s="71" t="s">
        <v>18</v>
      </c>
      <c r="AM24" s="171" t="s">
        <v>37</v>
      </c>
      <c r="AN24" s="172"/>
      <c r="AO24" s="173"/>
      <c r="AP24" s="70">
        <v>34.619999999999997</v>
      </c>
      <c r="AR24" s="158" t="s">
        <v>36</v>
      </c>
      <c r="AS24" s="159"/>
      <c r="AT24" s="93">
        <f>COUNTIF($E$35:$AI$35,$AL24)</f>
        <v>0</v>
      </c>
      <c r="AU24" s="69">
        <f>SUM(AT24*AP24)</f>
        <v>0</v>
      </c>
    </row>
    <row r="25" spans="1:47" ht="24.9" customHeight="1" thickBot="1" x14ac:dyDescent="0.45">
      <c r="A25" s="2"/>
      <c r="B25" s="112" t="s">
        <v>7</v>
      </c>
      <c r="C25" s="100">
        <v>1</v>
      </c>
      <c r="D25" s="11">
        <v>100</v>
      </c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30"/>
      <c r="AJ25" s="16"/>
      <c r="AL25" s="68" t="s">
        <v>19</v>
      </c>
      <c r="AM25" s="174" t="s">
        <v>35</v>
      </c>
      <c r="AN25" s="174"/>
      <c r="AO25" s="175"/>
      <c r="AP25" s="67">
        <v>30.23</v>
      </c>
      <c r="AR25" s="160" t="s">
        <v>34</v>
      </c>
      <c r="AS25" s="161"/>
      <c r="AT25" s="94">
        <f>COUNTIF($E$35:$AI$35,$AL25)</f>
        <v>1</v>
      </c>
      <c r="AU25" s="95">
        <f>SUM(AT25*AP25)</f>
        <v>30.23</v>
      </c>
    </row>
    <row r="26" spans="1:47" ht="24.9" customHeight="1" x14ac:dyDescent="0.4">
      <c r="A26" s="2"/>
      <c r="B26" s="113"/>
      <c r="C26" s="101">
        <v>2</v>
      </c>
      <c r="D26" s="12">
        <v>120</v>
      </c>
      <c r="E26" s="31"/>
      <c r="F26" s="32"/>
      <c r="G26" s="32"/>
      <c r="H26" s="32"/>
      <c r="I26" s="32" t="s">
        <v>43</v>
      </c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3"/>
      <c r="AJ26" s="17"/>
      <c r="AL26" s="65"/>
      <c r="AM26" s="66"/>
      <c r="AN26" s="66"/>
      <c r="AO26" s="66"/>
      <c r="AP26" s="65"/>
      <c r="AU26" s="4"/>
    </row>
    <row r="27" spans="1:47" ht="24.9" customHeight="1" thickBot="1" x14ac:dyDescent="0.45">
      <c r="A27" s="2"/>
      <c r="B27" s="113"/>
      <c r="C27" s="101">
        <v>3</v>
      </c>
      <c r="D27" s="12">
        <v>120</v>
      </c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3"/>
      <c r="AJ27" s="17"/>
      <c r="AL27" s="65"/>
      <c r="AM27" s="66"/>
      <c r="AN27" s="66"/>
      <c r="AO27" s="66"/>
      <c r="AP27" s="65"/>
    </row>
    <row r="28" spans="1:47" ht="24.9" customHeight="1" thickBot="1" x14ac:dyDescent="0.45">
      <c r="A28" s="2"/>
      <c r="B28" s="114"/>
      <c r="C28" s="102">
        <v>4</v>
      </c>
      <c r="D28" s="13">
        <v>120</v>
      </c>
      <c r="E28" s="37" t="s">
        <v>43</v>
      </c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9"/>
      <c r="AJ28" s="19"/>
      <c r="AL28" s="64"/>
      <c r="AM28" s="176" t="s">
        <v>33</v>
      </c>
      <c r="AN28" s="177"/>
      <c r="AO28" s="178"/>
      <c r="AP28" s="63">
        <v>10.89</v>
      </c>
      <c r="AS28" s="168" t="s">
        <v>32</v>
      </c>
      <c r="AT28" s="169"/>
    </row>
    <row r="29" spans="1:47" ht="24.9" customHeight="1" x14ac:dyDescent="0.4">
      <c r="A29" s="2"/>
      <c r="B29" s="96" t="s">
        <v>14</v>
      </c>
      <c r="C29" s="100">
        <v>5</v>
      </c>
      <c r="D29" s="8">
        <v>25</v>
      </c>
      <c r="E29" s="28"/>
      <c r="F29" s="29"/>
      <c r="G29" s="29" t="s">
        <v>43</v>
      </c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30"/>
      <c r="AJ29" s="16"/>
      <c r="AL29" s="62"/>
      <c r="AM29" s="179" t="s">
        <v>31</v>
      </c>
      <c r="AN29" s="180"/>
      <c r="AO29" s="181"/>
      <c r="AP29" s="61">
        <v>19.34</v>
      </c>
      <c r="AS29" s="162">
        <f>SUM(AU19:AU37)</f>
        <v>123.17</v>
      </c>
      <c r="AT29" s="163"/>
    </row>
    <row r="30" spans="1:47" ht="24.9" customHeight="1" thickBot="1" x14ac:dyDescent="0.45">
      <c r="A30" s="2"/>
      <c r="B30" s="97" t="s">
        <v>15</v>
      </c>
      <c r="C30" s="101">
        <v>6</v>
      </c>
      <c r="D30" s="13">
        <v>50</v>
      </c>
      <c r="E30" s="37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9"/>
      <c r="AJ30" s="19"/>
      <c r="AK30" s="5"/>
      <c r="AL30" s="60"/>
      <c r="AM30" s="182" t="s">
        <v>30</v>
      </c>
      <c r="AN30" s="183"/>
      <c r="AO30" s="184"/>
      <c r="AP30" s="59">
        <v>17.46</v>
      </c>
      <c r="AS30" s="164"/>
      <c r="AT30" s="165"/>
    </row>
    <row r="31" spans="1:47" ht="24.9" customHeight="1" thickBot="1" x14ac:dyDescent="0.35"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L31" s="58"/>
      <c r="AM31" s="185" t="s">
        <v>29</v>
      </c>
      <c r="AN31" s="186"/>
      <c r="AO31" s="187"/>
      <c r="AP31" s="57">
        <v>23.73</v>
      </c>
      <c r="AS31" s="166"/>
      <c r="AT31" s="167"/>
    </row>
    <row r="32" spans="1:47" ht="24.9" customHeight="1" thickBot="1" x14ac:dyDescent="0.45">
      <c r="B32" s="115" t="s">
        <v>8</v>
      </c>
      <c r="C32" s="116"/>
      <c r="D32" s="40"/>
      <c r="E32" s="103">
        <v>156.80000000000001</v>
      </c>
      <c r="F32" s="104"/>
      <c r="G32" s="104">
        <v>55.230000000000004</v>
      </c>
      <c r="H32" s="105"/>
      <c r="I32" s="106">
        <v>139.34</v>
      </c>
      <c r="J32" s="105"/>
      <c r="K32" s="106">
        <v>36.799999999999997</v>
      </c>
      <c r="L32" s="104"/>
      <c r="M32" s="104"/>
      <c r="N32" s="104"/>
      <c r="O32" s="104"/>
      <c r="P32" s="104"/>
      <c r="Q32" s="104"/>
      <c r="R32" s="104"/>
      <c r="S32" s="104"/>
      <c r="T32" s="104"/>
      <c r="U32" s="105"/>
      <c r="V32" s="106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7"/>
      <c r="AU32" s="3"/>
    </row>
    <row r="33" spans="2:47" ht="15" thickBot="1" x14ac:dyDescent="0.35">
      <c r="E33" s="108">
        <v>120</v>
      </c>
      <c r="F33" s="108"/>
      <c r="G33" s="108">
        <v>25</v>
      </c>
      <c r="H33" s="108"/>
      <c r="I33" s="108">
        <v>120</v>
      </c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L33" s="192"/>
      <c r="AM33" s="191" t="s">
        <v>28</v>
      </c>
      <c r="AN33" s="191"/>
      <c r="AO33" s="132"/>
      <c r="AP33" s="56">
        <v>50</v>
      </c>
      <c r="AR33" s="131" t="s">
        <v>27</v>
      </c>
      <c r="AS33" s="132"/>
      <c r="AT33" s="55">
        <v>0</v>
      </c>
      <c r="AU33" s="54">
        <f>SUM(AT33*AP33)</f>
        <v>0</v>
      </c>
    </row>
    <row r="34" spans="2:47" ht="15" thickBot="1" x14ac:dyDescent="0.35">
      <c r="AL34" s="193"/>
      <c r="AM34" s="129" t="s">
        <v>26</v>
      </c>
      <c r="AN34" s="129"/>
      <c r="AO34" s="130"/>
      <c r="AP34" s="53">
        <v>100</v>
      </c>
      <c r="AR34" s="128" t="s">
        <v>25</v>
      </c>
      <c r="AS34" s="130"/>
      <c r="AT34" s="52">
        <v>0</v>
      </c>
      <c r="AU34" s="51">
        <f>SUM(AT34*AP34)</f>
        <v>0</v>
      </c>
    </row>
    <row r="35" spans="2:47" ht="24.9" customHeight="1" thickBot="1" x14ac:dyDescent="0.35">
      <c r="B35" s="188" t="s">
        <v>20</v>
      </c>
      <c r="C35" s="189"/>
      <c r="D35" s="190"/>
      <c r="E35" s="25" t="s">
        <v>17</v>
      </c>
      <c r="F35" s="25"/>
      <c r="G35" s="25" t="s">
        <v>19</v>
      </c>
      <c r="H35" s="25"/>
      <c r="I35" s="25" t="s">
        <v>13</v>
      </c>
      <c r="J35" s="25"/>
      <c r="K35" s="25" t="s">
        <v>17</v>
      </c>
      <c r="L35" s="25"/>
      <c r="M35" s="25"/>
      <c r="N35" s="25"/>
      <c r="O35" s="25"/>
      <c r="P35" s="25"/>
      <c r="Q35" s="25"/>
      <c r="R35" s="27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6"/>
      <c r="AG35" s="27"/>
      <c r="AH35" s="25"/>
      <c r="AI35" s="26"/>
      <c r="AL35" s="194"/>
      <c r="AM35" s="197" t="s">
        <v>24</v>
      </c>
      <c r="AN35" s="197"/>
      <c r="AO35" s="198"/>
      <c r="AP35" s="50">
        <v>120</v>
      </c>
      <c r="AR35" s="133" t="s">
        <v>24</v>
      </c>
      <c r="AS35" s="134"/>
      <c r="AT35" s="49">
        <v>0</v>
      </c>
      <c r="AU35" s="48">
        <f>SUM(AT35*AP35)</f>
        <v>0</v>
      </c>
    </row>
    <row r="36" spans="2:47" ht="24.9" customHeight="1" thickBot="1" x14ac:dyDescent="0.35">
      <c r="B36" s="170" t="s">
        <v>44</v>
      </c>
      <c r="C36" s="170"/>
      <c r="D36" s="170"/>
      <c r="E36" s="98">
        <v>4</v>
      </c>
      <c r="F36" s="98">
        <v>0</v>
      </c>
      <c r="G36" s="98">
        <v>5</v>
      </c>
      <c r="H36" s="98">
        <v>0</v>
      </c>
      <c r="I36" s="98">
        <v>2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98">
        <v>0</v>
      </c>
      <c r="P36" s="98">
        <v>0</v>
      </c>
      <c r="Q36" s="98">
        <v>0</v>
      </c>
      <c r="R36" s="98">
        <v>0</v>
      </c>
      <c r="S36" s="98">
        <v>0</v>
      </c>
      <c r="T36" s="98">
        <v>0</v>
      </c>
      <c r="U36" s="98">
        <v>0</v>
      </c>
      <c r="V36" s="98">
        <v>0</v>
      </c>
      <c r="W36" s="98">
        <v>0</v>
      </c>
      <c r="X36" s="98">
        <v>0</v>
      </c>
      <c r="Y36" s="98">
        <v>0</v>
      </c>
      <c r="Z36" s="98">
        <v>0</v>
      </c>
      <c r="AA36" s="98">
        <v>0</v>
      </c>
      <c r="AB36" s="98">
        <v>0</v>
      </c>
      <c r="AC36" s="98">
        <v>0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I36" s="99">
        <v>0</v>
      </c>
      <c r="AL36" s="195"/>
      <c r="AM36" s="136" t="s">
        <v>23</v>
      </c>
      <c r="AN36" s="136"/>
      <c r="AO36" s="137"/>
      <c r="AP36" s="47">
        <v>100</v>
      </c>
      <c r="AQ36" s="43"/>
      <c r="AR36" s="135" t="s">
        <v>23</v>
      </c>
      <c r="AS36" s="137"/>
      <c r="AT36" s="46">
        <v>0</v>
      </c>
      <c r="AU36" s="45">
        <f>SUM(AT36*AP36)</f>
        <v>0</v>
      </c>
    </row>
    <row r="37" spans="2:47" ht="15" thickBot="1" x14ac:dyDescent="0.35">
      <c r="AL37" s="196"/>
      <c r="AM37" s="138" t="s">
        <v>22</v>
      </c>
      <c r="AN37" s="138"/>
      <c r="AO37" s="127"/>
      <c r="AP37" s="44">
        <v>120</v>
      </c>
      <c r="AQ37" s="43"/>
      <c r="AR37" s="126" t="s">
        <v>22</v>
      </c>
      <c r="AS37" s="127"/>
      <c r="AT37" s="42">
        <v>0</v>
      </c>
      <c r="AU37" s="41">
        <f>SUM(AT37*AP37)</f>
        <v>0</v>
      </c>
    </row>
    <row r="38" spans="2:47" x14ac:dyDescent="0.3">
      <c r="E38" s="199" t="s">
        <v>45</v>
      </c>
      <c r="F38" s="199"/>
      <c r="G38" s="199"/>
      <c r="H38" s="199"/>
      <c r="I38" s="199"/>
      <c r="J38" s="199"/>
      <c r="K38" s="199"/>
      <c r="L38" s="199"/>
      <c r="M38" s="199"/>
      <c r="N38" s="199"/>
    </row>
    <row r="40" spans="2:47" x14ac:dyDescent="0.3">
      <c r="E40" s="200" t="s">
        <v>46</v>
      </c>
      <c r="F40" s="200"/>
      <c r="G40" s="200"/>
      <c r="H40" s="200"/>
      <c r="I40" s="200"/>
      <c r="J40" s="200"/>
      <c r="K40" s="200"/>
      <c r="L40" s="200"/>
      <c r="M40" s="200"/>
      <c r="N40" s="200"/>
      <c r="O40" s="200"/>
    </row>
    <row r="41" spans="2:47" x14ac:dyDescent="0.3">
      <c r="E41" s="200" t="s">
        <v>47</v>
      </c>
      <c r="F41" s="200"/>
      <c r="G41" s="200"/>
      <c r="H41" s="200"/>
      <c r="I41" s="200"/>
      <c r="J41" s="200"/>
      <c r="K41" s="200"/>
      <c r="L41" s="200"/>
      <c r="M41" s="200"/>
      <c r="N41" s="200"/>
      <c r="O41" s="200"/>
    </row>
    <row r="42" spans="2:47" x14ac:dyDescent="0.3">
      <c r="G42" s="3"/>
    </row>
  </sheetData>
  <mergeCells count="42">
    <mergeCell ref="AR24:AS24"/>
    <mergeCell ref="AR25:AS25"/>
    <mergeCell ref="AS29:AT31"/>
    <mergeCell ref="AS28:AT28"/>
    <mergeCell ref="B36:D36"/>
    <mergeCell ref="AM24:AO24"/>
    <mergeCell ref="AM25:AO25"/>
    <mergeCell ref="AM28:AO28"/>
    <mergeCell ref="AM29:AO29"/>
    <mergeCell ref="AM30:AO30"/>
    <mergeCell ref="AM31:AO31"/>
    <mergeCell ref="B35:D35"/>
    <mergeCell ref="AR36:AS36"/>
    <mergeCell ref="AM33:AO33"/>
    <mergeCell ref="AM34:AO34"/>
    <mergeCell ref="AM35:AO35"/>
    <mergeCell ref="AM23:AO23"/>
    <mergeCell ref="AR19:AS19"/>
    <mergeCell ref="AR20:AS20"/>
    <mergeCell ref="AR21:AS21"/>
    <mergeCell ref="AM19:AO19"/>
    <mergeCell ref="AM20:AO20"/>
    <mergeCell ref="AM21:AO21"/>
    <mergeCell ref="AR23:AS23"/>
    <mergeCell ref="AR37:AS37"/>
    <mergeCell ref="AR33:AS33"/>
    <mergeCell ref="AR34:AS34"/>
    <mergeCell ref="AR35:AS35"/>
    <mergeCell ref="AM36:AO36"/>
    <mergeCell ref="AM37:AO37"/>
    <mergeCell ref="H12:V12"/>
    <mergeCell ref="C16:L16"/>
    <mergeCell ref="W12:AF12"/>
    <mergeCell ref="B25:B28"/>
    <mergeCell ref="B32:C32"/>
    <mergeCell ref="B31:AJ31"/>
    <mergeCell ref="B19:D19"/>
    <mergeCell ref="B20:C20"/>
    <mergeCell ref="B21:C21"/>
    <mergeCell ref="B22:C22"/>
    <mergeCell ref="B23:C23"/>
    <mergeCell ref="B24:C24"/>
  </mergeCells>
  <conditionalFormatting sqref="E35:AI35">
    <cfRule type="containsText" dxfId="16" priority="1" operator="containsText" text="RC">
      <formula>NOT(ISERROR(SEARCH("RC",E35)))</formula>
    </cfRule>
    <cfRule type="containsText" dxfId="15" priority="2" operator="containsText" text="MA">
      <formula>NOT(ISERROR(SEARCH("MA",E35)))</formula>
    </cfRule>
    <cfRule type="containsText" dxfId="14" priority="3" operator="containsText" text="F">
      <formula>NOT(ISERROR(SEARCH("F",E35)))</formula>
    </cfRule>
    <cfRule type="containsText" dxfId="13" priority="4" operator="containsText" text="D">
      <formula>NOT(ISERROR(SEARCH("D",E35)))</formula>
    </cfRule>
    <cfRule type="containsText" dxfId="12" priority="5" operator="containsText" text="G">
      <formula>NOT(ISERROR(SEARCH("G",E35)))</formula>
    </cfRule>
    <cfRule type="containsText" dxfId="11" priority="6" operator="containsText" text="Q">
      <formula>NOT(ISERROR(SEARCH("Q",E35)))</formula>
    </cfRule>
    <cfRule type="containsText" dxfId="10" priority="7" operator="containsText" text="J">
      <formula>NOT(ISERROR(SEARCH("J",E35)))</formula>
    </cfRule>
    <cfRule type="containsText" dxfId="9" priority="8" operator="containsText" text="GN">
      <formula>NOT(ISERROR(SEARCH("GN",E35)))</formula>
    </cfRule>
    <cfRule type="containsText" dxfId="8" priority="9" operator="containsText" text="GP">
      <formula>NOT(ISERROR(SEARCH("GP",E35)))</formula>
    </cfRule>
    <cfRule type="containsText" dxfId="7" priority="10" operator="containsText" text="GA">
      <formula>NOT(ISERROR(SEARCH("GA",E35)))</formula>
    </cfRule>
    <cfRule type="containsText" dxfId="6" priority="11" operator="containsText" text="CP">
      <formula>NOT(ISERROR(SEARCH("CP",E35)))</formula>
    </cfRule>
    <cfRule type="containsText" dxfId="5" priority="12" operator="containsText" text="J">
      <formula>NOT(ISERROR(SEARCH("J",E35)))</formula>
    </cfRule>
    <cfRule type="containsText" dxfId="4" priority="13" operator="containsText" text="PN">
      <formula>NOT(ISERROR(SEARCH("PN",E35)))</formula>
    </cfRule>
    <cfRule type="containsText" dxfId="3" priority="14" operator="containsText" text="PJ">
      <formula>NOT(ISERROR(SEARCH("PJ",E35)))</formula>
    </cfRule>
    <cfRule type="containsText" dxfId="2" priority="15" operator="containsText" text="N">
      <formula>NOT(ISERROR(SEARCH("N",E35)))</formula>
    </cfRule>
    <cfRule type="containsText" dxfId="1" priority="16" operator="containsText" text="PM">
      <formula>NOT(ISERROR(SEARCH("PM",E35)))</formula>
    </cfRule>
    <cfRule type="containsText" dxfId="0" priority="17" operator="containsText" text="AM">
      <formula>NOT(ISERROR(SEARCH("AM",E35)))</formula>
    </cfRule>
  </conditionalFormatting>
  <dataValidations count="2">
    <dataValidation type="list" allowBlank="1" showInputMessage="1" showErrorMessage="1" sqref="E35:AI35">
      <formula1>"P,CP,ND,MA,RC,F,CPA,DR,R,AM,GA,J,PM,GP,N,PN,PJ,Q,D,A,G,"</formula1>
    </dataValidation>
    <dataValidation type="list" allowBlank="1" showInputMessage="1" showErrorMessage="1" sqref="E36:AI36">
      <formula1>"0,1,2,3,4,5,6"</formula1>
    </dataValidation>
  </dataValidations>
  <printOptions horizontalCentered="1"/>
  <pageMargins left="3.937007874015748E-2" right="3.937007874015748E-2" top="0.35433070866141736" bottom="0.39370078740157483" header="0.19685039370078741" footer="0.11811023622047245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Moi Même</cp:lastModifiedBy>
  <cp:lastPrinted>2022-07-02T01:20:15Z</cp:lastPrinted>
  <dcterms:created xsi:type="dcterms:W3CDTF">2022-07-02T00:46:39Z</dcterms:created>
  <dcterms:modified xsi:type="dcterms:W3CDTF">2022-07-03T05:26:45Z</dcterms:modified>
</cp:coreProperties>
</file>