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0" yWindow="0" windowWidth="23040" windowHeight="9420"/>
  </bookViews>
  <sheets>
    <sheet name="de 11-2018 à 02-2021" sheetId="1" r:id="rId1"/>
    <sheet name="copie" sheetId="2" r:id="rId2"/>
    <sheet name="trav" sheetId="3" r:id="rId3"/>
  </sheets>
  <calcPr calcId="152511"/>
</workbook>
</file>

<file path=xl/calcChain.xml><?xml version="1.0" encoding="utf-8"?>
<calcChain xmlns="http://schemas.openxmlformats.org/spreadsheetml/2006/main">
  <c r="Z623" i="1" l="1"/>
  <c r="Y623" i="1"/>
  <c r="Z276" i="1"/>
  <c r="Y276" i="1"/>
  <c r="Z227" i="1"/>
  <c r="Y227" i="1"/>
  <c r="S216" i="1" l="1"/>
  <c r="S3" i="1"/>
  <c r="T843" i="1" l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D686" i="1"/>
  <c r="R686" i="1"/>
  <c r="S686" i="1" s="1"/>
  <c r="D687" i="1"/>
  <c r="R687" i="1"/>
  <c r="D688" i="1"/>
  <c r="R688" i="1"/>
  <c r="S688" i="1" s="1"/>
  <c r="D689" i="1"/>
  <c r="R689" i="1"/>
  <c r="S689" i="1" s="1"/>
  <c r="D690" i="1"/>
  <c r="R690" i="1"/>
  <c r="S690" i="1" s="1"/>
  <c r="D691" i="1"/>
  <c r="R691" i="1"/>
  <c r="D692" i="1"/>
  <c r="R692" i="1"/>
  <c r="D693" i="1"/>
  <c r="R693" i="1"/>
  <c r="S693" i="1" s="1"/>
  <c r="D694" i="1"/>
  <c r="R694" i="1"/>
  <c r="S694" i="1" s="1"/>
  <c r="D695" i="1"/>
  <c r="R695" i="1"/>
  <c r="D696" i="1"/>
  <c r="R696" i="1"/>
  <c r="S696" i="1" s="1"/>
  <c r="D697" i="1"/>
  <c r="R697" i="1"/>
  <c r="S697" i="1" s="1"/>
  <c r="D698" i="1"/>
  <c r="R698" i="1"/>
  <c r="S698" i="1" s="1"/>
  <c r="D699" i="1"/>
  <c r="R699" i="1"/>
  <c r="D700" i="1"/>
  <c r="R700" i="1"/>
  <c r="D701" i="1"/>
  <c r="R701" i="1"/>
  <c r="S701" i="1" s="1"/>
  <c r="D702" i="1"/>
  <c r="R702" i="1"/>
  <c r="S702" i="1" s="1"/>
  <c r="D703" i="1"/>
  <c r="R703" i="1"/>
  <c r="D704" i="1"/>
  <c r="R704" i="1"/>
  <c r="S704" i="1" s="1"/>
  <c r="D705" i="1"/>
  <c r="R705" i="1"/>
  <c r="S705" i="1" s="1"/>
  <c r="D706" i="1"/>
  <c r="R706" i="1"/>
  <c r="S706" i="1" s="1"/>
  <c r="D707" i="1"/>
  <c r="R707" i="1"/>
  <c r="D708" i="1"/>
  <c r="R708" i="1"/>
  <c r="D709" i="1"/>
  <c r="R709" i="1"/>
  <c r="S709" i="1" s="1"/>
  <c r="D710" i="1"/>
  <c r="R710" i="1"/>
  <c r="S710" i="1" s="1"/>
  <c r="D711" i="1"/>
  <c r="R711" i="1"/>
  <c r="D712" i="1"/>
  <c r="R712" i="1"/>
  <c r="S712" i="1" s="1"/>
  <c r="D713" i="1"/>
  <c r="R713" i="1"/>
  <c r="S713" i="1" s="1"/>
  <c r="D714" i="1"/>
  <c r="R714" i="1"/>
  <c r="S714" i="1" s="1"/>
  <c r="D715" i="1"/>
  <c r="R715" i="1"/>
  <c r="D716" i="1"/>
  <c r="R716" i="1"/>
  <c r="D717" i="1"/>
  <c r="R717" i="1"/>
  <c r="S717" i="1" s="1"/>
  <c r="D718" i="1"/>
  <c r="R718" i="1"/>
  <c r="S718" i="1" s="1"/>
  <c r="D719" i="1"/>
  <c r="R719" i="1"/>
  <c r="D720" i="1"/>
  <c r="R720" i="1"/>
  <c r="S720" i="1" s="1"/>
  <c r="D721" i="1"/>
  <c r="R721" i="1"/>
  <c r="S721" i="1" s="1"/>
  <c r="D722" i="1"/>
  <c r="R722" i="1"/>
  <c r="S722" i="1" s="1"/>
  <c r="D723" i="1"/>
  <c r="R723" i="1"/>
  <c r="D724" i="1"/>
  <c r="R724" i="1"/>
  <c r="S724" i="1" s="1"/>
  <c r="D725" i="1"/>
  <c r="R725" i="1"/>
  <c r="S725" i="1" s="1"/>
  <c r="D726" i="1"/>
  <c r="R726" i="1"/>
  <c r="S726" i="1" s="1"/>
  <c r="D727" i="1"/>
  <c r="R727" i="1"/>
  <c r="D728" i="1"/>
  <c r="R728" i="1"/>
  <c r="S728" i="1" s="1"/>
  <c r="D729" i="1"/>
  <c r="R729" i="1"/>
  <c r="S729" i="1" s="1"/>
  <c r="D730" i="1"/>
  <c r="R730" i="1"/>
  <c r="S730" i="1" s="1"/>
  <c r="D731" i="1"/>
  <c r="R731" i="1"/>
  <c r="D732" i="1"/>
  <c r="R732" i="1"/>
  <c r="D733" i="1"/>
  <c r="R733" i="1"/>
  <c r="S733" i="1" s="1"/>
  <c r="D734" i="1"/>
  <c r="R734" i="1"/>
  <c r="S734" i="1" s="1"/>
  <c r="D735" i="1"/>
  <c r="R735" i="1"/>
  <c r="S735" i="1" s="1"/>
  <c r="D736" i="1"/>
  <c r="R736" i="1"/>
  <c r="S736" i="1" s="1"/>
  <c r="D737" i="1"/>
  <c r="R737" i="1"/>
  <c r="S737" i="1" s="1"/>
  <c r="D738" i="1"/>
  <c r="R738" i="1"/>
  <c r="S738" i="1" s="1"/>
  <c r="D739" i="1"/>
  <c r="R739" i="1"/>
  <c r="D740" i="1"/>
  <c r="R740" i="1"/>
  <c r="S740" i="1" s="1"/>
  <c r="D741" i="1"/>
  <c r="R741" i="1"/>
  <c r="S741" i="1" s="1"/>
  <c r="D742" i="1"/>
  <c r="R742" i="1"/>
  <c r="S742" i="1" s="1"/>
  <c r="D743" i="1"/>
  <c r="R743" i="1"/>
  <c r="D744" i="1"/>
  <c r="R744" i="1"/>
  <c r="S744" i="1" s="1"/>
  <c r="D745" i="1"/>
  <c r="R745" i="1"/>
  <c r="S745" i="1" s="1"/>
  <c r="D746" i="1"/>
  <c r="R746" i="1"/>
  <c r="S746" i="1" s="1"/>
  <c r="D747" i="1"/>
  <c r="R747" i="1"/>
  <c r="S747" i="1" s="1"/>
  <c r="D748" i="1"/>
  <c r="R748" i="1"/>
  <c r="S748" i="1" s="1"/>
  <c r="D749" i="1"/>
  <c r="R749" i="1"/>
  <c r="S749" i="1" s="1"/>
  <c r="D750" i="1"/>
  <c r="R750" i="1"/>
  <c r="S750" i="1" s="1"/>
  <c r="D751" i="1"/>
  <c r="R751" i="1"/>
  <c r="S751" i="1" s="1"/>
  <c r="D752" i="1"/>
  <c r="R752" i="1"/>
  <c r="S752" i="1" s="1"/>
  <c r="D753" i="1"/>
  <c r="R753" i="1"/>
  <c r="S753" i="1" s="1"/>
  <c r="D754" i="1"/>
  <c r="R754" i="1"/>
  <c r="S754" i="1" s="1"/>
  <c r="D755" i="1"/>
  <c r="R755" i="1"/>
  <c r="S755" i="1" s="1"/>
  <c r="D756" i="1"/>
  <c r="R756" i="1"/>
  <c r="S756" i="1" s="1"/>
  <c r="D757" i="1"/>
  <c r="R757" i="1"/>
  <c r="S757" i="1" s="1"/>
  <c r="D758" i="1"/>
  <c r="R758" i="1"/>
  <c r="S758" i="1" s="1"/>
  <c r="D759" i="1"/>
  <c r="R759" i="1"/>
  <c r="D760" i="1"/>
  <c r="R760" i="1"/>
  <c r="S760" i="1" s="1"/>
  <c r="D761" i="1"/>
  <c r="R761" i="1"/>
  <c r="S761" i="1" s="1"/>
  <c r="D762" i="1"/>
  <c r="R762" i="1"/>
  <c r="D763" i="1"/>
  <c r="R763" i="1"/>
  <c r="S763" i="1" s="1"/>
  <c r="D764" i="1"/>
  <c r="R764" i="1"/>
  <c r="S764" i="1" s="1"/>
  <c r="D765" i="1"/>
  <c r="R765" i="1"/>
  <c r="S765" i="1" s="1"/>
  <c r="D766" i="1"/>
  <c r="R766" i="1"/>
  <c r="S766" i="1" s="1"/>
  <c r="D767" i="1"/>
  <c r="R767" i="1"/>
  <c r="S767" i="1" s="1"/>
  <c r="D768" i="1"/>
  <c r="R768" i="1"/>
  <c r="S768" i="1" s="1"/>
  <c r="D769" i="1"/>
  <c r="R769" i="1"/>
  <c r="S769" i="1" s="1"/>
  <c r="D770" i="1"/>
  <c r="R770" i="1"/>
  <c r="S770" i="1" s="1"/>
  <c r="D771" i="1"/>
  <c r="R771" i="1"/>
  <c r="S771" i="1" s="1"/>
  <c r="D772" i="1"/>
  <c r="R772" i="1"/>
  <c r="S772" i="1" s="1"/>
  <c r="D773" i="1"/>
  <c r="R773" i="1"/>
  <c r="S773" i="1" s="1"/>
  <c r="D774" i="1"/>
  <c r="R774" i="1"/>
  <c r="S774" i="1" s="1"/>
  <c r="D775" i="1"/>
  <c r="R775" i="1"/>
  <c r="S775" i="1" s="1"/>
  <c r="D776" i="1"/>
  <c r="R776" i="1"/>
  <c r="S776" i="1" s="1"/>
  <c r="D777" i="1"/>
  <c r="R777" i="1"/>
  <c r="S777" i="1" s="1"/>
  <c r="D778" i="1"/>
  <c r="R778" i="1"/>
  <c r="S778" i="1" s="1"/>
  <c r="D779" i="1"/>
  <c r="R779" i="1"/>
  <c r="S779" i="1" s="1"/>
  <c r="D780" i="1"/>
  <c r="R780" i="1"/>
  <c r="S780" i="1" s="1"/>
  <c r="D781" i="1"/>
  <c r="R781" i="1"/>
  <c r="S781" i="1" s="1"/>
  <c r="D782" i="1"/>
  <c r="R782" i="1"/>
  <c r="S782" i="1" s="1"/>
  <c r="D783" i="1"/>
  <c r="R783" i="1"/>
  <c r="D784" i="1"/>
  <c r="R784" i="1"/>
  <c r="S784" i="1" s="1"/>
  <c r="D785" i="1"/>
  <c r="R785" i="1"/>
  <c r="S785" i="1" s="1"/>
  <c r="D786" i="1"/>
  <c r="R786" i="1"/>
  <c r="S786" i="1" s="1"/>
  <c r="D787" i="1"/>
  <c r="R787" i="1"/>
  <c r="S787" i="1" s="1"/>
  <c r="D788" i="1"/>
  <c r="R788" i="1"/>
  <c r="S788" i="1" s="1"/>
  <c r="D789" i="1"/>
  <c r="R789" i="1"/>
  <c r="S789" i="1" s="1"/>
  <c r="D790" i="1"/>
  <c r="R790" i="1"/>
  <c r="S790" i="1" s="1"/>
  <c r="D791" i="1"/>
  <c r="R791" i="1"/>
  <c r="D792" i="1"/>
  <c r="R792" i="1"/>
  <c r="S792" i="1" s="1"/>
  <c r="D793" i="1"/>
  <c r="R793" i="1"/>
  <c r="S793" i="1" s="1"/>
  <c r="D794" i="1"/>
  <c r="R794" i="1"/>
  <c r="D795" i="1"/>
  <c r="R795" i="1"/>
  <c r="S795" i="1" s="1"/>
  <c r="D796" i="1"/>
  <c r="R796" i="1"/>
  <c r="S796" i="1" s="1"/>
  <c r="D797" i="1"/>
  <c r="R797" i="1"/>
  <c r="S797" i="1" s="1"/>
  <c r="D798" i="1"/>
  <c r="R798" i="1"/>
  <c r="S798" i="1" s="1"/>
  <c r="D799" i="1"/>
  <c r="R799" i="1"/>
  <c r="S799" i="1" s="1"/>
  <c r="D800" i="1"/>
  <c r="R800" i="1"/>
  <c r="S800" i="1" s="1"/>
  <c r="D801" i="1"/>
  <c r="R801" i="1"/>
  <c r="S801" i="1" s="1"/>
  <c r="D802" i="1"/>
  <c r="R802" i="1"/>
  <c r="S802" i="1" s="1"/>
  <c r="D803" i="1"/>
  <c r="R803" i="1"/>
  <c r="S803" i="1" s="1"/>
  <c r="D804" i="1"/>
  <c r="R804" i="1"/>
  <c r="S804" i="1" s="1"/>
  <c r="D805" i="1"/>
  <c r="R805" i="1"/>
  <c r="S805" i="1" s="1"/>
  <c r="D806" i="1"/>
  <c r="R806" i="1"/>
  <c r="S806" i="1" s="1"/>
  <c r="D807" i="1"/>
  <c r="R807" i="1"/>
  <c r="S807" i="1" s="1"/>
  <c r="D808" i="1"/>
  <c r="R808" i="1"/>
  <c r="S808" i="1" s="1"/>
  <c r="D809" i="1"/>
  <c r="R809" i="1"/>
  <c r="S809" i="1" s="1"/>
  <c r="D810" i="1"/>
  <c r="R810" i="1"/>
  <c r="S810" i="1" s="1"/>
  <c r="D811" i="1"/>
  <c r="R811" i="1"/>
  <c r="S811" i="1" s="1"/>
  <c r="D812" i="1"/>
  <c r="R812" i="1"/>
  <c r="S812" i="1" s="1"/>
  <c r="D813" i="1"/>
  <c r="R813" i="1"/>
  <c r="S813" i="1" s="1"/>
  <c r="D814" i="1"/>
  <c r="R814" i="1"/>
  <c r="S814" i="1" s="1"/>
  <c r="D815" i="1"/>
  <c r="R815" i="1"/>
  <c r="D816" i="1"/>
  <c r="R816" i="1"/>
  <c r="S816" i="1" s="1"/>
  <c r="D817" i="1"/>
  <c r="R817" i="1"/>
  <c r="S817" i="1" s="1"/>
  <c r="D818" i="1"/>
  <c r="R818" i="1"/>
  <c r="S818" i="1" s="1"/>
  <c r="D819" i="1"/>
  <c r="R819" i="1"/>
  <c r="S819" i="1" s="1"/>
  <c r="D820" i="1"/>
  <c r="R820" i="1"/>
  <c r="S820" i="1" s="1"/>
  <c r="D821" i="1"/>
  <c r="R821" i="1"/>
  <c r="S821" i="1" s="1"/>
  <c r="D822" i="1"/>
  <c r="R822" i="1"/>
  <c r="S822" i="1" s="1"/>
  <c r="D823" i="1"/>
  <c r="R823" i="1"/>
  <c r="D824" i="1"/>
  <c r="R824" i="1"/>
  <c r="S824" i="1" s="1"/>
  <c r="D825" i="1"/>
  <c r="R825" i="1"/>
  <c r="S825" i="1" s="1"/>
  <c r="D826" i="1"/>
  <c r="R826" i="1"/>
  <c r="S826" i="1" s="1"/>
  <c r="D827" i="1"/>
  <c r="R827" i="1"/>
  <c r="S827" i="1" s="1"/>
  <c r="D828" i="1"/>
  <c r="R828" i="1"/>
  <c r="S828" i="1" s="1"/>
  <c r="D829" i="1"/>
  <c r="R829" i="1"/>
  <c r="S829" i="1" s="1"/>
  <c r="D830" i="1"/>
  <c r="R830" i="1"/>
  <c r="S830" i="1" s="1"/>
  <c r="D831" i="1"/>
  <c r="R831" i="1"/>
  <c r="S831" i="1" s="1"/>
  <c r="D832" i="1"/>
  <c r="R832" i="1"/>
  <c r="S832" i="1" s="1"/>
  <c r="D833" i="1"/>
  <c r="R833" i="1"/>
  <c r="S833" i="1" s="1"/>
  <c r="D834" i="1"/>
  <c r="R834" i="1"/>
  <c r="S834" i="1" s="1"/>
  <c r="D835" i="1"/>
  <c r="R835" i="1"/>
  <c r="S835" i="1" s="1"/>
  <c r="D836" i="1"/>
  <c r="R836" i="1"/>
  <c r="S836" i="1" s="1"/>
  <c r="D837" i="1"/>
  <c r="R837" i="1"/>
  <c r="S837" i="1" s="1"/>
  <c r="D838" i="1"/>
  <c r="R838" i="1"/>
  <c r="D839" i="1"/>
  <c r="R839" i="1"/>
  <c r="S839" i="1" s="1"/>
  <c r="D840" i="1"/>
  <c r="R840" i="1"/>
  <c r="S840" i="1" s="1"/>
  <c r="D841" i="1"/>
  <c r="R841" i="1"/>
  <c r="S841" i="1" s="1"/>
  <c r="D842" i="1"/>
  <c r="R842" i="1"/>
  <c r="S842" i="1" s="1"/>
  <c r="S687" i="1"/>
  <c r="S691" i="1"/>
  <c r="S692" i="1"/>
  <c r="S695" i="1"/>
  <c r="S699" i="1"/>
  <c r="S700" i="1"/>
  <c r="S703" i="1"/>
  <c r="S707" i="1"/>
  <c r="S708" i="1"/>
  <c r="S711" i="1"/>
  <c r="S715" i="1"/>
  <c r="S716" i="1"/>
  <c r="S719" i="1"/>
  <c r="S723" i="1"/>
  <c r="S727" i="1"/>
  <c r="S731" i="1"/>
  <c r="S732" i="1"/>
  <c r="S739" i="1"/>
  <c r="S743" i="1"/>
  <c r="S759" i="1"/>
  <c r="S762" i="1"/>
  <c r="S783" i="1"/>
  <c r="S791" i="1"/>
  <c r="S794" i="1"/>
  <c r="S815" i="1"/>
  <c r="S823" i="1"/>
  <c r="S838" i="1"/>
  <c r="T724" i="1" l="1"/>
  <c r="T751" i="1"/>
  <c r="T826" i="1"/>
  <c r="T772" i="1"/>
  <c r="T794" i="1"/>
  <c r="T732" i="1"/>
  <c r="T700" i="1"/>
  <c r="T838" i="1"/>
  <c r="T815" i="1"/>
  <c r="T762" i="1"/>
  <c r="T740" i="1"/>
  <c r="T708" i="1"/>
  <c r="T804" i="1"/>
  <c r="T783" i="1"/>
  <c r="T716" i="1"/>
  <c r="T842" i="1"/>
  <c r="T840" i="1"/>
  <c r="T836" i="1"/>
  <c r="T834" i="1"/>
  <c r="T832" i="1"/>
  <c r="T830" i="1"/>
  <c r="T828" i="1"/>
  <c r="T824" i="1"/>
  <c r="T822" i="1"/>
  <c r="T820" i="1"/>
  <c r="T818" i="1"/>
  <c r="T816" i="1"/>
  <c r="T812" i="1"/>
  <c r="T810" i="1"/>
  <c r="T808" i="1"/>
  <c r="T802" i="1"/>
  <c r="T792" i="1"/>
  <c r="T788" i="1"/>
  <c r="T778" i="1"/>
  <c r="T776" i="1"/>
  <c r="T768" i="1"/>
  <c r="T764" i="1"/>
  <c r="T758" i="1"/>
  <c r="T752" i="1"/>
  <c r="T734" i="1"/>
  <c r="T726" i="1"/>
  <c r="T720" i="1"/>
  <c r="T712" i="1"/>
  <c r="T704" i="1"/>
  <c r="T696" i="1"/>
  <c r="T688" i="1"/>
  <c r="T686" i="1"/>
  <c r="T814" i="1"/>
  <c r="T800" i="1"/>
  <c r="T798" i="1"/>
  <c r="T790" i="1"/>
  <c r="T786" i="1"/>
  <c r="T784" i="1"/>
  <c r="T782" i="1"/>
  <c r="T770" i="1"/>
  <c r="T766" i="1"/>
  <c r="T760" i="1"/>
  <c r="T756" i="1"/>
  <c r="T748" i="1"/>
  <c r="T744" i="1"/>
  <c r="T742" i="1"/>
  <c r="T736" i="1"/>
  <c r="T728" i="1"/>
  <c r="T692" i="1"/>
  <c r="T837" i="1"/>
  <c r="T807" i="1"/>
  <c r="T789" i="1"/>
  <c r="T775" i="1"/>
  <c r="T773" i="1"/>
  <c r="T796" i="1"/>
  <c r="T795" i="1"/>
  <c r="T780" i="1"/>
  <c r="T779" i="1"/>
  <c r="T754" i="1"/>
  <c r="T753" i="1"/>
  <c r="T746" i="1"/>
  <c r="T745" i="1"/>
  <c r="T738" i="1"/>
  <c r="T737" i="1"/>
  <c r="T730" i="1"/>
  <c r="T729" i="1"/>
  <c r="T722" i="1"/>
  <c r="T721" i="1"/>
  <c r="T714" i="1"/>
  <c r="T713" i="1"/>
  <c r="T706" i="1"/>
  <c r="T705" i="1"/>
  <c r="T698" i="1"/>
  <c r="T697" i="1"/>
  <c r="T690" i="1"/>
  <c r="T689" i="1"/>
  <c r="T811" i="1"/>
  <c r="T763" i="1"/>
  <c r="T806" i="1"/>
  <c r="T774" i="1"/>
  <c r="T750" i="1"/>
  <c r="T741" i="1"/>
  <c r="T823" i="1"/>
  <c r="T759" i="1"/>
  <c r="T731" i="1"/>
  <c r="T723" i="1"/>
  <c r="T707" i="1"/>
  <c r="T691" i="1"/>
  <c r="T805" i="1"/>
  <c r="T831" i="1"/>
  <c r="T799" i="1"/>
  <c r="T841" i="1"/>
  <c r="T833" i="1"/>
  <c r="T829" i="1"/>
  <c r="T825" i="1"/>
  <c r="T819" i="1"/>
  <c r="T813" i="1"/>
  <c r="T809" i="1"/>
  <c r="T801" i="1"/>
  <c r="T785" i="1"/>
  <c r="T781" i="1"/>
  <c r="T777" i="1"/>
  <c r="T769" i="1"/>
  <c r="T765" i="1"/>
  <c r="T761" i="1"/>
  <c r="T755" i="1"/>
  <c r="T747" i="1"/>
  <c r="T749" i="1"/>
  <c r="T733" i="1"/>
  <c r="T718" i="1"/>
  <c r="T717" i="1"/>
  <c r="T710" i="1"/>
  <c r="T709" i="1"/>
  <c r="T702" i="1"/>
  <c r="T701" i="1"/>
  <c r="T694" i="1"/>
  <c r="T693" i="1"/>
  <c r="T757" i="1"/>
  <c r="T725" i="1"/>
  <c r="T791" i="1"/>
  <c r="T739" i="1"/>
  <c r="T715" i="1"/>
  <c r="T699" i="1"/>
  <c r="T767" i="1"/>
  <c r="T839" i="1"/>
  <c r="T835" i="1"/>
  <c r="T827" i="1"/>
  <c r="T821" i="1"/>
  <c r="T817" i="1"/>
  <c r="T803" i="1"/>
  <c r="T797" i="1"/>
  <c r="T793" i="1"/>
  <c r="T787" i="1"/>
  <c r="T771" i="1"/>
  <c r="T743" i="1"/>
  <c r="T735" i="1"/>
  <c r="T727" i="1"/>
  <c r="T719" i="1"/>
  <c r="T711" i="1"/>
  <c r="T703" i="1"/>
  <c r="T695" i="1"/>
  <c r="T687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5" i="1"/>
  <c r="R294" i="1"/>
  <c r="S294" i="1" s="1"/>
  <c r="R295" i="1"/>
  <c r="R296" i="1"/>
  <c r="R297" i="1"/>
  <c r="S297" i="1" s="1"/>
  <c r="R298" i="1"/>
  <c r="S298" i="1" s="1"/>
  <c r="R299" i="1"/>
  <c r="S299" i="1" s="1"/>
  <c r="R300" i="1"/>
  <c r="R301" i="1"/>
  <c r="R302" i="1"/>
  <c r="S302" i="1" s="1"/>
  <c r="R303" i="1"/>
  <c r="S303" i="1" s="1"/>
  <c r="R304" i="1"/>
  <c r="R305" i="1"/>
  <c r="S305" i="1" s="1"/>
  <c r="R306" i="1"/>
  <c r="S306" i="1" s="1"/>
  <c r="R307" i="1"/>
  <c r="S307" i="1" s="1"/>
  <c r="R308" i="1"/>
  <c r="R309" i="1"/>
  <c r="S309" i="1" s="1"/>
  <c r="R310" i="1"/>
  <c r="S310" i="1" s="1"/>
  <c r="R311" i="1"/>
  <c r="S311" i="1" s="1"/>
  <c r="R312" i="1"/>
  <c r="R313" i="1"/>
  <c r="S313" i="1" s="1"/>
  <c r="R314" i="1"/>
  <c r="S314" i="1" s="1"/>
  <c r="R315" i="1"/>
  <c r="S315" i="1" s="1"/>
  <c r="R316" i="1"/>
  <c r="R317" i="1"/>
  <c r="R318" i="1"/>
  <c r="S318" i="1" s="1"/>
  <c r="R319" i="1"/>
  <c r="S319" i="1" s="1"/>
  <c r="R320" i="1"/>
  <c r="R321" i="1"/>
  <c r="S321" i="1" s="1"/>
  <c r="R322" i="1"/>
  <c r="S322" i="1" s="1"/>
  <c r="R323" i="1"/>
  <c r="R324" i="1"/>
  <c r="R325" i="1"/>
  <c r="S325" i="1" s="1"/>
  <c r="R326" i="1"/>
  <c r="S326" i="1" s="1"/>
  <c r="R327" i="1"/>
  <c r="S327" i="1" s="1"/>
  <c r="R328" i="1"/>
  <c r="R329" i="1"/>
  <c r="S329" i="1" s="1"/>
  <c r="R330" i="1"/>
  <c r="S330" i="1" s="1"/>
  <c r="R331" i="1"/>
  <c r="R332" i="1"/>
  <c r="R333" i="1"/>
  <c r="R334" i="1"/>
  <c r="S334" i="1" s="1"/>
  <c r="R335" i="1"/>
  <c r="S335" i="1" s="1"/>
  <c r="R336" i="1"/>
  <c r="R337" i="1"/>
  <c r="S337" i="1" s="1"/>
  <c r="R338" i="1"/>
  <c r="S338" i="1" s="1"/>
  <c r="R339" i="1"/>
  <c r="S339" i="1" s="1"/>
  <c r="R340" i="1"/>
  <c r="R341" i="1"/>
  <c r="S341" i="1" s="1"/>
  <c r="R342" i="1"/>
  <c r="S342" i="1" s="1"/>
  <c r="R343" i="1"/>
  <c r="S343" i="1" s="1"/>
  <c r="R344" i="1"/>
  <c r="R345" i="1"/>
  <c r="S345" i="1" s="1"/>
  <c r="R346" i="1"/>
  <c r="S346" i="1" s="1"/>
  <c r="R347" i="1"/>
  <c r="R348" i="1"/>
  <c r="R349" i="1"/>
  <c r="R350" i="1"/>
  <c r="S350" i="1" s="1"/>
  <c r="R351" i="1"/>
  <c r="S351" i="1" s="1"/>
  <c r="R352" i="1"/>
  <c r="R353" i="1"/>
  <c r="S353" i="1" s="1"/>
  <c r="R354" i="1"/>
  <c r="S354" i="1" s="1"/>
  <c r="R355" i="1"/>
  <c r="S355" i="1" s="1"/>
  <c r="R356" i="1"/>
  <c r="R357" i="1"/>
  <c r="S357" i="1" s="1"/>
  <c r="R358" i="1"/>
  <c r="S358" i="1" s="1"/>
  <c r="R359" i="1"/>
  <c r="S359" i="1" s="1"/>
  <c r="R360" i="1"/>
  <c r="R361" i="1"/>
  <c r="S361" i="1" s="1"/>
  <c r="R362" i="1"/>
  <c r="S362" i="1" s="1"/>
  <c r="R363" i="1"/>
  <c r="R364" i="1"/>
  <c r="R365" i="1"/>
  <c r="R366" i="1"/>
  <c r="S366" i="1" s="1"/>
  <c r="R367" i="1"/>
  <c r="S367" i="1" s="1"/>
  <c r="R368" i="1"/>
  <c r="R369" i="1"/>
  <c r="S369" i="1" s="1"/>
  <c r="R370" i="1"/>
  <c r="S370" i="1" s="1"/>
  <c r="R371" i="1"/>
  <c r="S371" i="1" s="1"/>
  <c r="R372" i="1"/>
  <c r="R373" i="1"/>
  <c r="S373" i="1" s="1"/>
  <c r="R374" i="1"/>
  <c r="S374" i="1" s="1"/>
  <c r="R375" i="1"/>
  <c r="S375" i="1" s="1"/>
  <c r="R376" i="1"/>
  <c r="R377" i="1"/>
  <c r="S377" i="1" s="1"/>
  <c r="R378" i="1"/>
  <c r="S378" i="1" s="1"/>
  <c r="R379" i="1"/>
  <c r="R380" i="1"/>
  <c r="R381" i="1"/>
  <c r="R382" i="1"/>
  <c r="S382" i="1" s="1"/>
  <c r="R383" i="1"/>
  <c r="S383" i="1" s="1"/>
  <c r="R384" i="1"/>
  <c r="R385" i="1"/>
  <c r="S385" i="1" s="1"/>
  <c r="R386" i="1"/>
  <c r="S386" i="1" s="1"/>
  <c r="R387" i="1"/>
  <c r="S387" i="1" s="1"/>
  <c r="R388" i="1"/>
  <c r="R389" i="1"/>
  <c r="S389" i="1" s="1"/>
  <c r="R390" i="1"/>
  <c r="S390" i="1" s="1"/>
  <c r="R391" i="1"/>
  <c r="S391" i="1" s="1"/>
  <c r="R392" i="1"/>
  <c r="R393" i="1"/>
  <c r="R394" i="1"/>
  <c r="S394" i="1" s="1"/>
  <c r="R395" i="1"/>
  <c r="S395" i="1" s="1"/>
  <c r="R396" i="1"/>
  <c r="R397" i="1"/>
  <c r="R398" i="1"/>
  <c r="S398" i="1" s="1"/>
  <c r="R399" i="1"/>
  <c r="R400" i="1"/>
  <c r="R401" i="1"/>
  <c r="S401" i="1" s="1"/>
  <c r="R402" i="1"/>
  <c r="S402" i="1" s="1"/>
  <c r="R403" i="1"/>
  <c r="S403" i="1" s="1"/>
  <c r="R404" i="1"/>
  <c r="R405" i="1"/>
  <c r="S405" i="1" s="1"/>
  <c r="R406" i="1"/>
  <c r="S406" i="1" s="1"/>
  <c r="R407" i="1"/>
  <c r="S407" i="1" s="1"/>
  <c r="R408" i="1"/>
  <c r="R409" i="1"/>
  <c r="R410" i="1"/>
  <c r="S410" i="1" s="1"/>
  <c r="R411" i="1"/>
  <c r="S411" i="1" s="1"/>
  <c r="R412" i="1"/>
  <c r="R413" i="1"/>
  <c r="R414" i="1"/>
  <c r="S414" i="1" s="1"/>
  <c r="R415" i="1"/>
  <c r="S415" i="1" s="1"/>
  <c r="R416" i="1"/>
  <c r="R417" i="1"/>
  <c r="S417" i="1" s="1"/>
  <c r="R418" i="1"/>
  <c r="S418" i="1" s="1"/>
  <c r="R419" i="1"/>
  <c r="S419" i="1" s="1"/>
  <c r="R420" i="1"/>
  <c r="R421" i="1"/>
  <c r="S421" i="1" s="1"/>
  <c r="R422" i="1"/>
  <c r="S422" i="1" s="1"/>
  <c r="R423" i="1"/>
  <c r="S423" i="1" s="1"/>
  <c r="R424" i="1"/>
  <c r="R425" i="1"/>
  <c r="R426" i="1"/>
  <c r="S426" i="1" s="1"/>
  <c r="R427" i="1"/>
  <c r="S427" i="1" s="1"/>
  <c r="R428" i="1"/>
  <c r="R429" i="1"/>
  <c r="R430" i="1"/>
  <c r="S430" i="1" s="1"/>
  <c r="R431" i="1"/>
  <c r="S431" i="1" s="1"/>
  <c r="R432" i="1"/>
  <c r="R433" i="1"/>
  <c r="S433" i="1" s="1"/>
  <c r="R434" i="1"/>
  <c r="S434" i="1" s="1"/>
  <c r="R435" i="1"/>
  <c r="R436" i="1"/>
  <c r="R437" i="1"/>
  <c r="S437" i="1" s="1"/>
  <c r="R438" i="1"/>
  <c r="S438" i="1" s="1"/>
  <c r="R439" i="1"/>
  <c r="S439" i="1" s="1"/>
  <c r="R440" i="1"/>
  <c r="R441" i="1"/>
  <c r="R442" i="1"/>
  <c r="S442" i="1" s="1"/>
  <c r="R443" i="1"/>
  <c r="R444" i="1"/>
  <c r="R445" i="1"/>
  <c r="R446" i="1"/>
  <c r="S446" i="1" s="1"/>
  <c r="R447" i="1"/>
  <c r="S447" i="1" s="1"/>
  <c r="R448" i="1"/>
  <c r="R449" i="1"/>
  <c r="S449" i="1" s="1"/>
  <c r="R450" i="1"/>
  <c r="S450" i="1" s="1"/>
  <c r="R451" i="1"/>
  <c r="S451" i="1" s="1"/>
  <c r="R452" i="1"/>
  <c r="R453" i="1"/>
  <c r="S453" i="1" s="1"/>
  <c r="R454" i="1"/>
  <c r="S454" i="1" s="1"/>
  <c r="R455" i="1"/>
  <c r="S455" i="1" s="1"/>
  <c r="R456" i="1"/>
  <c r="R457" i="1"/>
  <c r="R458" i="1"/>
  <c r="S458" i="1" s="1"/>
  <c r="R459" i="1"/>
  <c r="S459" i="1" s="1"/>
  <c r="R460" i="1"/>
  <c r="R461" i="1"/>
  <c r="R462" i="1"/>
  <c r="S462" i="1" s="1"/>
  <c r="R463" i="1"/>
  <c r="R464" i="1"/>
  <c r="R465" i="1"/>
  <c r="S465" i="1" s="1"/>
  <c r="R466" i="1"/>
  <c r="S466" i="1" s="1"/>
  <c r="R467" i="1"/>
  <c r="S467" i="1" s="1"/>
  <c r="R468" i="1"/>
  <c r="R469" i="1"/>
  <c r="S469" i="1" s="1"/>
  <c r="R470" i="1"/>
  <c r="S470" i="1" s="1"/>
  <c r="R471" i="1"/>
  <c r="S471" i="1" s="1"/>
  <c r="R472" i="1"/>
  <c r="R473" i="1"/>
  <c r="R474" i="1"/>
  <c r="S474" i="1" s="1"/>
  <c r="R475" i="1"/>
  <c r="S475" i="1" s="1"/>
  <c r="R476" i="1"/>
  <c r="R477" i="1"/>
  <c r="R478" i="1"/>
  <c r="S478" i="1" s="1"/>
  <c r="R479" i="1"/>
  <c r="S479" i="1" s="1"/>
  <c r="R480" i="1"/>
  <c r="R481" i="1"/>
  <c r="S481" i="1" s="1"/>
  <c r="R482" i="1"/>
  <c r="S482" i="1" s="1"/>
  <c r="R483" i="1"/>
  <c r="S483" i="1" s="1"/>
  <c r="R484" i="1"/>
  <c r="R485" i="1"/>
  <c r="S485" i="1" s="1"/>
  <c r="R486" i="1"/>
  <c r="S486" i="1" s="1"/>
  <c r="R487" i="1"/>
  <c r="S487" i="1" s="1"/>
  <c r="R488" i="1"/>
  <c r="R489" i="1"/>
  <c r="R490" i="1"/>
  <c r="S490" i="1" s="1"/>
  <c r="R491" i="1"/>
  <c r="S491" i="1" s="1"/>
  <c r="R492" i="1"/>
  <c r="R493" i="1"/>
  <c r="R494" i="1"/>
  <c r="S494" i="1" s="1"/>
  <c r="R495" i="1"/>
  <c r="S495" i="1" s="1"/>
  <c r="R496" i="1"/>
  <c r="R497" i="1"/>
  <c r="S497" i="1" s="1"/>
  <c r="R498" i="1"/>
  <c r="S498" i="1" s="1"/>
  <c r="R499" i="1"/>
  <c r="R500" i="1"/>
  <c r="R501" i="1"/>
  <c r="S501" i="1" s="1"/>
  <c r="R502" i="1"/>
  <c r="S502" i="1" s="1"/>
  <c r="R503" i="1"/>
  <c r="S503" i="1" s="1"/>
  <c r="R504" i="1"/>
  <c r="R505" i="1"/>
  <c r="R506" i="1"/>
  <c r="S506" i="1" s="1"/>
  <c r="R507" i="1"/>
  <c r="R508" i="1"/>
  <c r="R509" i="1"/>
  <c r="R510" i="1"/>
  <c r="S510" i="1" s="1"/>
  <c r="R511" i="1"/>
  <c r="S511" i="1" s="1"/>
  <c r="R512" i="1"/>
  <c r="R513" i="1"/>
  <c r="S513" i="1" s="1"/>
  <c r="R514" i="1"/>
  <c r="S514" i="1" s="1"/>
  <c r="R515" i="1"/>
  <c r="S515" i="1" s="1"/>
  <c r="R516" i="1"/>
  <c r="R517" i="1"/>
  <c r="S517" i="1" s="1"/>
  <c r="R518" i="1"/>
  <c r="S518" i="1" s="1"/>
  <c r="R519" i="1"/>
  <c r="S519" i="1" s="1"/>
  <c r="R520" i="1"/>
  <c r="R521" i="1"/>
  <c r="R522" i="1"/>
  <c r="S522" i="1" s="1"/>
  <c r="R523" i="1"/>
  <c r="S523" i="1" s="1"/>
  <c r="R524" i="1"/>
  <c r="R525" i="1"/>
  <c r="R526" i="1"/>
  <c r="S526" i="1" s="1"/>
  <c r="R527" i="1"/>
  <c r="R528" i="1"/>
  <c r="R529" i="1"/>
  <c r="S529" i="1" s="1"/>
  <c r="R530" i="1"/>
  <c r="S530" i="1" s="1"/>
  <c r="R531" i="1"/>
  <c r="S531" i="1" s="1"/>
  <c r="R532" i="1"/>
  <c r="R533" i="1"/>
  <c r="S533" i="1" s="1"/>
  <c r="R534" i="1"/>
  <c r="S534" i="1" s="1"/>
  <c r="R535" i="1"/>
  <c r="S535" i="1" s="1"/>
  <c r="R536" i="1"/>
  <c r="R537" i="1"/>
  <c r="R538" i="1"/>
  <c r="S538" i="1" s="1"/>
  <c r="R539" i="1"/>
  <c r="S539" i="1" s="1"/>
  <c r="R540" i="1"/>
  <c r="R541" i="1"/>
  <c r="R542" i="1"/>
  <c r="S542" i="1" s="1"/>
  <c r="R543" i="1"/>
  <c r="S543" i="1" s="1"/>
  <c r="R544" i="1"/>
  <c r="R545" i="1"/>
  <c r="S545" i="1" s="1"/>
  <c r="R546" i="1"/>
  <c r="S546" i="1" s="1"/>
  <c r="R547" i="1"/>
  <c r="S547" i="1" s="1"/>
  <c r="R548" i="1"/>
  <c r="R549" i="1"/>
  <c r="S549" i="1" s="1"/>
  <c r="R550" i="1"/>
  <c r="S550" i="1" s="1"/>
  <c r="R551" i="1"/>
  <c r="S551" i="1" s="1"/>
  <c r="R552" i="1"/>
  <c r="R553" i="1"/>
  <c r="R554" i="1"/>
  <c r="S554" i="1" s="1"/>
  <c r="R555" i="1"/>
  <c r="S555" i="1" s="1"/>
  <c r="R556" i="1"/>
  <c r="R557" i="1"/>
  <c r="R558" i="1"/>
  <c r="S558" i="1" s="1"/>
  <c r="R559" i="1"/>
  <c r="S559" i="1" s="1"/>
  <c r="R560" i="1"/>
  <c r="R561" i="1"/>
  <c r="S561" i="1" s="1"/>
  <c r="R562" i="1"/>
  <c r="S562" i="1" s="1"/>
  <c r="R563" i="1"/>
  <c r="R564" i="1"/>
  <c r="R565" i="1"/>
  <c r="S565" i="1" s="1"/>
  <c r="R566" i="1"/>
  <c r="S566" i="1" s="1"/>
  <c r="R567" i="1"/>
  <c r="S567" i="1" s="1"/>
  <c r="R568" i="1"/>
  <c r="R569" i="1"/>
  <c r="R570" i="1"/>
  <c r="S570" i="1" s="1"/>
  <c r="R571" i="1"/>
  <c r="S571" i="1" s="1"/>
  <c r="R572" i="1"/>
  <c r="R573" i="1"/>
  <c r="R574" i="1"/>
  <c r="S574" i="1" s="1"/>
  <c r="R575" i="1"/>
  <c r="R576" i="1"/>
  <c r="R577" i="1"/>
  <c r="S577" i="1" s="1"/>
  <c r="R578" i="1"/>
  <c r="S578" i="1" s="1"/>
  <c r="R579" i="1"/>
  <c r="S579" i="1" s="1"/>
  <c r="R580" i="1"/>
  <c r="R581" i="1"/>
  <c r="S581" i="1" s="1"/>
  <c r="R582" i="1"/>
  <c r="S582" i="1" s="1"/>
  <c r="R583" i="1"/>
  <c r="R584" i="1"/>
  <c r="R585" i="1"/>
  <c r="R586" i="1"/>
  <c r="S586" i="1" s="1"/>
  <c r="R587" i="1"/>
  <c r="S587" i="1" s="1"/>
  <c r="R588" i="1"/>
  <c r="R589" i="1"/>
  <c r="S589" i="1" s="1"/>
  <c r="R590" i="1"/>
  <c r="S590" i="1" s="1"/>
  <c r="R591" i="1"/>
  <c r="S591" i="1" s="1"/>
  <c r="R592" i="1"/>
  <c r="R593" i="1"/>
  <c r="S593" i="1" s="1"/>
  <c r="R594" i="1"/>
  <c r="S594" i="1" s="1"/>
  <c r="R595" i="1"/>
  <c r="R596" i="1"/>
  <c r="R597" i="1"/>
  <c r="S597" i="1" s="1"/>
  <c r="R598" i="1"/>
  <c r="S598" i="1" s="1"/>
  <c r="R599" i="1"/>
  <c r="S599" i="1" s="1"/>
  <c r="R600" i="1"/>
  <c r="R601" i="1"/>
  <c r="R602" i="1"/>
  <c r="S602" i="1" s="1"/>
  <c r="R603" i="1"/>
  <c r="S603" i="1" s="1"/>
  <c r="R604" i="1"/>
  <c r="R605" i="1"/>
  <c r="R606" i="1"/>
  <c r="S606" i="1" s="1"/>
  <c r="R607" i="1"/>
  <c r="R608" i="1"/>
  <c r="R609" i="1"/>
  <c r="S609" i="1" s="1"/>
  <c r="R610" i="1"/>
  <c r="S610" i="1" s="1"/>
  <c r="R611" i="1"/>
  <c r="S611" i="1" s="1"/>
  <c r="R612" i="1"/>
  <c r="R613" i="1"/>
  <c r="S613" i="1" s="1"/>
  <c r="R614" i="1"/>
  <c r="S614" i="1" s="1"/>
  <c r="R615" i="1"/>
  <c r="R616" i="1"/>
  <c r="R617" i="1"/>
  <c r="R618" i="1"/>
  <c r="S618" i="1" s="1"/>
  <c r="R619" i="1"/>
  <c r="S619" i="1" s="1"/>
  <c r="R620" i="1"/>
  <c r="R621" i="1"/>
  <c r="S621" i="1" s="1"/>
  <c r="R622" i="1"/>
  <c r="S622" i="1" s="1"/>
  <c r="R623" i="1"/>
  <c r="S623" i="1" s="1"/>
  <c r="R624" i="1"/>
  <c r="R625" i="1"/>
  <c r="S625" i="1" s="1"/>
  <c r="R626" i="1"/>
  <c r="S626" i="1" s="1"/>
  <c r="R627" i="1"/>
  <c r="R628" i="1"/>
  <c r="R629" i="1"/>
  <c r="S629" i="1" s="1"/>
  <c r="R630" i="1"/>
  <c r="S630" i="1" s="1"/>
  <c r="R631" i="1"/>
  <c r="S631" i="1" s="1"/>
  <c r="R632" i="1"/>
  <c r="R633" i="1"/>
  <c r="R634" i="1"/>
  <c r="S634" i="1" s="1"/>
  <c r="R635" i="1"/>
  <c r="S635" i="1" s="1"/>
  <c r="R636" i="1"/>
  <c r="R637" i="1"/>
  <c r="R638" i="1"/>
  <c r="S638" i="1" s="1"/>
  <c r="R639" i="1"/>
  <c r="R640" i="1"/>
  <c r="R641" i="1"/>
  <c r="R642" i="1"/>
  <c r="S642" i="1" s="1"/>
  <c r="R643" i="1"/>
  <c r="S643" i="1" s="1"/>
  <c r="R644" i="1"/>
  <c r="R645" i="1"/>
  <c r="S645" i="1" s="1"/>
  <c r="R646" i="1"/>
  <c r="S646" i="1" s="1"/>
  <c r="R647" i="1"/>
  <c r="S647" i="1" s="1"/>
  <c r="R648" i="1"/>
  <c r="R649" i="1"/>
  <c r="S649" i="1" s="1"/>
  <c r="R650" i="1"/>
  <c r="R651" i="1"/>
  <c r="R652" i="1"/>
  <c r="R653" i="1"/>
  <c r="S653" i="1" s="1"/>
  <c r="R654" i="1"/>
  <c r="S654" i="1" s="1"/>
  <c r="R655" i="1"/>
  <c r="S655" i="1" s="1"/>
  <c r="R656" i="1"/>
  <c r="R657" i="1"/>
  <c r="S657" i="1" s="1"/>
  <c r="R658" i="1"/>
  <c r="S658" i="1" s="1"/>
  <c r="R659" i="1"/>
  <c r="R660" i="1"/>
  <c r="R661" i="1"/>
  <c r="S661" i="1" s="1"/>
  <c r="R662" i="1"/>
  <c r="S662" i="1" s="1"/>
  <c r="R663" i="1"/>
  <c r="S663" i="1" s="1"/>
  <c r="R664" i="1"/>
  <c r="R665" i="1"/>
  <c r="S665" i="1" s="1"/>
  <c r="R666" i="1"/>
  <c r="S666" i="1" s="1"/>
  <c r="R667" i="1"/>
  <c r="R668" i="1"/>
  <c r="S668" i="1" s="1"/>
  <c r="R669" i="1"/>
  <c r="S669" i="1" s="1"/>
  <c r="R670" i="1"/>
  <c r="S670" i="1" s="1"/>
  <c r="R671" i="1"/>
  <c r="S671" i="1" s="1"/>
  <c r="R672" i="1"/>
  <c r="S672" i="1" s="1"/>
  <c r="R673" i="1"/>
  <c r="S673" i="1" s="1"/>
  <c r="R674" i="1"/>
  <c r="S674" i="1" s="1"/>
  <c r="R675" i="1"/>
  <c r="S675" i="1" s="1"/>
  <c r="R676" i="1"/>
  <c r="S676" i="1" s="1"/>
  <c r="R677" i="1"/>
  <c r="S677" i="1" s="1"/>
  <c r="R678" i="1"/>
  <c r="S678" i="1" s="1"/>
  <c r="R679" i="1"/>
  <c r="S679" i="1" s="1"/>
  <c r="R680" i="1"/>
  <c r="S680" i="1" s="1"/>
  <c r="R681" i="1"/>
  <c r="S681" i="1" s="1"/>
  <c r="R682" i="1"/>
  <c r="S682" i="1" s="1"/>
  <c r="R683" i="1"/>
  <c r="S683" i="1" s="1"/>
  <c r="R684" i="1"/>
  <c r="S684" i="1" s="1"/>
  <c r="R685" i="1"/>
  <c r="S685" i="1" s="1"/>
  <c r="S295" i="1"/>
  <c r="S296" i="1"/>
  <c r="S300" i="1"/>
  <c r="S301" i="1"/>
  <c r="S304" i="1"/>
  <c r="S308" i="1"/>
  <c r="S312" i="1"/>
  <c r="S316" i="1"/>
  <c r="S317" i="1"/>
  <c r="S320" i="1"/>
  <c r="S323" i="1"/>
  <c r="S324" i="1"/>
  <c r="S328" i="1"/>
  <c r="S331" i="1"/>
  <c r="S332" i="1"/>
  <c r="S333" i="1"/>
  <c r="S336" i="1"/>
  <c r="S340" i="1"/>
  <c r="S344" i="1"/>
  <c r="S347" i="1"/>
  <c r="S348" i="1"/>
  <c r="S349" i="1"/>
  <c r="S352" i="1"/>
  <c r="S356" i="1"/>
  <c r="S360" i="1"/>
  <c r="S363" i="1"/>
  <c r="S364" i="1"/>
  <c r="S365" i="1"/>
  <c r="S368" i="1"/>
  <c r="S372" i="1"/>
  <c r="S376" i="1"/>
  <c r="S379" i="1"/>
  <c r="S380" i="1"/>
  <c r="S381" i="1"/>
  <c r="S384" i="1"/>
  <c r="S388" i="1"/>
  <c r="S392" i="1"/>
  <c r="S393" i="1"/>
  <c r="S396" i="1"/>
  <c r="S397" i="1"/>
  <c r="S399" i="1"/>
  <c r="S400" i="1"/>
  <c r="S404" i="1"/>
  <c r="S408" i="1"/>
  <c r="S409" i="1"/>
  <c r="S412" i="1"/>
  <c r="S413" i="1"/>
  <c r="S416" i="1"/>
  <c r="S420" i="1"/>
  <c r="S424" i="1"/>
  <c r="S425" i="1"/>
  <c r="S428" i="1"/>
  <c r="S429" i="1"/>
  <c r="S432" i="1"/>
  <c r="S435" i="1"/>
  <c r="S436" i="1"/>
  <c r="S440" i="1"/>
  <c r="S441" i="1"/>
  <c r="S443" i="1"/>
  <c r="S444" i="1"/>
  <c r="S445" i="1"/>
  <c r="S448" i="1"/>
  <c r="S452" i="1"/>
  <c r="S456" i="1"/>
  <c r="S457" i="1"/>
  <c r="S460" i="1"/>
  <c r="S461" i="1"/>
  <c r="S463" i="1"/>
  <c r="S464" i="1"/>
  <c r="S468" i="1"/>
  <c r="S472" i="1"/>
  <c r="S473" i="1"/>
  <c r="S476" i="1"/>
  <c r="S477" i="1"/>
  <c r="S480" i="1"/>
  <c r="S484" i="1"/>
  <c r="S488" i="1"/>
  <c r="S489" i="1"/>
  <c r="S492" i="1"/>
  <c r="S493" i="1"/>
  <c r="S496" i="1"/>
  <c r="S499" i="1"/>
  <c r="S500" i="1"/>
  <c r="S504" i="1"/>
  <c r="S505" i="1"/>
  <c r="S507" i="1"/>
  <c r="S508" i="1"/>
  <c r="S509" i="1"/>
  <c r="S512" i="1"/>
  <c r="S516" i="1"/>
  <c r="S520" i="1"/>
  <c r="S521" i="1"/>
  <c r="S524" i="1"/>
  <c r="S525" i="1"/>
  <c r="S527" i="1"/>
  <c r="S528" i="1"/>
  <c r="S532" i="1"/>
  <c r="S536" i="1"/>
  <c r="S537" i="1"/>
  <c r="S540" i="1"/>
  <c r="S541" i="1"/>
  <c r="S544" i="1"/>
  <c r="S548" i="1"/>
  <c r="S552" i="1"/>
  <c r="S553" i="1"/>
  <c r="S556" i="1"/>
  <c r="S557" i="1"/>
  <c r="S560" i="1"/>
  <c r="S563" i="1"/>
  <c r="S564" i="1"/>
  <c r="S568" i="1"/>
  <c r="S569" i="1"/>
  <c r="S572" i="1"/>
  <c r="S573" i="1"/>
  <c r="S575" i="1"/>
  <c r="S576" i="1"/>
  <c r="S580" i="1"/>
  <c r="S583" i="1"/>
  <c r="S584" i="1"/>
  <c r="S585" i="1"/>
  <c r="S588" i="1"/>
  <c r="S592" i="1"/>
  <c r="S595" i="1"/>
  <c r="S596" i="1"/>
  <c r="S600" i="1"/>
  <c r="S601" i="1"/>
  <c r="S604" i="1"/>
  <c r="S605" i="1"/>
  <c r="S607" i="1"/>
  <c r="S608" i="1"/>
  <c r="S612" i="1"/>
  <c r="S615" i="1"/>
  <c r="S616" i="1"/>
  <c r="S617" i="1"/>
  <c r="S620" i="1"/>
  <c r="S624" i="1"/>
  <c r="S627" i="1"/>
  <c r="S628" i="1"/>
  <c r="S632" i="1"/>
  <c r="S633" i="1"/>
  <c r="S636" i="1"/>
  <c r="S637" i="1"/>
  <c r="S639" i="1"/>
  <c r="S640" i="1"/>
  <c r="S641" i="1"/>
  <c r="S644" i="1"/>
  <c r="S648" i="1"/>
  <c r="S650" i="1"/>
  <c r="S651" i="1"/>
  <c r="S652" i="1"/>
  <c r="S656" i="1"/>
  <c r="S659" i="1"/>
  <c r="S660" i="1"/>
  <c r="S664" i="1"/>
  <c r="S667" i="1"/>
  <c r="R217" i="1"/>
  <c r="S217" i="1" s="1"/>
  <c r="R218" i="1"/>
  <c r="S218" i="1" s="1"/>
  <c r="R219" i="1"/>
  <c r="S219" i="1" s="1"/>
  <c r="R220" i="1"/>
  <c r="S220" i="1" s="1"/>
  <c r="R221" i="1"/>
  <c r="S221" i="1" s="1"/>
  <c r="R222" i="1"/>
  <c r="S222" i="1" s="1"/>
  <c r="T642" i="1" l="1"/>
  <c r="T634" i="1"/>
  <c r="T638" i="1"/>
  <c r="T218" i="1"/>
  <c r="T624" i="1"/>
  <c r="T580" i="1"/>
  <c r="T573" i="1"/>
  <c r="T525" i="1"/>
  <c r="T505" i="1"/>
  <c r="T496" i="1"/>
  <c r="T468" i="1"/>
  <c r="T456" i="1"/>
  <c r="T441" i="1"/>
  <c r="T427" i="1"/>
  <c r="T412" i="1"/>
  <c r="T397" i="1"/>
  <c r="T376" i="1"/>
  <c r="T360" i="1"/>
  <c r="T344" i="1"/>
  <c r="T328" i="1"/>
  <c r="T307" i="1"/>
  <c r="T534" i="1"/>
  <c r="T518" i="1"/>
  <c r="T612" i="1"/>
  <c r="T605" i="1"/>
  <c r="T592" i="1"/>
  <c r="T560" i="1"/>
  <c r="T532" i="1"/>
  <c r="T461" i="1"/>
  <c r="T447" i="1"/>
  <c r="T432" i="1"/>
  <c r="T419" i="1"/>
  <c r="T404" i="1"/>
  <c r="T392" i="1"/>
  <c r="T383" i="1"/>
  <c r="T367" i="1"/>
  <c r="T351" i="1"/>
  <c r="T335" i="1"/>
  <c r="T320" i="1"/>
  <c r="T315" i="1"/>
  <c r="T300" i="1"/>
  <c r="T550" i="1"/>
  <c r="T502" i="1"/>
  <c r="T470" i="1"/>
  <c r="T454" i="1"/>
  <c r="T374" i="1"/>
  <c r="T342" i="1"/>
  <c r="T617" i="1"/>
  <c r="T544" i="1"/>
  <c r="T489" i="1"/>
  <c r="T480" i="1"/>
  <c r="T452" i="1"/>
  <c r="T445" i="1"/>
  <c r="T425" i="1"/>
  <c r="T416" i="1"/>
  <c r="T388" i="1"/>
  <c r="T381" i="1"/>
  <c r="T372" i="1"/>
  <c r="T365" i="1"/>
  <c r="T356" i="1"/>
  <c r="T349" i="1"/>
  <c r="T340" i="1"/>
  <c r="T333" i="1"/>
  <c r="T312" i="1"/>
  <c r="T304" i="1"/>
  <c r="T685" i="1"/>
  <c r="T681" i="1"/>
  <c r="T677" i="1"/>
  <c r="T673" i="1"/>
  <c r="T669" i="1"/>
  <c r="T665" i="1"/>
  <c r="T653" i="1"/>
  <c r="T629" i="1"/>
  <c r="T625" i="1"/>
  <c r="T613" i="1"/>
  <c r="T609" i="1"/>
  <c r="T597" i="1"/>
  <c r="T593" i="1"/>
  <c r="T581" i="1"/>
  <c r="T577" i="1"/>
  <c r="T565" i="1"/>
  <c r="T561" i="1"/>
  <c r="T549" i="1"/>
  <c r="T545" i="1"/>
  <c r="T533" i="1"/>
  <c r="T529" i="1"/>
  <c r="T517" i="1"/>
  <c r="T513" i="1"/>
  <c r="T501" i="1"/>
  <c r="T497" i="1"/>
  <c r="T485" i="1"/>
  <c r="T481" i="1"/>
  <c r="T469" i="1"/>
  <c r="T465" i="1"/>
  <c r="T453" i="1"/>
  <c r="T449" i="1"/>
  <c r="T437" i="1"/>
  <c r="T433" i="1"/>
  <c r="T421" i="1"/>
  <c r="T417" i="1"/>
  <c r="T405" i="1"/>
  <c r="T401" i="1"/>
  <c r="T389" i="1"/>
  <c r="T385" i="1"/>
  <c r="T377" i="1"/>
  <c r="T373" i="1"/>
  <c r="T369" i="1"/>
  <c r="T361" i="1"/>
  <c r="T357" i="1"/>
  <c r="T353" i="1"/>
  <c r="T345" i="1"/>
  <c r="T341" i="1"/>
  <c r="T337" i="1"/>
  <c r="T329" i="1"/>
  <c r="T325" i="1"/>
  <c r="T321" i="1"/>
  <c r="T313" i="1"/>
  <c r="T309" i="1"/>
  <c r="T305" i="1"/>
  <c r="T297" i="1"/>
  <c r="T486" i="1"/>
  <c r="T358" i="1"/>
  <c r="T585" i="1"/>
  <c r="T553" i="1"/>
  <c r="T516" i="1"/>
  <c r="T509" i="1"/>
  <c r="T621" i="1"/>
  <c r="T608" i="1"/>
  <c r="T596" i="1"/>
  <c r="T576" i="1"/>
  <c r="T564" i="1"/>
  <c r="T552" i="1"/>
  <c r="T537" i="1"/>
  <c r="T523" i="1"/>
  <c r="T508" i="1"/>
  <c r="T488" i="1"/>
  <c r="T473" i="1"/>
  <c r="T459" i="1"/>
  <c r="T444" i="1"/>
  <c r="T429" i="1"/>
  <c r="T409" i="1"/>
  <c r="T395" i="1"/>
  <c r="T380" i="1"/>
  <c r="T355" i="1"/>
  <c r="T339" i="1"/>
  <c r="T332" i="1"/>
  <c r="T317" i="1"/>
  <c r="T311" i="1"/>
  <c r="T303" i="1"/>
  <c r="T296" i="1"/>
  <c r="T220" i="1"/>
  <c r="T628" i="1"/>
  <c r="T616" i="1"/>
  <c r="T603" i="1"/>
  <c r="T589" i="1"/>
  <c r="T584" i="1"/>
  <c r="T571" i="1"/>
  <c r="T557" i="1"/>
  <c r="T543" i="1"/>
  <c r="T528" i="1"/>
  <c r="T515" i="1"/>
  <c r="T500" i="1"/>
  <c r="T493" i="1"/>
  <c r="T479" i="1"/>
  <c r="T464" i="1"/>
  <c r="T451" i="1"/>
  <c r="T436" i="1"/>
  <c r="T424" i="1"/>
  <c r="T415" i="1"/>
  <c r="T400" i="1"/>
  <c r="T387" i="1"/>
  <c r="T371" i="1"/>
  <c r="T364" i="1"/>
  <c r="T348" i="1"/>
  <c r="T324" i="1"/>
  <c r="T671" i="1"/>
  <c r="T641" i="1"/>
  <c r="T637" i="1"/>
  <c r="T633" i="1"/>
  <c r="T627" i="1"/>
  <c r="T620" i="1"/>
  <c r="T615" i="1"/>
  <c r="T607" i="1"/>
  <c r="T601" i="1"/>
  <c r="T595" i="1"/>
  <c r="T588" i="1"/>
  <c r="T583" i="1"/>
  <c r="T575" i="1"/>
  <c r="T569" i="1"/>
  <c r="T563" i="1"/>
  <c r="T556" i="1"/>
  <c r="T548" i="1"/>
  <c r="T541" i="1"/>
  <c r="T536" i="1"/>
  <c r="T527" i="1"/>
  <c r="T521" i="1"/>
  <c r="T512" i="1"/>
  <c r="T507" i="1"/>
  <c r="T499" i="1"/>
  <c r="T492" i="1"/>
  <c r="T484" i="1"/>
  <c r="T477" i="1"/>
  <c r="T472" i="1"/>
  <c r="T463" i="1"/>
  <c r="T457" i="1"/>
  <c r="T448" i="1"/>
  <c r="T443" i="1"/>
  <c r="T435" i="1"/>
  <c r="T428" i="1"/>
  <c r="T420" i="1"/>
  <c r="T413" i="1"/>
  <c r="T408" i="1"/>
  <c r="T399" i="1"/>
  <c r="T393" i="1"/>
  <c r="T384" i="1"/>
  <c r="T379" i="1"/>
  <c r="T368" i="1"/>
  <c r="T363" i="1"/>
  <c r="T352" i="1"/>
  <c r="T347" i="1"/>
  <c r="T336" i="1"/>
  <c r="T331" i="1"/>
  <c r="T323" i="1"/>
  <c r="T316" i="1"/>
  <c r="T308" i="1"/>
  <c r="T301" i="1"/>
  <c r="T295" i="1"/>
  <c r="T219" i="1"/>
  <c r="T630" i="1"/>
  <c r="T626" i="1"/>
  <c r="T622" i="1"/>
  <c r="T618" i="1"/>
  <c r="T614" i="1"/>
  <c r="T610" i="1"/>
  <c r="T606" i="1"/>
  <c r="T602" i="1"/>
  <c r="T598" i="1"/>
  <c r="T594" i="1"/>
  <c r="T590" i="1"/>
  <c r="T586" i="1"/>
  <c r="T582" i="1"/>
  <c r="T578" i="1"/>
  <c r="T574" i="1"/>
  <c r="T570" i="1"/>
  <c r="T566" i="1"/>
  <c r="T562" i="1"/>
  <c r="T558" i="1"/>
  <c r="T554" i="1"/>
  <c r="T546" i="1"/>
  <c r="T542" i="1"/>
  <c r="T538" i="1"/>
  <c r="T530" i="1"/>
  <c r="T526" i="1"/>
  <c r="T522" i="1"/>
  <c r="T514" i="1"/>
  <c r="T510" i="1"/>
  <c r="T506" i="1"/>
  <c r="T498" i="1"/>
  <c r="T494" i="1"/>
  <c r="T490" i="1"/>
  <c r="T482" i="1"/>
  <c r="T478" i="1"/>
  <c r="T474" i="1"/>
  <c r="T466" i="1"/>
  <c r="T462" i="1"/>
  <c r="T458" i="1"/>
  <c r="T450" i="1"/>
  <c r="T446" i="1"/>
  <c r="T442" i="1"/>
  <c r="T438" i="1"/>
  <c r="T434" i="1"/>
  <c r="T430" i="1"/>
  <c r="T426" i="1"/>
  <c r="T422" i="1"/>
  <c r="T418" i="1"/>
  <c r="T414" i="1"/>
  <c r="T410" i="1"/>
  <c r="T406" i="1"/>
  <c r="T402" i="1"/>
  <c r="T398" i="1"/>
  <c r="T394" i="1"/>
  <c r="T390" i="1"/>
  <c r="T386" i="1"/>
  <c r="T382" i="1"/>
  <c r="T378" i="1"/>
  <c r="T370" i="1"/>
  <c r="T366" i="1"/>
  <c r="T362" i="1"/>
  <c r="T354" i="1"/>
  <c r="T350" i="1"/>
  <c r="T346" i="1"/>
  <c r="T338" i="1"/>
  <c r="T334" i="1"/>
  <c r="T330" i="1"/>
  <c r="T640" i="1"/>
  <c r="T568" i="1"/>
  <c r="T555" i="1"/>
  <c r="T540" i="1"/>
  <c r="T511" i="1"/>
  <c r="T483" i="1"/>
  <c r="T661" i="1"/>
  <c r="T657" i="1"/>
  <c r="T649" i="1"/>
  <c r="T636" i="1"/>
  <c r="T632" i="1"/>
  <c r="T619" i="1"/>
  <c r="T600" i="1"/>
  <c r="T587" i="1"/>
  <c r="T547" i="1"/>
  <c r="T520" i="1"/>
  <c r="T491" i="1"/>
  <c r="T476" i="1"/>
  <c r="T221" i="1"/>
  <c r="T643" i="1"/>
  <c r="T639" i="1"/>
  <c r="T635" i="1"/>
  <c r="T631" i="1"/>
  <c r="T623" i="1"/>
  <c r="T611" i="1"/>
  <c r="T604" i="1"/>
  <c r="T599" i="1"/>
  <c r="T591" i="1"/>
  <c r="T579" i="1"/>
  <c r="T572" i="1"/>
  <c r="T567" i="1"/>
  <c r="T559" i="1"/>
  <c r="T539" i="1"/>
  <c r="T531" i="1"/>
  <c r="T524" i="1"/>
  <c r="T504" i="1"/>
  <c r="T495" i="1"/>
  <c r="T475" i="1"/>
  <c r="T467" i="1"/>
  <c r="T460" i="1"/>
  <c r="T440" i="1"/>
  <c r="T431" i="1"/>
  <c r="T411" i="1"/>
  <c r="T403" i="1"/>
  <c r="T396" i="1"/>
  <c r="T327" i="1"/>
  <c r="T319" i="1"/>
  <c r="T299" i="1"/>
  <c r="T216" i="1"/>
  <c r="T217" i="1"/>
  <c r="T551" i="1"/>
  <c r="T535" i="1"/>
  <c r="T519" i="1"/>
  <c r="T503" i="1"/>
  <c r="T487" i="1"/>
  <c r="T471" i="1"/>
  <c r="T455" i="1"/>
  <c r="T439" i="1"/>
  <c r="T423" i="1"/>
  <c r="T407" i="1"/>
  <c r="T391" i="1"/>
  <c r="T375" i="1"/>
  <c r="T359" i="1"/>
  <c r="T343" i="1"/>
  <c r="T326" i="1"/>
  <c r="T322" i="1"/>
  <c r="T318" i="1"/>
  <c r="T314" i="1"/>
  <c r="T310" i="1"/>
  <c r="T306" i="1"/>
  <c r="T302" i="1"/>
  <c r="T298" i="1"/>
  <c r="T294" i="1"/>
  <c r="T644" i="1"/>
  <c r="T645" i="1"/>
  <c r="T664" i="1"/>
  <c r="T656" i="1"/>
  <c r="T652" i="1"/>
  <c r="T660" i="1"/>
  <c r="T648" i="1"/>
  <c r="T663" i="1"/>
  <c r="T659" i="1"/>
  <c r="T655" i="1"/>
  <c r="T651" i="1"/>
  <c r="T647" i="1"/>
  <c r="T684" i="1"/>
  <c r="T680" i="1"/>
  <c r="T676" i="1"/>
  <c r="T672" i="1"/>
  <c r="T668" i="1"/>
  <c r="T667" i="1"/>
  <c r="T662" i="1"/>
  <c r="T658" i="1"/>
  <c r="T654" i="1"/>
  <c r="T650" i="1"/>
  <c r="T646" i="1"/>
  <c r="T683" i="1"/>
  <c r="T679" i="1"/>
  <c r="T675" i="1"/>
  <c r="T682" i="1"/>
  <c r="T678" i="1"/>
  <c r="T674" i="1"/>
  <c r="T670" i="1"/>
  <c r="T666" i="1"/>
  <c r="R293" i="1"/>
  <c r="S293" i="1" s="1"/>
  <c r="R292" i="1"/>
  <c r="S292" i="1" s="1"/>
  <c r="R291" i="1"/>
  <c r="S291" i="1" s="1"/>
  <c r="R290" i="1"/>
  <c r="S290" i="1" s="1"/>
  <c r="R289" i="1"/>
  <c r="S289" i="1" s="1"/>
  <c r="R288" i="1"/>
  <c r="S288" i="1" s="1"/>
  <c r="R287" i="1"/>
  <c r="S287" i="1" s="1"/>
  <c r="R286" i="1"/>
  <c r="S286" i="1" s="1"/>
  <c r="R285" i="1"/>
  <c r="S285" i="1" s="1"/>
  <c r="R284" i="1"/>
  <c r="S284" i="1" s="1"/>
  <c r="R283" i="1"/>
  <c r="S283" i="1" s="1"/>
  <c r="R282" i="1"/>
  <c r="S282" i="1" s="1"/>
  <c r="R281" i="1"/>
  <c r="S281" i="1" s="1"/>
  <c r="R280" i="1"/>
  <c r="S280" i="1" s="1"/>
  <c r="R279" i="1"/>
  <c r="S279" i="1" s="1"/>
  <c r="R278" i="1"/>
  <c r="S278" i="1" s="1"/>
  <c r="R277" i="1"/>
  <c r="S277" i="1" s="1"/>
  <c r="R276" i="1"/>
  <c r="S276" i="1" s="1"/>
  <c r="R275" i="1"/>
  <c r="S275" i="1" s="1"/>
  <c r="R274" i="1"/>
  <c r="S274" i="1" s="1"/>
  <c r="R273" i="1"/>
  <c r="S273" i="1" s="1"/>
  <c r="R272" i="1"/>
  <c r="S272" i="1" s="1"/>
  <c r="R271" i="1"/>
  <c r="S271" i="1" s="1"/>
  <c r="R270" i="1"/>
  <c r="S270" i="1" s="1"/>
  <c r="R269" i="1"/>
  <c r="S269" i="1" s="1"/>
  <c r="R268" i="1"/>
  <c r="S268" i="1" s="1"/>
  <c r="R267" i="1"/>
  <c r="S267" i="1" s="1"/>
  <c r="R266" i="1"/>
  <c r="S266" i="1" s="1"/>
  <c r="R265" i="1"/>
  <c r="S265" i="1" s="1"/>
  <c r="R264" i="1"/>
  <c r="S264" i="1" s="1"/>
  <c r="R263" i="1"/>
  <c r="S263" i="1" s="1"/>
  <c r="R262" i="1"/>
  <c r="S262" i="1" s="1"/>
  <c r="R261" i="1"/>
  <c r="S261" i="1" s="1"/>
  <c r="R260" i="1"/>
  <c r="S260" i="1" s="1"/>
  <c r="R259" i="1"/>
  <c r="S259" i="1" s="1"/>
  <c r="R258" i="1"/>
  <c r="S258" i="1" s="1"/>
  <c r="R257" i="1"/>
  <c r="S257" i="1" s="1"/>
  <c r="R256" i="1"/>
  <c r="S256" i="1" s="1"/>
  <c r="R255" i="1"/>
  <c r="S255" i="1" s="1"/>
  <c r="R254" i="1"/>
  <c r="S254" i="1" s="1"/>
  <c r="R253" i="1"/>
  <c r="S253" i="1" s="1"/>
  <c r="R252" i="1"/>
  <c r="S252" i="1" s="1"/>
  <c r="R251" i="1"/>
  <c r="S251" i="1" s="1"/>
  <c r="R250" i="1"/>
  <c r="S250" i="1" s="1"/>
  <c r="R249" i="1"/>
  <c r="S249" i="1" s="1"/>
  <c r="R248" i="1"/>
  <c r="S248" i="1" s="1"/>
  <c r="R247" i="1"/>
  <c r="S247" i="1" s="1"/>
  <c r="R246" i="1"/>
  <c r="S246" i="1" s="1"/>
  <c r="R245" i="1"/>
  <c r="S245" i="1" s="1"/>
  <c r="R244" i="1"/>
  <c r="S244" i="1" s="1"/>
  <c r="R243" i="1"/>
  <c r="S243" i="1" s="1"/>
  <c r="R242" i="1"/>
  <c r="S242" i="1" s="1"/>
  <c r="R241" i="1"/>
  <c r="S241" i="1" s="1"/>
  <c r="R240" i="1"/>
  <c r="S240" i="1" s="1"/>
  <c r="R239" i="1"/>
  <c r="S239" i="1" s="1"/>
  <c r="R238" i="1"/>
  <c r="S238" i="1" s="1"/>
  <c r="R237" i="1"/>
  <c r="S237" i="1" s="1"/>
  <c r="R236" i="1"/>
  <c r="S236" i="1" s="1"/>
  <c r="R235" i="1"/>
  <c r="S235" i="1" s="1"/>
  <c r="R234" i="1"/>
  <c r="S234" i="1" s="1"/>
  <c r="R233" i="1"/>
  <c r="S233" i="1" s="1"/>
  <c r="R232" i="1"/>
  <c r="S232" i="1" s="1"/>
  <c r="R231" i="1"/>
  <c r="S231" i="1" s="1"/>
  <c r="R230" i="1"/>
  <c r="S230" i="1" s="1"/>
  <c r="R229" i="1"/>
  <c r="S229" i="1" s="1"/>
  <c r="R228" i="1"/>
  <c r="S228" i="1" s="1"/>
  <c r="R227" i="1"/>
  <c r="S227" i="1" s="1"/>
  <c r="R226" i="1"/>
  <c r="S226" i="1" s="1"/>
  <c r="R225" i="1"/>
  <c r="S225" i="1" s="1"/>
  <c r="R224" i="1"/>
  <c r="S224" i="1" s="1"/>
  <c r="R223" i="1"/>
  <c r="S223" i="1" s="1"/>
  <c r="R215" i="1"/>
  <c r="S215" i="1" s="1"/>
  <c r="R214" i="1"/>
  <c r="S214" i="1" s="1"/>
  <c r="R213" i="1"/>
  <c r="S213" i="1" s="1"/>
  <c r="R212" i="1"/>
  <c r="S212" i="1" s="1"/>
  <c r="R211" i="1"/>
  <c r="S211" i="1" s="1"/>
  <c r="R210" i="1"/>
  <c r="S210" i="1" s="1"/>
  <c r="R209" i="1"/>
  <c r="S209" i="1" s="1"/>
  <c r="R208" i="1"/>
  <c r="S208" i="1" s="1"/>
  <c r="R207" i="1"/>
  <c r="S207" i="1" s="1"/>
  <c r="R206" i="1"/>
  <c r="S206" i="1" s="1"/>
  <c r="R205" i="1"/>
  <c r="S205" i="1" s="1"/>
  <c r="R204" i="1"/>
  <c r="S204" i="1" s="1"/>
  <c r="R203" i="1"/>
  <c r="S203" i="1" s="1"/>
  <c r="R202" i="1"/>
  <c r="S202" i="1" s="1"/>
  <c r="R201" i="1"/>
  <c r="S201" i="1" s="1"/>
  <c r="R200" i="1"/>
  <c r="S200" i="1" s="1"/>
  <c r="R199" i="1"/>
  <c r="S199" i="1" s="1"/>
  <c r="R198" i="1"/>
  <c r="S198" i="1" s="1"/>
  <c r="R197" i="1"/>
  <c r="S197" i="1" s="1"/>
  <c r="R196" i="1"/>
  <c r="S196" i="1" s="1"/>
  <c r="R195" i="1"/>
  <c r="S195" i="1" s="1"/>
  <c r="R194" i="1"/>
  <c r="S194" i="1" s="1"/>
  <c r="R193" i="1"/>
  <c r="S193" i="1" s="1"/>
  <c r="R192" i="1"/>
  <c r="S192" i="1" s="1"/>
  <c r="R191" i="1"/>
  <c r="S191" i="1" s="1"/>
  <c r="R190" i="1"/>
  <c r="S190" i="1" s="1"/>
  <c r="R189" i="1"/>
  <c r="S189" i="1" s="1"/>
  <c r="R188" i="1"/>
  <c r="S188" i="1" s="1"/>
  <c r="R187" i="1"/>
  <c r="S187" i="1" s="1"/>
  <c r="R186" i="1"/>
  <c r="S186" i="1" s="1"/>
  <c r="R185" i="1"/>
  <c r="S185" i="1" s="1"/>
  <c r="R184" i="1"/>
  <c r="S184" i="1" s="1"/>
  <c r="R183" i="1"/>
  <c r="S183" i="1" s="1"/>
  <c r="R182" i="1"/>
  <c r="S182" i="1" s="1"/>
  <c r="R181" i="1"/>
  <c r="S181" i="1" s="1"/>
  <c r="R180" i="1"/>
  <c r="S180" i="1" s="1"/>
  <c r="R179" i="1"/>
  <c r="S179" i="1" s="1"/>
  <c r="R178" i="1"/>
  <c r="S178" i="1" s="1"/>
  <c r="R177" i="1"/>
  <c r="S177" i="1" s="1"/>
  <c r="R176" i="1"/>
  <c r="S176" i="1" s="1"/>
  <c r="R175" i="1"/>
  <c r="S175" i="1" s="1"/>
  <c r="R174" i="1"/>
  <c r="S174" i="1" s="1"/>
  <c r="R173" i="1"/>
  <c r="S173" i="1" s="1"/>
  <c r="R172" i="1"/>
  <c r="S172" i="1" s="1"/>
  <c r="R171" i="1"/>
  <c r="S171" i="1" s="1"/>
  <c r="R170" i="1"/>
  <c r="S170" i="1" s="1"/>
  <c r="R169" i="1"/>
  <c r="S169" i="1" s="1"/>
  <c r="R168" i="1"/>
  <c r="S168" i="1" s="1"/>
  <c r="R167" i="1"/>
  <c r="S167" i="1" s="1"/>
  <c r="R166" i="1"/>
  <c r="S166" i="1" s="1"/>
  <c r="R165" i="1"/>
  <c r="S165" i="1" s="1"/>
  <c r="R164" i="1"/>
  <c r="S164" i="1" s="1"/>
  <c r="R163" i="1"/>
  <c r="S163" i="1" s="1"/>
  <c r="R162" i="1"/>
  <c r="S162" i="1" s="1"/>
  <c r="R161" i="1"/>
  <c r="S161" i="1" s="1"/>
  <c r="R160" i="1"/>
  <c r="S160" i="1" s="1"/>
  <c r="R159" i="1"/>
  <c r="S159" i="1" s="1"/>
  <c r="R158" i="1"/>
  <c r="S158" i="1" s="1"/>
  <c r="R157" i="1"/>
  <c r="S157" i="1" s="1"/>
  <c r="R156" i="1"/>
  <c r="S156" i="1" s="1"/>
  <c r="R155" i="1"/>
  <c r="S155" i="1" s="1"/>
  <c r="R154" i="1"/>
  <c r="S154" i="1" s="1"/>
  <c r="R153" i="1"/>
  <c r="S153" i="1" s="1"/>
  <c r="R152" i="1"/>
  <c r="S152" i="1" s="1"/>
  <c r="R151" i="1"/>
  <c r="S151" i="1" s="1"/>
  <c r="R150" i="1"/>
  <c r="S150" i="1" s="1"/>
  <c r="R149" i="1"/>
  <c r="S149" i="1" s="1"/>
  <c r="R148" i="1"/>
  <c r="S148" i="1" s="1"/>
  <c r="R147" i="1"/>
  <c r="S147" i="1" s="1"/>
  <c r="R146" i="1"/>
  <c r="S146" i="1" s="1"/>
  <c r="R145" i="1"/>
  <c r="S145" i="1" s="1"/>
  <c r="R144" i="1"/>
  <c r="S144" i="1" s="1"/>
  <c r="R143" i="1"/>
  <c r="S143" i="1" s="1"/>
  <c r="R142" i="1"/>
  <c r="S142" i="1" s="1"/>
  <c r="R141" i="1"/>
  <c r="S141" i="1" s="1"/>
  <c r="R140" i="1"/>
  <c r="S140" i="1" s="1"/>
  <c r="R139" i="1"/>
  <c r="S139" i="1" s="1"/>
  <c r="R138" i="1"/>
  <c r="S138" i="1" s="1"/>
  <c r="R137" i="1"/>
  <c r="S137" i="1" s="1"/>
  <c r="R136" i="1"/>
  <c r="S136" i="1" s="1"/>
  <c r="R135" i="1"/>
  <c r="S135" i="1" s="1"/>
  <c r="R134" i="1"/>
  <c r="S134" i="1" s="1"/>
  <c r="R133" i="1"/>
  <c r="S133" i="1" s="1"/>
  <c r="R132" i="1"/>
  <c r="S132" i="1" s="1"/>
  <c r="R131" i="1"/>
  <c r="S131" i="1" s="1"/>
  <c r="R130" i="1"/>
  <c r="S130" i="1" s="1"/>
  <c r="R129" i="1"/>
  <c r="S129" i="1" s="1"/>
  <c r="R128" i="1"/>
  <c r="S128" i="1" s="1"/>
  <c r="R127" i="1"/>
  <c r="S127" i="1" s="1"/>
  <c r="R126" i="1"/>
  <c r="S126" i="1" s="1"/>
  <c r="R125" i="1"/>
  <c r="S125" i="1" s="1"/>
  <c r="R124" i="1"/>
  <c r="S124" i="1" s="1"/>
  <c r="R123" i="1"/>
  <c r="S123" i="1" s="1"/>
  <c r="R122" i="1"/>
  <c r="S122" i="1" s="1"/>
  <c r="R121" i="1"/>
  <c r="S121" i="1" s="1"/>
  <c r="R120" i="1"/>
  <c r="S120" i="1" s="1"/>
  <c r="R119" i="1"/>
  <c r="S119" i="1" s="1"/>
  <c r="R118" i="1"/>
  <c r="S118" i="1" s="1"/>
  <c r="R117" i="1"/>
  <c r="S117" i="1" s="1"/>
  <c r="R116" i="1"/>
  <c r="S116" i="1" s="1"/>
  <c r="R115" i="1"/>
  <c r="S115" i="1" s="1"/>
  <c r="R114" i="1"/>
  <c r="S114" i="1" s="1"/>
  <c r="R113" i="1"/>
  <c r="S113" i="1" s="1"/>
  <c r="R112" i="1"/>
  <c r="S112" i="1" s="1"/>
  <c r="R111" i="1"/>
  <c r="S111" i="1" s="1"/>
  <c r="R110" i="1"/>
  <c r="S110" i="1" s="1"/>
  <c r="R109" i="1"/>
  <c r="S109" i="1" s="1"/>
  <c r="R108" i="1"/>
  <c r="S108" i="1" s="1"/>
  <c r="R107" i="1"/>
  <c r="S107" i="1" s="1"/>
  <c r="R106" i="1"/>
  <c r="S106" i="1" s="1"/>
  <c r="R105" i="1"/>
  <c r="S105" i="1" s="1"/>
  <c r="R104" i="1"/>
  <c r="S104" i="1" s="1"/>
  <c r="R103" i="1"/>
  <c r="S103" i="1" s="1"/>
  <c r="R102" i="1"/>
  <c r="S102" i="1" s="1"/>
  <c r="R101" i="1"/>
  <c r="S101" i="1" s="1"/>
  <c r="R100" i="1"/>
  <c r="S100" i="1" s="1"/>
  <c r="R99" i="1"/>
  <c r="S99" i="1" s="1"/>
  <c r="R98" i="1"/>
  <c r="S98" i="1" s="1"/>
  <c r="R97" i="1"/>
  <c r="S97" i="1" s="1"/>
  <c r="R96" i="1"/>
  <c r="S96" i="1" s="1"/>
  <c r="R95" i="1"/>
  <c r="S95" i="1" s="1"/>
  <c r="R94" i="1"/>
  <c r="S94" i="1" s="1"/>
  <c r="R93" i="1"/>
  <c r="S93" i="1" s="1"/>
  <c r="R92" i="1"/>
  <c r="S92" i="1" s="1"/>
  <c r="R91" i="1"/>
  <c r="S91" i="1" s="1"/>
  <c r="R90" i="1"/>
  <c r="S90" i="1" s="1"/>
  <c r="R89" i="1"/>
  <c r="S89" i="1" s="1"/>
  <c r="R88" i="1"/>
  <c r="S88" i="1" s="1"/>
  <c r="R87" i="1"/>
  <c r="S87" i="1" s="1"/>
  <c r="R86" i="1"/>
  <c r="S86" i="1" s="1"/>
  <c r="R85" i="1"/>
  <c r="S85" i="1" s="1"/>
  <c r="R84" i="1"/>
  <c r="S84" i="1" s="1"/>
  <c r="R83" i="1"/>
  <c r="S83" i="1" s="1"/>
  <c r="R82" i="1"/>
  <c r="S82" i="1" s="1"/>
  <c r="R81" i="1"/>
  <c r="S81" i="1" s="1"/>
  <c r="R80" i="1"/>
  <c r="S80" i="1" s="1"/>
  <c r="R79" i="1"/>
  <c r="S79" i="1" s="1"/>
  <c r="R78" i="1"/>
  <c r="S78" i="1" s="1"/>
  <c r="R77" i="1"/>
  <c r="S77" i="1" s="1"/>
  <c r="R76" i="1"/>
  <c r="S76" i="1" s="1"/>
  <c r="R75" i="1"/>
  <c r="S75" i="1" s="1"/>
  <c r="R74" i="1"/>
  <c r="S74" i="1" s="1"/>
  <c r="R73" i="1"/>
  <c r="S73" i="1" s="1"/>
  <c r="R72" i="1"/>
  <c r="S72" i="1" s="1"/>
  <c r="R71" i="1"/>
  <c r="S71" i="1" s="1"/>
  <c r="R70" i="1"/>
  <c r="S70" i="1" s="1"/>
  <c r="R69" i="1"/>
  <c r="S69" i="1" s="1"/>
  <c r="R68" i="1"/>
  <c r="S68" i="1" s="1"/>
  <c r="R67" i="1"/>
  <c r="S67" i="1" s="1"/>
  <c r="R66" i="1"/>
  <c r="S66" i="1" s="1"/>
  <c r="R65" i="1"/>
  <c r="S65" i="1" s="1"/>
  <c r="R64" i="1"/>
  <c r="S64" i="1" s="1"/>
  <c r="R63" i="1"/>
  <c r="S63" i="1" s="1"/>
  <c r="R62" i="1"/>
  <c r="S62" i="1" s="1"/>
  <c r="R61" i="1"/>
  <c r="S61" i="1" s="1"/>
  <c r="R60" i="1"/>
  <c r="S60" i="1" s="1"/>
  <c r="R59" i="1"/>
  <c r="S59" i="1" s="1"/>
  <c r="R58" i="1"/>
  <c r="S58" i="1" s="1"/>
  <c r="R57" i="1"/>
  <c r="S57" i="1" s="1"/>
  <c r="R56" i="1"/>
  <c r="S56" i="1" s="1"/>
  <c r="R55" i="1"/>
  <c r="S55" i="1" s="1"/>
  <c r="R54" i="1"/>
  <c r="S54" i="1" s="1"/>
  <c r="R53" i="1"/>
  <c r="S53" i="1" s="1"/>
  <c r="R52" i="1"/>
  <c r="S52" i="1" s="1"/>
  <c r="R51" i="1"/>
  <c r="S51" i="1" s="1"/>
  <c r="R50" i="1"/>
  <c r="S50" i="1" s="1"/>
  <c r="R49" i="1"/>
  <c r="S49" i="1" s="1"/>
  <c r="R48" i="1"/>
  <c r="S48" i="1" s="1"/>
  <c r="R47" i="1"/>
  <c r="S47" i="1" s="1"/>
  <c r="R46" i="1"/>
  <c r="S46" i="1" s="1"/>
  <c r="R45" i="1"/>
  <c r="S45" i="1" s="1"/>
  <c r="R44" i="1"/>
  <c r="S44" i="1" s="1"/>
  <c r="R43" i="1"/>
  <c r="S43" i="1" s="1"/>
  <c r="R42" i="1"/>
  <c r="S42" i="1" s="1"/>
  <c r="R41" i="1"/>
  <c r="S41" i="1" s="1"/>
  <c r="R40" i="1"/>
  <c r="S40" i="1" s="1"/>
  <c r="R39" i="1"/>
  <c r="S39" i="1" s="1"/>
  <c r="R38" i="1"/>
  <c r="S38" i="1" s="1"/>
  <c r="R37" i="1"/>
  <c r="S37" i="1" s="1"/>
  <c r="R36" i="1"/>
  <c r="S36" i="1" s="1"/>
  <c r="R35" i="1"/>
  <c r="S35" i="1" s="1"/>
  <c r="R34" i="1"/>
  <c r="S34" i="1" s="1"/>
  <c r="R33" i="1"/>
  <c r="S33" i="1" s="1"/>
  <c r="R32" i="1"/>
  <c r="S32" i="1" s="1"/>
  <c r="R31" i="1"/>
  <c r="S31" i="1" s="1"/>
  <c r="R30" i="1"/>
  <c r="S30" i="1" s="1"/>
  <c r="R29" i="1"/>
  <c r="S29" i="1" s="1"/>
  <c r="R28" i="1"/>
  <c r="S28" i="1" s="1"/>
  <c r="R27" i="1"/>
  <c r="S27" i="1" s="1"/>
  <c r="R26" i="1"/>
  <c r="S26" i="1" s="1"/>
  <c r="R25" i="1"/>
  <c r="S25" i="1" s="1"/>
  <c r="R24" i="1"/>
  <c r="S24" i="1" s="1"/>
  <c r="R23" i="1"/>
  <c r="S23" i="1" s="1"/>
  <c r="R22" i="1"/>
  <c r="S22" i="1" s="1"/>
  <c r="R21" i="1"/>
  <c r="S21" i="1" s="1"/>
  <c r="R20" i="1"/>
  <c r="S20" i="1" s="1"/>
  <c r="R19" i="1"/>
  <c r="S19" i="1" s="1"/>
  <c r="R18" i="1"/>
  <c r="S18" i="1" s="1"/>
  <c r="R17" i="1"/>
  <c r="S17" i="1" s="1"/>
  <c r="R16" i="1"/>
  <c r="S16" i="1" s="1"/>
  <c r="R15" i="1"/>
  <c r="S15" i="1" s="1"/>
  <c r="R14" i="1"/>
  <c r="S14" i="1" s="1"/>
  <c r="R13" i="1"/>
  <c r="S13" i="1" s="1"/>
  <c r="R12" i="1"/>
  <c r="S12" i="1" s="1"/>
  <c r="R11" i="1"/>
  <c r="S11" i="1" s="1"/>
  <c r="R10" i="1"/>
  <c r="S10" i="1" s="1"/>
  <c r="R9" i="1"/>
  <c r="S9" i="1" s="1"/>
  <c r="R8" i="1"/>
  <c r="S8" i="1" s="1"/>
  <c r="R7" i="1"/>
  <c r="S7" i="1" s="1"/>
  <c r="R6" i="1"/>
  <c r="S6" i="1" s="1"/>
  <c r="R5" i="1"/>
  <c r="S5" i="1" s="1"/>
  <c r="R4" i="1"/>
  <c r="S4" i="1" s="1"/>
  <c r="U6" i="1" l="1"/>
  <c r="U10" i="1"/>
  <c r="U22" i="1"/>
  <c r="U38" i="1"/>
  <c r="U50" i="1"/>
  <c r="U66" i="1"/>
  <c r="U7" i="1"/>
  <c r="U19" i="1"/>
  <c r="U35" i="1"/>
  <c r="U47" i="1"/>
  <c r="U59" i="1"/>
  <c r="U75" i="1"/>
  <c r="U107" i="1"/>
  <c r="U14" i="1"/>
  <c r="U30" i="1"/>
  <c r="U46" i="1"/>
  <c r="U58" i="1"/>
  <c r="U74" i="1"/>
  <c r="U15" i="1"/>
  <c r="U23" i="1"/>
  <c r="U31" i="1"/>
  <c r="U43" i="1"/>
  <c r="U55" i="1"/>
  <c r="U67" i="1"/>
  <c r="U79" i="1"/>
  <c r="U87" i="1"/>
  <c r="U95" i="1"/>
  <c r="U99" i="1"/>
  <c r="U103" i="1"/>
  <c r="U115" i="1"/>
  <c r="U119" i="1"/>
  <c r="U123" i="1"/>
  <c r="U127" i="1"/>
  <c r="U131" i="1"/>
  <c r="U135" i="1"/>
  <c r="U139" i="1"/>
  <c r="U143" i="1"/>
  <c r="U151" i="1"/>
  <c r="U159" i="1"/>
  <c r="U163" i="1"/>
  <c r="U167" i="1"/>
  <c r="U171" i="1"/>
  <c r="T175" i="1"/>
  <c r="U175" i="1"/>
  <c r="U179" i="1"/>
  <c r="U183" i="1"/>
  <c r="U187" i="1"/>
  <c r="U191" i="1"/>
  <c r="U195" i="1"/>
  <c r="U199" i="1"/>
  <c r="U215" i="1"/>
  <c r="T230" i="1"/>
  <c r="U230" i="1"/>
  <c r="T234" i="1"/>
  <c r="U234" i="1"/>
  <c r="T242" i="1"/>
  <c r="U242" i="1"/>
  <c r="T250" i="1"/>
  <c r="U250" i="1"/>
  <c r="T254" i="1"/>
  <c r="U254" i="1"/>
  <c r="T258" i="1"/>
  <c r="U258" i="1"/>
  <c r="T262" i="1"/>
  <c r="U262" i="1"/>
  <c r="T266" i="1"/>
  <c r="U266" i="1"/>
  <c r="T270" i="1"/>
  <c r="U270" i="1"/>
  <c r="T274" i="1"/>
  <c r="U274" i="1"/>
  <c r="T282" i="1"/>
  <c r="U282" i="1"/>
  <c r="T286" i="1"/>
  <c r="U286" i="1"/>
  <c r="T290" i="1"/>
  <c r="U290" i="1"/>
  <c r="U359" i="1"/>
  <c r="U423" i="1"/>
  <c r="U487" i="1"/>
  <c r="U551" i="1"/>
  <c r="U295" i="1"/>
  <c r="U308" i="1"/>
  <c r="U323" i="1"/>
  <c r="U336" i="1"/>
  <c r="U352" i="1"/>
  <c r="U368" i="1"/>
  <c r="U384" i="1"/>
  <c r="U399" i="1"/>
  <c r="U413" i="1"/>
  <c r="U428" i="1"/>
  <c r="U443" i="1"/>
  <c r="U457" i="1"/>
  <c r="U472" i="1"/>
  <c r="U484" i="1"/>
  <c r="U499" i="1"/>
  <c r="U512" i="1"/>
  <c r="U527" i="1"/>
  <c r="U541" i="1"/>
  <c r="U556" i="1"/>
  <c r="U569" i="1"/>
  <c r="U583" i="1"/>
  <c r="U595" i="1"/>
  <c r="U620" i="1"/>
  <c r="U633" i="1"/>
  <c r="U641" i="1"/>
  <c r="U671" i="1"/>
  <c r="U220" i="1"/>
  <c r="U668" i="1"/>
  <c r="U604" i="1"/>
  <c r="U338" i="1"/>
  <c r="U398" i="1"/>
  <c r="U466" i="1"/>
  <c r="U297" i="1"/>
  <c r="U321" i="1"/>
  <c r="U341" i="1"/>
  <c r="U361" i="1"/>
  <c r="U385" i="1"/>
  <c r="U417" i="1"/>
  <c r="U449" i="1"/>
  <c r="U481" i="1"/>
  <c r="U513" i="1"/>
  <c r="U545" i="1"/>
  <c r="U577" i="1"/>
  <c r="U609" i="1"/>
  <c r="U645" i="1"/>
  <c r="U669" i="1"/>
  <c r="U685" i="1"/>
  <c r="U416" i="1"/>
  <c r="U452" i="1"/>
  <c r="U617" i="1"/>
  <c r="U306" i="1"/>
  <c r="U346" i="1"/>
  <c r="U438" i="1"/>
  <c r="U482" i="1"/>
  <c r="U554" i="1"/>
  <c r="U618" i="1"/>
  <c r="U547" i="1"/>
  <c r="U612" i="1"/>
  <c r="U510" i="1"/>
  <c r="U558" i="1"/>
  <c r="U622" i="1"/>
  <c r="U496" i="1"/>
  <c r="U555" i="1"/>
  <c r="U646" i="1"/>
  <c r="U4" i="1"/>
  <c r="U862" i="1"/>
  <c r="U926" i="1"/>
  <c r="U990" i="1"/>
  <c r="U1054" i="1"/>
  <c r="U1118" i="1"/>
  <c r="U1182" i="1"/>
  <c r="U1226" i="1"/>
  <c r="U1258" i="1"/>
  <c r="U1275" i="1"/>
  <c r="U1291" i="1"/>
  <c r="U1307" i="1"/>
  <c r="U1323" i="1"/>
  <c r="U1339" i="1"/>
  <c r="U1355" i="1"/>
  <c r="U1371" i="1"/>
  <c r="U1387" i="1"/>
  <c r="U1403" i="1"/>
  <c r="U1419" i="1"/>
  <c r="U1435" i="1"/>
  <c r="U1451" i="1"/>
  <c r="U1467" i="1"/>
  <c r="U1483" i="1"/>
  <c r="U1499" i="1"/>
  <c r="U1515" i="1"/>
  <c r="U1531" i="1"/>
  <c r="U1547" i="1"/>
  <c r="U1563" i="1"/>
  <c r="U1579" i="1"/>
  <c r="U1595" i="1"/>
  <c r="U1611" i="1"/>
  <c r="U1627" i="1"/>
  <c r="U1643" i="1"/>
  <c r="U1659" i="1"/>
  <c r="U1675" i="1"/>
  <c r="U1691" i="1"/>
  <c r="U1707" i="1"/>
  <c r="U3" i="1"/>
  <c r="V3" i="1" s="1"/>
  <c r="U1335" i="1"/>
  <c r="U1383" i="1"/>
  <c r="U1431" i="1"/>
  <c r="U1479" i="1"/>
  <c r="U1527" i="1"/>
  <c r="U1591" i="1"/>
  <c r="U1655" i="1"/>
  <c r="U1703" i="1"/>
  <c r="U878" i="1"/>
  <c r="U942" i="1"/>
  <c r="U1006" i="1"/>
  <c r="U1070" i="1"/>
  <c r="U1134" i="1"/>
  <c r="U1198" i="1"/>
  <c r="U1234" i="1"/>
  <c r="U1263" i="1"/>
  <c r="U1279" i="1"/>
  <c r="U1295" i="1"/>
  <c r="U1311" i="1"/>
  <c r="U1327" i="1"/>
  <c r="U1343" i="1"/>
  <c r="U1359" i="1"/>
  <c r="U1375" i="1"/>
  <c r="U1391" i="1"/>
  <c r="U1407" i="1"/>
  <c r="U1423" i="1"/>
  <c r="U1439" i="1"/>
  <c r="U1455" i="1"/>
  <c r="U1471" i="1"/>
  <c r="U1487" i="1"/>
  <c r="U1503" i="1"/>
  <c r="U1519" i="1"/>
  <c r="U1535" i="1"/>
  <c r="U1551" i="1"/>
  <c r="U1567" i="1"/>
  <c r="U1583" i="1"/>
  <c r="U1599" i="1"/>
  <c r="U1615" i="1"/>
  <c r="U1631" i="1"/>
  <c r="U1647" i="1"/>
  <c r="U1663" i="1"/>
  <c r="U1679" i="1"/>
  <c r="U1695" i="1"/>
  <c r="U1711" i="1"/>
  <c r="U1102" i="1"/>
  <c r="U1218" i="1"/>
  <c r="U1271" i="1"/>
  <c r="U1303" i="1"/>
  <c r="U1351" i="1"/>
  <c r="U1399" i="1"/>
  <c r="U1447" i="1"/>
  <c r="U1495" i="1"/>
  <c r="U1543" i="1"/>
  <c r="U1575" i="1"/>
  <c r="U1623" i="1"/>
  <c r="U1671" i="1"/>
  <c r="U1719" i="1"/>
  <c r="U894" i="1"/>
  <c r="U958" i="1"/>
  <c r="U1022" i="1"/>
  <c r="U1086" i="1"/>
  <c r="U1150" i="1"/>
  <c r="U1210" i="1"/>
  <c r="U1242" i="1"/>
  <c r="U1267" i="1"/>
  <c r="U1283" i="1"/>
  <c r="U1299" i="1"/>
  <c r="U1315" i="1"/>
  <c r="U1331" i="1"/>
  <c r="U1347" i="1"/>
  <c r="U1363" i="1"/>
  <c r="U1379" i="1"/>
  <c r="U1395" i="1"/>
  <c r="U1411" i="1"/>
  <c r="U1427" i="1"/>
  <c r="U1443" i="1"/>
  <c r="U1459" i="1"/>
  <c r="U1475" i="1"/>
  <c r="U1491" i="1"/>
  <c r="U1507" i="1"/>
  <c r="U1523" i="1"/>
  <c r="U1539" i="1"/>
  <c r="U1555" i="1"/>
  <c r="U1571" i="1"/>
  <c r="U1587" i="1"/>
  <c r="U1603" i="1"/>
  <c r="U1619" i="1"/>
  <c r="U1635" i="1"/>
  <c r="U1651" i="1"/>
  <c r="U1667" i="1"/>
  <c r="U1683" i="1"/>
  <c r="U1699" i="1"/>
  <c r="U1715" i="1"/>
  <c r="U846" i="1"/>
  <c r="U910" i="1"/>
  <c r="U974" i="1"/>
  <c r="U1038" i="1"/>
  <c r="U1166" i="1"/>
  <c r="U1250" i="1"/>
  <c r="U1287" i="1"/>
  <c r="U1319" i="1"/>
  <c r="U1367" i="1"/>
  <c r="U1415" i="1"/>
  <c r="U1463" i="1"/>
  <c r="U1511" i="1"/>
  <c r="U1559" i="1"/>
  <c r="U1607" i="1"/>
  <c r="U1639" i="1"/>
  <c r="U1687" i="1"/>
  <c r="U854" i="1"/>
  <c r="U1706" i="1"/>
  <c r="U1690" i="1"/>
  <c r="U1674" i="1"/>
  <c r="U1658" i="1"/>
  <c r="U1642" i="1"/>
  <c r="U1626" i="1"/>
  <c r="U1610" i="1"/>
  <c r="U1594" i="1"/>
  <c r="U1578" i="1"/>
  <c r="U1562" i="1"/>
  <c r="U1546" i="1"/>
  <c r="U1530" i="1"/>
  <c r="U1514" i="1"/>
  <c r="U1498" i="1"/>
  <c r="U1482" i="1"/>
  <c r="U1466" i="1"/>
  <c r="U1450" i="1"/>
  <c r="U1434" i="1"/>
  <c r="U1418" i="1"/>
  <c r="U1402" i="1"/>
  <c r="U1386" i="1"/>
  <c r="U1370" i="1"/>
  <c r="U1354" i="1"/>
  <c r="U1338" i="1"/>
  <c r="U1322" i="1"/>
  <c r="U1306" i="1"/>
  <c r="U1290" i="1"/>
  <c r="U1274" i="1"/>
  <c r="U1257" i="1"/>
  <c r="U1225" i="1"/>
  <c r="U1178" i="1"/>
  <c r="U1114" i="1"/>
  <c r="U1050" i="1"/>
  <c r="U986" i="1"/>
  <c r="U922" i="1"/>
  <c r="U858" i="1"/>
  <c r="U1709" i="1"/>
  <c r="U1693" i="1"/>
  <c r="U1677" i="1"/>
  <c r="U1661" i="1"/>
  <c r="U1645" i="1"/>
  <c r="U1629" i="1"/>
  <c r="U1613" i="1"/>
  <c r="U1597" i="1"/>
  <c r="U1581" i="1"/>
  <c r="U1565" i="1"/>
  <c r="U1549" i="1"/>
  <c r="U1533" i="1"/>
  <c r="U1517" i="1"/>
  <c r="U1501" i="1"/>
  <c r="U1485" i="1"/>
  <c r="U1469" i="1"/>
  <c r="U1453" i="1"/>
  <c r="U1437" i="1"/>
  <c r="U1421" i="1"/>
  <c r="U1405" i="1"/>
  <c r="U1389" i="1"/>
  <c r="U1373" i="1"/>
  <c r="U1357" i="1"/>
  <c r="U1341" i="1"/>
  <c r="U1325" i="1"/>
  <c r="U1309" i="1"/>
  <c r="U1293" i="1"/>
  <c r="U1277" i="1"/>
  <c r="U1261" i="1"/>
  <c r="U1230" i="1"/>
  <c r="U1190" i="1"/>
  <c r="U1126" i="1"/>
  <c r="U1062" i="1"/>
  <c r="U998" i="1"/>
  <c r="U934" i="1"/>
  <c r="U870" i="1"/>
  <c r="U851" i="1"/>
  <c r="U867" i="1"/>
  <c r="U883" i="1"/>
  <c r="U899" i="1"/>
  <c r="U915" i="1"/>
  <c r="U931" i="1"/>
  <c r="U947" i="1"/>
  <c r="U963" i="1"/>
  <c r="U979" i="1"/>
  <c r="U995" i="1"/>
  <c r="U1011" i="1"/>
  <c r="U1027" i="1"/>
  <c r="U1043" i="1"/>
  <c r="U1059" i="1"/>
  <c r="U1075" i="1"/>
  <c r="U1091" i="1"/>
  <c r="U1107" i="1"/>
  <c r="U1123" i="1"/>
  <c r="U1139" i="1"/>
  <c r="U1155" i="1"/>
  <c r="U1171" i="1"/>
  <c r="U1187" i="1"/>
  <c r="U1203" i="1"/>
  <c r="U1219" i="1"/>
  <c r="U1235" i="1"/>
  <c r="U1251" i="1"/>
  <c r="U848" i="1"/>
  <c r="U864" i="1"/>
  <c r="U880" i="1"/>
  <c r="U896" i="1"/>
  <c r="U912" i="1"/>
  <c r="U928" i="1"/>
  <c r="U944" i="1"/>
  <c r="U960" i="1"/>
  <c r="U976" i="1"/>
  <c r="U992" i="1"/>
  <c r="U1008" i="1"/>
  <c r="U1024" i="1"/>
  <c r="U1040" i="1"/>
  <c r="U1056" i="1"/>
  <c r="U1072" i="1"/>
  <c r="U1088" i="1"/>
  <c r="U1104" i="1"/>
  <c r="U1120" i="1"/>
  <c r="U1136" i="1"/>
  <c r="U1152" i="1"/>
  <c r="U1168" i="1"/>
  <c r="U1184" i="1"/>
  <c r="U1200" i="1"/>
  <c r="U1216" i="1"/>
  <c r="U1232" i="1"/>
  <c r="U1248" i="1"/>
  <c r="U849" i="1"/>
  <c r="U865" i="1"/>
  <c r="U881" i="1"/>
  <c r="U897" i="1"/>
  <c r="U913" i="1"/>
  <c r="U929" i="1"/>
  <c r="U945" i="1"/>
  <c r="U961" i="1"/>
  <c r="U977" i="1"/>
  <c r="U993" i="1"/>
  <c r="U1009" i="1"/>
  <c r="U1025" i="1"/>
  <c r="U1041" i="1"/>
  <c r="U1057" i="1"/>
  <c r="U1073" i="1"/>
  <c r="U1089" i="1"/>
  <c r="U1105" i="1"/>
  <c r="U1121" i="1"/>
  <c r="U1137" i="1"/>
  <c r="U1153" i="1"/>
  <c r="U1169" i="1"/>
  <c r="U1185" i="1"/>
  <c r="U1201" i="1"/>
  <c r="U1712" i="1"/>
  <c r="U1696" i="1"/>
  <c r="U1680" i="1"/>
  <c r="U1664" i="1"/>
  <c r="U1648" i="1"/>
  <c r="U1632" i="1"/>
  <c r="U1616" i="1"/>
  <c r="U1600" i="1"/>
  <c r="U1584" i="1"/>
  <c r="U1568" i="1"/>
  <c r="U1552" i="1"/>
  <c r="U1536" i="1"/>
  <c r="U1520" i="1"/>
  <c r="U1504" i="1"/>
  <c r="U1488" i="1"/>
  <c r="U1472" i="1"/>
  <c r="U1456" i="1"/>
  <c r="U1440" i="1"/>
  <c r="U1424" i="1"/>
  <c r="U1408" i="1"/>
  <c r="U1392" i="1"/>
  <c r="U1376" i="1"/>
  <c r="U1718" i="1"/>
  <c r="U1702" i="1"/>
  <c r="U1686" i="1"/>
  <c r="U1670" i="1"/>
  <c r="U1654" i="1"/>
  <c r="U1638" i="1"/>
  <c r="U1622" i="1"/>
  <c r="U1606" i="1"/>
  <c r="U1590" i="1"/>
  <c r="U1574" i="1"/>
  <c r="U1558" i="1"/>
  <c r="U1542" i="1"/>
  <c r="U1526" i="1"/>
  <c r="U1510" i="1"/>
  <c r="U1494" i="1"/>
  <c r="U1478" i="1"/>
  <c r="U1462" i="1"/>
  <c r="U1446" i="1"/>
  <c r="U1430" i="1"/>
  <c r="U1414" i="1"/>
  <c r="U1398" i="1"/>
  <c r="U1382" i="1"/>
  <c r="U1366" i="1"/>
  <c r="U1350" i="1"/>
  <c r="U1334" i="1"/>
  <c r="U1318" i="1"/>
  <c r="U1302" i="1"/>
  <c r="U1286" i="1"/>
  <c r="U1270" i="1"/>
  <c r="U1249" i="1"/>
  <c r="U1217" i="1"/>
  <c r="U1162" i="1"/>
  <c r="U1098" i="1"/>
  <c r="U1034" i="1"/>
  <c r="U970" i="1"/>
  <c r="U906" i="1"/>
  <c r="U1721" i="1"/>
  <c r="U1705" i="1"/>
  <c r="U1689" i="1"/>
  <c r="U1673" i="1"/>
  <c r="U1657" i="1"/>
  <c r="U1641" i="1"/>
  <c r="U1625" i="1"/>
  <c r="U1609" i="1"/>
  <c r="U1593" i="1"/>
  <c r="U1577" i="1"/>
  <c r="U1561" i="1"/>
  <c r="U1545" i="1"/>
  <c r="U1529" i="1"/>
  <c r="U1513" i="1"/>
  <c r="U1497" i="1"/>
  <c r="U1481" i="1"/>
  <c r="U1465" i="1"/>
  <c r="U1449" i="1"/>
  <c r="U1433" i="1"/>
  <c r="U1417" i="1"/>
  <c r="U1401" i="1"/>
  <c r="U1385" i="1"/>
  <c r="U1369" i="1"/>
  <c r="U1353" i="1"/>
  <c r="U1337" i="1"/>
  <c r="U1321" i="1"/>
  <c r="U1305" i="1"/>
  <c r="U1289" i="1"/>
  <c r="U1273" i="1"/>
  <c r="U1254" i="1"/>
  <c r="U1222" i="1"/>
  <c r="U1174" i="1"/>
  <c r="U1110" i="1"/>
  <c r="U1046" i="1"/>
  <c r="U982" i="1"/>
  <c r="U918" i="1"/>
  <c r="U216" i="1"/>
  <c r="U855" i="1"/>
  <c r="U871" i="1"/>
  <c r="U887" i="1"/>
  <c r="U903" i="1"/>
  <c r="U919" i="1"/>
  <c r="U935" i="1"/>
  <c r="U951" i="1"/>
  <c r="U967" i="1"/>
  <c r="U983" i="1"/>
  <c r="U999" i="1"/>
  <c r="U1015" i="1"/>
  <c r="U1031" i="1"/>
  <c r="U1047" i="1"/>
  <c r="U1063" i="1"/>
  <c r="U1079" i="1"/>
  <c r="U1095" i="1"/>
  <c r="U1111" i="1"/>
  <c r="U1127" i="1"/>
  <c r="U1143" i="1"/>
  <c r="U1159" i="1"/>
  <c r="U1175" i="1"/>
  <c r="U1191" i="1"/>
  <c r="U1207" i="1"/>
  <c r="U1223" i="1"/>
  <c r="U1239" i="1"/>
  <c r="U1255" i="1"/>
  <c r="U852" i="1"/>
  <c r="U868" i="1"/>
  <c r="U884" i="1"/>
  <c r="U900" i="1"/>
  <c r="U916" i="1"/>
  <c r="U932" i="1"/>
  <c r="U948" i="1"/>
  <c r="U964" i="1"/>
  <c r="U980" i="1"/>
  <c r="U996" i="1"/>
  <c r="U1012" i="1"/>
  <c r="U1028" i="1"/>
  <c r="U1044" i="1"/>
  <c r="U1060" i="1"/>
  <c r="U1076" i="1"/>
  <c r="U1092" i="1"/>
  <c r="U1108" i="1"/>
  <c r="U1124" i="1"/>
  <c r="U1140" i="1"/>
  <c r="U1156" i="1"/>
  <c r="U1172" i="1"/>
  <c r="U1188" i="1"/>
  <c r="U1204" i="1"/>
  <c r="U1220" i="1"/>
  <c r="U1236" i="1"/>
  <c r="U1252" i="1"/>
  <c r="U853" i="1"/>
  <c r="U869" i="1"/>
  <c r="U885" i="1"/>
  <c r="U901" i="1"/>
  <c r="U917" i="1"/>
  <c r="U933" i="1"/>
  <c r="U949" i="1"/>
  <c r="U965" i="1"/>
  <c r="U981" i="1"/>
  <c r="U997" i="1"/>
  <c r="U1013" i="1"/>
  <c r="U1029" i="1"/>
  <c r="U1045" i="1"/>
  <c r="U1061" i="1"/>
  <c r="U1077" i="1"/>
  <c r="U1093" i="1"/>
  <c r="U1109" i="1"/>
  <c r="U1125" i="1"/>
  <c r="U1141" i="1"/>
  <c r="U1157" i="1"/>
  <c r="U1173" i="1"/>
  <c r="U1189" i="1"/>
  <c r="U1205" i="1"/>
  <c r="U1708" i="1"/>
  <c r="U1692" i="1"/>
  <c r="U1676" i="1"/>
  <c r="U1660" i="1"/>
  <c r="U1644" i="1"/>
  <c r="U1628" i="1"/>
  <c r="U1612" i="1"/>
  <c r="U1596" i="1"/>
  <c r="U1580" i="1"/>
  <c r="U1564" i="1"/>
  <c r="U1548" i="1"/>
  <c r="U1532" i="1"/>
  <c r="U1516" i="1"/>
  <c r="U1500" i="1"/>
  <c r="U1484" i="1"/>
  <c r="U1468" i="1"/>
  <c r="U1452" i="1"/>
  <c r="U1436" i="1"/>
  <c r="U1420" i="1"/>
  <c r="U1404" i="1"/>
  <c r="U1388" i="1"/>
  <c r="U1372" i="1"/>
  <c r="U1356" i="1"/>
  <c r="U1340" i="1"/>
  <c r="U1714" i="1"/>
  <c r="U1698" i="1"/>
  <c r="U1682" i="1"/>
  <c r="U1666" i="1"/>
  <c r="U1650" i="1"/>
  <c r="U1634" i="1"/>
  <c r="U1618" i="1"/>
  <c r="U1602" i="1"/>
  <c r="U1586" i="1"/>
  <c r="U1570" i="1"/>
  <c r="U1554" i="1"/>
  <c r="U1538" i="1"/>
  <c r="U1522" i="1"/>
  <c r="U1506" i="1"/>
  <c r="U1490" i="1"/>
  <c r="U1474" i="1"/>
  <c r="U1458" i="1"/>
  <c r="U1442" i="1"/>
  <c r="U1426" i="1"/>
  <c r="U1410" i="1"/>
  <c r="U1394" i="1"/>
  <c r="U1378" i="1"/>
  <c r="U1362" i="1"/>
  <c r="U1346" i="1"/>
  <c r="U1330" i="1"/>
  <c r="U1314" i="1"/>
  <c r="U1298" i="1"/>
  <c r="U1282" i="1"/>
  <c r="U1266" i="1"/>
  <c r="U1241" i="1"/>
  <c r="U1209" i="1"/>
  <c r="U1146" i="1"/>
  <c r="U1082" i="1"/>
  <c r="U1018" i="1"/>
  <c r="U954" i="1"/>
  <c r="U890" i="1"/>
  <c r="U1717" i="1"/>
  <c r="U1701" i="1"/>
  <c r="U1685" i="1"/>
  <c r="U1669" i="1"/>
  <c r="U1653" i="1"/>
  <c r="U1637" i="1"/>
  <c r="U1621" i="1"/>
  <c r="U1605" i="1"/>
  <c r="U1589" i="1"/>
  <c r="U1573" i="1"/>
  <c r="U1557" i="1"/>
  <c r="U1541" i="1"/>
  <c r="U1525" i="1"/>
  <c r="U1509" i="1"/>
  <c r="U1493" i="1"/>
  <c r="U1477" i="1"/>
  <c r="U1461" i="1"/>
  <c r="U1445" i="1"/>
  <c r="U1429" i="1"/>
  <c r="U1413" i="1"/>
  <c r="U1397" i="1"/>
  <c r="U1381" i="1"/>
  <c r="U1365" i="1"/>
  <c r="U1349" i="1"/>
  <c r="U1333" i="1"/>
  <c r="U1317" i="1"/>
  <c r="U1301" i="1"/>
  <c r="U1285" i="1"/>
  <c r="U1269" i="1"/>
  <c r="U1246" i="1"/>
  <c r="U1214" i="1"/>
  <c r="U1158" i="1"/>
  <c r="U1094" i="1"/>
  <c r="U1030" i="1"/>
  <c r="U966" i="1"/>
  <c r="U902" i="1"/>
  <c r="U843" i="1"/>
  <c r="U859" i="1"/>
  <c r="U875" i="1"/>
  <c r="U891" i="1"/>
  <c r="U907" i="1"/>
  <c r="U923" i="1"/>
  <c r="U939" i="1"/>
  <c r="U955" i="1"/>
  <c r="U971" i="1"/>
  <c r="U987" i="1"/>
  <c r="U1003" i="1"/>
  <c r="U1019" i="1"/>
  <c r="U1035" i="1"/>
  <c r="U1051" i="1"/>
  <c r="U1067" i="1"/>
  <c r="U1083" i="1"/>
  <c r="U1099" i="1"/>
  <c r="U1115" i="1"/>
  <c r="U1131" i="1"/>
  <c r="U1147" i="1"/>
  <c r="U1163" i="1"/>
  <c r="U1179" i="1"/>
  <c r="U1195" i="1"/>
  <c r="U1211" i="1"/>
  <c r="U1227" i="1"/>
  <c r="U1243" i="1"/>
  <c r="U1259" i="1"/>
  <c r="U856" i="1"/>
  <c r="U872" i="1"/>
  <c r="U888" i="1"/>
  <c r="U904" i="1"/>
  <c r="U920" i="1"/>
  <c r="U936" i="1"/>
  <c r="U952" i="1"/>
  <c r="U968" i="1"/>
  <c r="U984" i="1"/>
  <c r="U1000" i="1"/>
  <c r="U1016" i="1"/>
  <c r="U1032" i="1"/>
  <c r="U1048" i="1"/>
  <c r="U1064" i="1"/>
  <c r="U1080" i="1"/>
  <c r="U1096" i="1"/>
  <c r="U1112" i="1"/>
  <c r="U1128" i="1"/>
  <c r="U1144" i="1"/>
  <c r="U1160" i="1"/>
  <c r="U1176" i="1"/>
  <c r="U1192" i="1"/>
  <c r="U1208" i="1"/>
  <c r="U1224" i="1"/>
  <c r="U1240" i="1"/>
  <c r="U1256" i="1"/>
  <c r="U857" i="1"/>
  <c r="U873" i="1"/>
  <c r="U889" i="1"/>
  <c r="U905" i="1"/>
  <c r="U921" i="1"/>
  <c r="U937" i="1"/>
  <c r="U953" i="1"/>
  <c r="U969" i="1"/>
  <c r="U985" i="1"/>
  <c r="U1001" i="1"/>
  <c r="U1017" i="1"/>
  <c r="U1033" i="1"/>
  <c r="U1049" i="1"/>
  <c r="U1065" i="1"/>
  <c r="U1081" i="1"/>
  <c r="U1097" i="1"/>
  <c r="U1113" i="1"/>
  <c r="U1129" i="1"/>
  <c r="U1145" i="1"/>
  <c r="U1161" i="1"/>
  <c r="U1177" i="1"/>
  <c r="U1193" i="1"/>
  <c r="U1720" i="1"/>
  <c r="U1704" i="1"/>
  <c r="U1688" i="1"/>
  <c r="U1672" i="1"/>
  <c r="U1656" i="1"/>
  <c r="U1640" i="1"/>
  <c r="U1624" i="1"/>
  <c r="U1608" i="1"/>
  <c r="U1592" i="1"/>
  <c r="U1576" i="1"/>
  <c r="U1560" i="1"/>
  <c r="U1544" i="1"/>
  <c r="U1528" i="1"/>
  <c r="U1512" i="1"/>
  <c r="U1496" i="1"/>
  <c r="U1480" i="1"/>
  <c r="U1710" i="1"/>
  <c r="U1646" i="1"/>
  <c r="U1582" i="1"/>
  <c r="U1518" i="1"/>
  <c r="U1454" i="1"/>
  <c r="U1390" i="1"/>
  <c r="U1326" i="1"/>
  <c r="U1262" i="1"/>
  <c r="U1066" i="1"/>
  <c r="U1713" i="1"/>
  <c r="U1649" i="1"/>
  <c r="U1585" i="1"/>
  <c r="U1521" i="1"/>
  <c r="U1457" i="1"/>
  <c r="U1393" i="1"/>
  <c r="U1329" i="1"/>
  <c r="U1265" i="1"/>
  <c r="U1078" i="1"/>
  <c r="U847" i="1"/>
  <c r="U911" i="1"/>
  <c r="U975" i="1"/>
  <c r="U1039" i="1"/>
  <c r="U1103" i="1"/>
  <c r="U1167" i="1"/>
  <c r="U1231" i="1"/>
  <c r="U876" i="1"/>
  <c r="U940" i="1"/>
  <c r="U1004" i="1"/>
  <c r="U1068" i="1"/>
  <c r="U1132" i="1"/>
  <c r="U1196" i="1"/>
  <c r="U845" i="1"/>
  <c r="U909" i="1"/>
  <c r="U973" i="1"/>
  <c r="U1037" i="1"/>
  <c r="U1101" i="1"/>
  <c r="U1165" i="1"/>
  <c r="U1700" i="1"/>
  <c r="U1636" i="1"/>
  <c r="U1572" i="1"/>
  <c r="U1508" i="1"/>
  <c r="U1460" i="1"/>
  <c r="U1428" i="1"/>
  <c r="U1396" i="1"/>
  <c r="U1364" i="1"/>
  <c r="U1344" i="1"/>
  <c r="U1324" i="1"/>
  <c r="U1308" i="1"/>
  <c r="U1292" i="1"/>
  <c r="U1276" i="1"/>
  <c r="U1260" i="1"/>
  <c r="U1229" i="1"/>
  <c r="U1186" i="1"/>
  <c r="U1122" i="1"/>
  <c r="U1058" i="1"/>
  <c r="U994" i="1"/>
  <c r="U930" i="1"/>
  <c r="U866" i="1"/>
  <c r="U1694" i="1"/>
  <c r="U1630" i="1"/>
  <c r="U1566" i="1"/>
  <c r="U1502" i="1"/>
  <c r="U1438" i="1"/>
  <c r="U1374" i="1"/>
  <c r="U1310" i="1"/>
  <c r="U1233" i="1"/>
  <c r="U1002" i="1"/>
  <c r="U1697" i="1"/>
  <c r="U1633" i="1"/>
  <c r="U1569" i="1"/>
  <c r="U1505" i="1"/>
  <c r="U1441" i="1"/>
  <c r="U1377" i="1"/>
  <c r="U1313" i="1"/>
  <c r="U1238" i="1"/>
  <c r="U1014" i="1"/>
  <c r="U863" i="1"/>
  <c r="U927" i="1"/>
  <c r="U991" i="1"/>
  <c r="U1055" i="1"/>
  <c r="U1119" i="1"/>
  <c r="U1183" i="1"/>
  <c r="U1247" i="1"/>
  <c r="U892" i="1"/>
  <c r="U956" i="1"/>
  <c r="U1020" i="1"/>
  <c r="U1084" i="1"/>
  <c r="U1148" i="1"/>
  <c r="U1212" i="1"/>
  <c r="U861" i="1"/>
  <c r="U925" i="1"/>
  <c r="U989" i="1"/>
  <c r="U1053" i="1"/>
  <c r="U1117" i="1"/>
  <c r="U1181" i="1"/>
  <c r="U1684" i="1"/>
  <c r="U1620" i="1"/>
  <c r="U1556" i="1"/>
  <c r="U1492" i="1"/>
  <c r="U1448" i="1"/>
  <c r="U1416" i="1"/>
  <c r="U1384" i="1"/>
  <c r="U1360" i="1"/>
  <c r="U1336" i="1"/>
  <c r="U1320" i="1"/>
  <c r="U1304" i="1"/>
  <c r="U1288" i="1"/>
  <c r="U1272" i="1"/>
  <c r="U1253" i="1"/>
  <c r="U1221" i="1"/>
  <c r="U1170" i="1"/>
  <c r="U1106" i="1"/>
  <c r="U1042" i="1"/>
  <c r="U978" i="1"/>
  <c r="U914" i="1"/>
  <c r="U850" i="1"/>
  <c r="U1678" i="1"/>
  <c r="U1614" i="1"/>
  <c r="U1550" i="1"/>
  <c r="U1486" i="1"/>
  <c r="U1422" i="1"/>
  <c r="U1358" i="1"/>
  <c r="U1294" i="1"/>
  <c r="U1194" i="1"/>
  <c r="U938" i="1"/>
  <c r="U1681" i="1"/>
  <c r="U1617" i="1"/>
  <c r="U1553" i="1"/>
  <c r="U1489" i="1"/>
  <c r="U1425" i="1"/>
  <c r="U1361" i="1"/>
  <c r="U1297" i="1"/>
  <c r="U1206" i="1"/>
  <c r="U950" i="1"/>
  <c r="U879" i="1"/>
  <c r="U943" i="1"/>
  <c r="U1007" i="1"/>
  <c r="U1071" i="1"/>
  <c r="U1135" i="1"/>
  <c r="U1199" i="1"/>
  <c r="U844" i="1"/>
  <c r="U908" i="1"/>
  <c r="U972" i="1"/>
  <c r="U1036" i="1"/>
  <c r="U1100" i="1"/>
  <c r="U1164" i="1"/>
  <c r="U1228" i="1"/>
  <c r="U877" i="1"/>
  <c r="U941" i="1"/>
  <c r="U1005" i="1"/>
  <c r="U1069" i="1"/>
  <c r="U1133" i="1"/>
  <c r="U1197" i="1"/>
  <c r="U1668" i="1"/>
  <c r="U1604" i="1"/>
  <c r="U1540" i="1"/>
  <c r="U1476" i="1"/>
  <c r="U1444" i="1"/>
  <c r="U1412" i="1"/>
  <c r="U1380" i="1"/>
  <c r="U1352" i="1"/>
  <c r="U1332" i="1"/>
  <c r="U1316" i="1"/>
  <c r="U1300" i="1"/>
  <c r="U1284" i="1"/>
  <c r="U1268" i="1"/>
  <c r="U1245" i="1"/>
  <c r="U1213" i="1"/>
  <c r="U1154" i="1"/>
  <c r="U1090" i="1"/>
  <c r="U1026" i="1"/>
  <c r="U962" i="1"/>
  <c r="U898" i="1"/>
  <c r="U1662" i="1"/>
  <c r="U1406" i="1"/>
  <c r="U874" i="1"/>
  <c r="U1473" i="1"/>
  <c r="U1142" i="1"/>
  <c r="U1023" i="1"/>
  <c r="U860" i="1"/>
  <c r="U1116" i="1"/>
  <c r="U957" i="1"/>
  <c r="U1716" i="1"/>
  <c r="U1464" i="1"/>
  <c r="U1348" i="1"/>
  <c r="U1280" i="1"/>
  <c r="U1138" i="1"/>
  <c r="U882" i="1"/>
  <c r="U1537" i="1"/>
  <c r="U1215" i="1"/>
  <c r="U1149" i="1"/>
  <c r="U1296" i="1"/>
  <c r="U1598" i="1"/>
  <c r="U1342" i="1"/>
  <c r="U1665" i="1"/>
  <c r="U1409" i="1"/>
  <c r="U886" i="1"/>
  <c r="U1087" i="1"/>
  <c r="U924" i="1"/>
  <c r="U1180" i="1"/>
  <c r="U1021" i="1"/>
  <c r="U1652" i="1"/>
  <c r="U1432" i="1"/>
  <c r="U1328" i="1"/>
  <c r="U1264" i="1"/>
  <c r="U1074" i="1"/>
  <c r="U1470" i="1"/>
  <c r="U1281" i="1"/>
  <c r="U1052" i="1"/>
  <c r="U1524" i="1"/>
  <c r="U1202" i="1"/>
  <c r="U1534" i="1"/>
  <c r="U1278" i="1"/>
  <c r="U1601" i="1"/>
  <c r="U1345" i="1"/>
  <c r="U895" i="1"/>
  <c r="U1151" i="1"/>
  <c r="U988" i="1"/>
  <c r="U1244" i="1"/>
  <c r="U1085" i="1"/>
  <c r="U1588" i="1"/>
  <c r="U1400" i="1"/>
  <c r="U1312" i="1"/>
  <c r="U1237" i="1"/>
  <c r="U1010" i="1"/>
  <c r="U1130" i="1"/>
  <c r="U959" i="1"/>
  <c r="U893" i="1"/>
  <c r="U1368" i="1"/>
  <c r="U946" i="1"/>
  <c r="U799" i="1"/>
  <c r="U794" i="1"/>
  <c r="U711" i="1"/>
  <c r="U835" i="1"/>
  <c r="U815" i="1"/>
  <c r="U759" i="1"/>
  <c r="U716" i="1"/>
  <c r="U842" i="1"/>
  <c r="U836" i="1"/>
  <c r="U832" i="1"/>
  <c r="U828" i="1"/>
  <c r="U822" i="1"/>
  <c r="U818" i="1"/>
  <c r="U812" i="1"/>
  <c r="U808" i="1"/>
  <c r="U780" i="1"/>
  <c r="U776" i="1"/>
  <c r="U764" i="1"/>
  <c r="U726" i="1"/>
  <c r="U718" i="1"/>
  <c r="U710" i="1"/>
  <c r="U702" i="1"/>
  <c r="U694" i="1"/>
  <c r="U806" i="1"/>
  <c r="U798" i="1"/>
  <c r="U786" i="1"/>
  <c r="U782" i="1"/>
  <c r="U748" i="1"/>
  <c r="U742" i="1"/>
  <c r="U728" i="1"/>
  <c r="U692" i="1"/>
  <c r="U691" i="1"/>
  <c r="U833" i="1"/>
  <c r="U821" i="1"/>
  <c r="U811" i="1"/>
  <c r="U805" i="1"/>
  <c r="U795" i="1"/>
  <c r="U787" i="1"/>
  <c r="U777" i="1"/>
  <c r="U773" i="1"/>
  <c r="U763" i="1"/>
  <c r="U753" i="1"/>
  <c r="U741" i="1"/>
  <c r="U725" i="1"/>
  <c r="U709" i="1"/>
  <c r="U693" i="1"/>
  <c r="U751" i="1"/>
  <c r="U772" i="1"/>
  <c r="U767" i="1"/>
  <c r="U791" i="1"/>
  <c r="U740" i="1"/>
  <c r="U708" i="1"/>
  <c r="U804" i="1"/>
  <c r="U739" i="1"/>
  <c r="U707" i="1"/>
  <c r="U792" i="1"/>
  <c r="U752" i="1"/>
  <c r="U734" i="1"/>
  <c r="U722" i="1"/>
  <c r="U714" i="1"/>
  <c r="U706" i="1"/>
  <c r="U698" i="1"/>
  <c r="U690" i="1"/>
  <c r="U686" i="1"/>
  <c r="U774" i="1"/>
  <c r="U766" i="1"/>
  <c r="U756" i="1"/>
  <c r="U715" i="1"/>
  <c r="U823" i="1"/>
  <c r="U839" i="1"/>
  <c r="U829" i="1"/>
  <c r="U819" i="1"/>
  <c r="U809" i="1"/>
  <c r="U803" i="1"/>
  <c r="U793" i="1"/>
  <c r="U785" i="1"/>
  <c r="U771" i="1"/>
  <c r="U761" i="1"/>
  <c r="U749" i="1"/>
  <c r="U737" i="1"/>
  <c r="U721" i="1"/>
  <c r="U705" i="1"/>
  <c r="U689" i="1"/>
  <c r="U831" i="1"/>
  <c r="U732" i="1"/>
  <c r="U841" i="1"/>
  <c r="U762" i="1"/>
  <c r="U687" i="1"/>
  <c r="U788" i="1"/>
  <c r="U738" i="1"/>
  <c r="U704" i="1"/>
  <c r="U688" i="1"/>
  <c r="U814" i="1"/>
  <c r="U760" i="1"/>
  <c r="U723" i="1"/>
  <c r="U825" i="1"/>
  <c r="U807" i="1"/>
  <c r="U789" i="1"/>
  <c r="U755" i="1"/>
  <c r="U713" i="1"/>
  <c r="U724" i="1"/>
  <c r="U735" i="1"/>
  <c r="U700" i="1"/>
  <c r="U838" i="1"/>
  <c r="U731" i="1"/>
  <c r="U699" i="1"/>
  <c r="U727" i="1"/>
  <c r="U695" i="1"/>
  <c r="U840" i="1"/>
  <c r="U834" i="1"/>
  <c r="U830" i="1"/>
  <c r="U824" i="1"/>
  <c r="U820" i="1"/>
  <c r="U816" i="1"/>
  <c r="U810" i="1"/>
  <c r="U802" i="1"/>
  <c r="U778" i="1"/>
  <c r="U768" i="1"/>
  <c r="U758" i="1"/>
  <c r="U746" i="1"/>
  <c r="U730" i="1"/>
  <c r="U800" i="1"/>
  <c r="U790" i="1"/>
  <c r="U784" i="1"/>
  <c r="U750" i="1"/>
  <c r="U744" i="1"/>
  <c r="U736" i="1"/>
  <c r="U703" i="1"/>
  <c r="U743" i="1"/>
  <c r="U827" i="1"/>
  <c r="U817" i="1"/>
  <c r="U801" i="1"/>
  <c r="U781" i="1"/>
  <c r="U775" i="1"/>
  <c r="U769" i="1"/>
  <c r="U757" i="1"/>
  <c r="U747" i="1"/>
  <c r="U733" i="1"/>
  <c r="U717" i="1"/>
  <c r="U701" i="1"/>
  <c r="U826" i="1"/>
  <c r="U719" i="1"/>
  <c r="U783" i="1"/>
  <c r="U796" i="1"/>
  <c r="U754" i="1"/>
  <c r="U720" i="1"/>
  <c r="U712" i="1"/>
  <c r="U696" i="1"/>
  <c r="U770" i="1"/>
  <c r="U837" i="1"/>
  <c r="U813" i="1"/>
  <c r="U797" i="1"/>
  <c r="U779" i="1"/>
  <c r="U765" i="1"/>
  <c r="U745" i="1"/>
  <c r="U729" i="1"/>
  <c r="U697" i="1"/>
  <c r="U12" i="1"/>
  <c r="U20" i="1"/>
  <c r="U28" i="1"/>
  <c r="U36" i="1"/>
  <c r="U44" i="1"/>
  <c r="U52" i="1"/>
  <c r="U60" i="1"/>
  <c r="U68" i="1"/>
  <c r="U76" i="1"/>
  <c r="U84" i="1"/>
  <c r="U92" i="1"/>
  <c r="U100" i="1"/>
  <c r="U104" i="1"/>
  <c r="U108" i="1"/>
  <c r="U112" i="1"/>
  <c r="U116" i="1"/>
  <c r="U120" i="1"/>
  <c r="U124" i="1"/>
  <c r="U128" i="1"/>
  <c r="U132" i="1"/>
  <c r="U136" i="1"/>
  <c r="U140" i="1"/>
  <c r="U144" i="1"/>
  <c r="U148" i="1"/>
  <c r="U152" i="1"/>
  <c r="U156" i="1"/>
  <c r="U160" i="1"/>
  <c r="U164" i="1"/>
  <c r="U168" i="1"/>
  <c r="U172" i="1"/>
  <c r="U176" i="1"/>
  <c r="U180" i="1"/>
  <c r="U184" i="1"/>
  <c r="U188" i="1"/>
  <c r="U192" i="1"/>
  <c r="U196" i="1"/>
  <c r="U200" i="1"/>
  <c r="U204" i="1"/>
  <c r="U208" i="1"/>
  <c r="U212" i="1"/>
  <c r="U223" i="1"/>
  <c r="U227" i="1"/>
  <c r="U231" i="1"/>
  <c r="U235" i="1"/>
  <c r="U239" i="1"/>
  <c r="U243" i="1"/>
  <c r="U247" i="1"/>
  <c r="U251" i="1"/>
  <c r="U255" i="1"/>
  <c r="U259" i="1"/>
  <c r="U263" i="1"/>
  <c r="U267" i="1"/>
  <c r="U271" i="1"/>
  <c r="U275" i="1"/>
  <c r="U279" i="1"/>
  <c r="U283" i="1"/>
  <c r="U287" i="1"/>
  <c r="U291" i="1"/>
  <c r="U375" i="1"/>
  <c r="U439" i="1"/>
  <c r="U503" i="1"/>
  <c r="U675" i="1"/>
  <c r="U348" i="1"/>
  <c r="U371" i="1"/>
  <c r="U400" i="1"/>
  <c r="U424" i="1"/>
  <c r="U451" i="1"/>
  <c r="U479" i="1"/>
  <c r="U500" i="1"/>
  <c r="U528" i="1"/>
  <c r="U557" i="1"/>
  <c r="U584" i="1"/>
  <c r="U603" i="1"/>
  <c r="U628" i="1"/>
  <c r="U572" i="1"/>
  <c r="U672" i="1"/>
  <c r="U296" i="1"/>
  <c r="U311" i="1"/>
  <c r="U332" i="1"/>
  <c r="U355" i="1"/>
  <c r="U395" i="1"/>
  <c r="U429" i="1"/>
  <c r="U459" i="1"/>
  <c r="U488" i="1"/>
  <c r="U523" i="1"/>
  <c r="U552" i="1"/>
  <c r="U576" i="1"/>
  <c r="U608" i="1"/>
  <c r="U647" i="1"/>
  <c r="U516" i="1"/>
  <c r="U567" i="1"/>
  <c r="U623" i="1"/>
  <c r="U298" i="1"/>
  <c r="U350" i="1"/>
  <c r="U370" i="1"/>
  <c r="U410" i="1"/>
  <c r="U442" i="1"/>
  <c r="U478" i="1"/>
  <c r="U587" i="1"/>
  <c r="U649" i="1"/>
  <c r="U661" i="1"/>
  <c r="U312" i="1"/>
  <c r="U333" i="1"/>
  <c r="U349" i="1"/>
  <c r="U365" i="1"/>
  <c r="U381" i="1"/>
  <c r="U396" i="1"/>
  <c r="U440" i="1"/>
  <c r="U480" i="1"/>
  <c r="U504" i="1"/>
  <c r="U559" i="1"/>
  <c r="U664" i="1"/>
  <c r="U310" i="1"/>
  <c r="U334" i="1"/>
  <c r="U354" i="1"/>
  <c r="U378" i="1"/>
  <c r="U414" i="1"/>
  <c r="U446" i="1"/>
  <c r="U470" i="1"/>
  <c r="U490" i="1"/>
  <c r="U506" i="1"/>
  <c r="U542" i="1"/>
  <c r="U562" i="1"/>
  <c r="U594" i="1"/>
  <c r="U626" i="1"/>
  <c r="U300" i="1"/>
  <c r="U320" i="1"/>
  <c r="U351" i="1"/>
  <c r="U383" i="1"/>
  <c r="U404" i="1"/>
  <c r="U432" i="1"/>
  <c r="U461" i="1"/>
  <c r="U520" i="1"/>
  <c r="U560" i="1"/>
  <c r="U660" i="1"/>
  <c r="U518" i="1"/>
  <c r="U566" i="1"/>
  <c r="U598" i="1"/>
  <c r="U630" i="1"/>
  <c r="U307" i="1"/>
  <c r="U344" i="1"/>
  <c r="U376" i="1"/>
  <c r="U412" i="1"/>
  <c r="U441" i="1"/>
  <c r="U468" i="1"/>
  <c r="U525" i="1"/>
  <c r="U573" i="1"/>
  <c r="U600" i="1"/>
  <c r="U640" i="1"/>
  <c r="U217" i="1"/>
  <c r="U658" i="1"/>
  <c r="U642" i="1"/>
  <c r="U18" i="1"/>
  <c r="U34" i="1"/>
  <c r="U54" i="1"/>
  <c r="U70" i="1"/>
  <c r="U11" i="1"/>
  <c r="U27" i="1"/>
  <c r="U39" i="1"/>
  <c r="U51" i="1"/>
  <c r="U63" i="1"/>
  <c r="U71" i="1"/>
  <c r="U83" i="1"/>
  <c r="U91" i="1"/>
  <c r="U111" i="1"/>
  <c r="U147" i="1"/>
  <c r="U155" i="1"/>
  <c r="U203" i="1"/>
  <c r="U207" i="1"/>
  <c r="U211" i="1"/>
  <c r="T226" i="1"/>
  <c r="U226" i="1"/>
  <c r="T238" i="1"/>
  <c r="U238" i="1"/>
  <c r="T246" i="1"/>
  <c r="U246" i="1"/>
  <c r="T278" i="1"/>
  <c r="U278" i="1"/>
  <c r="U607" i="1"/>
  <c r="U539" i="1"/>
  <c r="U684" i="1"/>
  <c r="U659" i="1"/>
  <c r="U362" i="1"/>
  <c r="U434" i="1"/>
  <c r="U494" i="1"/>
  <c r="U309" i="1"/>
  <c r="U329" i="1"/>
  <c r="U353" i="1"/>
  <c r="U373" i="1"/>
  <c r="U401" i="1"/>
  <c r="U433" i="1"/>
  <c r="U465" i="1"/>
  <c r="U497" i="1"/>
  <c r="U529" i="1"/>
  <c r="U561" i="1"/>
  <c r="U593" i="1"/>
  <c r="U625" i="1"/>
  <c r="U657" i="1"/>
  <c r="U677" i="1"/>
  <c r="U327" i="1"/>
  <c r="U431" i="1"/>
  <c r="U475" i="1"/>
  <c r="U648" i="1"/>
  <c r="U326" i="1"/>
  <c r="U406" i="1"/>
  <c r="U462" i="1"/>
  <c r="U530" i="1"/>
  <c r="U586" i="1"/>
  <c r="U682" i="1"/>
  <c r="U491" i="1"/>
  <c r="U592" i="1"/>
  <c r="U650" i="1"/>
  <c r="U534" i="1"/>
  <c r="U590" i="1"/>
  <c r="U221" i="1"/>
  <c r="U511" i="1"/>
  <c r="U632" i="1"/>
  <c r="U8" i="1"/>
  <c r="U16" i="1"/>
  <c r="U24" i="1"/>
  <c r="U32" i="1"/>
  <c r="U40" i="1"/>
  <c r="U48" i="1"/>
  <c r="U56" i="1"/>
  <c r="U64" i="1"/>
  <c r="U72" i="1"/>
  <c r="U80" i="1"/>
  <c r="U88" i="1"/>
  <c r="U96" i="1"/>
  <c r="U5" i="1"/>
  <c r="U9" i="1"/>
  <c r="U13" i="1"/>
  <c r="U17" i="1"/>
  <c r="U21" i="1"/>
  <c r="U25" i="1"/>
  <c r="U29" i="1"/>
  <c r="U33" i="1"/>
  <c r="T37" i="1"/>
  <c r="U37" i="1"/>
  <c r="T41" i="1"/>
  <c r="U41" i="1"/>
  <c r="T45" i="1"/>
  <c r="U45" i="1"/>
  <c r="T49" i="1"/>
  <c r="U49" i="1"/>
  <c r="T53" i="1"/>
  <c r="U53" i="1"/>
  <c r="T57" i="1"/>
  <c r="U57" i="1"/>
  <c r="T61" i="1"/>
  <c r="U61" i="1"/>
  <c r="T65" i="1"/>
  <c r="U65" i="1"/>
  <c r="T69" i="1"/>
  <c r="U69" i="1"/>
  <c r="T73" i="1"/>
  <c r="U73" i="1"/>
  <c r="T77" i="1"/>
  <c r="U77" i="1"/>
  <c r="T81" i="1"/>
  <c r="U81" i="1"/>
  <c r="T85" i="1"/>
  <c r="U85" i="1"/>
  <c r="T89" i="1"/>
  <c r="U89" i="1"/>
  <c r="T93" i="1"/>
  <c r="U93" i="1"/>
  <c r="T97" i="1"/>
  <c r="U97" i="1"/>
  <c r="T101" i="1"/>
  <c r="U101" i="1"/>
  <c r="T105" i="1"/>
  <c r="U105" i="1"/>
  <c r="T109" i="1"/>
  <c r="U109" i="1"/>
  <c r="T113" i="1"/>
  <c r="U113" i="1"/>
  <c r="T117" i="1"/>
  <c r="U117" i="1"/>
  <c r="T121" i="1"/>
  <c r="U121" i="1"/>
  <c r="T125" i="1"/>
  <c r="U125" i="1"/>
  <c r="T129" i="1"/>
  <c r="U129" i="1"/>
  <c r="T133" i="1"/>
  <c r="U133" i="1"/>
  <c r="T137" i="1"/>
  <c r="U137" i="1"/>
  <c r="T141" i="1"/>
  <c r="U141" i="1"/>
  <c r="T145" i="1"/>
  <c r="U145" i="1"/>
  <c r="T149" i="1"/>
  <c r="U149" i="1"/>
  <c r="T153" i="1"/>
  <c r="U153" i="1"/>
  <c r="T157" i="1"/>
  <c r="U157" i="1"/>
  <c r="T161" i="1"/>
  <c r="U161" i="1"/>
  <c r="T165" i="1"/>
  <c r="U165" i="1"/>
  <c r="T169" i="1"/>
  <c r="U169" i="1"/>
  <c r="T173" i="1"/>
  <c r="U173" i="1"/>
  <c r="U177" i="1"/>
  <c r="T181" i="1"/>
  <c r="U181" i="1"/>
  <c r="U185" i="1"/>
  <c r="U189" i="1"/>
  <c r="U193" i="1"/>
  <c r="T197" i="1"/>
  <c r="U197" i="1"/>
  <c r="U201" i="1"/>
  <c r="U205" i="1"/>
  <c r="U209" i="1"/>
  <c r="T213" i="1"/>
  <c r="U213" i="1"/>
  <c r="T224" i="1"/>
  <c r="U224" i="1"/>
  <c r="T228" i="1"/>
  <c r="U228" i="1"/>
  <c r="T232" i="1"/>
  <c r="U232" i="1"/>
  <c r="T236" i="1"/>
  <c r="U236" i="1"/>
  <c r="T240" i="1"/>
  <c r="U240" i="1"/>
  <c r="T244" i="1"/>
  <c r="U244" i="1"/>
  <c r="T248" i="1"/>
  <c r="U248" i="1"/>
  <c r="T252" i="1"/>
  <c r="U252" i="1"/>
  <c r="T256" i="1"/>
  <c r="U256" i="1"/>
  <c r="T260" i="1"/>
  <c r="U260" i="1"/>
  <c r="T264" i="1"/>
  <c r="U264" i="1"/>
  <c r="T268" i="1"/>
  <c r="U268" i="1"/>
  <c r="T272" i="1"/>
  <c r="U272" i="1"/>
  <c r="T276" i="1"/>
  <c r="U276" i="1"/>
  <c r="T280" i="1"/>
  <c r="U280" i="1"/>
  <c r="T284" i="1"/>
  <c r="U284" i="1"/>
  <c r="T288" i="1"/>
  <c r="U288" i="1"/>
  <c r="T292" i="1"/>
  <c r="U292" i="1"/>
  <c r="U391" i="1"/>
  <c r="U455" i="1"/>
  <c r="U519" i="1"/>
  <c r="U679" i="1"/>
  <c r="U301" i="1"/>
  <c r="U316" i="1"/>
  <c r="U331" i="1"/>
  <c r="U347" i="1"/>
  <c r="U363" i="1"/>
  <c r="U379" i="1"/>
  <c r="U393" i="1"/>
  <c r="U408" i="1"/>
  <c r="U420" i="1"/>
  <c r="U435" i="1"/>
  <c r="U448" i="1"/>
  <c r="U463" i="1"/>
  <c r="U477" i="1"/>
  <c r="U492" i="1"/>
  <c r="U507" i="1"/>
  <c r="U521" i="1"/>
  <c r="U536" i="1"/>
  <c r="U548" i="1"/>
  <c r="U563" i="1"/>
  <c r="U575" i="1"/>
  <c r="U588" i="1"/>
  <c r="U601" i="1"/>
  <c r="U615" i="1"/>
  <c r="U627" i="1"/>
  <c r="U637" i="1"/>
  <c r="U651" i="1"/>
  <c r="U219" i="1"/>
  <c r="U495" i="1"/>
  <c r="U591" i="1"/>
  <c r="U676" i="1"/>
  <c r="U663" i="1"/>
  <c r="U585" i="1"/>
  <c r="U635" i="1"/>
  <c r="U318" i="1"/>
  <c r="U358" i="1"/>
  <c r="U382" i="1"/>
  <c r="U418" i="1"/>
  <c r="U450" i="1"/>
  <c r="U486" i="1"/>
  <c r="U644" i="1"/>
  <c r="U305" i="1"/>
  <c r="U313" i="1"/>
  <c r="U325" i="1"/>
  <c r="U337" i="1"/>
  <c r="U345" i="1"/>
  <c r="U357" i="1"/>
  <c r="U369" i="1"/>
  <c r="U377" i="1"/>
  <c r="U389" i="1"/>
  <c r="U405" i="1"/>
  <c r="U421" i="1"/>
  <c r="U437" i="1"/>
  <c r="U453" i="1"/>
  <c r="U469" i="1"/>
  <c r="U485" i="1"/>
  <c r="U501" i="1"/>
  <c r="U517" i="1"/>
  <c r="U533" i="1"/>
  <c r="U549" i="1"/>
  <c r="U565" i="1"/>
  <c r="U581" i="1"/>
  <c r="U597" i="1"/>
  <c r="U613" i="1"/>
  <c r="U629" i="1"/>
  <c r="U653" i="1"/>
  <c r="U665" i="1"/>
  <c r="U673" i="1"/>
  <c r="U681" i="1"/>
  <c r="U299" i="1"/>
  <c r="U403" i="1"/>
  <c r="U425" i="1"/>
  <c r="U445" i="1"/>
  <c r="U460" i="1"/>
  <c r="U524" i="1"/>
  <c r="U579" i="1"/>
  <c r="U631" i="1"/>
  <c r="U294" i="1"/>
  <c r="U314" i="1"/>
  <c r="U342" i="1"/>
  <c r="U366" i="1"/>
  <c r="U386" i="1"/>
  <c r="U422" i="1"/>
  <c r="U454" i="1"/>
  <c r="U498" i="1"/>
  <c r="U514" i="1"/>
  <c r="U550" i="1"/>
  <c r="U570" i="1"/>
  <c r="U602" i="1"/>
  <c r="U666" i="1"/>
  <c r="U532" i="1"/>
  <c r="U605" i="1"/>
  <c r="U619" i="1"/>
  <c r="U222" i="1"/>
  <c r="U538" i="1"/>
  <c r="U574" i="1"/>
  <c r="U606" i="1"/>
  <c r="U670" i="1"/>
  <c r="U505" i="1"/>
  <c r="U624" i="1"/>
  <c r="U655" i="1"/>
  <c r="U638" i="1"/>
  <c r="U662" i="1"/>
  <c r="U26" i="1"/>
  <c r="U42" i="1"/>
  <c r="U62" i="1"/>
  <c r="U78" i="1"/>
  <c r="U82" i="1"/>
  <c r="U86" i="1"/>
  <c r="U90" i="1"/>
  <c r="U94" i="1"/>
  <c r="U98" i="1"/>
  <c r="U102" i="1"/>
  <c r="U106" i="1"/>
  <c r="U110" i="1"/>
  <c r="U114" i="1"/>
  <c r="U118" i="1"/>
  <c r="U122" i="1"/>
  <c r="U126" i="1"/>
  <c r="U130" i="1"/>
  <c r="U134" i="1"/>
  <c r="U138" i="1"/>
  <c r="U142" i="1"/>
  <c r="U146" i="1"/>
  <c r="U150" i="1"/>
  <c r="U154" i="1"/>
  <c r="U158" i="1"/>
  <c r="U162" i="1"/>
  <c r="U166" i="1"/>
  <c r="U170" i="1"/>
  <c r="U174" i="1"/>
  <c r="U178" i="1"/>
  <c r="U182" i="1"/>
  <c r="U186" i="1"/>
  <c r="U190" i="1"/>
  <c r="U194" i="1"/>
  <c r="U198" i="1"/>
  <c r="U202" i="1"/>
  <c r="U206" i="1"/>
  <c r="U210" i="1"/>
  <c r="U214" i="1"/>
  <c r="U225" i="1"/>
  <c r="U229" i="1"/>
  <c r="U233" i="1"/>
  <c r="U237" i="1"/>
  <c r="U241" i="1"/>
  <c r="U245" i="1"/>
  <c r="U249" i="1"/>
  <c r="U253" i="1"/>
  <c r="U257" i="1"/>
  <c r="U261" i="1"/>
  <c r="U265" i="1"/>
  <c r="U269" i="1"/>
  <c r="U273" i="1"/>
  <c r="U277" i="1"/>
  <c r="U281" i="1"/>
  <c r="U285" i="1"/>
  <c r="U289" i="1"/>
  <c r="T293" i="1"/>
  <c r="U293" i="1"/>
  <c r="U343" i="1"/>
  <c r="U407" i="1"/>
  <c r="U471" i="1"/>
  <c r="U535" i="1"/>
  <c r="U683" i="1"/>
  <c r="U656" i="1"/>
  <c r="U324" i="1"/>
  <c r="U364" i="1"/>
  <c r="U387" i="1"/>
  <c r="U415" i="1"/>
  <c r="U436" i="1"/>
  <c r="U464" i="1"/>
  <c r="U493" i="1"/>
  <c r="U515" i="1"/>
  <c r="U543" i="1"/>
  <c r="U571" i="1"/>
  <c r="U589" i="1"/>
  <c r="U616" i="1"/>
  <c r="U652" i="1"/>
  <c r="U531" i="1"/>
  <c r="U611" i="1"/>
  <c r="U680" i="1"/>
  <c r="U303" i="1"/>
  <c r="U317" i="1"/>
  <c r="U339" i="1"/>
  <c r="U380" i="1"/>
  <c r="U409" i="1"/>
  <c r="U444" i="1"/>
  <c r="U473" i="1"/>
  <c r="U508" i="1"/>
  <c r="U537" i="1"/>
  <c r="U564" i="1"/>
  <c r="U596" i="1"/>
  <c r="U621" i="1"/>
  <c r="U509" i="1"/>
  <c r="U553" i="1"/>
  <c r="U643" i="1"/>
  <c r="U330" i="1"/>
  <c r="U390" i="1"/>
  <c r="U426" i="1"/>
  <c r="U458" i="1"/>
  <c r="U667" i="1"/>
  <c r="U304" i="1"/>
  <c r="U319" i="1"/>
  <c r="U340" i="1"/>
  <c r="U356" i="1"/>
  <c r="U372" i="1"/>
  <c r="U388" i="1"/>
  <c r="U411" i="1"/>
  <c r="U467" i="1"/>
  <c r="U489" i="1"/>
  <c r="U544" i="1"/>
  <c r="U599" i="1"/>
  <c r="U639" i="1"/>
  <c r="U302" i="1"/>
  <c r="U322" i="1"/>
  <c r="U374" i="1"/>
  <c r="U394" i="1"/>
  <c r="U430" i="1"/>
  <c r="U474" i="1"/>
  <c r="U502" i="1"/>
  <c r="U522" i="1"/>
  <c r="U578" i="1"/>
  <c r="U610" i="1"/>
  <c r="U674" i="1"/>
  <c r="U315" i="1"/>
  <c r="U335" i="1"/>
  <c r="U367" i="1"/>
  <c r="U392" i="1"/>
  <c r="U419" i="1"/>
  <c r="U447" i="1"/>
  <c r="U476" i="1"/>
  <c r="U568" i="1"/>
  <c r="U636" i="1"/>
  <c r="U402" i="1"/>
  <c r="U526" i="1"/>
  <c r="U546" i="1"/>
  <c r="U582" i="1"/>
  <c r="U614" i="1"/>
  <c r="U678" i="1"/>
  <c r="U328" i="1"/>
  <c r="U360" i="1"/>
  <c r="U397" i="1"/>
  <c r="U427" i="1"/>
  <c r="U456" i="1"/>
  <c r="U483" i="1"/>
  <c r="U540" i="1"/>
  <c r="U580" i="1"/>
  <c r="U218" i="1"/>
  <c r="U634" i="1"/>
  <c r="U654" i="1"/>
  <c r="T14" i="1"/>
  <c r="T30" i="1"/>
  <c r="T225" i="1"/>
  <c r="T229" i="1"/>
  <c r="T233" i="1"/>
  <c r="T237" i="1"/>
  <c r="T241" i="1"/>
  <c r="T245" i="1"/>
  <c r="T249" i="1"/>
  <c r="T253" i="1"/>
  <c r="T257" i="1"/>
  <c r="T261" i="1"/>
  <c r="T265" i="1"/>
  <c r="T269" i="1"/>
  <c r="T273" i="1"/>
  <c r="T277" i="1"/>
  <c r="T281" i="1"/>
  <c r="T285" i="1"/>
  <c r="T289" i="1"/>
  <c r="T20" i="1"/>
  <c r="T40" i="1"/>
  <c r="T60" i="1"/>
  <c r="T84" i="1"/>
  <c r="T104" i="1"/>
  <c r="T124" i="1"/>
  <c r="T148" i="1"/>
  <c r="T168" i="1"/>
  <c r="T188" i="1"/>
  <c r="T192" i="1"/>
  <c r="T208" i="1"/>
  <c r="T212" i="1"/>
  <c r="T223" i="1"/>
  <c r="T227" i="1"/>
  <c r="T231" i="1"/>
  <c r="T235" i="1"/>
  <c r="T239" i="1"/>
  <c r="T243" i="1"/>
  <c r="T247" i="1"/>
  <c r="T251" i="1"/>
  <c r="T255" i="1"/>
  <c r="T259" i="1"/>
  <c r="T263" i="1"/>
  <c r="T267" i="1"/>
  <c r="T271" i="1"/>
  <c r="T275" i="1"/>
  <c r="T279" i="1"/>
  <c r="T283" i="1"/>
  <c r="T287" i="1"/>
  <c r="T291" i="1"/>
  <c r="T222" i="1"/>
  <c r="T17" i="1"/>
  <c r="T21" i="1"/>
  <c r="T25" i="1"/>
  <c r="T19" i="1"/>
  <c r="T31" i="1"/>
  <c r="T39" i="1"/>
  <c r="T47" i="1"/>
  <c r="T59" i="1"/>
  <c r="T63" i="1"/>
  <c r="T79" i="1"/>
  <c r="T83" i="1"/>
  <c r="T95" i="1"/>
  <c r="T103" i="1"/>
  <c r="T111" i="1"/>
  <c r="T123" i="1"/>
  <c r="T127" i="1"/>
  <c r="T143" i="1"/>
  <c r="T147" i="1"/>
  <c r="T159" i="1"/>
  <c r="T191" i="1"/>
  <c r="T207" i="1"/>
  <c r="T211" i="1"/>
  <c r="T5" i="1"/>
  <c r="T9" i="1"/>
  <c r="T4" i="1"/>
  <c r="T8" i="1"/>
  <c r="T12" i="1"/>
  <c r="T16" i="1"/>
  <c r="T24" i="1"/>
  <c r="T28" i="1"/>
  <c r="T32" i="1"/>
  <c r="T36" i="1"/>
  <c r="T44" i="1"/>
  <c r="T48" i="1"/>
  <c r="T52" i="1"/>
  <c r="T56" i="1"/>
  <c r="T64" i="1"/>
  <c r="T68" i="1"/>
  <c r="T72" i="1"/>
  <c r="T76" i="1"/>
  <c r="T80" i="1"/>
  <c r="T88" i="1"/>
  <c r="T92" i="1"/>
  <c r="T96" i="1"/>
  <c r="T100" i="1"/>
  <c r="T108" i="1"/>
  <c r="T112" i="1"/>
  <c r="T116" i="1"/>
  <c r="T120" i="1"/>
  <c r="T128" i="1"/>
  <c r="T132" i="1"/>
  <c r="T136" i="1"/>
  <c r="T140" i="1"/>
  <c r="T144" i="1"/>
  <c r="T152" i="1"/>
  <c r="T156" i="1"/>
  <c r="T160" i="1"/>
  <c r="T164" i="1"/>
  <c r="T172" i="1"/>
  <c r="T176" i="1"/>
  <c r="T180" i="1"/>
  <c r="T184" i="1"/>
  <c r="T196" i="1"/>
  <c r="T200" i="1"/>
  <c r="T215" i="1"/>
  <c r="T107" i="1"/>
  <c r="T115" i="1"/>
  <c r="T119" i="1"/>
  <c r="T131" i="1"/>
  <c r="T135" i="1"/>
  <c r="T139" i="1"/>
  <c r="T151" i="1"/>
  <c r="T155" i="1"/>
  <c r="T163" i="1"/>
  <c r="T171" i="1"/>
  <c r="T179" i="1"/>
  <c r="T183" i="1"/>
  <c r="T195" i="1"/>
  <c r="T199" i="1"/>
  <c r="T204" i="1"/>
  <c r="T203" i="1"/>
  <c r="T7" i="1"/>
  <c r="T27" i="1"/>
  <c r="T35" i="1"/>
  <c r="T55" i="1"/>
  <c r="T67" i="1"/>
  <c r="T29" i="1"/>
  <c r="T18" i="1"/>
  <c r="T13" i="1"/>
  <c r="T187" i="1"/>
  <c r="T167" i="1"/>
  <c r="T11" i="1"/>
  <c r="T23" i="1"/>
  <c r="T34" i="1"/>
  <c r="T38" i="1"/>
  <c r="T42" i="1"/>
  <c r="T46" i="1"/>
  <c r="T50" i="1"/>
  <c r="T54" i="1"/>
  <c r="T58" i="1"/>
  <c r="T62" i="1"/>
  <c r="T66" i="1"/>
  <c r="T70" i="1"/>
  <c r="T74" i="1"/>
  <c r="T78" i="1"/>
  <c r="T82" i="1"/>
  <c r="T86" i="1"/>
  <c r="T90" i="1"/>
  <c r="T94" i="1"/>
  <c r="T98" i="1"/>
  <c r="T102" i="1"/>
  <c r="T106" i="1"/>
  <c r="T110" i="1"/>
  <c r="T114" i="1"/>
  <c r="T118" i="1"/>
  <c r="T122" i="1"/>
  <c r="T126" i="1"/>
  <c r="T130" i="1"/>
  <c r="T134" i="1"/>
  <c r="T138" i="1"/>
  <c r="T142" i="1"/>
  <c r="T146" i="1"/>
  <c r="T150" i="1"/>
  <c r="T154" i="1"/>
  <c r="T158" i="1"/>
  <c r="T162" i="1"/>
  <c r="T166" i="1"/>
  <c r="T170" i="1"/>
  <c r="T174" i="1"/>
  <c r="T177" i="1"/>
  <c r="T178" i="1"/>
  <c r="T182" i="1"/>
  <c r="T186" i="1"/>
  <c r="T190" i="1"/>
  <c r="T194" i="1"/>
  <c r="T198" i="1"/>
  <c r="T202" i="1"/>
  <c r="T206" i="1"/>
  <c r="T210" i="1"/>
  <c r="T214" i="1"/>
  <c r="T33" i="1"/>
  <c r="T22" i="1"/>
  <c r="T6" i="1"/>
  <c r="T201" i="1"/>
  <c r="T185" i="1"/>
  <c r="T15" i="1"/>
  <c r="T43" i="1"/>
  <c r="T51" i="1"/>
  <c r="T71" i="1"/>
  <c r="T75" i="1"/>
  <c r="T87" i="1"/>
  <c r="T91" i="1"/>
  <c r="T99" i="1"/>
  <c r="T26" i="1"/>
  <c r="T10" i="1"/>
  <c r="T205" i="1"/>
  <c r="T189" i="1"/>
  <c r="T209" i="1"/>
  <c r="T193" i="1"/>
</calcChain>
</file>

<file path=xl/sharedStrings.xml><?xml version="1.0" encoding="utf-8"?>
<sst xmlns="http://schemas.openxmlformats.org/spreadsheetml/2006/main" count="1799" uniqueCount="914">
  <si>
    <t>Identifiant PRM</t>
  </si>
  <si>
    <t>Type de donnees</t>
  </si>
  <si>
    <t>Date de debut</t>
  </si>
  <si>
    <t>Date de fin</t>
  </si>
  <si>
    <t>Grandeur physique</t>
  </si>
  <si>
    <t>Grandeur metier</t>
  </si>
  <si>
    <t>Etape metier</t>
  </si>
  <si>
    <t>Unite</t>
  </si>
  <si>
    <t>Index</t>
  </si>
  <si>
    <t>Energie active</t>
  </si>
  <si>
    <t>Consommation</t>
  </si>
  <si>
    <t>Comptage Brut</t>
  </si>
  <si>
    <t>Horodate</t>
  </si>
  <si>
    <t>Type de releve</t>
  </si>
  <si>
    <t>EAS F2</t>
  </si>
  <si>
    <t>EAS F3</t>
  </si>
  <si>
    <t>EAS F4</t>
  </si>
  <si>
    <t>EAS F5</t>
  </si>
  <si>
    <t>EAS F6</t>
  </si>
  <si>
    <t>EAS F7</t>
  </si>
  <si>
    <t>EAS F8</t>
  </si>
  <si>
    <t>EAS F9</t>
  </si>
  <si>
    <t>EAS F10</t>
  </si>
  <si>
    <t>EAS D1</t>
  </si>
  <si>
    <t>EAS D2</t>
  </si>
  <si>
    <t>EAS D3</t>
  </si>
  <si>
    <t>EAS D4</t>
  </si>
  <si>
    <t>EAS T</t>
  </si>
  <si>
    <t>Arrêté quotidien</t>
  </si>
  <si>
    <t>2018-11-01T23:00:00+01:00</t>
  </si>
  <si>
    <t>2018-11-02T23:00:00+01:00</t>
  </si>
  <si>
    <t>2018-11-03T23:00:00+01:00</t>
  </si>
  <si>
    <t>2018-11-04T23:00:00+01:00</t>
  </si>
  <si>
    <t>2018-11-05T23:00:00+01:00</t>
  </si>
  <si>
    <t>2018-11-06T23:00:00+01:00</t>
  </si>
  <si>
    <t>2018-11-07T23:00:00+01:00</t>
  </si>
  <si>
    <t>2018-11-08T23:00:00+01:00</t>
  </si>
  <si>
    <t>2018-11-09T23:00:00+01:00</t>
  </si>
  <si>
    <t>2018-11-10T23:00:00+01:00</t>
  </si>
  <si>
    <t>2018-11-11T23:00:00+01:00</t>
  </si>
  <si>
    <t>2018-11-12T23:00:00+01:00</t>
  </si>
  <si>
    <t>2018-11-13T23:00:00+01:00</t>
  </si>
  <si>
    <t>2018-11-14T23:00:00+01:00</t>
  </si>
  <si>
    <t>2018-11-15T23:00:00+01:00</t>
  </si>
  <si>
    <t>2018-11-16T23:00:00+01:00</t>
  </si>
  <si>
    <t>2018-11-17T23:00:00+01:00</t>
  </si>
  <si>
    <t>2018-11-18T23:00:00+01:00</t>
  </si>
  <si>
    <t>2018-11-19T23:00:00+01:00</t>
  </si>
  <si>
    <t>2018-11-20T23:00:00+01:00</t>
  </si>
  <si>
    <t>2018-11-21T23:00:00+01:00</t>
  </si>
  <si>
    <t>2018-11-22T23:00:00+01:00</t>
  </si>
  <si>
    <t>2018-11-23T23:00:00+01:00</t>
  </si>
  <si>
    <t>2018-11-24T23:00:00+01:00</t>
  </si>
  <si>
    <t>2018-11-25T23:00:00+01:00</t>
  </si>
  <si>
    <t>2018-11-26T23:00:00+01:00</t>
  </si>
  <si>
    <t>2018-11-27T23:00:00+01:00</t>
  </si>
  <si>
    <t>2018-11-28T23:00:00+01:00</t>
  </si>
  <si>
    <t>2018-11-29T23:00:00+01:00</t>
  </si>
  <si>
    <t>2018-11-30T23:00:00+01:00</t>
  </si>
  <si>
    <t>2018-12-01T23:00:00+01:00</t>
  </si>
  <si>
    <t>2018-12-02T23:00:00+01:00</t>
  </si>
  <si>
    <t>2018-12-03T23:00:00+01:00</t>
  </si>
  <si>
    <t>2018-12-04T23:00:00+01:00</t>
  </si>
  <si>
    <t>2018-12-05T23:00:00+01:00</t>
  </si>
  <si>
    <t>2018-12-06T23:00:00+01:00</t>
  </si>
  <si>
    <t>2018-12-07T23:00:00+01:00</t>
  </si>
  <si>
    <t>2018-12-08T23:00:00+01:00</t>
  </si>
  <si>
    <t>2018-12-09T23:00:00+01:00</t>
  </si>
  <si>
    <t>2018-12-10T23:00:00+01:00</t>
  </si>
  <si>
    <t>2018-12-11T23:00:00+01:00</t>
  </si>
  <si>
    <t>2018-12-12T23:00:00+01:00</t>
  </si>
  <si>
    <t>2018-12-13T23:00:00+01:00</t>
  </si>
  <si>
    <t>2018-12-14T23:00:00+01:00</t>
  </si>
  <si>
    <t>2018-12-15T23:00:00+01:00</t>
  </si>
  <si>
    <t>2018-12-16T23:00:00+01:00</t>
  </si>
  <si>
    <t>2018-12-17T23:00:00+01:00</t>
  </si>
  <si>
    <t>2018-12-18T23:00:00+01:00</t>
  </si>
  <si>
    <t>2018-12-19T23:00:00+01:00</t>
  </si>
  <si>
    <t>2018-12-20T23:00:00+01:00</t>
  </si>
  <si>
    <t>2018-12-21T23:00:00+01:00</t>
  </si>
  <si>
    <t>2018-12-22T23:00:00+01:00</t>
  </si>
  <si>
    <t>2018-12-23T23:00:00+01:00</t>
  </si>
  <si>
    <t>2018-12-24T23:00:00+01:00</t>
  </si>
  <si>
    <t>2018-12-25T23:00:00+01:00</t>
  </si>
  <si>
    <t>2018-12-26T23:00:00+01:00</t>
  </si>
  <si>
    <t>2018-12-27T23:00:00+01:00</t>
  </si>
  <si>
    <t>2018-12-28T23:00:00+01:00</t>
  </si>
  <si>
    <t>2018-12-29T23:00:00+01:00</t>
  </si>
  <si>
    <t>2018-12-30T23:00:00+01:00</t>
  </si>
  <si>
    <t>2018-12-31T23:00:00+01:00</t>
  </si>
  <si>
    <t>2019-01-01T23:00:00+01:00</t>
  </si>
  <si>
    <t>2019-01-02T23:00:00+01:00</t>
  </si>
  <si>
    <t>2019-01-03T23:00:00+01:00</t>
  </si>
  <si>
    <t>2019-01-04T23:00:00+01:00</t>
  </si>
  <si>
    <t>2019-01-05T23:00:00+01:00</t>
  </si>
  <si>
    <t>2019-01-06T23:00:00+01:00</t>
  </si>
  <si>
    <t>2019-01-07T23:00:00+01:00</t>
  </si>
  <si>
    <t>2019-01-08T23:00:00+01:00</t>
  </si>
  <si>
    <t>2019-01-09T23:00:00+01:00</t>
  </si>
  <si>
    <t>2019-01-10T23:00:00+01:00</t>
  </si>
  <si>
    <t>2019-01-11T23:00:00+01:00</t>
  </si>
  <si>
    <t>2019-01-12T23:00:00+01:00</t>
  </si>
  <si>
    <t>2019-01-13T23:00:00+01:00</t>
  </si>
  <si>
    <t>2019-01-14T23:00:00+01:00</t>
  </si>
  <si>
    <t>2019-01-15T23:00:00+01:00</t>
  </si>
  <si>
    <t>2019-01-16T23:00:00+01:00</t>
  </si>
  <si>
    <t>2019-01-17T23:00:00+01:00</t>
  </si>
  <si>
    <t>2019-01-18T23:00:00+01:00</t>
  </si>
  <si>
    <t>2019-01-19T23:00:00+01:00</t>
  </si>
  <si>
    <t>2019-01-20T23:00:00+01:00</t>
  </si>
  <si>
    <t>2019-01-21T23:00:00+01:00</t>
  </si>
  <si>
    <t>2019-01-22T23:00:00+01:00</t>
  </si>
  <si>
    <t>2019-01-23T23:00:00+01:00</t>
  </si>
  <si>
    <t>2019-01-24T23:00:00+01:00</t>
  </si>
  <si>
    <t>2019-01-25T23:00:00+01:00</t>
  </si>
  <si>
    <t>2019-01-26T23:00:00+01:00</t>
  </si>
  <si>
    <t>2019-01-27T23:00:00+01:00</t>
  </si>
  <si>
    <t>2019-01-28T23:00:00+01:00</t>
  </si>
  <si>
    <t>2019-01-29T23:00:00+01:00</t>
  </si>
  <si>
    <t>2019-01-30T23:00:00+01:00</t>
  </si>
  <si>
    <t>2019-01-31T23:00:00+01:00</t>
  </si>
  <si>
    <t>2019-02-01T23:00:00+01:00</t>
  </si>
  <si>
    <t>2019-02-02T23:00:00+01:00</t>
  </si>
  <si>
    <t>2019-02-03T23:00:00+01:00</t>
  </si>
  <si>
    <t>2019-02-04T23:00:00+01:00</t>
  </si>
  <si>
    <t>2019-02-05T23:00:00+01:00</t>
  </si>
  <si>
    <t>2019-02-06T23:00:00+01:00</t>
  </si>
  <si>
    <t>2019-02-07T23:00:00+01:00</t>
  </si>
  <si>
    <t>2019-02-08T23:00:00+01:00</t>
  </si>
  <si>
    <t>2019-02-09T23:00:00+01:00</t>
  </si>
  <si>
    <t>2019-02-10T23:00:00+01:00</t>
  </si>
  <si>
    <t>2019-02-11T23:00:00+01:00</t>
  </si>
  <si>
    <t>2019-02-12T23:00:00+01:00</t>
  </si>
  <si>
    <t>2019-02-13T23:00:00+01:00</t>
  </si>
  <si>
    <t>2019-02-14T23:00:00+01:00</t>
  </si>
  <si>
    <t>2019-02-15T23:00:00+01:00</t>
  </si>
  <si>
    <t>2019-02-16T23:00:00+01:00</t>
  </si>
  <si>
    <t>2019-02-17T23:00:00+01:00</t>
  </si>
  <si>
    <t>2019-02-18T23:00:00+01:00</t>
  </si>
  <si>
    <t>2019-02-19T23:00:00+01:00</t>
  </si>
  <si>
    <t>2019-02-20T23:00:00+01:00</t>
  </si>
  <si>
    <t>2019-02-21T23:00:00+01:00</t>
  </si>
  <si>
    <t>2019-02-22T23:00:00+01:00</t>
  </si>
  <si>
    <t>2019-02-23T23:00:00+01:00</t>
  </si>
  <si>
    <t>2019-02-24T23:00:00+01:00</t>
  </si>
  <si>
    <t>2019-02-25T23:00:00+01:00</t>
  </si>
  <si>
    <t>2019-02-26T23:00:00+01:00</t>
  </si>
  <si>
    <t>2019-02-27T23:00:00+01:00</t>
  </si>
  <si>
    <t>2019-02-28T23:00:00+01:00</t>
  </si>
  <si>
    <t>2019-03-01T23:00:00+01:00</t>
  </si>
  <si>
    <t>2019-03-02T23:00:00+01:00</t>
  </si>
  <si>
    <t>2019-03-03T23:00:00+01:00</t>
  </si>
  <si>
    <t>2019-03-04T23:00:00+01:00</t>
  </si>
  <si>
    <t>2019-03-05T23:00:00+01:00</t>
  </si>
  <si>
    <t>2019-03-06T23:00:00+01:00</t>
  </si>
  <si>
    <t>2019-03-07T23:00:00+01:00</t>
  </si>
  <si>
    <t>2019-03-08T23:00:00+01:00</t>
  </si>
  <si>
    <t>2019-03-09T23:00:00+01:00</t>
  </si>
  <si>
    <t>2019-03-10T23:00:00+01:00</t>
  </si>
  <si>
    <t>2019-03-11T23:00:00+01:00</t>
  </si>
  <si>
    <t>2019-03-12T23:00:00+01:00</t>
  </si>
  <si>
    <t>2019-03-13T23:00:00+01:00</t>
  </si>
  <si>
    <t>2019-03-14T23:00:00+01:00</t>
  </si>
  <si>
    <t>2019-03-15T23:00:00+01:00</t>
  </si>
  <si>
    <t>2019-03-16T23:00:00+01:00</t>
  </si>
  <si>
    <t>2019-03-17T23:00:00+01:00</t>
  </si>
  <si>
    <t>2019-03-18T23:00:00+01:00</t>
  </si>
  <si>
    <t>2019-03-19T23:00:00+01:00</t>
  </si>
  <si>
    <t>2019-03-20T23:00:00+01:00</t>
  </si>
  <si>
    <t>2019-03-21T23:00:00+01:00</t>
  </si>
  <si>
    <t>2019-03-22T23:00:00+01:00</t>
  </si>
  <si>
    <t>2019-03-23T23:00:00+01:00</t>
  </si>
  <si>
    <t>2019-03-24T23:00:00+01:00</t>
  </si>
  <si>
    <t>2019-03-25T23:00:00+01:00</t>
  </si>
  <si>
    <t>2019-03-26T23:00:00+01:00</t>
  </si>
  <si>
    <t>2019-03-27T23:00:00+01:00</t>
  </si>
  <si>
    <t>2019-03-28T23:00:00+01:00</t>
  </si>
  <si>
    <t>2019-03-29T23:00:00+01:00</t>
  </si>
  <si>
    <t>2019-03-30T23:00:00+01:00</t>
  </si>
  <si>
    <t>2019-04-01T00:00:00+02:00</t>
  </si>
  <si>
    <t>2019-04-02T00:00:00+02:00</t>
  </si>
  <si>
    <t>2019-04-03T00:00:00+02:00</t>
  </si>
  <si>
    <t>2019-04-04T00:00:00+02:00</t>
  </si>
  <si>
    <t>2019-04-05T00:00:00+02:00</t>
  </si>
  <si>
    <t>2019-04-06T00:00:00+02:00</t>
  </si>
  <si>
    <t>2019-04-07T00:00:00+02:00</t>
  </si>
  <si>
    <t>2019-04-08T00:00:00+02:00</t>
  </si>
  <si>
    <t>2019-04-09T00:00:00+02:00</t>
  </si>
  <si>
    <t>2019-04-10T00:00:00+02:00</t>
  </si>
  <si>
    <t>2019-04-11T00:00:00+02:00</t>
  </si>
  <si>
    <t>2019-04-12T00:00:00+02:00</t>
  </si>
  <si>
    <t>2019-04-13T00:00:00+02:00</t>
  </si>
  <si>
    <t>2019-04-14T00:00:00+02:00</t>
  </si>
  <si>
    <t>2019-04-15T00:00:00+02:00</t>
  </si>
  <si>
    <t>2019-04-16T00:00:00+02:00</t>
  </si>
  <si>
    <t>2019-04-17T00:00:00+02:00</t>
  </si>
  <si>
    <t>2019-04-18T00:00:00+02:00</t>
  </si>
  <si>
    <t>2019-04-19T00:00:00+02:00</t>
  </si>
  <si>
    <t>2019-04-20T00:00:00+02:00</t>
  </si>
  <si>
    <t>2019-04-21T00:00:00+02:00</t>
  </si>
  <si>
    <t>2019-04-22T00:00:00+02:00</t>
  </si>
  <si>
    <t>2019-04-23T00:00:00+02:00</t>
  </si>
  <si>
    <t>2019-04-24T00:00:00+02:00</t>
  </si>
  <si>
    <t>2019-04-25T00:00:00+02:00</t>
  </si>
  <si>
    <t>2019-04-26T00:00:00+02:00</t>
  </si>
  <si>
    <t>2019-04-27T00:00:00+02:00</t>
  </si>
  <si>
    <t>2019-04-28T00:00:00+02:00</t>
  </si>
  <si>
    <t>2019-04-29T00:00:00+02:00</t>
  </si>
  <si>
    <t>2019-04-30T00:00:00+02:00</t>
  </si>
  <si>
    <t>2019-05-01T00:00:00+02:00</t>
  </si>
  <si>
    <t>2019-05-02T00:00:00+02:00</t>
  </si>
  <si>
    <t>2019-05-03T00:00:00+02:00</t>
  </si>
  <si>
    <t>2019-05-04T00:00:00+02:00</t>
  </si>
  <si>
    <t>2019-05-05T00:00:00+02:00</t>
  </si>
  <si>
    <t>2019-05-06T00:00:00+02:00</t>
  </si>
  <si>
    <t>2019-05-07T00:00:00+02:00</t>
  </si>
  <si>
    <t>2019-05-08T00:00:00+02:00</t>
  </si>
  <si>
    <t>2019-05-09T00:00:00+02:00</t>
  </si>
  <si>
    <t>2019-05-10T00:00:00+02:00</t>
  </si>
  <si>
    <t>2019-05-11T00:00:00+02:00</t>
  </si>
  <si>
    <t>2019-05-12T00:00:00+02:00</t>
  </si>
  <si>
    <t>2019-05-13T00:00:00+02:00</t>
  </si>
  <si>
    <t>2019-05-14T00:00:00+02:00</t>
  </si>
  <si>
    <t>2019-05-15T00:00:00+02:00</t>
  </si>
  <si>
    <t>2019-05-16T00:00:00+02:00</t>
  </si>
  <si>
    <t>2019-05-17T00:00:00+02:00</t>
  </si>
  <si>
    <t>2019-05-18T00:00:00+02:00</t>
  </si>
  <si>
    <t>2019-05-19T00:00:00+02:00</t>
  </si>
  <si>
    <t>2019-05-20T00:00:00+02:00</t>
  </si>
  <si>
    <t>2019-05-21T00:00:00+02:00</t>
  </si>
  <si>
    <t>2019-05-22T00:00:00+02:00</t>
  </si>
  <si>
    <t>2019-05-23T00:00:00+02:00</t>
  </si>
  <si>
    <t>2019-05-24T00:00:00+02:00</t>
  </si>
  <si>
    <t>2019-05-25T00:00:00+02:00</t>
  </si>
  <si>
    <t>2019-05-26T00:00:00+02:00</t>
  </si>
  <si>
    <t>2019-05-27T00:00:00+02:00</t>
  </si>
  <si>
    <t>2019-05-28T00:00:00+02:00</t>
  </si>
  <si>
    <t>2019-05-29T00:00:00+02:00</t>
  </si>
  <si>
    <t>2019-05-30T00:00:00+02:00</t>
  </si>
  <si>
    <t>2019-05-31T00:00:00+02:00</t>
  </si>
  <si>
    <t>2019-06-01T00:00:00+02:00</t>
  </si>
  <si>
    <t xml:space="preserve">Index facture erronée à </t>
  </si>
  <si>
    <t>2019-06-02T00:00:00+02:00</t>
  </si>
  <si>
    <t>2019-06-03T00:00:00+02:00</t>
  </si>
  <si>
    <t>2019-06-04T00:00:00+02:00</t>
  </si>
  <si>
    <t>2019-06-05T00:00:00+02:00</t>
  </si>
  <si>
    <t>2019-06-06T00:00:00+02:00</t>
  </si>
  <si>
    <t>2019-06-07T00:00:00+02:00</t>
  </si>
  <si>
    <t>2019-06-08T00:00:00+02:00</t>
  </si>
  <si>
    <t>2019-06-09T00:00:00+02:00</t>
  </si>
  <si>
    <t>2019-06-10T00:00:00+02:00</t>
  </si>
  <si>
    <t>2019-06-11T00:00:00+02:00</t>
  </si>
  <si>
    <t>2019-06-12T00:00:00+02:00</t>
  </si>
  <si>
    <t>2019-06-13T00:00:00+02:00</t>
  </si>
  <si>
    <t>2019-06-14T00:00:00+02:00</t>
  </si>
  <si>
    <t>2019-06-15T00:00:00+02:00</t>
  </si>
  <si>
    <t>2019-06-16T00:00:00+02:00</t>
  </si>
  <si>
    <t>2019-06-17T00:00:00+02:00</t>
  </si>
  <si>
    <t>2019-06-18T00:00:00+02:00</t>
  </si>
  <si>
    <t>2019-06-19T00:00:00+02:00</t>
  </si>
  <si>
    <t>2019-06-20T00:00:00+02:00</t>
  </si>
  <si>
    <t>2019-06-21T00:00:00+02:00</t>
  </si>
  <si>
    <t>2019-06-22T00:00:00+02:00</t>
  </si>
  <si>
    <t>2019-06-23T00:00:00+02:00</t>
  </si>
  <si>
    <t>2019-06-24T00:00:00+02:00</t>
  </si>
  <si>
    <t>2019-06-25T00:00:00+02:00</t>
  </si>
  <si>
    <t>2019-06-26T00:00:00+02:00</t>
  </si>
  <si>
    <t>2019-06-27T00:00:00+02:00</t>
  </si>
  <si>
    <t>2019-06-28T00:00:00+02:00</t>
  </si>
  <si>
    <t>2019-06-29T00:00:00+02:00</t>
  </si>
  <si>
    <t>2019-06-30T00:00:00+02:00</t>
  </si>
  <si>
    <t>2019-07-01T00:00:00+02:00</t>
  </si>
  <si>
    <t>2019-07-02T00:00:00+02:00</t>
  </si>
  <si>
    <t>2019-07-03T00:00:00+02:00</t>
  </si>
  <si>
    <t>2019-07-04T00:00:00+02:00</t>
  </si>
  <si>
    <t>2019-07-05T00:00:00+02:00</t>
  </si>
  <si>
    <t>2019-07-06T00:00:00+02:00</t>
  </si>
  <si>
    <t>2019-07-07T00:00:00+02:00</t>
  </si>
  <si>
    <t>2019-07-08T00:00:00+02:00</t>
  </si>
  <si>
    <t>2019-07-09T00:00:00+02:00</t>
  </si>
  <si>
    <t>2019-07-10T00:00:00+02:00</t>
  </si>
  <si>
    <t>2019-07-11T00:00:00+02:00</t>
  </si>
  <si>
    <t>2019-07-12T00:00:00+02:00</t>
  </si>
  <si>
    <t>2019-07-13T00:00:00+02:00</t>
  </si>
  <si>
    <t>2019-07-14T00:00:00+02:00</t>
  </si>
  <si>
    <t>2019-07-15T00:00:00+02:00</t>
  </si>
  <si>
    <t>2019-07-16T00:00:00+02:00</t>
  </si>
  <si>
    <t>2019-07-17T00:00:00+02:00</t>
  </si>
  <si>
    <t>2019-07-18T00:00:00+02:00</t>
  </si>
  <si>
    <t>2019-07-19T00:00:00+02:00</t>
  </si>
  <si>
    <t>2019-07-20T00:00:00+02:00</t>
  </si>
  <si>
    <t>2019-07-21T00:00:00+02:00</t>
  </si>
  <si>
    <t>2019-07-22T00:00:00+02:00</t>
  </si>
  <si>
    <t>2019-07-23T00:00:00+02:00</t>
  </si>
  <si>
    <t>2019-07-24T00:00:00+02:00</t>
  </si>
  <si>
    <t>2019-07-25T00:00:00+02:00</t>
  </si>
  <si>
    <t>2019-07-26T00:00:00+02:00</t>
  </si>
  <si>
    <t>2019-07-27T00:00:00+02:00</t>
  </si>
  <si>
    <t>2019-07-28T00:00:00+02:00</t>
  </si>
  <si>
    <t>2019-07-29T00:00:00+02:00</t>
  </si>
  <si>
    <t>2019-07-30T00:00:00+02:00</t>
  </si>
  <si>
    <t>2019-07-31T00:00:00+02:00</t>
  </si>
  <si>
    <t>2019-08-01T00:00:00+02:00</t>
  </si>
  <si>
    <t>2019-08-02T00:00:00+02:00</t>
  </si>
  <si>
    <t>2019-08-03T00:00:00+02:00</t>
  </si>
  <si>
    <t>2019-08-04T00:00:00+02:00</t>
  </si>
  <si>
    <t>2019-08-05T00:00:00+02:00</t>
  </si>
  <si>
    <t>2019-08-06T00:00:00+02:00</t>
  </si>
  <si>
    <t>2019-08-07T00:00:00+02:00</t>
  </si>
  <si>
    <t>2019-08-08T00:00:00+02:00</t>
  </si>
  <si>
    <t>2019-08-09T00:00:00+02:00</t>
  </si>
  <si>
    <t>2019-08-10T00:00:00+02:00</t>
  </si>
  <si>
    <t>2019-08-11T00:00:00+02:00</t>
  </si>
  <si>
    <t>2019-08-12T00:00:00+02:00</t>
  </si>
  <si>
    <t>2019-08-13T00:00:00+02:00</t>
  </si>
  <si>
    <t>2019-08-14T00:00:00+02:00</t>
  </si>
  <si>
    <t>2019-08-15T00:00:00+02:00</t>
  </si>
  <si>
    <t>2019-08-16T00:00:00+02:00</t>
  </si>
  <si>
    <t>2019-08-17T00:00:00+02:00</t>
  </si>
  <si>
    <t>2019-08-18T00:00:00+02:00</t>
  </si>
  <si>
    <t>2019-08-19T00:00:00+02:00</t>
  </si>
  <si>
    <t>2019-08-20T00:00:00+02:00</t>
  </si>
  <si>
    <t>2019-08-21T00:00:00+02:00</t>
  </si>
  <si>
    <t>2019-08-22T00:00:00+02:00</t>
  </si>
  <si>
    <t>2019-08-23T00:00:00+02:00</t>
  </si>
  <si>
    <t>2019-08-24T00:00:00+02:00</t>
  </si>
  <si>
    <t>2019-08-25T00:00:00+02:00</t>
  </si>
  <si>
    <t>2019-08-26T00:00:00+02:00</t>
  </si>
  <si>
    <t>2019-08-27T00:00:00+02:00</t>
  </si>
  <si>
    <t>2019-08-28T00:00:00+02:00</t>
  </si>
  <si>
    <t>2019-08-29T00:00:00+02:00</t>
  </si>
  <si>
    <t>2019-08-30T00:00:00+02:00</t>
  </si>
  <si>
    <t>2019-08-31T00:00:00+02:00</t>
  </si>
  <si>
    <t>2019-09-01T00:00:00+02:00</t>
  </si>
  <si>
    <t>2019-09-02T00:00:00+02:00</t>
  </si>
  <si>
    <t>2019-09-03T00:00:00+02:00</t>
  </si>
  <si>
    <t>2019-09-04T00:00:00+02:00</t>
  </si>
  <si>
    <t>2019-09-05T00:00:00+02:00</t>
  </si>
  <si>
    <t>2019-09-06T00:00:00+02:00</t>
  </si>
  <si>
    <t>2019-09-07T00:00:00+02:00</t>
  </si>
  <si>
    <t>2019-09-08T00:00:00+02:00</t>
  </si>
  <si>
    <t>2019-09-09T00:00:00+02:00</t>
  </si>
  <si>
    <t>2019-09-10T00:00:00+02:00</t>
  </si>
  <si>
    <t>2019-09-11T00:00:00+02:00</t>
  </si>
  <si>
    <t>2019-09-12T00:00:00+02:00</t>
  </si>
  <si>
    <t>2019-09-13T00:00:00+02:00</t>
  </si>
  <si>
    <t>2019-09-14T00:00:00+02:00</t>
  </si>
  <si>
    <t>2019-09-15T00:00:00+02:00</t>
  </si>
  <si>
    <t>2019-09-16T00:00:00+02:00</t>
  </si>
  <si>
    <t>2019-09-17T00:00:00+02:00</t>
  </si>
  <si>
    <t>2019-09-18T00:00:00+02:00</t>
  </si>
  <si>
    <t>2019-09-19T00:00:00+02:00</t>
  </si>
  <si>
    <t>2019-09-20T00:00:00+02:00</t>
  </si>
  <si>
    <t>2019-09-21T00:00:00+02:00</t>
  </si>
  <si>
    <t>2019-09-22T00:00:00+02:00</t>
  </si>
  <si>
    <t>2019-09-23T00:00:00+02:00</t>
  </si>
  <si>
    <t>2019-09-24T00:00:00+02:00</t>
  </si>
  <si>
    <t>2019-09-25T00:00:00+02:00</t>
  </si>
  <si>
    <t>2019-09-26T00:00:00+02:00</t>
  </si>
  <si>
    <t>2019-09-27T00:00:00+02:00</t>
  </si>
  <si>
    <t>2019-09-28T00:00:00+02:00</t>
  </si>
  <si>
    <t>2019-09-29T00:00:00+02:00</t>
  </si>
  <si>
    <t>2019-09-30T00:00:00+02:00</t>
  </si>
  <si>
    <t>2019-10-01T00:00:00+02:00</t>
  </si>
  <si>
    <t>2019-10-02T00:00:00+02:00</t>
  </si>
  <si>
    <t>2019-10-03T00:00:00+02:00</t>
  </si>
  <si>
    <t>2019-10-04T00:00:00+02:00</t>
  </si>
  <si>
    <t>2019-10-05T00:00:00+02:00</t>
  </si>
  <si>
    <t>2019-10-06T00:00:00+02:00</t>
  </si>
  <si>
    <t>2019-10-07T00:00:00+02:00</t>
  </si>
  <si>
    <t>2019-10-08T00:00:00+02:00</t>
  </si>
  <si>
    <t>2019-10-09T00:00:00+02:00</t>
  </si>
  <si>
    <t>2019-10-10T00:00:00+02:00</t>
  </si>
  <si>
    <t>2019-10-11T00:00:00+02:00</t>
  </si>
  <si>
    <t>2019-10-12T00:00:00+02:00</t>
  </si>
  <si>
    <t>2019-10-13T00:00:00+02:00</t>
  </si>
  <si>
    <t>2019-10-14T00:00:00+02:00</t>
  </si>
  <si>
    <t>2019-10-15T00:00:00+02:00</t>
  </si>
  <si>
    <t>2019-10-16T00:00:00+02:00</t>
  </si>
  <si>
    <t>2019-10-17T00:00:00+02:00</t>
  </si>
  <si>
    <t>2019-10-18T00:00:00+02:00</t>
  </si>
  <si>
    <t>2019-10-19T00:00:00+02:00</t>
  </si>
  <si>
    <t>2019-10-20T00:00:00+02:00</t>
  </si>
  <si>
    <t>2019-10-21T00:00:00+02:00</t>
  </si>
  <si>
    <t>2019-10-22T00:00:00+02:00</t>
  </si>
  <si>
    <t>2019-10-23T00:00:00+02:00</t>
  </si>
  <si>
    <t>2019-10-24T00:00:00+02:00</t>
  </si>
  <si>
    <t>2019-10-25T00:00:00+02:00</t>
  </si>
  <si>
    <t>2019-10-26T00:00:00+02:00</t>
  </si>
  <si>
    <t>2019-10-27T00:00:00+02:00</t>
  </si>
  <si>
    <t>2019-10-27T23:00:00+01:00</t>
  </si>
  <si>
    <t>2019-10-28T23:00:00+01:00</t>
  </si>
  <si>
    <t>2019-10-29T23:00:00+01:00</t>
  </si>
  <si>
    <t>2019-10-30T23:00:00+01:00</t>
  </si>
  <si>
    <t>2019-10-31T23:00:00+01:00</t>
  </si>
  <si>
    <t>2019-11-01T23:00:00+01:00</t>
  </si>
  <si>
    <t>2019-11-02T23:00:00+01:00</t>
  </si>
  <si>
    <t>2019-11-03T23:00:00+01:00</t>
  </si>
  <si>
    <t>2019-11-04T23:00:00+01:00</t>
  </si>
  <si>
    <t>2019-11-05T23:00:00+01:00</t>
  </si>
  <si>
    <t>2019-11-06T23:00:00+01:00</t>
  </si>
  <si>
    <t>2019-11-07T23:00:00+01:00</t>
  </si>
  <si>
    <t>2019-11-08T23:00:00+01:00</t>
  </si>
  <si>
    <t>2019-11-09T23:00:00+01:00</t>
  </si>
  <si>
    <t>2019-11-10T23:00:00+01:00</t>
  </si>
  <si>
    <t>2019-11-11T23:00:00+01:00</t>
  </si>
  <si>
    <t>2019-11-12T23:00:00+01:00</t>
  </si>
  <si>
    <t>2019-11-13T23:00:00+01:00</t>
  </si>
  <si>
    <t>2019-11-14T23:00:00+01:00</t>
  </si>
  <si>
    <t>2019-11-15T23:00:00+01:00</t>
  </si>
  <si>
    <t>2019-11-16T23:00:00+01:00</t>
  </si>
  <si>
    <t>2019-11-17T23:00:00+01:00</t>
  </si>
  <si>
    <t>2019-11-18T23:00:00+01:00</t>
  </si>
  <si>
    <t>2019-11-19T23:00:00+01:00</t>
  </si>
  <si>
    <t>2019-11-20T23:00:00+01:00</t>
  </si>
  <si>
    <t>2019-11-21T23:00:00+01:00</t>
  </si>
  <si>
    <t>2019-11-22T23:00:00+01:00</t>
  </si>
  <si>
    <t>2019-11-23T23:00:00+01:00</t>
  </si>
  <si>
    <t>2019-11-24T23:00:00+01:00</t>
  </si>
  <si>
    <t>2019-11-25T23:00:00+01:00</t>
  </si>
  <si>
    <t>2019-11-26T23:00:00+01:00</t>
  </si>
  <si>
    <t>2019-11-27T23:00:00+01:00</t>
  </si>
  <si>
    <t>2019-11-28T23:00:00+01:00</t>
  </si>
  <si>
    <t>2019-11-29T23:00:00+01:00</t>
  </si>
  <si>
    <t>2019-11-30T23:00:00+01:00</t>
  </si>
  <si>
    <t>2019-12-01T23:00:00+01:00</t>
  </si>
  <si>
    <t>2019-12-02T23:00:00+01:00</t>
  </si>
  <si>
    <t>2019-12-03T23:00:00+01:00</t>
  </si>
  <si>
    <t>2019-12-04T23:00:00+01:00</t>
  </si>
  <si>
    <t>2019-12-05T23:00:00+01:00</t>
  </si>
  <si>
    <t>2019-12-06T23:00:00+01:00</t>
  </si>
  <si>
    <t>2019-12-07T23:00:00+01:00</t>
  </si>
  <si>
    <t>2019-12-08T23:00:00+01:00</t>
  </si>
  <si>
    <t>2019-12-09T23:00:00+01:00</t>
  </si>
  <si>
    <t>2019-12-10T23:00:00+01:00</t>
  </si>
  <si>
    <t>2019-12-11T23:00:00+01:00</t>
  </si>
  <si>
    <t>2019-12-12T23:00:00+01:00</t>
  </si>
  <si>
    <t>2019-12-13T23:00:00+01:00</t>
  </si>
  <si>
    <t>2019-12-14T23:00:00+01:00</t>
  </si>
  <si>
    <t>2019-12-15T23:00:00+01:00</t>
  </si>
  <si>
    <t>2019-12-16T23:00:00+01:00</t>
  </si>
  <si>
    <t>2019-12-17T23:00:00+01:00</t>
  </si>
  <si>
    <t>2019-12-18T23:00:00+01:00</t>
  </si>
  <si>
    <t>2019-12-19T23:00:00+01:00</t>
  </si>
  <si>
    <t>2019-12-20T23:00:00+01:00</t>
  </si>
  <si>
    <t>2019-12-21T23:00:00+01:00</t>
  </si>
  <si>
    <t>2019-12-22T23:00:00+01:00</t>
  </si>
  <si>
    <t>2019-12-23T23:00:00+01:00</t>
  </si>
  <si>
    <t>2019-12-24T23:00:00+01:00</t>
  </si>
  <si>
    <t>2019-12-25T23:00:00+01:00</t>
  </si>
  <si>
    <t>2019-12-26T23:00:00+01:00</t>
  </si>
  <si>
    <t>2019-12-27T23:00:00+01:00</t>
  </si>
  <si>
    <t>2019-12-28T23:00:00+01:00</t>
  </si>
  <si>
    <t>2019-12-29T23:00:00+01:00</t>
  </si>
  <si>
    <t>2019-12-30T23:00:00+01:00</t>
  </si>
  <si>
    <t>2019-12-31T23:00:00+01:00</t>
  </si>
  <si>
    <t>2020-01-01T23:00:00+01:00</t>
  </si>
  <si>
    <t>2020-01-02T23:00:00+01:00</t>
  </si>
  <si>
    <t>2020-01-03T23:00:00+01:00</t>
  </si>
  <si>
    <t>2020-01-04T23:00:00+01:00</t>
  </si>
  <si>
    <t>2020-01-05T23:00:00+01:00</t>
  </si>
  <si>
    <t>2020-01-06T23:00:00+01:00</t>
  </si>
  <si>
    <t>2020-01-07T23:00:00+01:00</t>
  </si>
  <si>
    <t>2020-01-08T23:00:00+01:00</t>
  </si>
  <si>
    <t>2020-01-09T23:00:00+01:00</t>
  </si>
  <si>
    <t>2020-01-10T23:00:00+01:00</t>
  </si>
  <si>
    <t>2020-01-11T23:00:00+01:00</t>
  </si>
  <si>
    <t>2020-01-12T23:00:00+01:00</t>
  </si>
  <si>
    <t>2020-01-13T23:00:00+01:00</t>
  </si>
  <si>
    <t>2020-01-14T23:00:00+01:00</t>
  </si>
  <si>
    <t>2020-01-15T23:00:00+01:00</t>
  </si>
  <si>
    <t>2020-01-16T23:00:00+01:00</t>
  </si>
  <si>
    <t>2020-01-17T23:00:00+01:00</t>
  </si>
  <si>
    <t>2020-01-18T23:00:00+01:00</t>
  </si>
  <si>
    <t>2020-01-19T23:00:00+01:00</t>
  </si>
  <si>
    <t>2020-01-20T23:00:00+01:00</t>
  </si>
  <si>
    <t>2020-01-21T23:00:00+01:00</t>
  </si>
  <si>
    <t>2020-01-22T23:00:00+01:00</t>
  </si>
  <si>
    <t>2020-01-23T23:00:00+01:00</t>
  </si>
  <si>
    <t>2020-01-24T23:00:00+01:00</t>
  </si>
  <si>
    <t>2020-01-25T23:00:00+01:00</t>
  </si>
  <si>
    <t>2020-01-26T23:00:00+01:00</t>
  </si>
  <si>
    <t>2020-01-27T23:00:00+01:00</t>
  </si>
  <si>
    <t>2020-01-28T23:00:00+01:00</t>
  </si>
  <si>
    <t>2020-01-29T23:00:00+01:00</t>
  </si>
  <si>
    <t>2020-01-30T23:00:00+01:00</t>
  </si>
  <si>
    <t>2020-01-31T23:00:00+01:00</t>
  </si>
  <si>
    <t>2020-02-01T23:00:00+01:00</t>
  </si>
  <si>
    <t>2020-02-02T23:00:00+01:00</t>
  </si>
  <si>
    <t>2020-02-03T23:00:00+01:00</t>
  </si>
  <si>
    <t>2020-02-04T23:00:00+01:00</t>
  </si>
  <si>
    <t>2020-02-05T23:00:00+01:00</t>
  </si>
  <si>
    <t>2020-02-06T23:00:00+01:00</t>
  </si>
  <si>
    <t>2020-02-07T23:00:00+01:00</t>
  </si>
  <si>
    <t>2020-02-08T23:00:00+01:00</t>
  </si>
  <si>
    <t>2020-02-09T23:00:00+01:00</t>
  </si>
  <si>
    <t>2020-02-10T23:00:00+01:00</t>
  </si>
  <si>
    <t>2020-02-11T23:00:00+01:00</t>
  </si>
  <si>
    <t>2020-02-12T23:00:00+01:00</t>
  </si>
  <si>
    <t>2020-02-13T23:00:00+01:00</t>
  </si>
  <si>
    <t>2020-02-14T23:00:00+01:00</t>
  </si>
  <si>
    <t>2020-02-15T23:00:00+01:00</t>
  </si>
  <si>
    <t>2020-02-16T23:00:00+01:00</t>
  </si>
  <si>
    <t>2020-02-17T23:00:00+01:00</t>
  </si>
  <si>
    <t>2020-02-18T23:00:00+01:00</t>
  </si>
  <si>
    <t>2020-02-19T23:00:00+01:00</t>
  </si>
  <si>
    <t>2020-02-20T23:00:00+01:00</t>
  </si>
  <si>
    <t>2020-02-21T23:00:00+01:00</t>
  </si>
  <si>
    <t>2020-02-22T23:00:00+01:00</t>
  </si>
  <si>
    <t>2020-02-23T23:00:00+01:00</t>
  </si>
  <si>
    <t>2020-02-24T23:00:00+01:00</t>
  </si>
  <si>
    <t>2020-02-25T23:00:00+01:00</t>
  </si>
  <si>
    <t>2020-02-26T23:00:00+01:00</t>
  </si>
  <si>
    <t>2020-02-27T23:00:00+01:00</t>
  </si>
  <si>
    <t>2020-02-28T23:00:00+01:00</t>
  </si>
  <si>
    <t>2020-02-29T23:00:00+01:00</t>
  </si>
  <si>
    <t>2020-03-01T23:00:00+01:00</t>
  </si>
  <si>
    <t>2020-03-02T23:00:00+01:00</t>
  </si>
  <si>
    <t>2020-03-03T23:00:00+01:00</t>
  </si>
  <si>
    <t>2020-03-04T23:00:00+01:00</t>
  </si>
  <si>
    <t>2020-03-05T23:00:00+01:00</t>
  </si>
  <si>
    <t>2020-03-06T23:00:00+01:00</t>
  </si>
  <si>
    <t>2020-03-07T23:00:00+01:00</t>
  </si>
  <si>
    <t>2020-03-08T23:00:00+01:00</t>
  </si>
  <si>
    <t>2020-03-09T23:00:00+01:00</t>
  </si>
  <si>
    <t>2020-03-10T23:00:00+01:00</t>
  </si>
  <si>
    <t>2020-03-11T23:00:00+01:00</t>
  </si>
  <si>
    <t>2020-03-12T23:00:00+01:00</t>
  </si>
  <si>
    <t>2020-03-13T23:00:00+01:00</t>
  </si>
  <si>
    <t>2020-03-14T23:00:00+01:00</t>
  </si>
  <si>
    <t>2020-03-15T23:00:00+01:00</t>
  </si>
  <si>
    <t>2020-03-16T23:00:00+01:00</t>
  </si>
  <si>
    <t>2020-03-17T23:00:00+01:00</t>
  </si>
  <si>
    <t>2020-03-18T23:00:00+01:00</t>
  </si>
  <si>
    <t>2020-03-19T23:00:00+01:00</t>
  </si>
  <si>
    <t>2020-03-20T23:00:00+01:00</t>
  </si>
  <si>
    <t>2020-03-21T23:00:00+01:00</t>
  </si>
  <si>
    <t>2020-03-22T23:00:00+01:00</t>
  </si>
  <si>
    <t>2020-03-23T23:00:00+01:00</t>
  </si>
  <si>
    <t>2020-03-24T23:00:00+01:00</t>
  </si>
  <si>
    <t>2020-03-25T23:00:00+01:00</t>
  </si>
  <si>
    <t>2020-03-26T23:00:00+01:00</t>
  </si>
  <si>
    <t>2020-03-27T23:00:00+01:00</t>
  </si>
  <si>
    <t>2020-03-28T23:00:00+01:00</t>
  </si>
  <si>
    <t>2020-03-30T00:00:00+02:00</t>
  </si>
  <si>
    <t>2020-03-31T00:00:00+02:00</t>
  </si>
  <si>
    <t>2020-04-01T00:00:00+02:00</t>
  </si>
  <si>
    <t>2020-04-02T00:00:00+02:00</t>
  </si>
  <si>
    <t>2020-04-03T00:00:00+02:00</t>
  </si>
  <si>
    <t>2020-04-04T00:00:00+02:00</t>
  </si>
  <si>
    <t>2020-04-05T00:00:00+02:00</t>
  </si>
  <si>
    <t>2020-04-06T00:00:00+02:00</t>
  </si>
  <si>
    <t>2020-04-07T00:00:00+02:00</t>
  </si>
  <si>
    <t>2020-04-08T00:00:00+02:00</t>
  </si>
  <si>
    <t>2020-04-09T00:00:00+02:00</t>
  </si>
  <si>
    <t>2020-04-10T00:00:00+02:00</t>
  </si>
  <si>
    <t>2020-04-11T00:00:00+02:00</t>
  </si>
  <si>
    <t>2020-04-12T00:00:00+02:00</t>
  </si>
  <si>
    <t>2020-04-13T00:00:00+02:00</t>
  </si>
  <si>
    <t>2020-04-14T00:00:00+02:00</t>
  </si>
  <si>
    <t>2020-04-15T00:00:00+02:00</t>
  </si>
  <si>
    <t>2020-04-16T00:00:00+02:00</t>
  </si>
  <si>
    <t>2020-04-17T00:00:00+02:00</t>
  </si>
  <si>
    <t>2020-04-18T00:00:00+02:00</t>
  </si>
  <si>
    <t>2020-04-19T00:00:00+02:00</t>
  </si>
  <si>
    <t>2020-04-20T00:00:00+02:00</t>
  </si>
  <si>
    <t>2020-04-21T00:00:00+02:00</t>
  </si>
  <si>
    <t>2020-04-22T00:00:00+02:00</t>
  </si>
  <si>
    <t>2020-04-23T00:00:00+02:00</t>
  </si>
  <si>
    <t>2020-04-24T00:00:00+02:00</t>
  </si>
  <si>
    <t>2020-04-25T00:00:00+02:00</t>
  </si>
  <si>
    <t>2020-04-26T00:00:00+02:00</t>
  </si>
  <si>
    <t>2020-04-27T00:00:00+02:00</t>
  </si>
  <si>
    <t>2020-04-28T00:00:00+02:00</t>
  </si>
  <si>
    <t>2020-04-29T00:00:00+02:00</t>
  </si>
  <si>
    <t>2020-04-30T00:00:00+02:00</t>
  </si>
  <si>
    <t>2020-05-01T00:00:00+02:00</t>
  </si>
  <si>
    <t>2020-05-02T00:00:00+02:00</t>
  </si>
  <si>
    <t>2020-05-03T00:00:00+02:00</t>
  </si>
  <si>
    <t>2020-05-04T00:00:00+02:00</t>
  </si>
  <si>
    <t>2020-05-05T00:00:00+02:00</t>
  </si>
  <si>
    <t>2020-05-06T00:00:00+02:00</t>
  </si>
  <si>
    <t>2020-05-07T00:00:00+02:00</t>
  </si>
  <si>
    <t>2020-05-08T00:00:00+02:00</t>
  </si>
  <si>
    <t>2020-05-09T00:00:00+02:00</t>
  </si>
  <si>
    <t>2020-05-10T00:00:00+02:00</t>
  </si>
  <si>
    <t>2020-05-11T00:00:00+02:00</t>
  </si>
  <si>
    <t>2020-05-12T00:00:00+02:00</t>
  </si>
  <si>
    <t>2020-05-13T00:00:00+02:00</t>
  </si>
  <si>
    <t>2020-05-14T00:00:00+02:00</t>
  </si>
  <si>
    <t>2020-05-15T00:00:00+02:00</t>
  </si>
  <si>
    <t>2020-05-16T00:00:00+02:00</t>
  </si>
  <si>
    <t>2020-05-17T00:00:00+02:00</t>
  </si>
  <si>
    <t>2020-05-18T00:00:00+02:00</t>
  </si>
  <si>
    <t>2020-05-19T00:00:00+02:00</t>
  </si>
  <si>
    <t>2020-05-20T00:00:00+02:00</t>
  </si>
  <si>
    <t>2020-05-21T00:00:00+02:00</t>
  </si>
  <si>
    <t>2020-05-22T00:00:00+02:00</t>
  </si>
  <si>
    <t>2020-05-23T00:00:00+02:00</t>
  </si>
  <si>
    <t>2020-05-24T00:00:00+02:00</t>
  </si>
  <si>
    <t>2020-05-25T00:00:00+02:00</t>
  </si>
  <si>
    <t>2020-05-26T00:00:00+02:00</t>
  </si>
  <si>
    <t>2020-05-27T00:00:00+02:00</t>
  </si>
  <si>
    <t>2020-05-28T00:00:00+02:00</t>
  </si>
  <si>
    <t>2020-05-29T00:00:00+02:00</t>
  </si>
  <si>
    <t>2020-05-30T00:00:00+02:00</t>
  </si>
  <si>
    <t>2020-05-31T00:00:00+02:00</t>
  </si>
  <si>
    <t>2020-06-01T00:00:00+02:00</t>
  </si>
  <si>
    <t>2020-06-02T00:00:00+02:00</t>
  </si>
  <si>
    <t>2020-06-03T00:00:00+02:00</t>
  </si>
  <si>
    <t>2020-06-04T00:00:00+02:00</t>
  </si>
  <si>
    <t>2020-06-05T00:00:00+02:00</t>
  </si>
  <si>
    <t>2020-06-06T00:00:00+02:00</t>
  </si>
  <si>
    <t>2020-06-07T00:00:00+02:00</t>
  </si>
  <si>
    <t>2020-06-08T00:00:00+02:00</t>
  </si>
  <si>
    <t>2020-06-09T00:00:00+02:00</t>
  </si>
  <si>
    <t>2020-06-10T00:00:00+02:00</t>
  </si>
  <si>
    <t>2020-06-11T00:00:00+02:00</t>
  </si>
  <si>
    <t>2020-06-12T00:00:00+02:00</t>
  </si>
  <si>
    <t>2020-06-13T00:00:00+02:00</t>
  </si>
  <si>
    <t>2020-06-14T00:00:00+02:00</t>
  </si>
  <si>
    <t>2020-06-15T00:00:00+02:00</t>
  </si>
  <si>
    <t>2020-06-16T00:00:00+02:00</t>
  </si>
  <si>
    <t>2020-06-17T00:00:00+02:00</t>
  </si>
  <si>
    <t>2020-06-18T00:00:00+02:00</t>
  </si>
  <si>
    <t>2020-06-19T00:00:00+02:00</t>
  </si>
  <si>
    <t>2020-06-20T00:00:00+02:00</t>
  </si>
  <si>
    <t>2020-06-21T00:00:00+02:00</t>
  </si>
  <si>
    <t>2020-06-22T00:00:00+02:00</t>
  </si>
  <si>
    <t>2020-06-23T00:00:00+02:00</t>
  </si>
  <si>
    <t>2020-06-24T00:00:00+02:00</t>
  </si>
  <si>
    <t>2020-06-25T00:00:00+02:00</t>
  </si>
  <si>
    <t>2020-06-26T00:00:00+02:00</t>
  </si>
  <si>
    <t>2020-06-27T00:00:00+02:00</t>
  </si>
  <si>
    <t>2020-06-28T00:00:00+02:00</t>
  </si>
  <si>
    <t>2020-06-29T00:00:00+02:00</t>
  </si>
  <si>
    <t>2020-06-30T00:00:00+02:00</t>
  </si>
  <si>
    <t>2020-07-01T00:00:00+02:00</t>
  </si>
  <si>
    <t>2020-07-02T00:00:00+02:00</t>
  </si>
  <si>
    <t>2020-07-03T00:00:00+02:00</t>
  </si>
  <si>
    <t>2020-07-04T00:00:00+02:00</t>
  </si>
  <si>
    <t>2020-07-05T00:00:00+02:00</t>
  </si>
  <si>
    <t>2020-07-06T00:00:00+02:00</t>
  </si>
  <si>
    <t>2020-07-07T00:00:00+02:00</t>
  </si>
  <si>
    <t>2020-07-08T00:00:00+02:00</t>
  </si>
  <si>
    <t>2020-07-09T00:00:00+02:00</t>
  </si>
  <si>
    <t>2020-07-10T00:00:00+02:00</t>
  </si>
  <si>
    <t>2020-07-11T00:00:00+02:00</t>
  </si>
  <si>
    <t>2020-07-12T00:00:00+02:00</t>
  </si>
  <si>
    <t>2020-07-13T00:00:00+02:00</t>
  </si>
  <si>
    <t>2020-07-14T00:00:00+02:00</t>
  </si>
  <si>
    <t>2020-07-15T00:00:00+02:00</t>
  </si>
  <si>
    <t>2020-07-16T00:00:00+02:00</t>
  </si>
  <si>
    <t>2020-07-17T00:00:00+02:00</t>
  </si>
  <si>
    <t>2020-07-18T00:00:00+02:00</t>
  </si>
  <si>
    <t>2020-07-19T00:00:00+02:00</t>
  </si>
  <si>
    <t>2020-07-20T00:00:00+02:00</t>
  </si>
  <si>
    <t>2020-07-21T00:00:00+02:00</t>
  </si>
  <si>
    <t>2020-07-22T00:00:00+02:00</t>
  </si>
  <si>
    <t>2020-07-23T00:00:00+02:00</t>
  </si>
  <si>
    <t>2020-07-24T00:00:00+02:00</t>
  </si>
  <si>
    <t>2020-07-25T00:00:00+02:00</t>
  </si>
  <si>
    <t>2020-07-26T00:00:00+02:00</t>
  </si>
  <si>
    <t>2020-07-27T00:00:00+02:00</t>
  </si>
  <si>
    <t>2020-07-28T00:00:00+02:00</t>
  </si>
  <si>
    <t>2020-07-29T00:00:00+02:00</t>
  </si>
  <si>
    <t>2020-07-30T00:00:00+02:00</t>
  </si>
  <si>
    <t>2020-07-31T00:00:00+02:00</t>
  </si>
  <si>
    <t>2020-08-01T00:00:00+02:00</t>
  </si>
  <si>
    <t>2020-08-02T00:00:00+02:00</t>
  </si>
  <si>
    <t>2020-08-03T00:00:00+02:00</t>
  </si>
  <si>
    <t>2020-08-04T00:00:00+02:00</t>
  </si>
  <si>
    <t>2020-08-05T00:00:00+02:00</t>
  </si>
  <si>
    <t>2020-08-06T00:00:00+02:00</t>
  </si>
  <si>
    <t>2020-08-07T00:00:00+02:00</t>
  </si>
  <si>
    <t>2020-08-08T00:00:00+02:00</t>
  </si>
  <si>
    <t>2020-08-09T00:00:00+02:00</t>
  </si>
  <si>
    <t>2020-08-10T00:00:00+02:00</t>
  </si>
  <si>
    <t>2020-08-11T00:00:00+02:00</t>
  </si>
  <si>
    <t>2020-08-12T00:00:00+02:00</t>
  </si>
  <si>
    <t>2020-08-13T00:00:00+02:00</t>
  </si>
  <si>
    <t>2020-08-14T00:00:00+02:00</t>
  </si>
  <si>
    <t>2020-08-15T00:00:00+02:00</t>
  </si>
  <si>
    <t>2020-08-16T00:00:00+02:00</t>
  </si>
  <si>
    <t>2020-08-17T00:00:00+02:00</t>
  </si>
  <si>
    <t>2020-08-18T00:00:00+02:00</t>
  </si>
  <si>
    <t>2020-08-19T00:00:00+02:00</t>
  </si>
  <si>
    <t>2020-08-20T00:00:00+02:00</t>
  </si>
  <si>
    <t>2020-08-21T00:00:00+02:00</t>
  </si>
  <si>
    <t>2020-08-22T00:00:00+02:00</t>
  </si>
  <si>
    <t>2020-08-23T00:00:00+02:00</t>
  </si>
  <si>
    <t>2020-08-24T00:00:00+02:00</t>
  </si>
  <si>
    <t>2020-08-25T00:00:00+02:00</t>
  </si>
  <si>
    <t>2020-08-26T00:00:00+02:00</t>
  </si>
  <si>
    <t>2020-08-27T00:00:00+02:00</t>
  </si>
  <si>
    <t>2020-08-28T00:00:00+02:00</t>
  </si>
  <si>
    <t>2020-08-29T00:00:00+02:00</t>
  </si>
  <si>
    <t>2020-08-30T00:00:00+02:00</t>
  </si>
  <si>
    <t>2020-08-31T00:00:00+02:00</t>
  </si>
  <si>
    <t>2020-09-01T00:00:00+02:00</t>
  </si>
  <si>
    <t>2020-09-02T00:00:00+02:00</t>
  </si>
  <si>
    <t>2020-09-03T00:00:00+02:00</t>
  </si>
  <si>
    <t>2020-09-04T00:00:00+02:00</t>
  </si>
  <si>
    <t>2020-09-05T00:00:00+02:00</t>
  </si>
  <si>
    <t>2020-09-06T00:00:00+02:00</t>
  </si>
  <si>
    <t>2020-09-07T00:00:00+02:00</t>
  </si>
  <si>
    <t>2020-09-08T00:00:00+02:00</t>
  </si>
  <si>
    <t>2020-09-09T00:00:00+02:00</t>
  </si>
  <si>
    <t>2020-09-10T00:00:00+02:00</t>
  </si>
  <si>
    <t>2020-09-11T00:00:00+02:00</t>
  </si>
  <si>
    <t>2020-09-12T00:00:00+02:00</t>
  </si>
  <si>
    <t>2020-09-13T00:00:00+02:00</t>
  </si>
  <si>
    <t>2020-09-14T00:00:00+02:00</t>
  </si>
  <si>
    <t>2020-09-15T00:00:00+02:00</t>
  </si>
  <si>
    <t>2020-09-16T00:00:00+02:00</t>
  </si>
  <si>
    <t>2020-09-17T00:00:00+02:00</t>
  </si>
  <si>
    <t>2020-09-18T00:00:00+02:00</t>
  </si>
  <si>
    <t>2020-09-19T00:00:00+02:00</t>
  </si>
  <si>
    <t>2020-09-20T00:00:00+02:00</t>
  </si>
  <si>
    <t>2020-09-21T00:00:00+02:00</t>
  </si>
  <si>
    <t>2020-09-22T00:00:00+02:00</t>
  </si>
  <si>
    <t>2020-09-23T00:00:00+02:00</t>
  </si>
  <si>
    <t>2020-09-24T00:00:00+02:00</t>
  </si>
  <si>
    <t>2020-09-25T00:00:00+02:00</t>
  </si>
  <si>
    <t>2020-09-26T00:00:00+02:00</t>
  </si>
  <si>
    <t>2020-09-27T00:00:00+02:00</t>
  </si>
  <si>
    <t>2020-09-28T00:00:00+02:00</t>
  </si>
  <si>
    <t>2020-09-29T00:00:00+02:00</t>
  </si>
  <si>
    <t>2020-09-30T00:00:00+02:00</t>
  </si>
  <si>
    <t>2020-10-01T00:00:00+02:00</t>
  </si>
  <si>
    <t>2020-10-02T00:00:00+02:00</t>
  </si>
  <si>
    <t>2020-10-03T00:00:00+02:00</t>
  </si>
  <si>
    <t>2020-10-04T00:00:00+02:00</t>
  </si>
  <si>
    <t>2020-10-05T00:00:00+02:00</t>
  </si>
  <si>
    <t>2020-10-06T00:00:00+02:00</t>
  </si>
  <si>
    <t>2020-10-07T00:00:00+02:00</t>
  </si>
  <si>
    <t>2020-10-08T00:00:00+02:00</t>
  </si>
  <si>
    <t>2020-10-09T00:00:00+02:00</t>
  </si>
  <si>
    <t>2020-10-10T00:00:00+02:00</t>
  </si>
  <si>
    <t>2020-10-11T00:00:00+02:00</t>
  </si>
  <si>
    <t>2020-10-12T00:00:00+02:00</t>
  </si>
  <si>
    <t>2020-10-13T00:00:00+02:00</t>
  </si>
  <si>
    <t>2020-10-14T00:00:00+02:00</t>
  </si>
  <si>
    <t>2020-10-15T00:00:00+02:00</t>
  </si>
  <si>
    <t>2020-10-16T00:00:00+02:00</t>
  </si>
  <si>
    <t>2020-10-17T00:00:00+02:00</t>
  </si>
  <si>
    <t>2020-10-18T00:00:00+02:00</t>
  </si>
  <si>
    <t>2020-10-19T00:00:00+02:00</t>
  </si>
  <si>
    <t>2020-10-20T00:00:00+02:00</t>
  </si>
  <si>
    <t>2020-10-21T00:00:00+02:00</t>
  </si>
  <si>
    <t>2020-10-22T00:00:00+02:00</t>
  </si>
  <si>
    <t>2020-10-23T00:00:00+02:00</t>
  </si>
  <si>
    <t>2020-10-24T00:00:00+02:00</t>
  </si>
  <si>
    <t>2020-10-25T00:00:00+02:00</t>
  </si>
  <si>
    <t>2020-10-25T23:00:00+01:00</t>
  </si>
  <si>
    <t>2020-10-26T23:00:00+01:00</t>
  </si>
  <si>
    <t>2020-10-27T23:00:00+01:00</t>
  </si>
  <si>
    <t>2020-10-28T23:00:00+01:00</t>
  </si>
  <si>
    <t>2020-10-29T23:00:00+01:00</t>
  </si>
  <si>
    <t>2020-10-30T23:00:00+01:00</t>
  </si>
  <si>
    <t>2020-10-31T23:00:00+01:00</t>
  </si>
  <si>
    <t>2020-11-01T23:00:00+01:00</t>
  </si>
  <si>
    <t>2020-11-02T23:00:00+01:00</t>
  </si>
  <si>
    <t>2020-11-03T23:00:00+01:00</t>
  </si>
  <si>
    <t>2020-11-04T23:00:00+01:00</t>
  </si>
  <si>
    <t>2020-11-05T23:00:00+01:00</t>
  </si>
  <si>
    <t>2020-11-06T23:00:00+01:00</t>
  </si>
  <si>
    <t>2020-11-07T23:00:00+01:00</t>
  </si>
  <si>
    <t>2020-11-08T23:00:00+01:00</t>
  </si>
  <si>
    <t>2020-11-09T23:00:00+01:00</t>
  </si>
  <si>
    <t>2020-11-10T23:00:00+01:00</t>
  </si>
  <si>
    <t>2020-11-11T23:00:00+01:00</t>
  </si>
  <si>
    <t>2020-11-12T23:00:00+01:00</t>
  </si>
  <si>
    <t>2020-11-13T23:00:00+01:00</t>
  </si>
  <si>
    <t>2020-11-14T23:00:00+01:00</t>
  </si>
  <si>
    <t>2020-11-15T23:00:00+01:00</t>
  </si>
  <si>
    <t>2020-11-16T23:00:00+01:00</t>
  </si>
  <si>
    <t>2020-11-17T23:00:00+01:00</t>
  </si>
  <si>
    <t>2020-11-18T23:00:00+01:00</t>
  </si>
  <si>
    <t>2020-11-19T23:00:00+01:00</t>
  </si>
  <si>
    <t>2020-11-20T23:00:00+01:00</t>
  </si>
  <si>
    <t>2020-11-21T23:00:00+01:00</t>
  </si>
  <si>
    <t>2020-11-22T23:00:00+01:00</t>
  </si>
  <si>
    <t>2020-11-23T23:00:00+01:00</t>
  </si>
  <si>
    <t>2020-11-24T23:00:00+01:00</t>
  </si>
  <si>
    <t>2020-11-25T23:00:00+01:00</t>
  </si>
  <si>
    <t>2020-11-26T23:00:00+01:00</t>
  </si>
  <si>
    <t>2020-11-27T23:00:00+01:00</t>
  </si>
  <si>
    <t>2020-11-28T23:00:00+01:00</t>
  </si>
  <si>
    <t>2020-11-29T23:00:00+01:00</t>
  </si>
  <si>
    <t>2020-11-30T23:00:00+01:00</t>
  </si>
  <si>
    <t>2020-12-01T23:00:00+01:00</t>
  </si>
  <si>
    <t>2020-12-02T23:00:00+01:00</t>
  </si>
  <si>
    <t>2020-12-03T23:00:00+01:00</t>
  </si>
  <si>
    <t>2020-12-04T23:00:00+01:00</t>
  </si>
  <si>
    <t>2020-12-05T23:00:00+01:00</t>
  </si>
  <si>
    <t>2020-12-06T23:00:00+01:00</t>
  </si>
  <si>
    <t>2020-12-07T23:00:00+01:00</t>
  </si>
  <si>
    <t>2020-12-08T23:00:00+01:00</t>
  </si>
  <si>
    <t>2020-12-09T23:00:00+01:00</t>
  </si>
  <si>
    <t>2020-12-10T23:00:00+01:00</t>
  </si>
  <si>
    <t>2020-12-11T23:00:00+01:00</t>
  </si>
  <si>
    <t>2020-12-12T23:00:00+01:00</t>
  </si>
  <si>
    <t>2020-12-13T23:00:00+01:00</t>
  </si>
  <si>
    <t>2020-12-14T23:00:00+01:00</t>
  </si>
  <si>
    <t>2020-12-15T23:00:00+01:00</t>
  </si>
  <si>
    <t>2020-12-16T23:00:00+01:00</t>
  </si>
  <si>
    <t>2020-12-17T23:00:00+01:00</t>
  </si>
  <si>
    <t>2020-12-18T23:00:00+01:00</t>
  </si>
  <si>
    <t>2020-12-19T23:00:00+01:00</t>
  </si>
  <si>
    <t>2020-12-20T23:00:00+01:00</t>
  </si>
  <si>
    <t>2020-12-21T23:00:00+01:00</t>
  </si>
  <si>
    <t>2020-12-22T23:00:00+01:00</t>
  </si>
  <si>
    <t>2020-12-23T23:00:00+01:00</t>
  </si>
  <si>
    <t>2020-12-24T23:00:00+01:00</t>
  </si>
  <si>
    <t>2020-12-25T23:00:00+01:00</t>
  </si>
  <si>
    <t>2020-12-26T23:00:00+01:00</t>
  </si>
  <si>
    <t>2020-12-27T23:00:00+01:00</t>
  </si>
  <si>
    <t>2020-12-28T23:00:00+01:00</t>
  </si>
  <si>
    <t>2020-12-29T23:00:00+01:00</t>
  </si>
  <si>
    <t>2020-12-30T23:00:00+01:00</t>
  </si>
  <si>
    <t>2020-12-31T23:00:00+01:00</t>
  </si>
  <si>
    <t>2021-01-01T23:00:00+01:00</t>
  </si>
  <si>
    <t>2021-01-02T23:00:00+01:00</t>
  </si>
  <si>
    <t>2021-01-03T23:00:00+01:00</t>
  </si>
  <si>
    <t>2021-01-04T23:00:00+01:00</t>
  </si>
  <si>
    <t>2021-01-05T23:00:00+01:00</t>
  </si>
  <si>
    <t>2021-01-06T23:00:00+01:00</t>
  </si>
  <si>
    <t>2021-01-07T23:00:00+01:00</t>
  </si>
  <si>
    <t>2021-01-08T23:00:00+01:00</t>
  </si>
  <si>
    <t>2021-01-09T23:00:00+01:00</t>
  </si>
  <si>
    <t>2021-01-10T23:00:00+01:00</t>
  </si>
  <si>
    <t>2021-01-11T23:00:00+01:00</t>
  </si>
  <si>
    <t>2021-01-12T23:00:00+01:00</t>
  </si>
  <si>
    <t>2021-01-13T23:00:00+01:00</t>
  </si>
  <si>
    <t>2021-01-14T23:00:00+01:00</t>
  </si>
  <si>
    <t>2021-01-15T23:00:00+01:00</t>
  </si>
  <si>
    <t>2021-01-16T23:00:00+01:00</t>
  </si>
  <si>
    <t>2021-01-17T23:00:00+01:00</t>
  </si>
  <si>
    <t>2021-01-18T23:00:00+01:00</t>
  </si>
  <si>
    <t>2021-01-19T23:00:00+01:00</t>
  </si>
  <si>
    <t>2021-01-20T23:00:00+01:00</t>
  </si>
  <si>
    <t>2021-01-21T23:00:00+01:00</t>
  </si>
  <si>
    <t>2021-01-22T23:00:00+01:00</t>
  </si>
  <si>
    <t>2021-01-23T23:00:00+01:00</t>
  </si>
  <si>
    <t>2021-01-24T23:00:00+01:00</t>
  </si>
  <si>
    <t>2021-01-25T23:00:00+01:00</t>
  </si>
  <si>
    <t>2021-01-26T23:00:00+01:00</t>
  </si>
  <si>
    <t>2021-01-27T23:00:00+01:00</t>
  </si>
  <si>
    <t>2021-01-28T23:00:00+01:00</t>
  </si>
  <si>
    <t>2021-01-29T23:00:00+01:00</t>
  </si>
  <si>
    <t>2021-01-30T23:00:00+01:00</t>
  </si>
  <si>
    <t>2021-01-31T23:00:00+01:00</t>
  </si>
  <si>
    <t>2021-02-01T23:00:00+01:00</t>
  </si>
  <si>
    <t>2021-02-02T23:00:00+01:00</t>
  </si>
  <si>
    <t>2021-02-03T23:00:00+01:00</t>
  </si>
  <si>
    <t>2021-02-04T23:00:00+01:00</t>
  </si>
  <si>
    <t>2021-02-05T23:00:00+01:00</t>
  </si>
  <si>
    <t>2021-02-06T23:00:00+01:00</t>
  </si>
  <si>
    <t>2021-02-07T23:00:00+01:00</t>
  </si>
  <si>
    <t>2021-02-08T23:00:00+01:00</t>
  </si>
  <si>
    <t>2021-02-09T23:00:00+01:00</t>
  </si>
  <si>
    <t>2021-02-10T23:00:00+01:00</t>
  </si>
  <si>
    <t>2021-02-11T23:00:00+01:00</t>
  </si>
  <si>
    <t>2021-02-12T23:00:00+01:00</t>
  </si>
  <si>
    <t>2021-02-13T23:00:00+01:00</t>
  </si>
  <si>
    <t>2021-02-14T23:00:00+01:00</t>
  </si>
  <si>
    <t>2021-02-15T23:00:00+01:00</t>
  </si>
  <si>
    <t>2018/10</t>
  </si>
  <si>
    <t>2019-06</t>
  </si>
  <si>
    <t>Conso</t>
  </si>
  <si>
    <t>mensuelle</t>
  </si>
  <si>
    <t>Total Sprint</t>
  </si>
  <si>
    <t>Butagaz</t>
  </si>
  <si>
    <t>FACTURATION</t>
  </si>
  <si>
    <t>Fournisseur</t>
  </si>
  <si>
    <t>Compteur</t>
  </si>
  <si>
    <t>Facture en €</t>
  </si>
  <si>
    <t>Total Spring</t>
  </si>
  <si>
    <t>2021-02-16T23:00:00+01:00</t>
  </si>
  <si>
    <t>2021-02-18T23:00:00+01:00</t>
  </si>
  <si>
    <t>2021-02-17T23:00:00+01:00</t>
  </si>
  <si>
    <t>2021-02-19T23:00:00+01:00</t>
  </si>
  <si>
    <t>tri</t>
  </si>
  <si>
    <t>11/2018</t>
  </si>
  <si>
    <t>12/2018</t>
  </si>
  <si>
    <t>01/2019</t>
  </si>
  <si>
    <t>02/2019</t>
  </si>
  <si>
    <t>03/2019</t>
  </si>
  <si>
    <t>04/2019</t>
  </si>
  <si>
    <t>05/2019</t>
  </si>
  <si>
    <t>06/2019</t>
  </si>
  <si>
    <t>07/2019</t>
  </si>
  <si>
    <t>08/2019</t>
  </si>
  <si>
    <t>09/2019</t>
  </si>
  <si>
    <t>10/2019</t>
  </si>
  <si>
    <t>11/2019</t>
  </si>
  <si>
    <t>12/2019</t>
  </si>
  <si>
    <t>01/2020</t>
  </si>
  <si>
    <t>02/2020</t>
  </si>
  <si>
    <t>03/2020</t>
  </si>
  <si>
    <t>04/2020</t>
  </si>
  <si>
    <t>05/2020</t>
  </si>
  <si>
    <t>06/2020</t>
  </si>
  <si>
    <t>07/2020</t>
  </si>
  <si>
    <t>08/2020</t>
  </si>
  <si>
    <t>09/2020</t>
  </si>
  <si>
    <t>10/2020</t>
  </si>
  <si>
    <t>11/2020</t>
  </si>
  <si>
    <t>12/2020</t>
  </si>
  <si>
    <t>01/2021</t>
  </si>
  <si>
    <t>02/2021</t>
  </si>
  <si>
    <t xml:space="preserve"> vers autre feuille j'ai fait le test en copiant vers feuil trav</t>
  </si>
  <si>
    <t>si j'ai bien compris on copie les lignes de V &amp; AA si cellule colonne V est remplie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</si>
</sst>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0.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rgb="FFFFFF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6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4" fillId="0" borderId="0" xfId="0" applyFont="1"/>
    <xf numFmtId="164" fontId="14" fillId="0" borderId="0" xfId="0" applyNumberFormat="1" applyFont="1"/>
    <xf numFmtId="165" fontId="0" fillId="0" borderId="0" xfId="0" applyNumberFormat="1"/>
    <xf numFmtId="165" fontId="14" fillId="0" borderId="0" xfId="0" applyNumberFormat="1" applyFont="1"/>
    <xf numFmtId="0" fontId="16" fillId="0" borderId="0" xfId="0" applyFont="1" applyAlignment="1">
      <alignment horizontal="center"/>
    </xf>
    <xf numFmtId="0" fontId="18" fillId="0" borderId="0" xfId="0" applyFont="1"/>
    <xf numFmtId="4" fontId="16" fillId="0" borderId="0" xfId="0" applyNumberFormat="1" applyFont="1"/>
    <xf numFmtId="3" fontId="18" fillId="0" borderId="0" xfId="0" applyNumberFormat="1" applyFont="1"/>
    <xf numFmtId="4" fontId="18" fillId="0" borderId="0" xfId="0" applyNumberFormat="1" applyFont="1"/>
    <xf numFmtId="4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3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0" fillId="33" borderId="0" xfId="0" applyFill="1"/>
    <xf numFmtId="0" fontId="20" fillId="33" borderId="0" xfId="0" applyFont="1" applyFill="1"/>
    <xf numFmtId="3" fontId="20" fillId="33" borderId="0" xfId="0" applyNumberFormat="1" applyFont="1" applyFill="1"/>
    <xf numFmtId="4" fontId="20" fillId="33" borderId="0" xfId="0" applyNumberFormat="1" applyFont="1" applyFill="1"/>
    <xf numFmtId="0" fontId="21" fillId="33" borderId="0" xfId="0" applyFont="1" applyFill="1"/>
    <xf numFmtId="0" fontId="21" fillId="0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23</xdr:col>
      <xdr:colOff>381000</xdr:colOff>
      <xdr:row>16</xdr:row>
      <xdr:rowOff>90487</xdr:rowOff>
    </xdr:from>
    <xdr:ext cx="65" cy="172227"/>
    <xdr:sp macro="" textlink="">
      <xdr:nvSpPr>
        <xdr:cNvPr id="2" name="ZoneTexte 1"/>
        <xdr:cNvSpPr txBox="1"/>
      </xdr:nvSpPr>
      <xdr:spPr>
        <a:xfrm>
          <a:off x="7439025" y="313848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23</xdr:col>
          <xdr:colOff>762000</xdr:colOff>
          <xdr:row>11</xdr:row>
          <xdr:rowOff>0</xdr:rowOff>
        </xdr:from>
        <xdr:to>
          <xdr:col>24</xdr:col>
          <xdr:colOff>701040</xdr:colOff>
          <xdr:row>12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CA" sz="2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2</xdr:row>
      <xdr:rowOff>0</xdr:rowOff>
    </xdr:from>
    <xdr:ext cx="65" cy="172227"/>
    <xdr:sp macro="" textlink="">
      <xdr:nvSpPr>
        <xdr:cNvPr id="2" name="ZoneTexte 1"/>
        <xdr:cNvSpPr txBox="1"/>
      </xdr:nvSpPr>
      <xdr:spPr>
        <a:xfrm>
          <a:off x="7439025" y="313848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65" cy="172227"/>
    <xdr:sp macro="" textlink="">
      <xdr:nvSpPr>
        <xdr:cNvPr id="2" name="ZoneTexte 1"/>
        <xdr:cNvSpPr txBox="1"/>
      </xdr:nvSpPr>
      <xdr:spPr>
        <a:xfrm>
          <a:off x="381000" y="571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65" cy="172227"/>
    <xdr:sp macro="" textlink="">
      <xdr:nvSpPr>
        <xdr:cNvPr id="3" name="ZoneTexte 2"/>
        <xdr:cNvSpPr txBox="1"/>
      </xdr:nvSpPr>
      <xdr:spPr>
        <a:xfrm>
          <a:off x="381000" y="381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1721"/>
  <sheetViews>
    <sheetView tabSelected="1" workbookViewId="0"/>
  </sheetViews>
  <sheetFormatPr baseColWidth="10" defaultRowHeight="14.4" x14ac:dyDescent="0.3"/>
  <cols>
    <col min="4" max="4" width="11.44140625" style="5"/>
    <col min="5" max="17" width="0" hidden="1" customWidth="1"/>
    <col min="20" max="20" width="8.109375" customWidth="1"/>
    <col min="21" max="21" width="9.6640625" customWidth="1"/>
    <col min="22" max="22" width="9.6640625" style="9" customWidth="1"/>
    <col min="23" max="23" width="9.6640625" customWidth="1"/>
    <col min="24" max="24" width="11.44140625" style="8"/>
    <col min="25" max="26" width="11.44140625" style="10"/>
    <col min="27" max="27" width="11.44140625" style="11"/>
  </cols>
  <sheetData>
    <row r="1" spans="1:31" x14ac:dyDescent="0.3">
      <c r="A1" t="s">
        <v>0</v>
      </c>
      <c r="B1" t="s">
        <v>1</v>
      </c>
      <c r="C1" t="s">
        <v>2</v>
      </c>
      <c r="D1" s="5" t="s">
        <v>3</v>
      </c>
      <c r="E1" t="s">
        <v>4</v>
      </c>
      <c r="F1" t="s">
        <v>5</v>
      </c>
      <c r="G1" t="s">
        <v>6</v>
      </c>
      <c r="H1" t="s">
        <v>7</v>
      </c>
      <c r="V1" s="17" t="s">
        <v>870</v>
      </c>
      <c r="W1" s="17"/>
      <c r="X1" s="18" t="s">
        <v>874</v>
      </c>
      <c r="Y1" s="18"/>
      <c r="Z1" s="18"/>
      <c r="AA1" s="18"/>
    </row>
    <row r="2" spans="1:31" x14ac:dyDescent="0.3">
      <c r="A2">
        <v>24386685953309</v>
      </c>
      <c r="B2" t="s">
        <v>8</v>
      </c>
      <c r="C2" s="1">
        <v>43282</v>
      </c>
      <c r="D2" s="5">
        <v>43617</v>
      </c>
      <c r="E2" t="s">
        <v>9</v>
      </c>
      <c r="F2" t="s">
        <v>10</v>
      </c>
      <c r="G2" t="s">
        <v>11</v>
      </c>
      <c r="V2" s="17" t="s">
        <v>871</v>
      </c>
      <c r="W2" s="17"/>
      <c r="X2" s="13" t="s">
        <v>875</v>
      </c>
      <c r="Y2" s="14" t="s">
        <v>876</v>
      </c>
      <c r="Z2" s="14" t="s">
        <v>870</v>
      </c>
      <c r="AA2" s="12" t="s">
        <v>877</v>
      </c>
    </row>
    <row r="3" spans="1:31" x14ac:dyDescent="0.3">
      <c r="A3" t="s">
        <v>12</v>
      </c>
      <c r="B3" t="s">
        <v>13</v>
      </c>
      <c r="C3" s="3"/>
      <c r="D3" s="5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  <c r="K3" t="s">
        <v>21</v>
      </c>
      <c r="L3" t="s">
        <v>22</v>
      </c>
      <c r="M3" t="s">
        <v>23</v>
      </c>
      <c r="N3" t="s">
        <v>24</v>
      </c>
      <c r="O3" t="s">
        <v>25</v>
      </c>
      <c r="P3" t="s">
        <v>26</v>
      </c>
      <c r="Q3" t="s">
        <v>27</v>
      </c>
      <c r="R3" t="s">
        <v>868</v>
      </c>
      <c r="S3" t="str">
        <f>CONCATENATE(RIGHT(R3,2),"/",LEFT(R3,4))</f>
        <v>10/2018</v>
      </c>
      <c r="U3">
        <f>SUMIF($S$2:$S$10000,S3,$D$2:$D$10000)</f>
        <v>0</v>
      </c>
      <c r="V3" s="9" t="str">
        <f t="shared" ref="V3:V33" si="0">IF(U3=U2,"",U3)</f>
        <v/>
      </c>
      <c r="X3" s="8" t="s">
        <v>878</v>
      </c>
      <c r="Y3" s="10">
        <v>-4356</v>
      </c>
    </row>
    <row r="4" spans="1:31" x14ac:dyDescent="0.3">
      <c r="A4" t="s">
        <v>29</v>
      </c>
      <c r="B4" t="s">
        <v>28</v>
      </c>
      <c r="C4">
        <v>29013</v>
      </c>
      <c r="M4">
        <v>29013</v>
      </c>
      <c r="Q4">
        <v>29013</v>
      </c>
      <c r="R4" s="2" t="str">
        <f>LEFT(A4,7)</f>
        <v>2018-11</v>
      </c>
      <c r="S4" t="str">
        <f>CONCATENATE(RIGHT(R4,2),"/",LEFT(R4,4))</f>
        <v>11/2018</v>
      </c>
      <c r="T4" t="str">
        <f t="shared" ref="T4:T32" si="1">IF(S4=S5,"",S4)</f>
        <v/>
      </c>
      <c r="U4">
        <f>SUMIF($S$2:$S$10000,S4,$D$2:$D$10000)</f>
        <v>442.95100000000002</v>
      </c>
      <c r="V4" s="9">
        <v>442.95100000000002</v>
      </c>
      <c r="W4" s="7" t="s">
        <v>884</v>
      </c>
      <c r="X4" s="20" t="s">
        <v>913</v>
      </c>
      <c r="Y4" s="21"/>
      <c r="Z4" s="21"/>
      <c r="AA4" s="22"/>
      <c r="AB4" s="23"/>
      <c r="AC4" s="23"/>
      <c r="AD4" s="24"/>
      <c r="AE4" s="24"/>
    </row>
    <row r="5" spans="1:31" x14ac:dyDescent="0.3">
      <c r="A5" t="s">
        <v>30</v>
      </c>
      <c r="B5" t="s">
        <v>28</v>
      </c>
      <c r="C5">
        <v>46535</v>
      </c>
      <c r="D5" s="5">
        <f>IF(C5="","",(C5-C4)/1000)</f>
        <v>17.521999999999998</v>
      </c>
      <c r="M5">
        <v>46535</v>
      </c>
      <c r="Q5">
        <v>46535</v>
      </c>
      <c r="R5" s="2" t="str">
        <f t="shared" ref="R5:R68" si="2">LEFT(A5,7)</f>
        <v>2018-11</v>
      </c>
      <c r="S5" t="str">
        <f t="shared" ref="S5:S68" si="3">CONCATENATE(RIGHT(R5,2),"/",LEFT(R5,4))</f>
        <v>11/2018</v>
      </c>
      <c r="T5" t="str">
        <f t="shared" si="1"/>
        <v/>
      </c>
      <c r="U5">
        <f t="shared" ref="U5:U68" si="4">SUMIF($S$2:$S$10000,S5,$D$2:$D$10000)</f>
        <v>442.95100000000002</v>
      </c>
      <c r="W5" s="7"/>
      <c r="X5" s="20" t="s">
        <v>912</v>
      </c>
      <c r="Y5" s="21"/>
      <c r="Z5" s="21"/>
      <c r="AA5" s="22"/>
      <c r="AB5" s="23"/>
    </row>
    <row r="6" spans="1:31" x14ac:dyDescent="0.3">
      <c r="A6" t="s">
        <v>31</v>
      </c>
      <c r="B6" t="s">
        <v>28</v>
      </c>
      <c r="C6">
        <v>63909</v>
      </c>
      <c r="D6" s="5">
        <f t="shared" ref="D6:D69" si="5">IF(C6="","",(C6-C5)/1000)</f>
        <v>17.373999999999999</v>
      </c>
      <c r="M6">
        <v>63909</v>
      </c>
      <c r="Q6">
        <v>63909</v>
      </c>
      <c r="R6" s="2" t="str">
        <f t="shared" si="2"/>
        <v>2018-11</v>
      </c>
      <c r="S6" t="str">
        <f t="shared" si="3"/>
        <v>11/2018</v>
      </c>
      <c r="T6" t="str">
        <f t="shared" si="1"/>
        <v/>
      </c>
      <c r="U6">
        <f t="shared" si="4"/>
        <v>442.95100000000002</v>
      </c>
      <c r="W6" s="7"/>
    </row>
    <row r="7" spans="1:31" x14ac:dyDescent="0.3">
      <c r="A7" t="s">
        <v>32</v>
      </c>
      <c r="B7" t="s">
        <v>28</v>
      </c>
      <c r="C7">
        <v>77342</v>
      </c>
      <c r="D7" s="5">
        <f t="shared" si="5"/>
        <v>13.433</v>
      </c>
      <c r="M7">
        <v>77342</v>
      </c>
      <c r="Q7">
        <v>77342</v>
      </c>
      <c r="R7" s="2" t="str">
        <f t="shared" si="2"/>
        <v>2018-11</v>
      </c>
      <c r="S7" t="str">
        <f t="shared" si="3"/>
        <v>11/2018</v>
      </c>
      <c r="T7" t="str">
        <f t="shared" si="1"/>
        <v/>
      </c>
      <c r="U7">
        <f t="shared" si="4"/>
        <v>442.95100000000002</v>
      </c>
      <c r="W7" s="7"/>
    </row>
    <row r="8" spans="1:31" x14ac:dyDescent="0.3">
      <c r="A8" t="s">
        <v>33</v>
      </c>
      <c r="B8" t="s">
        <v>28</v>
      </c>
      <c r="C8">
        <v>93554</v>
      </c>
      <c r="D8" s="5">
        <f t="shared" si="5"/>
        <v>16.212</v>
      </c>
      <c r="M8">
        <v>93554</v>
      </c>
      <c r="Q8">
        <v>93554</v>
      </c>
      <c r="R8" s="2" t="str">
        <f t="shared" si="2"/>
        <v>2018-11</v>
      </c>
      <c r="S8" t="str">
        <f t="shared" si="3"/>
        <v>11/2018</v>
      </c>
      <c r="T8" t="str">
        <f t="shared" si="1"/>
        <v/>
      </c>
      <c r="U8">
        <f t="shared" si="4"/>
        <v>442.95100000000002</v>
      </c>
      <c r="W8" s="7"/>
    </row>
    <row r="9" spans="1:31" x14ac:dyDescent="0.3">
      <c r="A9" t="s">
        <v>34</v>
      </c>
      <c r="B9" t="s">
        <v>28</v>
      </c>
      <c r="C9">
        <v>113569</v>
      </c>
      <c r="D9" s="5">
        <f t="shared" si="5"/>
        <v>20.015000000000001</v>
      </c>
      <c r="M9">
        <v>113569</v>
      </c>
      <c r="Q9">
        <v>113569</v>
      </c>
      <c r="R9" s="2" t="str">
        <f t="shared" si="2"/>
        <v>2018-11</v>
      </c>
      <c r="S9" t="str">
        <f t="shared" si="3"/>
        <v>11/2018</v>
      </c>
      <c r="T9" t="str">
        <f t="shared" si="1"/>
        <v/>
      </c>
      <c r="U9">
        <f t="shared" si="4"/>
        <v>442.95100000000002</v>
      </c>
      <c r="W9" s="7"/>
    </row>
    <row r="10" spans="1:31" x14ac:dyDescent="0.3">
      <c r="A10" t="s">
        <v>35</v>
      </c>
      <c r="B10" t="s">
        <v>28</v>
      </c>
      <c r="C10">
        <v>133501</v>
      </c>
      <c r="D10" s="5">
        <f t="shared" si="5"/>
        <v>19.931999999999999</v>
      </c>
      <c r="M10">
        <v>133501</v>
      </c>
      <c r="Q10">
        <v>133501</v>
      </c>
      <c r="R10" s="2" t="str">
        <f t="shared" si="2"/>
        <v>2018-11</v>
      </c>
      <c r="S10" t="str">
        <f t="shared" si="3"/>
        <v>11/2018</v>
      </c>
      <c r="T10" t="str">
        <f t="shared" si="1"/>
        <v/>
      </c>
      <c r="U10">
        <f t="shared" si="4"/>
        <v>442.95100000000002</v>
      </c>
      <c r="W10" s="7"/>
    </row>
    <row r="11" spans="1:31" x14ac:dyDescent="0.3">
      <c r="A11" t="s">
        <v>36</v>
      </c>
      <c r="B11" t="s">
        <v>28</v>
      </c>
      <c r="C11">
        <v>153665</v>
      </c>
      <c r="D11" s="5">
        <f t="shared" si="5"/>
        <v>20.164000000000001</v>
      </c>
      <c r="M11">
        <v>153665</v>
      </c>
      <c r="Q11">
        <v>153665</v>
      </c>
      <c r="R11" s="2" t="str">
        <f t="shared" si="2"/>
        <v>2018-11</v>
      </c>
      <c r="S11" t="str">
        <f t="shared" si="3"/>
        <v>11/2018</v>
      </c>
      <c r="T11" t="str">
        <f t="shared" si="1"/>
        <v/>
      </c>
      <c r="U11">
        <f t="shared" si="4"/>
        <v>442.95100000000002</v>
      </c>
      <c r="W11" s="7"/>
    </row>
    <row r="12" spans="1:31" x14ac:dyDescent="0.3">
      <c r="A12" t="s">
        <v>37</v>
      </c>
      <c r="B12" t="s">
        <v>28</v>
      </c>
      <c r="C12">
        <v>170334</v>
      </c>
      <c r="D12" s="5">
        <f t="shared" si="5"/>
        <v>16.669</v>
      </c>
      <c r="M12">
        <v>170334</v>
      </c>
      <c r="Q12">
        <v>170334</v>
      </c>
      <c r="R12" s="2" t="str">
        <f t="shared" si="2"/>
        <v>2018-11</v>
      </c>
      <c r="S12" t="str">
        <f t="shared" si="3"/>
        <v>11/2018</v>
      </c>
      <c r="T12" t="str">
        <f t="shared" si="1"/>
        <v/>
      </c>
      <c r="U12">
        <f t="shared" si="4"/>
        <v>442.95100000000002</v>
      </c>
      <c r="W12" s="7"/>
    </row>
    <row r="13" spans="1:31" x14ac:dyDescent="0.3">
      <c r="A13" t="s">
        <v>38</v>
      </c>
      <c r="B13" t="s">
        <v>28</v>
      </c>
      <c r="C13">
        <v>184151</v>
      </c>
      <c r="D13" s="5">
        <f t="shared" si="5"/>
        <v>13.817</v>
      </c>
      <c r="M13">
        <v>184151</v>
      </c>
      <c r="Q13">
        <v>184151</v>
      </c>
      <c r="R13" s="2" t="str">
        <f t="shared" si="2"/>
        <v>2018-11</v>
      </c>
      <c r="S13" t="str">
        <f t="shared" si="3"/>
        <v>11/2018</v>
      </c>
      <c r="T13" t="str">
        <f t="shared" si="1"/>
        <v/>
      </c>
      <c r="U13">
        <f t="shared" si="4"/>
        <v>442.95100000000002</v>
      </c>
      <c r="W13" s="7"/>
    </row>
    <row r="14" spans="1:31" x14ac:dyDescent="0.3">
      <c r="A14" t="s">
        <v>39</v>
      </c>
      <c r="B14" t="s">
        <v>28</v>
      </c>
      <c r="C14">
        <v>196924</v>
      </c>
      <c r="D14" s="5">
        <f t="shared" si="5"/>
        <v>12.773</v>
      </c>
      <c r="M14">
        <v>196924</v>
      </c>
      <c r="Q14">
        <v>196924</v>
      </c>
      <c r="R14" s="2" t="str">
        <f t="shared" si="2"/>
        <v>2018-11</v>
      </c>
      <c r="S14" t="str">
        <f t="shared" si="3"/>
        <v>11/2018</v>
      </c>
      <c r="T14" t="str">
        <f t="shared" si="1"/>
        <v/>
      </c>
      <c r="U14">
        <f t="shared" si="4"/>
        <v>442.95100000000002</v>
      </c>
      <c r="W14" s="7"/>
    </row>
    <row r="15" spans="1:31" x14ac:dyDescent="0.3">
      <c r="A15" t="s">
        <v>40</v>
      </c>
      <c r="B15" t="s">
        <v>28</v>
      </c>
      <c r="C15">
        <v>209667</v>
      </c>
      <c r="D15" s="5">
        <f t="shared" si="5"/>
        <v>12.743</v>
      </c>
      <c r="M15">
        <v>209667</v>
      </c>
      <c r="Q15">
        <v>209667</v>
      </c>
      <c r="R15" s="2" t="str">
        <f t="shared" si="2"/>
        <v>2018-11</v>
      </c>
      <c r="S15" t="str">
        <f t="shared" si="3"/>
        <v>11/2018</v>
      </c>
      <c r="T15" t="str">
        <f t="shared" si="1"/>
        <v/>
      </c>
      <c r="U15">
        <f t="shared" si="4"/>
        <v>442.95100000000002</v>
      </c>
      <c r="W15" s="7"/>
    </row>
    <row r="16" spans="1:31" x14ac:dyDescent="0.3">
      <c r="A16" t="s">
        <v>41</v>
      </c>
      <c r="B16" t="s">
        <v>28</v>
      </c>
      <c r="C16">
        <v>222505</v>
      </c>
      <c r="D16" s="5">
        <f t="shared" si="5"/>
        <v>12.837999999999999</v>
      </c>
      <c r="M16">
        <v>222505</v>
      </c>
      <c r="Q16">
        <v>222505</v>
      </c>
      <c r="R16" s="2" t="str">
        <f t="shared" si="2"/>
        <v>2018-11</v>
      </c>
      <c r="S16" t="str">
        <f t="shared" si="3"/>
        <v>11/2018</v>
      </c>
      <c r="T16" t="str">
        <f t="shared" si="1"/>
        <v/>
      </c>
      <c r="U16">
        <f t="shared" si="4"/>
        <v>442.95100000000002</v>
      </c>
      <c r="W16" s="7"/>
    </row>
    <row r="17" spans="1:23" x14ac:dyDescent="0.3">
      <c r="A17" t="s">
        <v>42</v>
      </c>
      <c r="B17" t="s">
        <v>28</v>
      </c>
      <c r="C17">
        <v>235806</v>
      </c>
      <c r="D17" s="5">
        <f t="shared" si="5"/>
        <v>13.301</v>
      </c>
      <c r="M17">
        <v>235806</v>
      </c>
      <c r="Q17">
        <v>235806</v>
      </c>
      <c r="R17" s="2" t="str">
        <f t="shared" si="2"/>
        <v>2018-11</v>
      </c>
      <c r="S17" t="str">
        <f t="shared" si="3"/>
        <v>11/2018</v>
      </c>
      <c r="T17" t="str">
        <f t="shared" si="1"/>
        <v/>
      </c>
      <c r="U17">
        <f t="shared" si="4"/>
        <v>442.95100000000002</v>
      </c>
      <c r="W17" s="7"/>
    </row>
    <row r="18" spans="1:23" x14ac:dyDescent="0.3">
      <c r="A18" t="s">
        <v>43</v>
      </c>
      <c r="B18" t="s">
        <v>28</v>
      </c>
      <c r="C18">
        <v>248551</v>
      </c>
      <c r="D18" s="5">
        <f t="shared" si="5"/>
        <v>12.744999999999999</v>
      </c>
      <c r="M18">
        <v>248551</v>
      </c>
      <c r="Q18">
        <v>248551</v>
      </c>
      <c r="R18" s="2" t="str">
        <f t="shared" si="2"/>
        <v>2018-11</v>
      </c>
      <c r="S18" t="str">
        <f t="shared" si="3"/>
        <v>11/2018</v>
      </c>
      <c r="T18" t="str">
        <f t="shared" si="1"/>
        <v/>
      </c>
      <c r="U18">
        <f t="shared" si="4"/>
        <v>442.95100000000002</v>
      </c>
      <c r="W18" s="7"/>
    </row>
    <row r="19" spans="1:23" x14ac:dyDescent="0.3">
      <c r="A19" t="s">
        <v>44</v>
      </c>
      <c r="B19" t="s">
        <v>28</v>
      </c>
      <c r="C19">
        <v>261595</v>
      </c>
      <c r="D19" s="5">
        <f t="shared" si="5"/>
        <v>13.044</v>
      </c>
      <c r="M19">
        <v>261595</v>
      </c>
      <c r="Q19">
        <v>261595</v>
      </c>
      <c r="R19" s="2" t="str">
        <f t="shared" si="2"/>
        <v>2018-11</v>
      </c>
      <c r="S19" t="str">
        <f t="shared" si="3"/>
        <v>11/2018</v>
      </c>
      <c r="T19" t="str">
        <f t="shared" si="1"/>
        <v/>
      </c>
      <c r="U19">
        <f t="shared" si="4"/>
        <v>442.95100000000002</v>
      </c>
      <c r="W19" s="7"/>
    </row>
    <row r="20" spans="1:23" x14ac:dyDescent="0.3">
      <c r="A20" t="s">
        <v>45</v>
      </c>
      <c r="B20" t="s">
        <v>28</v>
      </c>
      <c r="C20">
        <v>277795</v>
      </c>
      <c r="D20" s="5">
        <f t="shared" si="5"/>
        <v>16.2</v>
      </c>
      <c r="M20">
        <v>277795</v>
      </c>
      <c r="Q20">
        <v>277795</v>
      </c>
      <c r="R20" s="2" t="str">
        <f t="shared" si="2"/>
        <v>2018-11</v>
      </c>
      <c r="S20" t="str">
        <f t="shared" si="3"/>
        <v>11/2018</v>
      </c>
      <c r="T20" t="str">
        <f t="shared" si="1"/>
        <v/>
      </c>
      <c r="U20">
        <f t="shared" si="4"/>
        <v>442.95100000000002</v>
      </c>
      <c r="W20" s="7"/>
    </row>
    <row r="21" spans="1:23" x14ac:dyDescent="0.3">
      <c r="A21" t="s">
        <v>46</v>
      </c>
      <c r="B21" t="s">
        <v>28</v>
      </c>
      <c r="C21">
        <v>296096</v>
      </c>
      <c r="D21" s="5">
        <f t="shared" si="5"/>
        <v>18.300999999999998</v>
      </c>
      <c r="M21">
        <v>296096</v>
      </c>
      <c r="Q21">
        <v>296096</v>
      </c>
      <c r="R21" s="2" t="str">
        <f t="shared" si="2"/>
        <v>2018-11</v>
      </c>
      <c r="S21" t="str">
        <f t="shared" si="3"/>
        <v>11/2018</v>
      </c>
      <c r="T21" t="str">
        <f t="shared" si="1"/>
        <v/>
      </c>
      <c r="U21">
        <f t="shared" si="4"/>
        <v>442.95100000000002</v>
      </c>
      <c r="W21" s="7"/>
    </row>
    <row r="22" spans="1:23" x14ac:dyDescent="0.3">
      <c r="A22" t="s">
        <v>47</v>
      </c>
      <c r="B22" t="s">
        <v>28</v>
      </c>
      <c r="C22">
        <v>313288</v>
      </c>
      <c r="D22" s="5">
        <f t="shared" si="5"/>
        <v>17.192</v>
      </c>
      <c r="M22">
        <v>313288</v>
      </c>
      <c r="Q22">
        <v>313288</v>
      </c>
      <c r="R22" s="2" t="str">
        <f t="shared" si="2"/>
        <v>2018-11</v>
      </c>
      <c r="S22" t="str">
        <f t="shared" si="3"/>
        <v>11/2018</v>
      </c>
      <c r="T22" t="str">
        <f t="shared" si="1"/>
        <v/>
      </c>
      <c r="U22">
        <f t="shared" si="4"/>
        <v>442.95100000000002</v>
      </c>
      <c r="W22" s="7"/>
    </row>
    <row r="23" spans="1:23" x14ac:dyDescent="0.3">
      <c r="A23" t="s">
        <v>48</v>
      </c>
      <c r="B23" t="s">
        <v>28</v>
      </c>
      <c r="C23">
        <v>329960</v>
      </c>
      <c r="D23" s="5">
        <f t="shared" si="5"/>
        <v>16.672000000000001</v>
      </c>
      <c r="M23">
        <v>329960</v>
      </c>
      <c r="Q23">
        <v>329960</v>
      </c>
      <c r="R23" s="2" t="str">
        <f t="shared" si="2"/>
        <v>2018-11</v>
      </c>
      <c r="S23" t="str">
        <f t="shared" si="3"/>
        <v>11/2018</v>
      </c>
      <c r="T23" t="str">
        <f t="shared" si="1"/>
        <v/>
      </c>
      <c r="U23">
        <f t="shared" si="4"/>
        <v>442.95100000000002</v>
      </c>
      <c r="W23" s="7"/>
    </row>
    <row r="24" spans="1:23" x14ac:dyDescent="0.3">
      <c r="A24" t="s">
        <v>49</v>
      </c>
      <c r="B24" t="s">
        <v>28</v>
      </c>
      <c r="C24">
        <v>350122</v>
      </c>
      <c r="D24" s="5">
        <f t="shared" si="5"/>
        <v>20.161999999999999</v>
      </c>
      <c r="M24">
        <v>350122</v>
      </c>
      <c r="Q24">
        <v>350122</v>
      </c>
      <c r="R24" s="2" t="str">
        <f t="shared" si="2"/>
        <v>2018-11</v>
      </c>
      <c r="S24" t="str">
        <f t="shared" si="3"/>
        <v>11/2018</v>
      </c>
      <c r="T24" t="str">
        <f t="shared" si="1"/>
        <v/>
      </c>
      <c r="U24">
        <f t="shared" si="4"/>
        <v>442.95100000000002</v>
      </c>
      <c r="W24" s="7"/>
    </row>
    <row r="25" spans="1:23" x14ac:dyDescent="0.3">
      <c r="A25" t="s">
        <v>50</v>
      </c>
      <c r="B25" t="s">
        <v>28</v>
      </c>
      <c r="C25">
        <v>370186</v>
      </c>
      <c r="D25" s="5">
        <f t="shared" si="5"/>
        <v>20.064</v>
      </c>
      <c r="M25">
        <v>370186</v>
      </c>
      <c r="Q25">
        <v>370186</v>
      </c>
      <c r="R25" s="2" t="str">
        <f t="shared" si="2"/>
        <v>2018-11</v>
      </c>
      <c r="S25" t="str">
        <f t="shared" si="3"/>
        <v>11/2018</v>
      </c>
      <c r="T25" t="str">
        <f t="shared" si="1"/>
        <v/>
      </c>
      <c r="U25">
        <f t="shared" si="4"/>
        <v>442.95100000000002</v>
      </c>
      <c r="W25" s="7"/>
    </row>
    <row r="26" spans="1:23" x14ac:dyDescent="0.3">
      <c r="A26" t="s">
        <v>51</v>
      </c>
      <c r="B26" t="s">
        <v>28</v>
      </c>
      <c r="C26">
        <v>382328</v>
      </c>
      <c r="D26" s="5">
        <f t="shared" si="5"/>
        <v>12.141999999999999</v>
      </c>
      <c r="M26">
        <v>382328</v>
      </c>
      <c r="Q26">
        <v>382328</v>
      </c>
      <c r="R26" s="2" t="str">
        <f t="shared" si="2"/>
        <v>2018-11</v>
      </c>
      <c r="S26" t="str">
        <f t="shared" si="3"/>
        <v>11/2018</v>
      </c>
      <c r="T26" t="str">
        <f t="shared" si="1"/>
        <v/>
      </c>
      <c r="U26">
        <f t="shared" si="4"/>
        <v>442.95100000000002</v>
      </c>
      <c r="W26" s="7"/>
    </row>
    <row r="27" spans="1:23" x14ac:dyDescent="0.3">
      <c r="A27" t="s">
        <v>52</v>
      </c>
      <c r="B27" t="s">
        <v>28</v>
      </c>
      <c r="C27">
        <v>393997</v>
      </c>
      <c r="D27" s="5">
        <f t="shared" si="5"/>
        <v>11.669</v>
      </c>
      <c r="M27">
        <v>393997</v>
      </c>
      <c r="Q27">
        <v>393997</v>
      </c>
      <c r="R27" s="2" t="str">
        <f t="shared" si="2"/>
        <v>2018-11</v>
      </c>
      <c r="S27" t="str">
        <f t="shared" si="3"/>
        <v>11/2018</v>
      </c>
      <c r="T27" t="str">
        <f t="shared" si="1"/>
        <v/>
      </c>
      <c r="U27">
        <f t="shared" si="4"/>
        <v>442.95100000000002</v>
      </c>
      <c r="W27" s="7"/>
    </row>
    <row r="28" spans="1:23" x14ac:dyDescent="0.3">
      <c r="A28" t="s">
        <v>53</v>
      </c>
      <c r="B28" t="s">
        <v>28</v>
      </c>
      <c r="C28">
        <v>405757</v>
      </c>
      <c r="D28" s="5">
        <f t="shared" si="5"/>
        <v>11.76</v>
      </c>
      <c r="M28">
        <v>405757</v>
      </c>
      <c r="Q28">
        <v>405757</v>
      </c>
      <c r="R28" s="2" t="str">
        <f t="shared" si="2"/>
        <v>2018-11</v>
      </c>
      <c r="S28" t="str">
        <f t="shared" si="3"/>
        <v>11/2018</v>
      </c>
      <c r="T28" t="str">
        <f t="shared" si="1"/>
        <v/>
      </c>
      <c r="U28">
        <f t="shared" si="4"/>
        <v>442.95100000000002</v>
      </c>
      <c r="W28" s="7"/>
    </row>
    <row r="29" spans="1:23" x14ac:dyDescent="0.3">
      <c r="A29" t="s">
        <v>54</v>
      </c>
      <c r="B29" t="s">
        <v>28</v>
      </c>
      <c r="C29">
        <v>420178</v>
      </c>
      <c r="D29" s="5">
        <f t="shared" si="5"/>
        <v>14.420999999999999</v>
      </c>
      <c r="M29">
        <v>420178</v>
      </c>
      <c r="Q29">
        <v>420178</v>
      </c>
      <c r="R29" s="2" t="str">
        <f t="shared" si="2"/>
        <v>2018-11</v>
      </c>
      <c r="S29" t="str">
        <f t="shared" si="3"/>
        <v>11/2018</v>
      </c>
      <c r="T29" t="str">
        <f t="shared" si="1"/>
        <v/>
      </c>
      <c r="U29">
        <f t="shared" si="4"/>
        <v>442.95100000000002</v>
      </c>
      <c r="W29" s="7"/>
    </row>
    <row r="30" spans="1:23" x14ac:dyDescent="0.3">
      <c r="A30" t="s">
        <v>55</v>
      </c>
      <c r="B30" t="s">
        <v>28</v>
      </c>
      <c r="C30">
        <v>431870</v>
      </c>
      <c r="D30" s="5">
        <f t="shared" si="5"/>
        <v>11.692</v>
      </c>
      <c r="M30">
        <v>431870</v>
      </c>
      <c r="Q30">
        <v>431870</v>
      </c>
      <c r="R30" s="2" t="str">
        <f t="shared" si="2"/>
        <v>2018-11</v>
      </c>
      <c r="S30" t="str">
        <f t="shared" si="3"/>
        <v>11/2018</v>
      </c>
      <c r="T30" t="str">
        <f t="shared" si="1"/>
        <v/>
      </c>
      <c r="U30">
        <f t="shared" si="4"/>
        <v>442.95100000000002</v>
      </c>
      <c r="W30" s="7"/>
    </row>
    <row r="31" spans="1:23" x14ac:dyDescent="0.3">
      <c r="A31" t="s">
        <v>56</v>
      </c>
      <c r="B31" t="s">
        <v>28</v>
      </c>
      <c r="C31">
        <v>447655</v>
      </c>
      <c r="D31" s="5">
        <f t="shared" si="5"/>
        <v>15.785</v>
      </c>
      <c r="M31">
        <v>447655</v>
      </c>
      <c r="Q31">
        <v>447655</v>
      </c>
      <c r="R31" s="2" t="str">
        <f t="shared" si="2"/>
        <v>2018-11</v>
      </c>
      <c r="S31" t="str">
        <f t="shared" si="3"/>
        <v>11/2018</v>
      </c>
      <c r="T31" t="str">
        <f t="shared" si="1"/>
        <v/>
      </c>
      <c r="U31">
        <f t="shared" si="4"/>
        <v>442.95100000000002</v>
      </c>
      <c r="W31" s="7"/>
    </row>
    <row r="32" spans="1:23" x14ac:dyDescent="0.3">
      <c r="A32" t="s">
        <v>57</v>
      </c>
      <c r="B32" t="s">
        <v>28</v>
      </c>
      <c r="C32">
        <v>461260</v>
      </c>
      <c r="D32" s="5">
        <f t="shared" si="5"/>
        <v>13.605</v>
      </c>
      <c r="M32">
        <v>461260</v>
      </c>
      <c r="Q32">
        <v>461260</v>
      </c>
      <c r="R32" s="2" t="str">
        <f t="shared" si="2"/>
        <v>2018-11</v>
      </c>
      <c r="S32" t="str">
        <f t="shared" si="3"/>
        <v>11/2018</v>
      </c>
      <c r="T32" t="str">
        <f t="shared" si="1"/>
        <v/>
      </c>
      <c r="U32">
        <f t="shared" si="4"/>
        <v>442.95100000000002</v>
      </c>
      <c r="W32" s="7"/>
    </row>
    <row r="33" spans="1:23" x14ac:dyDescent="0.3">
      <c r="A33" t="s">
        <v>58</v>
      </c>
      <c r="B33" t="s">
        <v>28</v>
      </c>
      <c r="C33">
        <v>471964</v>
      </c>
      <c r="D33" s="5">
        <f t="shared" si="5"/>
        <v>10.704000000000001</v>
      </c>
      <c r="M33">
        <v>471964</v>
      </c>
      <c r="Q33">
        <v>471964</v>
      </c>
      <c r="R33" s="2" t="str">
        <f t="shared" si="2"/>
        <v>2018-11</v>
      </c>
      <c r="S33" t="str">
        <f t="shared" si="3"/>
        <v>11/2018</v>
      </c>
      <c r="T33" t="str">
        <f>IF(S33=S34,"",S33)</f>
        <v>11/2018</v>
      </c>
      <c r="U33">
        <f t="shared" si="4"/>
        <v>442.95100000000002</v>
      </c>
      <c r="W33" s="7"/>
    </row>
    <row r="34" spans="1:23" x14ac:dyDescent="0.3">
      <c r="A34" t="s">
        <v>59</v>
      </c>
      <c r="B34" t="s">
        <v>28</v>
      </c>
      <c r="C34">
        <v>490186</v>
      </c>
      <c r="D34" s="5">
        <f t="shared" si="5"/>
        <v>18.222000000000001</v>
      </c>
      <c r="M34">
        <v>490186</v>
      </c>
      <c r="Q34">
        <v>490186</v>
      </c>
      <c r="R34" s="2" t="str">
        <f t="shared" si="2"/>
        <v>2018-12</v>
      </c>
      <c r="S34" t="str">
        <f t="shared" si="3"/>
        <v>12/2018</v>
      </c>
      <c r="T34" t="str">
        <f t="shared" ref="T34:T97" si="6">IF(S34=S35,"",S34)</f>
        <v/>
      </c>
      <c r="U34">
        <f t="shared" si="4"/>
        <v>419.17100000000011</v>
      </c>
      <c r="V34" s="9">
        <v>419.17100000000011</v>
      </c>
      <c r="W34" s="7" t="s">
        <v>885</v>
      </c>
    </row>
    <row r="35" spans="1:23" x14ac:dyDescent="0.3">
      <c r="A35" t="s">
        <v>60</v>
      </c>
      <c r="B35" t="s">
        <v>28</v>
      </c>
      <c r="C35">
        <v>502941</v>
      </c>
      <c r="D35" s="5">
        <f t="shared" si="5"/>
        <v>12.755000000000001</v>
      </c>
      <c r="M35">
        <v>502941</v>
      </c>
      <c r="Q35">
        <v>502941</v>
      </c>
      <c r="R35" s="2" t="str">
        <f t="shared" si="2"/>
        <v>2018-12</v>
      </c>
      <c r="S35" t="str">
        <f t="shared" si="3"/>
        <v>12/2018</v>
      </c>
      <c r="T35" t="str">
        <f t="shared" si="6"/>
        <v/>
      </c>
      <c r="U35">
        <f t="shared" si="4"/>
        <v>419.17100000000011</v>
      </c>
      <c r="W35" s="7"/>
    </row>
    <row r="36" spans="1:23" x14ac:dyDescent="0.3">
      <c r="A36" t="s">
        <v>61</v>
      </c>
      <c r="B36" t="s">
        <v>28</v>
      </c>
      <c r="C36">
        <v>516691</v>
      </c>
      <c r="D36" s="5">
        <f t="shared" si="5"/>
        <v>13.75</v>
      </c>
      <c r="M36">
        <v>516691</v>
      </c>
      <c r="Q36">
        <v>516691</v>
      </c>
      <c r="R36" s="2" t="str">
        <f t="shared" si="2"/>
        <v>2018-12</v>
      </c>
      <c r="S36" t="str">
        <f t="shared" si="3"/>
        <v>12/2018</v>
      </c>
      <c r="T36" t="str">
        <f t="shared" si="6"/>
        <v/>
      </c>
      <c r="U36">
        <f t="shared" si="4"/>
        <v>419.17100000000011</v>
      </c>
      <c r="W36" s="7"/>
    </row>
    <row r="37" spans="1:23" x14ac:dyDescent="0.3">
      <c r="A37" t="s">
        <v>62</v>
      </c>
      <c r="B37" t="s">
        <v>28</v>
      </c>
      <c r="C37">
        <v>528672</v>
      </c>
      <c r="D37" s="5">
        <f t="shared" si="5"/>
        <v>11.981</v>
      </c>
      <c r="M37">
        <v>528672</v>
      </c>
      <c r="Q37">
        <v>528672</v>
      </c>
      <c r="R37" s="2" t="str">
        <f t="shared" si="2"/>
        <v>2018-12</v>
      </c>
      <c r="S37" t="str">
        <f t="shared" si="3"/>
        <v>12/2018</v>
      </c>
      <c r="T37" t="str">
        <f t="shared" si="6"/>
        <v/>
      </c>
      <c r="U37">
        <f t="shared" si="4"/>
        <v>419.17100000000011</v>
      </c>
      <c r="W37" s="7"/>
    </row>
    <row r="38" spans="1:23" x14ac:dyDescent="0.3">
      <c r="A38" t="s">
        <v>63</v>
      </c>
      <c r="B38" t="s">
        <v>28</v>
      </c>
      <c r="C38">
        <v>542007</v>
      </c>
      <c r="D38" s="5">
        <f t="shared" si="5"/>
        <v>13.335000000000001</v>
      </c>
      <c r="M38">
        <v>542007</v>
      </c>
      <c r="Q38">
        <v>542007</v>
      </c>
      <c r="R38" s="2" t="str">
        <f t="shared" si="2"/>
        <v>2018-12</v>
      </c>
      <c r="S38" t="str">
        <f t="shared" si="3"/>
        <v>12/2018</v>
      </c>
      <c r="T38" t="str">
        <f t="shared" si="6"/>
        <v/>
      </c>
      <c r="U38">
        <f t="shared" si="4"/>
        <v>419.17100000000011</v>
      </c>
      <c r="W38" s="7"/>
    </row>
    <row r="39" spans="1:23" x14ac:dyDescent="0.3">
      <c r="A39" t="s">
        <v>64</v>
      </c>
      <c r="B39" t="s">
        <v>28</v>
      </c>
      <c r="C39">
        <v>553810</v>
      </c>
      <c r="D39" s="5">
        <f t="shared" si="5"/>
        <v>11.803000000000001</v>
      </c>
      <c r="M39">
        <v>553810</v>
      </c>
      <c r="Q39">
        <v>553810</v>
      </c>
      <c r="R39" s="2" t="str">
        <f t="shared" si="2"/>
        <v>2018-12</v>
      </c>
      <c r="S39" t="str">
        <f t="shared" si="3"/>
        <v>12/2018</v>
      </c>
      <c r="T39" t="str">
        <f t="shared" si="6"/>
        <v/>
      </c>
      <c r="U39">
        <f t="shared" si="4"/>
        <v>419.17100000000011</v>
      </c>
      <c r="W39" s="7"/>
    </row>
    <row r="40" spans="1:23" x14ac:dyDescent="0.3">
      <c r="A40" t="s">
        <v>65</v>
      </c>
      <c r="B40" t="s">
        <v>28</v>
      </c>
      <c r="C40">
        <v>564737</v>
      </c>
      <c r="D40" s="5">
        <f t="shared" si="5"/>
        <v>10.927</v>
      </c>
      <c r="M40">
        <v>564737</v>
      </c>
      <c r="Q40">
        <v>564737</v>
      </c>
      <c r="R40" s="2" t="str">
        <f t="shared" si="2"/>
        <v>2018-12</v>
      </c>
      <c r="S40" t="str">
        <f t="shared" si="3"/>
        <v>12/2018</v>
      </c>
      <c r="T40" t="str">
        <f t="shared" si="6"/>
        <v/>
      </c>
      <c r="U40">
        <f t="shared" si="4"/>
        <v>419.17100000000011</v>
      </c>
      <c r="W40" s="7"/>
    </row>
    <row r="41" spans="1:23" x14ac:dyDescent="0.3">
      <c r="A41" t="s">
        <v>66</v>
      </c>
      <c r="B41" t="s">
        <v>28</v>
      </c>
      <c r="C41">
        <v>573764</v>
      </c>
      <c r="D41" s="5">
        <f t="shared" si="5"/>
        <v>9.0269999999999992</v>
      </c>
      <c r="M41">
        <v>573764</v>
      </c>
      <c r="Q41">
        <v>573764</v>
      </c>
      <c r="R41" s="2" t="str">
        <f t="shared" si="2"/>
        <v>2018-12</v>
      </c>
      <c r="S41" t="str">
        <f t="shared" si="3"/>
        <v>12/2018</v>
      </c>
      <c r="T41" t="str">
        <f t="shared" si="6"/>
        <v/>
      </c>
      <c r="U41">
        <f t="shared" si="4"/>
        <v>419.17100000000011</v>
      </c>
      <c r="W41" s="7"/>
    </row>
    <row r="42" spans="1:23" x14ac:dyDescent="0.3">
      <c r="A42" t="s">
        <v>67</v>
      </c>
      <c r="B42" t="s">
        <v>28</v>
      </c>
      <c r="C42">
        <v>582855</v>
      </c>
      <c r="D42" s="5">
        <f t="shared" si="5"/>
        <v>9.0909999999999993</v>
      </c>
      <c r="M42">
        <v>582855</v>
      </c>
      <c r="Q42">
        <v>582855</v>
      </c>
      <c r="R42" s="2" t="str">
        <f t="shared" si="2"/>
        <v>2018-12</v>
      </c>
      <c r="S42" t="str">
        <f t="shared" si="3"/>
        <v>12/2018</v>
      </c>
      <c r="T42" t="str">
        <f t="shared" si="6"/>
        <v/>
      </c>
      <c r="U42">
        <f t="shared" si="4"/>
        <v>419.17100000000011</v>
      </c>
      <c r="W42" s="7"/>
    </row>
    <row r="43" spans="1:23" x14ac:dyDescent="0.3">
      <c r="A43" t="s">
        <v>68</v>
      </c>
      <c r="B43" t="s">
        <v>28</v>
      </c>
      <c r="C43">
        <v>593093</v>
      </c>
      <c r="D43" s="5">
        <f t="shared" si="5"/>
        <v>10.238</v>
      </c>
      <c r="M43">
        <v>593093</v>
      </c>
      <c r="Q43">
        <v>593093</v>
      </c>
      <c r="R43" s="2" t="str">
        <f t="shared" si="2"/>
        <v>2018-12</v>
      </c>
      <c r="S43" t="str">
        <f t="shared" si="3"/>
        <v>12/2018</v>
      </c>
      <c r="T43" t="str">
        <f t="shared" si="6"/>
        <v/>
      </c>
      <c r="U43">
        <f t="shared" si="4"/>
        <v>419.17100000000011</v>
      </c>
      <c r="W43" s="7"/>
    </row>
    <row r="44" spans="1:23" x14ac:dyDescent="0.3">
      <c r="A44" t="s">
        <v>69</v>
      </c>
      <c r="B44" t="s">
        <v>28</v>
      </c>
      <c r="C44">
        <v>609775</v>
      </c>
      <c r="D44" s="5">
        <f t="shared" si="5"/>
        <v>16.681999999999999</v>
      </c>
      <c r="M44">
        <v>609775</v>
      </c>
      <c r="Q44">
        <v>609775</v>
      </c>
      <c r="R44" s="2" t="str">
        <f t="shared" si="2"/>
        <v>2018-12</v>
      </c>
      <c r="S44" t="str">
        <f t="shared" si="3"/>
        <v>12/2018</v>
      </c>
      <c r="T44" t="str">
        <f t="shared" si="6"/>
        <v/>
      </c>
      <c r="U44">
        <f t="shared" si="4"/>
        <v>419.17100000000011</v>
      </c>
      <c r="W44" s="7"/>
    </row>
    <row r="45" spans="1:23" x14ac:dyDescent="0.3">
      <c r="A45" t="s">
        <v>70</v>
      </c>
      <c r="B45" t="s">
        <v>28</v>
      </c>
      <c r="C45">
        <v>621773</v>
      </c>
      <c r="D45" s="5">
        <f t="shared" si="5"/>
        <v>11.997999999999999</v>
      </c>
      <c r="M45">
        <v>621773</v>
      </c>
      <c r="Q45">
        <v>621773</v>
      </c>
      <c r="R45" s="2" t="str">
        <f t="shared" si="2"/>
        <v>2018-12</v>
      </c>
      <c r="S45" t="str">
        <f t="shared" si="3"/>
        <v>12/2018</v>
      </c>
      <c r="T45" t="str">
        <f t="shared" si="6"/>
        <v/>
      </c>
      <c r="U45">
        <f t="shared" si="4"/>
        <v>419.17100000000011</v>
      </c>
      <c r="W45" s="7"/>
    </row>
    <row r="46" spans="1:23" x14ac:dyDescent="0.3">
      <c r="A46" t="s">
        <v>71</v>
      </c>
      <c r="B46" t="s">
        <v>28</v>
      </c>
      <c r="C46">
        <v>640660</v>
      </c>
      <c r="D46" s="5">
        <f t="shared" si="5"/>
        <v>18.887</v>
      </c>
      <c r="M46">
        <v>640660</v>
      </c>
      <c r="Q46">
        <v>640660</v>
      </c>
      <c r="R46" s="2" t="str">
        <f t="shared" si="2"/>
        <v>2018-12</v>
      </c>
      <c r="S46" t="str">
        <f t="shared" si="3"/>
        <v>12/2018</v>
      </c>
      <c r="T46" t="str">
        <f t="shared" si="6"/>
        <v/>
      </c>
      <c r="U46">
        <f t="shared" si="4"/>
        <v>419.17100000000011</v>
      </c>
      <c r="W46" s="7"/>
    </row>
    <row r="47" spans="1:23" x14ac:dyDescent="0.3">
      <c r="A47" t="s">
        <v>72</v>
      </c>
      <c r="B47" t="s">
        <v>28</v>
      </c>
      <c r="C47">
        <v>651054</v>
      </c>
      <c r="D47" s="5">
        <f t="shared" si="5"/>
        <v>10.394</v>
      </c>
      <c r="M47">
        <v>651054</v>
      </c>
      <c r="Q47">
        <v>651054</v>
      </c>
      <c r="R47" s="2" t="str">
        <f t="shared" si="2"/>
        <v>2018-12</v>
      </c>
      <c r="S47" t="str">
        <f t="shared" si="3"/>
        <v>12/2018</v>
      </c>
      <c r="T47" t="str">
        <f t="shared" si="6"/>
        <v/>
      </c>
      <c r="U47">
        <f t="shared" si="4"/>
        <v>419.17100000000011</v>
      </c>
      <c r="W47" s="7"/>
    </row>
    <row r="48" spans="1:23" x14ac:dyDescent="0.3">
      <c r="A48" t="s">
        <v>73</v>
      </c>
      <c r="B48" t="s">
        <v>28</v>
      </c>
      <c r="C48">
        <v>660276</v>
      </c>
      <c r="D48" s="5">
        <f t="shared" si="5"/>
        <v>9.2219999999999995</v>
      </c>
      <c r="M48">
        <v>660276</v>
      </c>
      <c r="Q48">
        <v>660276</v>
      </c>
      <c r="R48" s="2" t="str">
        <f t="shared" si="2"/>
        <v>2018-12</v>
      </c>
      <c r="S48" t="str">
        <f t="shared" si="3"/>
        <v>12/2018</v>
      </c>
      <c r="T48" t="str">
        <f t="shared" si="6"/>
        <v/>
      </c>
      <c r="U48">
        <f t="shared" si="4"/>
        <v>419.17100000000011</v>
      </c>
      <c r="W48" s="7"/>
    </row>
    <row r="49" spans="1:23" x14ac:dyDescent="0.3">
      <c r="A49" t="s">
        <v>74</v>
      </c>
      <c r="B49" t="s">
        <v>28</v>
      </c>
      <c r="C49">
        <v>669830</v>
      </c>
      <c r="D49" s="5">
        <f t="shared" si="5"/>
        <v>9.5540000000000003</v>
      </c>
      <c r="M49">
        <v>669830</v>
      </c>
      <c r="Q49">
        <v>669830</v>
      </c>
      <c r="R49" s="2" t="str">
        <f t="shared" si="2"/>
        <v>2018-12</v>
      </c>
      <c r="S49" t="str">
        <f t="shared" si="3"/>
        <v>12/2018</v>
      </c>
      <c r="T49" t="str">
        <f t="shared" si="6"/>
        <v/>
      </c>
      <c r="U49">
        <f t="shared" si="4"/>
        <v>419.17100000000011</v>
      </c>
      <c r="W49" s="7"/>
    </row>
    <row r="50" spans="1:23" x14ac:dyDescent="0.3">
      <c r="A50" t="s">
        <v>75</v>
      </c>
      <c r="B50" t="s">
        <v>28</v>
      </c>
      <c r="C50">
        <v>679299</v>
      </c>
      <c r="D50" s="5">
        <f t="shared" si="5"/>
        <v>9.4689999999999994</v>
      </c>
      <c r="M50">
        <v>679299</v>
      </c>
      <c r="Q50">
        <v>679299</v>
      </c>
      <c r="R50" s="2" t="str">
        <f t="shared" si="2"/>
        <v>2018-12</v>
      </c>
      <c r="S50" t="str">
        <f t="shared" si="3"/>
        <v>12/2018</v>
      </c>
      <c r="T50" t="str">
        <f t="shared" si="6"/>
        <v/>
      </c>
      <c r="U50">
        <f t="shared" si="4"/>
        <v>419.17100000000011</v>
      </c>
      <c r="W50" s="7"/>
    </row>
    <row r="51" spans="1:23" x14ac:dyDescent="0.3">
      <c r="A51" t="s">
        <v>76</v>
      </c>
      <c r="B51" t="s">
        <v>28</v>
      </c>
      <c r="C51">
        <v>688312</v>
      </c>
      <c r="D51" s="5">
        <f t="shared" si="5"/>
        <v>9.0129999999999999</v>
      </c>
      <c r="M51">
        <v>688312</v>
      </c>
      <c r="Q51">
        <v>688312</v>
      </c>
      <c r="R51" s="2" t="str">
        <f t="shared" si="2"/>
        <v>2018-12</v>
      </c>
      <c r="S51" t="str">
        <f t="shared" si="3"/>
        <v>12/2018</v>
      </c>
      <c r="T51" t="str">
        <f t="shared" si="6"/>
        <v/>
      </c>
      <c r="U51">
        <f t="shared" si="4"/>
        <v>419.17100000000011</v>
      </c>
      <c r="W51" s="7"/>
    </row>
    <row r="52" spans="1:23" x14ac:dyDescent="0.3">
      <c r="A52" t="s">
        <v>77</v>
      </c>
      <c r="B52" t="s">
        <v>28</v>
      </c>
      <c r="C52">
        <v>697994</v>
      </c>
      <c r="D52" s="5">
        <f t="shared" si="5"/>
        <v>9.6820000000000004</v>
      </c>
      <c r="M52">
        <v>697994</v>
      </c>
      <c r="Q52">
        <v>697994</v>
      </c>
      <c r="R52" s="2" t="str">
        <f t="shared" si="2"/>
        <v>2018-12</v>
      </c>
      <c r="S52" t="str">
        <f t="shared" si="3"/>
        <v>12/2018</v>
      </c>
      <c r="T52" t="str">
        <f t="shared" si="6"/>
        <v/>
      </c>
      <c r="U52">
        <f t="shared" si="4"/>
        <v>419.17100000000011</v>
      </c>
      <c r="W52" s="7"/>
    </row>
    <row r="53" spans="1:23" x14ac:dyDescent="0.3">
      <c r="A53" t="s">
        <v>78</v>
      </c>
      <c r="B53" t="s">
        <v>28</v>
      </c>
      <c r="C53">
        <v>709919</v>
      </c>
      <c r="D53" s="5">
        <f t="shared" si="5"/>
        <v>11.925000000000001</v>
      </c>
      <c r="M53">
        <v>709919</v>
      </c>
      <c r="Q53">
        <v>709919</v>
      </c>
      <c r="R53" s="2" t="str">
        <f t="shared" si="2"/>
        <v>2018-12</v>
      </c>
      <c r="S53" t="str">
        <f t="shared" si="3"/>
        <v>12/2018</v>
      </c>
      <c r="T53" t="str">
        <f t="shared" si="6"/>
        <v/>
      </c>
      <c r="U53">
        <f t="shared" si="4"/>
        <v>419.17100000000011</v>
      </c>
      <c r="W53" s="7"/>
    </row>
    <row r="54" spans="1:23" x14ac:dyDescent="0.3">
      <c r="A54" t="s">
        <v>79</v>
      </c>
      <c r="B54" t="s">
        <v>28</v>
      </c>
      <c r="C54">
        <v>727804</v>
      </c>
      <c r="D54" s="5">
        <f t="shared" si="5"/>
        <v>17.885000000000002</v>
      </c>
      <c r="M54">
        <v>727804</v>
      </c>
      <c r="Q54">
        <v>727804</v>
      </c>
      <c r="R54" s="2" t="str">
        <f t="shared" si="2"/>
        <v>2018-12</v>
      </c>
      <c r="S54" t="str">
        <f t="shared" si="3"/>
        <v>12/2018</v>
      </c>
      <c r="T54" t="str">
        <f t="shared" si="6"/>
        <v/>
      </c>
      <c r="U54">
        <f t="shared" si="4"/>
        <v>419.17100000000011</v>
      </c>
      <c r="W54" s="7"/>
    </row>
    <row r="55" spans="1:23" x14ac:dyDescent="0.3">
      <c r="A55" t="s">
        <v>80</v>
      </c>
      <c r="B55" t="s">
        <v>28</v>
      </c>
      <c r="C55">
        <v>744258</v>
      </c>
      <c r="D55" s="5">
        <f t="shared" si="5"/>
        <v>16.454000000000001</v>
      </c>
      <c r="M55">
        <v>744258</v>
      </c>
      <c r="Q55">
        <v>744258</v>
      </c>
      <c r="R55" s="2" t="str">
        <f t="shared" si="2"/>
        <v>2018-12</v>
      </c>
      <c r="S55" t="str">
        <f t="shared" si="3"/>
        <v>12/2018</v>
      </c>
      <c r="T55" t="str">
        <f t="shared" si="6"/>
        <v/>
      </c>
      <c r="U55">
        <f t="shared" si="4"/>
        <v>419.17100000000011</v>
      </c>
      <c r="W55" s="7"/>
    </row>
    <row r="56" spans="1:23" x14ac:dyDescent="0.3">
      <c r="A56" t="s">
        <v>81</v>
      </c>
      <c r="B56" t="s">
        <v>28</v>
      </c>
      <c r="C56">
        <v>759643</v>
      </c>
      <c r="D56" s="5">
        <f t="shared" si="5"/>
        <v>15.385</v>
      </c>
      <c r="M56">
        <v>759643</v>
      </c>
      <c r="Q56">
        <v>759643</v>
      </c>
      <c r="R56" s="2" t="str">
        <f t="shared" si="2"/>
        <v>2018-12</v>
      </c>
      <c r="S56" t="str">
        <f t="shared" si="3"/>
        <v>12/2018</v>
      </c>
      <c r="T56" t="str">
        <f t="shared" si="6"/>
        <v/>
      </c>
      <c r="U56">
        <f t="shared" si="4"/>
        <v>419.17100000000011</v>
      </c>
      <c r="W56" s="7"/>
    </row>
    <row r="57" spans="1:23" x14ac:dyDescent="0.3">
      <c r="A57" t="s">
        <v>82</v>
      </c>
      <c r="B57" t="s">
        <v>28</v>
      </c>
      <c r="C57">
        <v>776560</v>
      </c>
      <c r="D57" s="5">
        <f t="shared" si="5"/>
        <v>16.917000000000002</v>
      </c>
      <c r="M57">
        <v>776560</v>
      </c>
      <c r="Q57">
        <v>776560</v>
      </c>
      <c r="R57" s="2" t="str">
        <f t="shared" si="2"/>
        <v>2018-12</v>
      </c>
      <c r="S57" t="str">
        <f t="shared" si="3"/>
        <v>12/2018</v>
      </c>
      <c r="T57" t="str">
        <f t="shared" si="6"/>
        <v/>
      </c>
      <c r="U57">
        <f t="shared" si="4"/>
        <v>419.17100000000011</v>
      </c>
      <c r="W57" s="7"/>
    </row>
    <row r="58" spans="1:23" x14ac:dyDescent="0.3">
      <c r="A58" t="s">
        <v>83</v>
      </c>
      <c r="B58" t="s">
        <v>28</v>
      </c>
      <c r="C58">
        <v>788280</v>
      </c>
      <c r="D58" s="5">
        <f t="shared" si="5"/>
        <v>11.72</v>
      </c>
      <c r="M58">
        <v>788280</v>
      </c>
      <c r="Q58">
        <v>788280</v>
      </c>
      <c r="R58" s="2" t="str">
        <f t="shared" si="2"/>
        <v>2018-12</v>
      </c>
      <c r="S58" t="str">
        <f t="shared" si="3"/>
        <v>12/2018</v>
      </c>
      <c r="T58" t="str">
        <f t="shared" si="6"/>
        <v/>
      </c>
      <c r="U58">
        <f t="shared" si="4"/>
        <v>419.17100000000011</v>
      </c>
      <c r="W58" s="7"/>
    </row>
    <row r="59" spans="1:23" x14ac:dyDescent="0.3">
      <c r="A59" t="s">
        <v>84</v>
      </c>
      <c r="B59" t="s">
        <v>28</v>
      </c>
      <c r="C59">
        <v>800710</v>
      </c>
      <c r="D59" s="5">
        <f t="shared" si="5"/>
        <v>12.43</v>
      </c>
      <c r="M59">
        <v>800710</v>
      </c>
      <c r="Q59">
        <v>800710</v>
      </c>
      <c r="R59" s="2" t="str">
        <f t="shared" si="2"/>
        <v>2018-12</v>
      </c>
      <c r="S59" t="str">
        <f t="shared" si="3"/>
        <v>12/2018</v>
      </c>
      <c r="T59" t="str">
        <f t="shared" si="6"/>
        <v/>
      </c>
      <c r="U59">
        <f t="shared" si="4"/>
        <v>419.17100000000011</v>
      </c>
      <c r="W59" s="7"/>
    </row>
    <row r="60" spans="1:23" x14ac:dyDescent="0.3">
      <c r="A60" t="s">
        <v>85</v>
      </c>
      <c r="B60" t="s">
        <v>28</v>
      </c>
      <c r="C60">
        <v>822052</v>
      </c>
      <c r="D60" s="5">
        <f t="shared" si="5"/>
        <v>21.341999999999999</v>
      </c>
      <c r="M60">
        <v>822052</v>
      </c>
      <c r="Q60">
        <v>822052</v>
      </c>
      <c r="R60" s="2" t="str">
        <f t="shared" si="2"/>
        <v>2018-12</v>
      </c>
      <c r="S60" t="str">
        <f t="shared" si="3"/>
        <v>12/2018</v>
      </c>
      <c r="T60" t="str">
        <f t="shared" si="6"/>
        <v/>
      </c>
      <c r="U60">
        <f t="shared" si="4"/>
        <v>419.17100000000011</v>
      </c>
      <c r="W60" s="7"/>
    </row>
    <row r="61" spans="1:23" x14ac:dyDescent="0.3">
      <c r="A61" t="s">
        <v>86</v>
      </c>
      <c r="B61" t="s">
        <v>28</v>
      </c>
      <c r="C61">
        <v>838063</v>
      </c>
      <c r="D61" s="5">
        <f t="shared" si="5"/>
        <v>16.010999999999999</v>
      </c>
      <c r="M61">
        <v>838063</v>
      </c>
      <c r="Q61">
        <v>838063</v>
      </c>
      <c r="R61" s="2" t="str">
        <f t="shared" si="2"/>
        <v>2018-12</v>
      </c>
      <c r="S61" t="str">
        <f t="shared" si="3"/>
        <v>12/2018</v>
      </c>
      <c r="T61" t="str">
        <f t="shared" si="6"/>
        <v/>
      </c>
      <c r="U61">
        <f t="shared" si="4"/>
        <v>419.17100000000011</v>
      </c>
      <c r="W61" s="7"/>
    </row>
    <row r="62" spans="1:23" x14ac:dyDescent="0.3">
      <c r="A62" t="s">
        <v>87</v>
      </c>
      <c r="B62" t="s">
        <v>28</v>
      </c>
      <c r="C62">
        <v>854932</v>
      </c>
      <c r="D62" s="5">
        <f t="shared" si="5"/>
        <v>16.869</v>
      </c>
      <c r="M62">
        <v>854932</v>
      </c>
      <c r="Q62">
        <v>854932</v>
      </c>
      <c r="R62" s="2" t="str">
        <f t="shared" si="2"/>
        <v>2018-12</v>
      </c>
      <c r="S62" t="str">
        <f t="shared" si="3"/>
        <v>12/2018</v>
      </c>
      <c r="T62" t="str">
        <f t="shared" si="6"/>
        <v/>
      </c>
      <c r="U62">
        <f t="shared" si="4"/>
        <v>419.17100000000011</v>
      </c>
      <c r="W62" s="7"/>
    </row>
    <row r="63" spans="1:23" x14ac:dyDescent="0.3">
      <c r="A63" t="s">
        <v>88</v>
      </c>
      <c r="B63" t="s">
        <v>28</v>
      </c>
      <c r="C63">
        <v>873751</v>
      </c>
      <c r="D63" s="5">
        <f t="shared" si="5"/>
        <v>18.818999999999999</v>
      </c>
      <c r="M63">
        <v>873751</v>
      </c>
      <c r="Q63">
        <v>873751</v>
      </c>
      <c r="R63" s="2" t="str">
        <f t="shared" si="2"/>
        <v>2018-12</v>
      </c>
      <c r="S63" t="str">
        <f t="shared" si="3"/>
        <v>12/2018</v>
      </c>
      <c r="T63" t="str">
        <f t="shared" si="6"/>
        <v/>
      </c>
      <c r="U63">
        <f t="shared" si="4"/>
        <v>419.17100000000011</v>
      </c>
      <c r="W63" s="7"/>
    </row>
    <row r="64" spans="1:23" x14ac:dyDescent="0.3">
      <c r="A64" t="s">
        <v>89</v>
      </c>
      <c r="B64" t="s">
        <v>28</v>
      </c>
      <c r="C64">
        <v>891135</v>
      </c>
      <c r="D64" s="5">
        <f t="shared" si="5"/>
        <v>17.384</v>
      </c>
      <c r="M64">
        <v>891135</v>
      </c>
      <c r="Q64">
        <v>891135</v>
      </c>
      <c r="R64" s="2" t="str">
        <f t="shared" si="2"/>
        <v>2018-12</v>
      </c>
      <c r="S64" t="str">
        <f t="shared" si="3"/>
        <v>12/2018</v>
      </c>
      <c r="T64" t="str">
        <f t="shared" si="6"/>
        <v>12/2018</v>
      </c>
      <c r="U64">
        <f t="shared" si="4"/>
        <v>419.17100000000011</v>
      </c>
      <c r="W64" s="7"/>
    </row>
    <row r="65" spans="1:23" x14ac:dyDescent="0.3">
      <c r="A65" t="s">
        <v>90</v>
      </c>
      <c r="B65" t="s">
        <v>28</v>
      </c>
      <c r="C65">
        <v>903632</v>
      </c>
      <c r="D65" s="5">
        <f t="shared" si="5"/>
        <v>12.497</v>
      </c>
      <c r="M65">
        <v>903632</v>
      </c>
      <c r="Q65">
        <v>903632</v>
      </c>
      <c r="R65" s="2" t="str">
        <f t="shared" si="2"/>
        <v>2019-01</v>
      </c>
      <c r="S65" t="str">
        <f t="shared" si="3"/>
        <v>01/2019</v>
      </c>
      <c r="T65" t="str">
        <f t="shared" si="6"/>
        <v/>
      </c>
      <c r="U65">
        <f t="shared" si="4"/>
        <v>581.61699999999996</v>
      </c>
      <c r="V65" s="9">
        <v>581.61699999999996</v>
      </c>
      <c r="W65" s="7" t="s">
        <v>886</v>
      </c>
    </row>
    <row r="66" spans="1:23" x14ac:dyDescent="0.3">
      <c r="A66" t="s">
        <v>91</v>
      </c>
      <c r="B66" t="s">
        <v>28</v>
      </c>
      <c r="C66">
        <v>916918</v>
      </c>
      <c r="D66" s="5">
        <f t="shared" si="5"/>
        <v>13.286</v>
      </c>
      <c r="M66">
        <v>916918</v>
      </c>
      <c r="Q66">
        <v>916918</v>
      </c>
      <c r="R66" s="2" t="str">
        <f t="shared" si="2"/>
        <v>2019-01</v>
      </c>
      <c r="S66" t="str">
        <f t="shared" si="3"/>
        <v>01/2019</v>
      </c>
      <c r="T66" t="str">
        <f t="shared" si="6"/>
        <v/>
      </c>
      <c r="U66">
        <f t="shared" si="4"/>
        <v>581.61699999999996</v>
      </c>
      <c r="W66" s="7"/>
    </row>
    <row r="67" spans="1:23" x14ac:dyDescent="0.3">
      <c r="A67" t="s">
        <v>92</v>
      </c>
      <c r="B67" t="s">
        <v>28</v>
      </c>
      <c r="C67">
        <v>936939</v>
      </c>
      <c r="D67" s="5">
        <f t="shared" si="5"/>
        <v>20.021000000000001</v>
      </c>
      <c r="M67">
        <v>936939</v>
      </c>
      <c r="Q67">
        <v>936939</v>
      </c>
      <c r="R67" s="2" t="str">
        <f t="shared" si="2"/>
        <v>2019-01</v>
      </c>
      <c r="S67" t="str">
        <f t="shared" si="3"/>
        <v>01/2019</v>
      </c>
      <c r="T67" t="str">
        <f t="shared" si="6"/>
        <v/>
      </c>
      <c r="U67">
        <f t="shared" si="4"/>
        <v>581.61699999999996</v>
      </c>
      <c r="W67" s="7"/>
    </row>
    <row r="68" spans="1:23" x14ac:dyDescent="0.3">
      <c r="A68" t="s">
        <v>93</v>
      </c>
      <c r="B68" t="s">
        <v>28</v>
      </c>
      <c r="C68">
        <v>953143</v>
      </c>
      <c r="D68" s="5">
        <f t="shared" si="5"/>
        <v>16.204000000000001</v>
      </c>
      <c r="M68">
        <v>953143</v>
      </c>
      <c r="Q68">
        <v>953143</v>
      </c>
      <c r="R68" s="2" t="str">
        <f t="shared" si="2"/>
        <v>2019-01</v>
      </c>
      <c r="S68" t="str">
        <f t="shared" si="3"/>
        <v>01/2019</v>
      </c>
      <c r="T68" t="str">
        <f t="shared" si="6"/>
        <v/>
      </c>
      <c r="U68">
        <f t="shared" si="4"/>
        <v>581.61699999999996</v>
      </c>
      <c r="W68" s="7"/>
    </row>
    <row r="69" spans="1:23" x14ac:dyDescent="0.3">
      <c r="A69" t="s">
        <v>94</v>
      </c>
      <c r="B69" t="s">
        <v>28</v>
      </c>
      <c r="C69">
        <v>969793</v>
      </c>
      <c r="D69" s="5">
        <f t="shared" si="5"/>
        <v>16.649999999999999</v>
      </c>
      <c r="M69">
        <v>969793</v>
      </c>
      <c r="Q69">
        <v>969793</v>
      </c>
      <c r="R69" s="2" t="str">
        <f t="shared" ref="R69:R132" si="7">LEFT(A69,7)</f>
        <v>2019-01</v>
      </c>
      <c r="S69" t="str">
        <f t="shared" ref="S69:S132" si="8">CONCATENATE(RIGHT(R69,2),"/",LEFT(R69,4))</f>
        <v>01/2019</v>
      </c>
      <c r="T69" t="str">
        <f t="shared" si="6"/>
        <v/>
      </c>
      <c r="U69">
        <f t="shared" ref="U69:U132" si="9">SUMIF($S$2:$S$10000,S69,$D$2:$D$10000)</f>
        <v>581.61699999999996</v>
      </c>
      <c r="W69" s="7"/>
    </row>
    <row r="70" spans="1:23" x14ac:dyDescent="0.3">
      <c r="A70" t="s">
        <v>95</v>
      </c>
      <c r="B70" t="s">
        <v>28</v>
      </c>
      <c r="C70">
        <v>985503</v>
      </c>
      <c r="D70" s="5">
        <f t="shared" ref="D70:D133" si="10">IF(C70="","",(C70-C69)/1000)</f>
        <v>15.71</v>
      </c>
      <c r="M70">
        <v>985503</v>
      </c>
      <c r="Q70">
        <v>985503</v>
      </c>
      <c r="R70" s="2" t="str">
        <f t="shared" si="7"/>
        <v>2019-01</v>
      </c>
      <c r="S70" t="str">
        <f t="shared" si="8"/>
        <v>01/2019</v>
      </c>
      <c r="T70" t="str">
        <f t="shared" si="6"/>
        <v/>
      </c>
      <c r="U70">
        <f t="shared" si="9"/>
        <v>581.61699999999996</v>
      </c>
      <c r="W70" s="7"/>
    </row>
    <row r="71" spans="1:23" x14ac:dyDescent="0.3">
      <c r="A71" t="s">
        <v>96</v>
      </c>
      <c r="B71" t="s">
        <v>28</v>
      </c>
      <c r="C71">
        <v>1002115</v>
      </c>
      <c r="D71" s="5">
        <f t="shared" si="10"/>
        <v>16.611999999999998</v>
      </c>
      <c r="M71">
        <v>1002115</v>
      </c>
      <c r="Q71">
        <v>1002115</v>
      </c>
      <c r="R71" s="2" t="str">
        <f t="shared" si="7"/>
        <v>2019-01</v>
      </c>
      <c r="S71" t="str">
        <f t="shared" si="8"/>
        <v>01/2019</v>
      </c>
      <c r="T71" t="str">
        <f t="shared" si="6"/>
        <v/>
      </c>
      <c r="U71">
        <f t="shared" si="9"/>
        <v>581.61699999999996</v>
      </c>
      <c r="W71" s="7"/>
    </row>
    <row r="72" spans="1:23" x14ac:dyDescent="0.3">
      <c r="A72" t="s">
        <v>97</v>
      </c>
      <c r="B72" t="s">
        <v>28</v>
      </c>
      <c r="C72">
        <v>1016416</v>
      </c>
      <c r="D72" s="5">
        <f t="shared" si="10"/>
        <v>14.301</v>
      </c>
      <c r="M72">
        <v>1016416</v>
      </c>
      <c r="Q72">
        <v>1016416</v>
      </c>
      <c r="R72" s="2" t="str">
        <f t="shared" si="7"/>
        <v>2019-01</v>
      </c>
      <c r="S72" t="str">
        <f t="shared" si="8"/>
        <v>01/2019</v>
      </c>
      <c r="T72" t="str">
        <f t="shared" si="6"/>
        <v/>
      </c>
      <c r="U72">
        <f t="shared" si="9"/>
        <v>581.61699999999996</v>
      </c>
      <c r="W72" s="7"/>
    </row>
    <row r="73" spans="1:23" x14ac:dyDescent="0.3">
      <c r="A73" t="s">
        <v>98</v>
      </c>
      <c r="B73" t="s">
        <v>28</v>
      </c>
      <c r="C73">
        <v>1041045</v>
      </c>
      <c r="D73" s="5">
        <f t="shared" si="10"/>
        <v>24.629000000000001</v>
      </c>
      <c r="M73">
        <v>1041045</v>
      </c>
      <c r="Q73">
        <v>1041045</v>
      </c>
      <c r="R73" s="2" t="str">
        <f t="shared" si="7"/>
        <v>2019-01</v>
      </c>
      <c r="S73" t="str">
        <f t="shared" si="8"/>
        <v>01/2019</v>
      </c>
      <c r="T73" t="str">
        <f t="shared" si="6"/>
        <v/>
      </c>
      <c r="U73">
        <f t="shared" si="9"/>
        <v>581.61699999999996</v>
      </c>
      <c r="W73" s="7"/>
    </row>
    <row r="74" spans="1:23" x14ac:dyDescent="0.3">
      <c r="A74" t="s">
        <v>99</v>
      </c>
      <c r="B74" t="s">
        <v>28</v>
      </c>
      <c r="C74">
        <v>1064547</v>
      </c>
      <c r="D74" s="5">
        <f t="shared" si="10"/>
        <v>23.501999999999999</v>
      </c>
      <c r="M74">
        <v>1064547</v>
      </c>
      <c r="Q74">
        <v>1064547</v>
      </c>
      <c r="R74" s="2" t="str">
        <f t="shared" si="7"/>
        <v>2019-01</v>
      </c>
      <c r="S74" t="str">
        <f t="shared" si="8"/>
        <v>01/2019</v>
      </c>
      <c r="T74" t="str">
        <f t="shared" si="6"/>
        <v/>
      </c>
      <c r="U74">
        <f t="shared" si="9"/>
        <v>581.61699999999996</v>
      </c>
      <c r="W74" s="7"/>
    </row>
    <row r="75" spans="1:23" x14ac:dyDescent="0.3">
      <c r="A75" t="s">
        <v>100</v>
      </c>
      <c r="B75" t="s">
        <v>28</v>
      </c>
      <c r="C75">
        <v>1085786</v>
      </c>
      <c r="D75" s="5">
        <f t="shared" si="10"/>
        <v>21.239000000000001</v>
      </c>
      <c r="M75">
        <v>1085786</v>
      </c>
      <c r="Q75">
        <v>1085786</v>
      </c>
      <c r="R75" s="2" t="str">
        <f t="shared" si="7"/>
        <v>2019-01</v>
      </c>
      <c r="S75" t="str">
        <f t="shared" si="8"/>
        <v>01/2019</v>
      </c>
      <c r="T75" t="str">
        <f t="shared" si="6"/>
        <v/>
      </c>
      <c r="U75">
        <f t="shared" si="9"/>
        <v>581.61699999999996</v>
      </c>
      <c r="W75" s="7"/>
    </row>
    <row r="76" spans="1:23" x14ac:dyDescent="0.3">
      <c r="A76" t="s">
        <v>101</v>
      </c>
      <c r="B76" t="s">
        <v>28</v>
      </c>
      <c r="C76">
        <v>1107217</v>
      </c>
      <c r="D76" s="5">
        <f t="shared" si="10"/>
        <v>21.431000000000001</v>
      </c>
      <c r="M76">
        <v>1107217</v>
      </c>
      <c r="Q76">
        <v>1107217</v>
      </c>
      <c r="R76" s="2" t="str">
        <f t="shared" si="7"/>
        <v>2019-01</v>
      </c>
      <c r="S76" t="str">
        <f t="shared" si="8"/>
        <v>01/2019</v>
      </c>
      <c r="T76" t="str">
        <f t="shared" si="6"/>
        <v/>
      </c>
      <c r="U76">
        <f t="shared" si="9"/>
        <v>581.61699999999996</v>
      </c>
      <c r="W76" s="7"/>
    </row>
    <row r="77" spans="1:23" x14ac:dyDescent="0.3">
      <c r="A77" t="s">
        <v>102</v>
      </c>
      <c r="B77" t="s">
        <v>28</v>
      </c>
      <c r="C77">
        <v>1127837</v>
      </c>
      <c r="D77" s="5">
        <f t="shared" si="10"/>
        <v>20.62</v>
      </c>
      <c r="M77">
        <v>1127837</v>
      </c>
      <c r="Q77">
        <v>1127837</v>
      </c>
      <c r="R77" s="2" t="str">
        <f t="shared" si="7"/>
        <v>2019-01</v>
      </c>
      <c r="S77" t="str">
        <f t="shared" si="8"/>
        <v>01/2019</v>
      </c>
      <c r="T77" t="str">
        <f t="shared" si="6"/>
        <v/>
      </c>
      <c r="U77">
        <f t="shared" si="9"/>
        <v>581.61699999999996</v>
      </c>
      <c r="W77" s="7"/>
    </row>
    <row r="78" spans="1:23" x14ac:dyDescent="0.3">
      <c r="A78" t="s">
        <v>103</v>
      </c>
      <c r="B78" t="s">
        <v>28</v>
      </c>
      <c r="C78">
        <v>1151088</v>
      </c>
      <c r="D78" s="5">
        <f t="shared" si="10"/>
        <v>23.251000000000001</v>
      </c>
      <c r="M78">
        <v>1151088</v>
      </c>
      <c r="Q78">
        <v>1151088</v>
      </c>
      <c r="R78" s="2" t="str">
        <f t="shared" si="7"/>
        <v>2019-01</v>
      </c>
      <c r="S78" t="str">
        <f t="shared" si="8"/>
        <v>01/2019</v>
      </c>
      <c r="T78" t="str">
        <f t="shared" si="6"/>
        <v/>
      </c>
      <c r="U78">
        <f t="shared" si="9"/>
        <v>581.61699999999996</v>
      </c>
      <c r="W78" s="7"/>
    </row>
    <row r="79" spans="1:23" x14ac:dyDescent="0.3">
      <c r="A79" t="s">
        <v>104</v>
      </c>
      <c r="B79" t="s">
        <v>28</v>
      </c>
      <c r="C79">
        <v>1173437</v>
      </c>
      <c r="D79" s="5">
        <f t="shared" si="10"/>
        <v>22.349</v>
      </c>
      <c r="M79">
        <v>1173437</v>
      </c>
      <c r="Q79">
        <v>1173437</v>
      </c>
      <c r="R79" s="2" t="str">
        <f t="shared" si="7"/>
        <v>2019-01</v>
      </c>
      <c r="S79" t="str">
        <f t="shared" si="8"/>
        <v>01/2019</v>
      </c>
      <c r="T79" t="str">
        <f t="shared" si="6"/>
        <v/>
      </c>
      <c r="U79">
        <f t="shared" si="9"/>
        <v>581.61699999999996</v>
      </c>
      <c r="W79" s="7"/>
    </row>
    <row r="80" spans="1:23" x14ac:dyDescent="0.3">
      <c r="A80" t="s">
        <v>105</v>
      </c>
      <c r="B80" t="s">
        <v>28</v>
      </c>
      <c r="C80">
        <v>1194087</v>
      </c>
      <c r="D80" s="5">
        <f t="shared" si="10"/>
        <v>20.65</v>
      </c>
      <c r="M80">
        <v>1194087</v>
      </c>
      <c r="Q80">
        <v>1194087</v>
      </c>
      <c r="R80" s="2" t="str">
        <f t="shared" si="7"/>
        <v>2019-01</v>
      </c>
      <c r="S80" t="str">
        <f t="shared" si="8"/>
        <v>01/2019</v>
      </c>
      <c r="T80" t="str">
        <f t="shared" si="6"/>
        <v/>
      </c>
      <c r="U80">
        <f t="shared" si="9"/>
        <v>581.61699999999996</v>
      </c>
      <c r="W80" s="7"/>
    </row>
    <row r="81" spans="1:23" x14ac:dyDescent="0.3">
      <c r="A81" t="s">
        <v>106</v>
      </c>
      <c r="B81" t="s">
        <v>28</v>
      </c>
      <c r="C81">
        <v>1218498</v>
      </c>
      <c r="D81" s="5">
        <f t="shared" si="10"/>
        <v>24.411000000000001</v>
      </c>
      <c r="M81">
        <v>1218498</v>
      </c>
      <c r="Q81">
        <v>1218498</v>
      </c>
      <c r="R81" s="2" t="str">
        <f t="shared" si="7"/>
        <v>2019-01</v>
      </c>
      <c r="S81" t="str">
        <f t="shared" si="8"/>
        <v>01/2019</v>
      </c>
      <c r="T81" t="str">
        <f t="shared" si="6"/>
        <v/>
      </c>
      <c r="U81">
        <f t="shared" si="9"/>
        <v>581.61699999999996</v>
      </c>
      <c r="W81" s="7"/>
    </row>
    <row r="82" spans="1:23" x14ac:dyDescent="0.3">
      <c r="A82" t="s">
        <v>107</v>
      </c>
      <c r="B82" t="s">
        <v>28</v>
      </c>
      <c r="C82">
        <v>1237921</v>
      </c>
      <c r="D82" s="5">
        <f t="shared" si="10"/>
        <v>19.422999999999998</v>
      </c>
      <c r="M82">
        <v>1237921</v>
      </c>
      <c r="Q82">
        <v>1237921</v>
      </c>
      <c r="R82" s="2" t="str">
        <f t="shared" si="7"/>
        <v>2019-01</v>
      </c>
      <c r="S82" t="str">
        <f t="shared" si="8"/>
        <v>01/2019</v>
      </c>
      <c r="T82" t="str">
        <f t="shared" si="6"/>
        <v/>
      </c>
      <c r="U82">
        <f t="shared" si="9"/>
        <v>581.61699999999996</v>
      </c>
      <c r="W82" s="7"/>
    </row>
    <row r="83" spans="1:23" x14ac:dyDescent="0.3">
      <c r="A83" t="s">
        <v>108</v>
      </c>
      <c r="B83" t="s">
        <v>28</v>
      </c>
      <c r="C83">
        <v>1260565</v>
      </c>
      <c r="D83" s="5">
        <f t="shared" si="10"/>
        <v>22.643999999999998</v>
      </c>
      <c r="M83">
        <v>1260565</v>
      </c>
      <c r="Q83">
        <v>1260565</v>
      </c>
      <c r="R83" s="2" t="str">
        <f t="shared" si="7"/>
        <v>2019-01</v>
      </c>
      <c r="S83" t="str">
        <f t="shared" si="8"/>
        <v>01/2019</v>
      </c>
      <c r="T83" t="str">
        <f t="shared" si="6"/>
        <v/>
      </c>
      <c r="U83">
        <f t="shared" si="9"/>
        <v>581.61699999999996</v>
      </c>
      <c r="W83" s="7"/>
    </row>
    <row r="84" spans="1:23" x14ac:dyDescent="0.3">
      <c r="A84" t="s">
        <v>109</v>
      </c>
      <c r="B84" t="s">
        <v>28</v>
      </c>
      <c r="C84">
        <v>1280461</v>
      </c>
      <c r="D84" s="5">
        <f t="shared" si="10"/>
        <v>19.896000000000001</v>
      </c>
      <c r="M84">
        <v>1280461</v>
      </c>
      <c r="Q84">
        <v>1280461</v>
      </c>
      <c r="R84" s="2" t="str">
        <f t="shared" si="7"/>
        <v>2019-01</v>
      </c>
      <c r="S84" t="str">
        <f t="shared" si="8"/>
        <v>01/2019</v>
      </c>
      <c r="T84" t="str">
        <f t="shared" si="6"/>
        <v/>
      </c>
      <c r="U84">
        <f t="shared" si="9"/>
        <v>581.61699999999996</v>
      </c>
      <c r="W84" s="7"/>
    </row>
    <row r="85" spans="1:23" x14ac:dyDescent="0.3">
      <c r="A85" t="s">
        <v>110</v>
      </c>
      <c r="B85" t="s">
        <v>28</v>
      </c>
      <c r="C85">
        <v>1301849</v>
      </c>
      <c r="D85" s="5">
        <f t="shared" si="10"/>
        <v>21.388000000000002</v>
      </c>
      <c r="M85">
        <v>1301849</v>
      </c>
      <c r="Q85">
        <v>1301849</v>
      </c>
      <c r="R85" s="2" t="str">
        <f t="shared" si="7"/>
        <v>2019-01</v>
      </c>
      <c r="S85" t="str">
        <f t="shared" si="8"/>
        <v>01/2019</v>
      </c>
      <c r="T85" t="str">
        <f t="shared" si="6"/>
        <v/>
      </c>
      <c r="U85">
        <f t="shared" si="9"/>
        <v>581.61699999999996</v>
      </c>
      <c r="W85" s="7"/>
    </row>
    <row r="86" spans="1:23" x14ac:dyDescent="0.3">
      <c r="A86" t="s">
        <v>111</v>
      </c>
      <c r="B86" t="s">
        <v>28</v>
      </c>
      <c r="C86">
        <v>1323244</v>
      </c>
      <c r="D86" s="5">
        <f t="shared" si="10"/>
        <v>21.395</v>
      </c>
      <c r="M86">
        <v>1323244</v>
      </c>
      <c r="Q86">
        <v>1323244</v>
      </c>
      <c r="R86" s="2" t="str">
        <f t="shared" si="7"/>
        <v>2019-01</v>
      </c>
      <c r="S86" t="str">
        <f t="shared" si="8"/>
        <v>01/2019</v>
      </c>
      <c r="T86" t="str">
        <f t="shared" si="6"/>
        <v/>
      </c>
      <c r="U86">
        <f t="shared" si="9"/>
        <v>581.61699999999996</v>
      </c>
      <c r="W86" s="7"/>
    </row>
    <row r="87" spans="1:23" x14ac:dyDescent="0.3">
      <c r="A87" t="s">
        <v>112</v>
      </c>
      <c r="B87" t="s">
        <v>28</v>
      </c>
      <c r="C87">
        <v>1339635</v>
      </c>
      <c r="D87" s="5">
        <f t="shared" si="10"/>
        <v>16.390999999999998</v>
      </c>
      <c r="M87">
        <v>1339635</v>
      </c>
      <c r="Q87">
        <v>1339635</v>
      </c>
      <c r="R87" s="2" t="str">
        <f t="shared" si="7"/>
        <v>2019-01</v>
      </c>
      <c r="S87" t="str">
        <f t="shared" si="8"/>
        <v>01/2019</v>
      </c>
      <c r="T87" t="str">
        <f t="shared" si="6"/>
        <v/>
      </c>
      <c r="U87">
        <f t="shared" si="9"/>
        <v>581.61699999999996</v>
      </c>
      <c r="W87" s="7"/>
    </row>
    <row r="88" spans="1:23" x14ac:dyDescent="0.3">
      <c r="A88" t="s">
        <v>113</v>
      </c>
      <c r="B88" t="s">
        <v>28</v>
      </c>
      <c r="C88">
        <v>1353358</v>
      </c>
      <c r="D88" s="5">
        <f t="shared" si="10"/>
        <v>13.723000000000001</v>
      </c>
      <c r="M88">
        <v>1353358</v>
      </c>
      <c r="Q88">
        <v>1353358</v>
      </c>
      <c r="R88" s="2" t="str">
        <f t="shared" si="7"/>
        <v>2019-01</v>
      </c>
      <c r="S88" t="str">
        <f t="shared" si="8"/>
        <v>01/2019</v>
      </c>
      <c r="T88" t="str">
        <f t="shared" si="6"/>
        <v/>
      </c>
      <c r="U88">
        <f t="shared" si="9"/>
        <v>581.61699999999996</v>
      </c>
      <c r="W88" s="7"/>
    </row>
    <row r="89" spans="1:23" x14ac:dyDescent="0.3">
      <c r="A89" t="s">
        <v>114</v>
      </c>
      <c r="B89" t="s">
        <v>28</v>
      </c>
      <c r="C89">
        <v>1367576</v>
      </c>
      <c r="D89" s="5">
        <f t="shared" si="10"/>
        <v>14.218</v>
      </c>
      <c r="M89">
        <v>1367576</v>
      </c>
      <c r="Q89">
        <v>1367576</v>
      </c>
      <c r="R89" s="2" t="str">
        <f t="shared" si="7"/>
        <v>2019-01</v>
      </c>
      <c r="S89" t="str">
        <f t="shared" si="8"/>
        <v>01/2019</v>
      </c>
      <c r="T89" t="str">
        <f t="shared" si="6"/>
        <v/>
      </c>
      <c r="U89">
        <f t="shared" si="9"/>
        <v>581.61699999999996</v>
      </c>
      <c r="W89" s="7"/>
    </row>
    <row r="90" spans="1:23" x14ac:dyDescent="0.3">
      <c r="A90" t="s">
        <v>115</v>
      </c>
      <c r="B90" t="s">
        <v>28</v>
      </c>
      <c r="C90">
        <v>1381351</v>
      </c>
      <c r="D90" s="5">
        <f t="shared" si="10"/>
        <v>13.775</v>
      </c>
      <c r="M90">
        <v>1381351</v>
      </c>
      <c r="Q90">
        <v>1381351</v>
      </c>
      <c r="R90" s="2" t="str">
        <f t="shared" si="7"/>
        <v>2019-01</v>
      </c>
      <c r="S90" t="str">
        <f t="shared" si="8"/>
        <v>01/2019</v>
      </c>
      <c r="T90" t="str">
        <f t="shared" si="6"/>
        <v/>
      </c>
      <c r="U90">
        <f t="shared" si="9"/>
        <v>581.61699999999996</v>
      </c>
      <c r="W90" s="7"/>
    </row>
    <row r="91" spans="1:23" x14ac:dyDescent="0.3">
      <c r="A91" t="s">
        <v>116</v>
      </c>
      <c r="B91" t="s">
        <v>28</v>
      </c>
      <c r="C91">
        <v>1394790</v>
      </c>
      <c r="D91" s="5">
        <f t="shared" si="10"/>
        <v>13.439</v>
      </c>
      <c r="M91">
        <v>1394790</v>
      </c>
      <c r="Q91">
        <v>1394790</v>
      </c>
      <c r="R91" s="2" t="str">
        <f t="shared" si="7"/>
        <v>2019-01</v>
      </c>
      <c r="S91" t="str">
        <f t="shared" si="8"/>
        <v>01/2019</v>
      </c>
      <c r="T91" t="str">
        <f t="shared" si="6"/>
        <v/>
      </c>
      <c r="U91">
        <f t="shared" si="9"/>
        <v>581.61699999999996</v>
      </c>
      <c r="W91" s="7"/>
    </row>
    <row r="92" spans="1:23" x14ac:dyDescent="0.3">
      <c r="A92" t="s">
        <v>117</v>
      </c>
      <c r="B92" t="s">
        <v>28</v>
      </c>
      <c r="C92">
        <v>1410986</v>
      </c>
      <c r="D92" s="5">
        <f t="shared" si="10"/>
        <v>16.196000000000002</v>
      </c>
      <c r="M92">
        <v>1410986</v>
      </c>
      <c r="Q92">
        <v>1410986</v>
      </c>
      <c r="R92" s="2" t="str">
        <f t="shared" si="7"/>
        <v>2019-01</v>
      </c>
      <c r="S92" t="str">
        <f t="shared" si="8"/>
        <v>01/2019</v>
      </c>
      <c r="T92" t="str">
        <f t="shared" si="6"/>
        <v/>
      </c>
      <c r="U92">
        <f t="shared" si="9"/>
        <v>581.61699999999996</v>
      </c>
      <c r="W92" s="7"/>
    </row>
    <row r="93" spans="1:23" x14ac:dyDescent="0.3">
      <c r="A93" t="s">
        <v>118</v>
      </c>
      <c r="B93" t="s">
        <v>28</v>
      </c>
      <c r="C93">
        <v>1432469</v>
      </c>
      <c r="D93" s="5">
        <f t="shared" si="10"/>
        <v>21.483000000000001</v>
      </c>
      <c r="M93">
        <v>1432469</v>
      </c>
      <c r="Q93">
        <v>1432469</v>
      </c>
      <c r="R93" s="2" t="str">
        <f t="shared" si="7"/>
        <v>2019-01</v>
      </c>
      <c r="S93" t="str">
        <f t="shared" si="8"/>
        <v>01/2019</v>
      </c>
      <c r="T93" t="str">
        <f t="shared" si="6"/>
        <v/>
      </c>
      <c r="U93">
        <f t="shared" si="9"/>
        <v>581.61699999999996</v>
      </c>
      <c r="W93" s="7"/>
    </row>
    <row r="94" spans="1:23" x14ac:dyDescent="0.3">
      <c r="A94" t="s">
        <v>119</v>
      </c>
      <c r="B94" t="s">
        <v>28</v>
      </c>
      <c r="C94">
        <v>1449725</v>
      </c>
      <c r="D94" s="5">
        <f t="shared" si="10"/>
        <v>17.256</v>
      </c>
      <c r="M94">
        <v>1449725</v>
      </c>
      <c r="Q94">
        <v>1449725</v>
      </c>
      <c r="R94" s="2" t="str">
        <f t="shared" si="7"/>
        <v>2019-01</v>
      </c>
      <c r="S94" t="str">
        <f t="shared" si="8"/>
        <v>01/2019</v>
      </c>
      <c r="T94" t="str">
        <f t="shared" si="6"/>
        <v/>
      </c>
      <c r="U94">
        <f t="shared" si="9"/>
        <v>581.61699999999996</v>
      </c>
      <c r="W94" s="7"/>
    </row>
    <row r="95" spans="1:23" x14ac:dyDescent="0.3">
      <c r="A95" t="s">
        <v>120</v>
      </c>
      <c r="B95" t="s">
        <v>28</v>
      </c>
      <c r="C95">
        <v>1472752</v>
      </c>
      <c r="D95" s="5">
        <f t="shared" si="10"/>
        <v>23.027000000000001</v>
      </c>
      <c r="M95">
        <v>1472752</v>
      </c>
      <c r="Q95">
        <v>1472752</v>
      </c>
      <c r="R95" s="2" t="str">
        <f t="shared" si="7"/>
        <v>2019-01</v>
      </c>
      <c r="S95" t="str">
        <f t="shared" si="8"/>
        <v>01/2019</v>
      </c>
      <c r="T95" t="str">
        <f t="shared" si="6"/>
        <v>01/2019</v>
      </c>
      <c r="U95">
        <f t="shared" si="9"/>
        <v>581.61699999999996</v>
      </c>
      <c r="W95" s="7"/>
    </row>
    <row r="96" spans="1:23" x14ac:dyDescent="0.3">
      <c r="A96" t="s">
        <v>121</v>
      </c>
      <c r="B96" t="s">
        <v>28</v>
      </c>
      <c r="C96">
        <v>1489346</v>
      </c>
      <c r="D96" s="5">
        <f t="shared" si="10"/>
        <v>16.594000000000001</v>
      </c>
      <c r="M96">
        <v>1489346</v>
      </c>
      <c r="Q96">
        <v>1489346</v>
      </c>
      <c r="R96" s="2" t="str">
        <f t="shared" si="7"/>
        <v>2019-02</v>
      </c>
      <c r="S96" t="str">
        <f t="shared" si="8"/>
        <v>02/2019</v>
      </c>
      <c r="T96" t="str">
        <f t="shared" si="6"/>
        <v/>
      </c>
      <c r="U96">
        <f t="shared" si="9"/>
        <v>519.83800000000008</v>
      </c>
      <c r="V96" s="9">
        <v>519.83800000000008</v>
      </c>
      <c r="W96" s="7" t="s">
        <v>887</v>
      </c>
    </row>
    <row r="97" spans="1:23" x14ac:dyDescent="0.3">
      <c r="A97" t="s">
        <v>122</v>
      </c>
      <c r="B97" t="s">
        <v>28</v>
      </c>
      <c r="C97">
        <v>1510088</v>
      </c>
      <c r="D97" s="5">
        <f t="shared" si="10"/>
        <v>20.742000000000001</v>
      </c>
      <c r="M97">
        <v>1510088</v>
      </c>
      <c r="Q97">
        <v>1510088</v>
      </c>
      <c r="R97" s="2" t="str">
        <f t="shared" si="7"/>
        <v>2019-02</v>
      </c>
      <c r="S97" t="str">
        <f t="shared" si="8"/>
        <v>02/2019</v>
      </c>
      <c r="T97" t="str">
        <f t="shared" si="6"/>
        <v/>
      </c>
      <c r="U97">
        <f t="shared" si="9"/>
        <v>519.83800000000008</v>
      </c>
      <c r="W97" s="7"/>
    </row>
    <row r="98" spans="1:23" x14ac:dyDescent="0.3">
      <c r="A98" t="s">
        <v>123</v>
      </c>
      <c r="B98" t="s">
        <v>28</v>
      </c>
      <c r="C98">
        <v>1528226</v>
      </c>
      <c r="D98" s="5">
        <f t="shared" si="10"/>
        <v>18.138000000000002</v>
      </c>
      <c r="M98">
        <v>1528226</v>
      </c>
      <c r="Q98">
        <v>1528226</v>
      </c>
      <c r="R98" s="2" t="str">
        <f t="shared" si="7"/>
        <v>2019-02</v>
      </c>
      <c r="S98" t="str">
        <f t="shared" si="8"/>
        <v>02/2019</v>
      </c>
      <c r="T98" t="str">
        <f t="shared" ref="T98:T161" si="11">IF(S98=S99,"",S98)</f>
        <v/>
      </c>
      <c r="U98">
        <f t="shared" si="9"/>
        <v>519.83800000000008</v>
      </c>
      <c r="W98" s="7"/>
    </row>
    <row r="99" spans="1:23" x14ac:dyDescent="0.3">
      <c r="A99" t="s">
        <v>124</v>
      </c>
      <c r="B99" t="s">
        <v>28</v>
      </c>
      <c r="C99">
        <v>1548180</v>
      </c>
      <c r="D99" s="5">
        <f t="shared" si="10"/>
        <v>19.954000000000001</v>
      </c>
      <c r="M99">
        <v>1548180</v>
      </c>
      <c r="Q99">
        <v>1548180</v>
      </c>
      <c r="R99" s="2" t="str">
        <f t="shared" si="7"/>
        <v>2019-02</v>
      </c>
      <c r="S99" t="str">
        <f t="shared" si="8"/>
        <v>02/2019</v>
      </c>
      <c r="T99" t="str">
        <f t="shared" si="11"/>
        <v/>
      </c>
      <c r="U99">
        <f t="shared" si="9"/>
        <v>519.83800000000008</v>
      </c>
      <c r="W99" s="7"/>
    </row>
    <row r="100" spans="1:23" x14ac:dyDescent="0.3">
      <c r="A100" t="s">
        <v>125</v>
      </c>
      <c r="B100" t="s">
        <v>28</v>
      </c>
      <c r="C100">
        <v>1567641</v>
      </c>
      <c r="D100" s="5">
        <f t="shared" si="10"/>
        <v>19.460999999999999</v>
      </c>
      <c r="M100">
        <v>1567641</v>
      </c>
      <c r="Q100">
        <v>1567641</v>
      </c>
      <c r="R100" s="2" t="str">
        <f t="shared" si="7"/>
        <v>2019-02</v>
      </c>
      <c r="S100" t="str">
        <f t="shared" si="8"/>
        <v>02/2019</v>
      </c>
      <c r="T100" t="str">
        <f t="shared" si="11"/>
        <v/>
      </c>
      <c r="U100">
        <f t="shared" si="9"/>
        <v>519.83800000000008</v>
      </c>
      <c r="W100" s="7"/>
    </row>
    <row r="101" spans="1:23" x14ac:dyDescent="0.3">
      <c r="A101" t="s">
        <v>126</v>
      </c>
      <c r="B101" t="s">
        <v>28</v>
      </c>
      <c r="C101">
        <v>1583949</v>
      </c>
      <c r="D101" s="5">
        <f t="shared" si="10"/>
        <v>16.308</v>
      </c>
      <c r="M101">
        <v>1583949</v>
      </c>
      <c r="Q101">
        <v>1583949</v>
      </c>
      <c r="R101" s="2" t="str">
        <f t="shared" si="7"/>
        <v>2019-02</v>
      </c>
      <c r="S101" t="str">
        <f t="shared" si="8"/>
        <v>02/2019</v>
      </c>
      <c r="T101" t="str">
        <f t="shared" si="11"/>
        <v/>
      </c>
      <c r="U101">
        <f t="shared" si="9"/>
        <v>519.83800000000008</v>
      </c>
      <c r="W101" s="7"/>
    </row>
    <row r="102" spans="1:23" x14ac:dyDescent="0.3">
      <c r="A102" t="s">
        <v>127</v>
      </c>
      <c r="B102" t="s">
        <v>28</v>
      </c>
      <c r="C102">
        <v>1606599</v>
      </c>
      <c r="D102" s="5">
        <f t="shared" si="10"/>
        <v>22.65</v>
      </c>
      <c r="M102">
        <v>1606599</v>
      </c>
      <c r="Q102">
        <v>1606599</v>
      </c>
      <c r="R102" s="2" t="str">
        <f t="shared" si="7"/>
        <v>2019-02</v>
      </c>
      <c r="S102" t="str">
        <f t="shared" si="8"/>
        <v>02/2019</v>
      </c>
      <c r="T102" t="str">
        <f t="shared" si="11"/>
        <v/>
      </c>
      <c r="U102">
        <f t="shared" si="9"/>
        <v>519.83800000000008</v>
      </c>
      <c r="W102" s="7"/>
    </row>
    <row r="103" spans="1:23" x14ac:dyDescent="0.3">
      <c r="A103" t="s">
        <v>128</v>
      </c>
      <c r="B103" t="s">
        <v>28</v>
      </c>
      <c r="C103">
        <v>1623796</v>
      </c>
      <c r="D103" s="5">
        <f t="shared" si="10"/>
        <v>17.196999999999999</v>
      </c>
      <c r="M103">
        <v>1623796</v>
      </c>
      <c r="Q103">
        <v>1623796</v>
      </c>
      <c r="R103" s="2" t="str">
        <f t="shared" si="7"/>
        <v>2019-02</v>
      </c>
      <c r="S103" t="str">
        <f t="shared" si="8"/>
        <v>02/2019</v>
      </c>
      <c r="T103" t="str">
        <f t="shared" si="11"/>
        <v/>
      </c>
      <c r="U103">
        <f t="shared" si="9"/>
        <v>519.83800000000008</v>
      </c>
      <c r="W103" s="7"/>
    </row>
    <row r="104" spans="1:23" x14ac:dyDescent="0.3">
      <c r="A104" t="s">
        <v>129</v>
      </c>
      <c r="B104" t="s">
        <v>28</v>
      </c>
      <c r="C104">
        <v>1641315</v>
      </c>
      <c r="D104" s="5">
        <f t="shared" si="10"/>
        <v>17.518999999999998</v>
      </c>
      <c r="M104">
        <v>1641315</v>
      </c>
      <c r="Q104">
        <v>1641315</v>
      </c>
      <c r="R104" s="2" t="str">
        <f t="shared" si="7"/>
        <v>2019-02</v>
      </c>
      <c r="S104" t="str">
        <f t="shared" si="8"/>
        <v>02/2019</v>
      </c>
      <c r="T104" t="str">
        <f t="shared" si="11"/>
        <v/>
      </c>
      <c r="U104">
        <f t="shared" si="9"/>
        <v>519.83800000000008</v>
      </c>
      <c r="W104" s="7"/>
    </row>
    <row r="105" spans="1:23" x14ac:dyDescent="0.3">
      <c r="A105" t="s">
        <v>130</v>
      </c>
      <c r="B105" t="s">
        <v>28</v>
      </c>
      <c r="C105">
        <v>1658129</v>
      </c>
      <c r="D105" s="5">
        <f t="shared" si="10"/>
        <v>16.814</v>
      </c>
      <c r="M105">
        <v>1658129</v>
      </c>
      <c r="Q105">
        <v>1658129</v>
      </c>
      <c r="R105" s="2" t="str">
        <f t="shared" si="7"/>
        <v>2019-02</v>
      </c>
      <c r="S105" t="str">
        <f t="shared" si="8"/>
        <v>02/2019</v>
      </c>
      <c r="T105" t="str">
        <f t="shared" si="11"/>
        <v/>
      </c>
      <c r="U105">
        <f t="shared" si="9"/>
        <v>519.83800000000008</v>
      </c>
      <c r="W105" s="7"/>
    </row>
    <row r="106" spans="1:23" x14ac:dyDescent="0.3">
      <c r="A106" t="s">
        <v>131</v>
      </c>
      <c r="B106" t="s">
        <v>28</v>
      </c>
      <c r="C106">
        <v>1677929</v>
      </c>
      <c r="D106" s="5">
        <f t="shared" si="10"/>
        <v>19.8</v>
      </c>
      <c r="M106">
        <v>1677929</v>
      </c>
      <c r="Q106">
        <v>1677929</v>
      </c>
      <c r="R106" s="2" t="str">
        <f t="shared" si="7"/>
        <v>2019-02</v>
      </c>
      <c r="S106" t="str">
        <f t="shared" si="8"/>
        <v>02/2019</v>
      </c>
      <c r="T106" t="str">
        <f t="shared" si="11"/>
        <v/>
      </c>
      <c r="U106">
        <f t="shared" si="9"/>
        <v>519.83800000000008</v>
      </c>
      <c r="W106" s="7"/>
    </row>
    <row r="107" spans="1:23" x14ac:dyDescent="0.3">
      <c r="A107" t="s">
        <v>132</v>
      </c>
      <c r="B107" t="s">
        <v>28</v>
      </c>
      <c r="C107">
        <v>1695892</v>
      </c>
      <c r="D107" s="5">
        <f t="shared" si="10"/>
        <v>17.963000000000001</v>
      </c>
      <c r="M107">
        <v>1695892</v>
      </c>
      <c r="Q107">
        <v>1695892</v>
      </c>
      <c r="R107" s="2" t="str">
        <f t="shared" si="7"/>
        <v>2019-02</v>
      </c>
      <c r="S107" t="str">
        <f t="shared" si="8"/>
        <v>02/2019</v>
      </c>
      <c r="T107" t="str">
        <f t="shared" si="11"/>
        <v/>
      </c>
      <c r="U107">
        <f t="shared" si="9"/>
        <v>519.83800000000008</v>
      </c>
      <c r="W107" s="7"/>
    </row>
    <row r="108" spans="1:23" x14ac:dyDescent="0.3">
      <c r="A108" t="s">
        <v>133</v>
      </c>
      <c r="B108" t="s">
        <v>28</v>
      </c>
      <c r="C108">
        <v>1714134</v>
      </c>
      <c r="D108" s="5">
        <f t="shared" si="10"/>
        <v>18.242000000000001</v>
      </c>
      <c r="M108">
        <v>1714134</v>
      </c>
      <c r="Q108">
        <v>1714134</v>
      </c>
      <c r="R108" s="2" t="str">
        <f t="shared" si="7"/>
        <v>2019-02</v>
      </c>
      <c r="S108" t="str">
        <f t="shared" si="8"/>
        <v>02/2019</v>
      </c>
      <c r="T108" t="str">
        <f t="shared" si="11"/>
        <v/>
      </c>
      <c r="U108">
        <f t="shared" si="9"/>
        <v>519.83800000000008</v>
      </c>
      <c r="W108" s="7"/>
    </row>
    <row r="109" spans="1:23" x14ac:dyDescent="0.3">
      <c r="A109" t="s">
        <v>134</v>
      </c>
      <c r="B109" t="s">
        <v>28</v>
      </c>
      <c r="C109">
        <v>1745150</v>
      </c>
      <c r="D109" s="5">
        <f t="shared" si="10"/>
        <v>31.015999999999998</v>
      </c>
      <c r="M109">
        <v>1745150</v>
      </c>
      <c r="Q109">
        <v>1745150</v>
      </c>
      <c r="R109" s="2" t="str">
        <f t="shared" si="7"/>
        <v>2019-02</v>
      </c>
      <c r="S109" t="str">
        <f t="shared" si="8"/>
        <v>02/2019</v>
      </c>
      <c r="T109" t="str">
        <f t="shared" si="11"/>
        <v/>
      </c>
      <c r="U109">
        <f t="shared" si="9"/>
        <v>519.83800000000008</v>
      </c>
      <c r="W109" s="7"/>
    </row>
    <row r="110" spans="1:23" x14ac:dyDescent="0.3">
      <c r="A110" t="s">
        <v>135</v>
      </c>
      <c r="B110" t="s">
        <v>28</v>
      </c>
      <c r="C110">
        <v>1761238</v>
      </c>
      <c r="D110" s="5">
        <f t="shared" si="10"/>
        <v>16.088000000000001</v>
      </c>
      <c r="M110">
        <v>1761238</v>
      </c>
      <c r="Q110">
        <v>1761238</v>
      </c>
      <c r="R110" s="2" t="str">
        <f t="shared" si="7"/>
        <v>2019-02</v>
      </c>
      <c r="S110" t="str">
        <f t="shared" si="8"/>
        <v>02/2019</v>
      </c>
      <c r="T110" t="str">
        <f t="shared" si="11"/>
        <v/>
      </c>
      <c r="U110">
        <f t="shared" si="9"/>
        <v>519.83800000000008</v>
      </c>
      <c r="W110" s="7"/>
    </row>
    <row r="111" spans="1:23" x14ac:dyDescent="0.3">
      <c r="A111" t="s">
        <v>136</v>
      </c>
      <c r="B111" t="s">
        <v>28</v>
      </c>
      <c r="C111">
        <v>1778774</v>
      </c>
      <c r="D111" s="5">
        <f t="shared" si="10"/>
        <v>17.536000000000001</v>
      </c>
      <c r="M111">
        <v>1778774</v>
      </c>
      <c r="Q111">
        <v>1778774</v>
      </c>
      <c r="R111" s="2" t="str">
        <f t="shared" si="7"/>
        <v>2019-02</v>
      </c>
      <c r="S111" t="str">
        <f t="shared" si="8"/>
        <v>02/2019</v>
      </c>
      <c r="T111" t="str">
        <f t="shared" si="11"/>
        <v/>
      </c>
      <c r="U111">
        <f t="shared" si="9"/>
        <v>519.83800000000008</v>
      </c>
      <c r="W111" s="7"/>
    </row>
    <row r="112" spans="1:23" x14ac:dyDescent="0.3">
      <c r="A112" t="s">
        <v>137</v>
      </c>
      <c r="B112" t="s">
        <v>28</v>
      </c>
      <c r="C112">
        <v>1794944</v>
      </c>
      <c r="D112" s="5">
        <f t="shared" si="10"/>
        <v>16.170000000000002</v>
      </c>
      <c r="M112">
        <v>1794944</v>
      </c>
      <c r="Q112">
        <v>1794944</v>
      </c>
      <c r="R112" s="2" t="str">
        <f t="shared" si="7"/>
        <v>2019-02</v>
      </c>
      <c r="S112" t="str">
        <f t="shared" si="8"/>
        <v>02/2019</v>
      </c>
      <c r="T112" t="str">
        <f t="shared" si="11"/>
        <v/>
      </c>
      <c r="U112">
        <f t="shared" si="9"/>
        <v>519.83800000000008</v>
      </c>
      <c r="W112" s="7"/>
    </row>
    <row r="113" spans="1:23" x14ac:dyDescent="0.3">
      <c r="A113" t="s">
        <v>138</v>
      </c>
      <c r="B113" t="s">
        <v>28</v>
      </c>
      <c r="C113">
        <v>1810664</v>
      </c>
      <c r="D113" s="5">
        <f t="shared" si="10"/>
        <v>15.72</v>
      </c>
      <c r="M113">
        <v>1810664</v>
      </c>
      <c r="Q113">
        <v>1810664</v>
      </c>
      <c r="R113" s="2" t="str">
        <f t="shared" si="7"/>
        <v>2019-02</v>
      </c>
      <c r="S113" t="str">
        <f t="shared" si="8"/>
        <v>02/2019</v>
      </c>
      <c r="T113" t="str">
        <f t="shared" si="11"/>
        <v/>
      </c>
      <c r="U113">
        <f t="shared" si="9"/>
        <v>519.83800000000008</v>
      </c>
      <c r="W113" s="7"/>
    </row>
    <row r="114" spans="1:23" x14ac:dyDescent="0.3">
      <c r="A114" t="s">
        <v>139</v>
      </c>
      <c r="B114" t="s">
        <v>28</v>
      </c>
      <c r="C114">
        <v>1829814</v>
      </c>
      <c r="D114" s="5">
        <f t="shared" si="10"/>
        <v>19.149999999999999</v>
      </c>
      <c r="M114">
        <v>1829814</v>
      </c>
      <c r="Q114">
        <v>1829814</v>
      </c>
      <c r="R114" s="2" t="str">
        <f t="shared" si="7"/>
        <v>2019-02</v>
      </c>
      <c r="S114" t="str">
        <f t="shared" si="8"/>
        <v>02/2019</v>
      </c>
      <c r="T114" t="str">
        <f t="shared" si="11"/>
        <v/>
      </c>
      <c r="U114">
        <f t="shared" si="9"/>
        <v>519.83800000000008</v>
      </c>
      <c r="W114" s="7"/>
    </row>
    <row r="115" spans="1:23" x14ac:dyDescent="0.3">
      <c r="A115" t="s">
        <v>140</v>
      </c>
      <c r="B115" t="s">
        <v>28</v>
      </c>
      <c r="C115">
        <v>1849829</v>
      </c>
      <c r="D115" s="5">
        <f t="shared" si="10"/>
        <v>20.015000000000001</v>
      </c>
      <c r="M115">
        <v>1849829</v>
      </c>
      <c r="Q115">
        <v>1849829</v>
      </c>
      <c r="R115" s="2" t="str">
        <f t="shared" si="7"/>
        <v>2019-02</v>
      </c>
      <c r="S115" t="str">
        <f t="shared" si="8"/>
        <v>02/2019</v>
      </c>
      <c r="T115" t="str">
        <f t="shared" si="11"/>
        <v/>
      </c>
      <c r="U115">
        <f t="shared" si="9"/>
        <v>519.83800000000008</v>
      </c>
      <c r="W115" s="7"/>
    </row>
    <row r="116" spans="1:23" x14ac:dyDescent="0.3">
      <c r="A116" t="s">
        <v>141</v>
      </c>
      <c r="B116" t="s">
        <v>28</v>
      </c>
      <c r="C116">
        <v>1868405</v>
      </c>
      <c r="D116" s="5">
        <f t="shared" si="10"/>
        <v>18.576000000000001</v>
      </c>
      <c r="M116">
        <v>1868405</v>
      </c>
      <c r="Q116">
        <v>1868405</v>
      </c>
      <c r="R116" s="2" t="str">
        <f t="shared" si="7"/>
        <v>2019-02</v>
      </c>
      <c r="S116" t="str">
        <f t="shared" si="8"/>
        <v>02/2019</v>
      </c>
      <c r="T116" t="str">
        <f t="shared" si="11"/>
        <v/>
      </c>
      <c r="U116">
        <f t="shared" si="9"/>
        <v>519.83800000000008</v>
      </c>
      <c r="W116" s="7"/>
    </row>
    <row r="117" spans="1:23" x14ac:dyDescent="0.3">
      <c r="A117" t="s">
        <v>142</v>
      </c>
      <c r="B117" t="s">
        <v>28</v>
      </c>
      <c r="C117">
        <v>1886427</v>
      </c>
      <c r="D117" s="5">
        <f t="shared" si="10"/>
        <v>18.021999999999998</v>
      </c>
      <c r="M117">
        <v>1886427</v>
      </c>
      <c r="Q117">
        <v>1886427</v>
      </c>
      <c r="R117" s="2" t="str">
        <f t="shared" si="7"/>
        <v>2019-02</v>
      </c>
      <c r="S117" t="str">
        <f t="shared" si="8"/>
        <v>02/2019</v>
      </c>
      <c r="T117" t="str">
        <f t="shared" si="11"/>
        <v/>
      </c>
      <c r="U117">
        <f t="shared" si="9"/>
        <v>519.83800000000008</v>
      </c>
      <c r="W117" s="7"/>
    </row>
    <row r="118" spans="1:23" x14ac:dyDescent="0.3">
      <c r="A118" t="s">
        <v>143</v>
      </c>
      <c r="B118" t="s">
        <v>28</v>
      </c>
      <c r="C118">
        <v>1907682</v>
      </c>
      <c r="D118" s="5">
        <f t="shared" si="10"/>
        <v>21.254999999999999</v>
      </c>
      <c r="M118">
        <v>1907682</v>
      </c>
      <c r="Q118">
        <v>1907682</v>
      </c>
      <c r="R118" s="2" t="str">
        <f t="shared" si="7"/>
        <v>2019-02</v>
      </c>
      <c r="S118" t="str">
        <f t="shared" si="8"/>
        <v>02/2019</v>
      </c>
      <c r="T118" t="str">
        <f t="shared" si="11"/>
        <v/>
      </c>
      <c r="U118">
        <f t="shared" si="9"/>
        <v>519.83800000000008</v>
      </c>
      <c r="W118" s="7"/>
    </row>
    <row r="119" spans="1:23" x14ac:dyDescent="0.3">
      <c r="A119" t="s">
        <v>144</v>
      </c>
      <c r="B119" t="s">
        <v>28</v>
      </c>
      <c r="C119">
        <v>1924279</v>
      </c>
      <c r="D119" s="5">
        <f t="shared" si="10"/>
        <v>16.597000000000001</v>
      </c>
      <c r="M119">
        <v>1924279</v>
      </c>
      <c r="Q119">
        <v>1924279</v>
      </c>
      <c r="R119" s="2" t="str">
        <f t="shared" si="7"/>
        <v>2019-02</v>
      </c>
      <c r="S119" t="str">
        <f t="shared" si="8"/>
        <v>02/2019</v>
      </c>
      <c r="T119" t="str">
        <f t="shared" si="11"/>
        <v/>
      </c>
      <c r="U119">
        <f t="shared" si="9"/>
        <v>519.83800000000008</v>
      </c>
      <c r="W119" s="7"/>
    </row>
    <row r="120" spans="1:23" x14ac:dyDescent="0.3">
      <c r="A120" t="s">
        <v>145</v>
      </c>
      <c r="B120" t="s">
        <v>28</v>
      </c>
      <c r="C120">
        <v>1943187</v>
      </c>
      <c r="D120" s="5">
        <f t="shared" si="10"/>
        <v>18.908000000000001</v>
      </c>
      <c r="M120">
        <v>1943187</v>
      </c>
      <c r="Q120">
        <v>1943187</v>
      </c>
      <c r="R120" s="2" t="str">
        <f t="shared" si="7"/>
        <v>2019-02</v>
      </c>
      <c r="S120" t="str">
        <f t="shared" si="8"/>
        <v>02/2019</v>
      </c>
      <c r="T120" t="str">
        <f t="shared" si="11"/>
        <v/>
      </c>
      <c r="U120">
        <f t="shared" si="9"/>
        <v>519.83800000000008</v>
      </c>
      <c r="W120" s="7"/>
    </row>
    <row r="121" spans="1:23" x14ac:dyDescent="0.3">
      <c r="A121" t="s">
        <v>146</v>
      </c>
      <c r="B121" t="s">
        <v>28</v>
      </c>
      <c r="C121">
        <v>1961359</v>
      </c>
      <c r="D121" s="5">
        <f t="shared" si="10"/>
        <v>18.172000000000001</v>
      </c>
      <c r="M121">
        <v>1961359</v>
      </c>
      <c r="Q121">
        <v>1961359</v>
      </c>
      <c r="R121" s="2" t="str">
        <f t="shared" si="7"/>
        <v>2019-02</v>
      </c>
      <c r="S121" t="str">
        <f t="shared" si="8"/>
        <v>02/2019</v>
      </c>
      <c r="T121" t="str">
        <f t="shared" si="11"/>
        <v/>
      </c>
      <c r="U121">
        <f t="shared" si="9"/>
        <v>519.83800000000008</v>
      </c>
      <c r="W121" s="7"/>
    </row>
    <row r="122" spans="1:23" x14ac:dyDescent="0.3">
      <c r="A122" t="s">
        <v>147</v>
      </c>
      <c r="B122" t="s">
        <v>28</v>
      </c>
      <c r="C122">
        <v>1976599</v>
      </c>
      <c r="D122" s="5">
        <f t="shared" si="10"/>
        <v>15.24</v>
      </c>
      <c r="M122">
        <v>1976599</v>
      </c>
      <c r="Q122">
        <v>1976599</v>
      </c>
      <c r="R122" s="2" t="str">
        <f t="shared" si="7"/>
        <v>2019-02</v>
      </c>
      <c r="S122" t="str">
        <f t="shared" si="8"/>
        <v>02/2019</v>
      </c>
      <c r="T122" t="str">
        <f t="shared" si="11"/>
        <v/>
      </c>
      <c r="U122">
        <f t="shared" si="9"/>
        <v>519.83800000000008</v>
      </c>
      <c r="W122" s="7"/>
    </row>
    <row r="123" spans="1:23" x14ac:dyDescent="0.3">
      <c r="A123" t="s">
        <v>148</v>
      </c>
      <c r="B123" t="s">
        <v>28</v>
      </c>
      <c r="C123">
        <v>1992590</v>
      </c>
      <c r="D123" s="5">
        <f t="shared" si="10"/>
        <v>15.991</v>
      </c>
      <c r="M123">
        <v>1992590</v>
      </c>
      <c r="Q123">
        <v>1992590</v>
      </c>
      <c r="R123" s="2" t="str">
        <f t="shared" si="7"/>
        <v>2019-02</v>
      </c>
      <c r="S123" t="str">
        <f t="shared" si="8"/>
        <v>02/2019</v>
      </c>
      <c r="T123" t="str">
        <f t="shared" si="11"/>
        <v>02/2019</v>
      </c>
      <c r="U123">
        <f t="shared" si="9"/>
        <v>519.83800000000008</v>
      </c>
      <c r="W123" s="7"/>
    </row>
    <row r="124" spans="1:23" x14ac:dyDescent="0.3">
      <c r="A124" t="s">
        <v>149</v>
      </c>
      <c r="B124" t="s">
        <v>28</v>
      </c>
      <c r="C124">
        <v>2008443</v>
      </c>
      <c r="D124" s="5">
        <f t="shared" si="10"/>
        <v>15.853</v>
      </c>
      <c r="M124">
        <v>2008443</v>
      </c>
      <c r="Q124">
        <v>2008443</v>
      </c>
      <c r="R124" s="2" t="str">
        <f t="shared" si="7"/>
        <v>2019-03</v>
      </c>
      <c r="S124" t="str">
        <f t="shared" si="8"/>
        <v>03/2019</v>
      </c>
      <c r="T124" t="str">
        <f t="shared" si="11"/>
        <v/>
      </c>
      <c r="U124">
        <f t="shared" si="9"/>
        <v>600.27599999999995</v>
      </c>
      <c r="V124" s="9">
        <v>600.27599999999995</v>
      </c>
      <c r="W124" s="7" t="s">
        <v>888</v>
      </c>
    </row>
    <row r="125" spans="1:23" x14ac:dyDescent="0.3">
      <c r="A125" t="s">
        <v>150</v>
      </c>
      <c r="B125" t="s">
        <v>28</v>
      </c>
      <c r="C125">
        <v>2028675</v>
      </c>
      <c r="D125" s="5">
        <f t="shared" si="10"/>
        <v>20.231999999999999</v>
      </c>
      <c r="M125">
        <v>2028675</v>
      </c>
      <c r="Q125">
        <v>2028675</v>
      </c>
      <c r="R125" s="2" t="str">
        <f t="shared" si="7"/>
        <v>2019-03</v>
      </c>
      <c r="S125" t="str">
        <f t="shared" si="8"/>
        <v>03/2019</v>
      </c>
      <c r="T125" t="str">
        <f t="shared" si="11"/>
        <v/>
      </c>
      <c r="U125">
        <f t="shared" si="9"/>
        <v>600.27599999999995</v>
      </c>
      <c r="W125" s="7"/>
    </row>
    <row r="126" spans="1:23" x14ac:dyDescent="0.3">
      <c r="A126" t="s">
        <v>151</v>
      </c>
      <c r="B126" t="s">
        <v>28</v>
      </c>
      <c r="C126">
        <v>2048173</v>
      </c>
      <c r="D126" s="5">
        <f t="shared" si="10"/>
        <v>19.498000000000001</v>
      </c>
      <c r="M126">
        <v>2048173</v>
      </c>
      <c r="Q126">
        <v>2048173</v>
      </c>
      <c r="R126" s="2" t="str">
        <f t="shared" si="7"/>
        <v>2019-03</v>
      </c>
      <c r="S126" t="str">
        <f t="shared" si="8"/>
        <v>03/2019</v>
      </c>
      <c r="T126" t="str">
        <f t="shared" si="11"/>
        <v/>
      </c>
      <c r="U126">
        <f t="shared" si="9"/>
        <v>600.27599999999995</v>
      </c>
      <c r="W126" s="7"/>
    </row>
    <row r="127" spans="1:23" x14ac:dyDescent="0.3">
      <c r="A127" t="s">
        <v>152</v>
      </c>
      <c r="B127" t="s">
        <v>28</v>
      </c>
      <c r="C127">
        <v>2065988</v>
      </c>
      <c r="D127" s="5">
        <f t="shared" si="10"/>
        <v>17.815000000000001</v>
      </c>
      <c r="M127">
        <v>2065988</v>
      </c>
      <c r="Q127">
        <v>2065988</v>
      </c>
      <c r="R127" s="2" t="str">
        <f t="shared" si="7"/>
        <v>2019-03</v>
      </c>
      <c r="S127" t="str">
        <f t="shared" si="8"/>
        <v>03/2019</v>
      </c>
      <c r="T127" t="str">
        <f t="shared" si="11"/>
        <v/>
      </c>
      <c r="U127">
        <f t="shared" si="9"/>
        <v>600.27599999999995</v>
      </c>
      <c r="W127" s="7"/>
    </row>
    <row r="128" spans="1:23" x14ac:dyDescent="0.3">
      <c r="A128" t="s">
        <v>153</v>
      </c>
      <c r="B128" t="s">
        <v>28</v>
      </c>
      <c r="C128">
        <v>2085747</v>
      </c>
      <c r="D128" s="5">
        <f t="shared" si="10"/>
        <v>19.759</v>
      </c>
      <c r="M128">
        <v>2085747</v>
      </c>
      <c r="Q128">
        <v>2085747</v>
      </c>
      <c r="R128" s="2" t="str">
        <f t="shared" si="7"/>
        <v>2019-03</v>
      </c>
      <c r="S128" t="str">
        <f t="shared" si="8"/>
        <v>03/2019</v>
      </c>
      <c r="T128" t="str">
        <f t="shared" si="11"/>
        <v/>
      </c>
      <c r="U128">
        <f t="shared" si="9"/>
        <v>600.27599999999995</v>
      </c>
      <c r="W128" s="7"/>
    </row>
    <row r="129" spans="1:23" x14ac:dyDescent="0.3">
      <c r="A129" t="s">
        <v>154</v>
      </c>
      <c r="B129" t="s">
        <v>28</v>
      </c>
      <c r="C129">
        <v>2104111</v>
      </c>
      <c r="D129" s="5">
        <f t="shared" si="10"/>
        <v>18.364000000000001</v>
      </c>
      <c r="M129">
        <v>2104111</v>
      </c>
      <c r="Q129">
        <v>2104111</v>
      </c>
      <c r="R129" s="2" t="str">
        <f t="shared" si="7"/>
        <v>2019-03</v>
      </c>
      <c r="S129" t="str">
        <f t="shared" si="8"/>
        <v>03/2019</v>
      </c>
      <c r="T129" t="str">
        <f t="shared" si="11"/>
        <v/>
      </c>
      <c r="U129">
        <f t="shared" si="9"/>
        <v>600.27599999999995</v>
      </c>
      <c r="W129" s="7"/>
    </row>
    <row r="130" spans="1:23" x14ac:dyDescent="0.3">
      <c r="A130" t="s">
        <v>155</v>
      </c>
      <c r="B130" t="s">
        <v>28</v>
      </c>
      <c r="C130">
        <v>2122259</v>
      </c>
      <c r="D130" s="5">
        <f t="shared" si="10"/>
        <v>18.148</v>
      </c>
      <c r="M130">
        <v>2122259</v>
      </c>
      <c r="Q130">
        <v>2122259</v>
      </c>
      <c r="R130" s="2" t="str">
        <f t="shared" si="7"/>
        <v>2019-03</v>
      </c>
      <c r="S130" t="str">
        <f t="shared" si="8"/>
        <v>03/2019</v>
      </c>
      <c r="T130" t="str">
        <f t="shared" si="11"/>
        <v/>
      </c>
      <c r="U130">
        <f t="shared" si="9"/>
        <v>600.27599999999995</v>
      </c>
      <c r="W130" s="7"/>
    </row>
    <row r="131" spans="1:23" x14ac:dyDescent="0.3">
      <c r="A131" t="s">
        <v>156</v>
      </c>
      <c r="B131" t="s">
        <v>28</v>
      </c>
      <c r="C131">
        <v>2145840</v>
      </c>
      <c r="D131" s="5">
        <f t="shared" si="10"/>
        <v>23.581</v>
      </c>
      <c r="M131">
        <v>2145840</v>
      </c>
      <c r="Q131">
        <v>2145840</v>
      </c>
      <c r="R131" s="2" t="str">
        <f t="shared" si="7"/>
        <v>2019-03</v>
      </c>
      <c r="S131" t="str">
        <f t="shared" si="8"/>
        <v>03/2019</v>
      </c>
      <c r="T131" t="str">
        <f t="shared" si="11"/>
        <v/>
      </c>
      <c r="U131">
        <f t="shared" si="9"/>
        <v>600.27599999999995</v>
      </c>
      <c r="W131" s="7"/>
    </row>
    <row r="132" spans="1:23" x14ac:dyDescent="0.3">
      <c r="A132" t="s">
        <v>157</v>
      </c>
      <c r="B132" t="s">
        <v>28</v>
      </c>
      <c r="C132">
        <v>2163140</v>
      </c>
      <c r="D132" s="5">
        <f t="shared" si="10"/>
        <v>17.3</v>
      </c>
      <c r="M132">
        <v>2163140</v>
      </c>
      <c r="Q132">
        <v>2163140</v>
      </c>
      <c r="R132" s="2" t="str">
        <f t="shared" si="7"/>
        <v>2019-03</v>
      </c>
      <c r="S132" t="str">
        <f t="shared" si="8"/>
        <v>03/2019</v>
      </c>
      <c r="T132" t="str">
        <f t="shared" si="11"/>
        <v/>
      </c>
      <c r="U132">
        <f t="shared" si="9"/>
        <v>600.27599999999995</v>
      </c>
      <c r="W132" s="7"/>
    </row>
    <row r="133" spans="1:23" x14ac:dyDescent="0.3">
      <c r="A133" t="s">
        <v>158</v>
      </c>
      <c r="B133" t="s">
        <v>28</v>
      </c>
      <c r="C133">
        <v>2182285</v>
      </c>
      <c r="D133" s="5">
        <f t="shared" si="10"/>
        <v>19.145</v>
      </c>
      <c r="M133">
        <v>2182285</v>
      </c>
      <c r="Q133">
        <v>2182285</v>
      </c>
      <c r="R133" s="2" t="str">
        <f t="shared" ref="R133:R196" si="12">LEFT(A133,7)</f>
        <v>2019-03</v>
      </c>
      <c r="S133" t="str">
        <f t="shared" ref="S133:S196" si="13">CONCATENATE(RIGHT(R133,2),"/",LEFT(R133,4))</f>
        <v>03/2019</v>
      </c>
      <c r="T133" t="str">
        <f t="shared" si="11"/>
        <v/>
      </c>
      <c r="U133">
        <f t="shared" ref="U133:U196" si="14">SUMIF($S$2:$S$10000,S133,$D$2:$D$10000)</f>
        <v>600.27599999999995</v>
      </c>
      <c r="W133" s="7"/>
    </row>
    <row r="134" spans="1:23" x14ac:dyDescent="0.3">
      <c r="A134" t="s">
        <v>159</v>
      </c>
      <c r="B134" t="s">
        <v>28</v>
      </c>
      <c r="C134">
        <v>2201057</v>
      </c>
      <c r="D134" s="5">
        <f t="shared" ref="D134:D197" si="15">IF(C134="","",(C134-C133)/1000)</f>
        <v>18.771999999999998</v>
      </c>
      <c r="M134">
        <v>2201057</v>
      </c>
      <c r="Q134">
        <v>2201057</v>
      </c>
      <c r="R134" s="2" t="str">
        <f t="shared" si="12"/>
        <v>2019-03</v>
      </c>
      <c r="S134" t="str">
        <f t="shared" si="13"/>
        <v>03/2019</v>
      </c>
      <c r="T134" t="str">
        <f t="shared" si="11"/>
        <v/>
      </c>
      <c r="U134">
        <f t="shared" si="14"/>
        <v>600.27599999999995</v>
      </c>
      <c r="W134" s="7"/>
    </row>
    <row r="135" spans="1:23" x14ac:dyDescent="0.3">
      <c r="A135" t="s">
        <v>160</v>
      </c>
      <c r="B135" t="s">
        <v>28</v>
      </c>
      <c r="C135">
        <v>2221442</v>
      </c>
      <c r="D135" s="5">
        <f t="shared" si="15"/>
        <v>20.385000000000002</v>
      </c>
      <c r="M135">
        <v>2221442</v>
      </c>
      <c r="Q135">
        <v>2221442</v>
      </c>
      <c r="R135" s="2" t="str">
        <f t="shared" si="12"/>
        <v>2019-03</v>
      </c>
      <c r="S135" t="str">
        <f t="shared" si="13"/>
        <v>03/2019</v>
      </c>
      <c r="T135" t="str">
        <f t="shared" si="11"/>
        <v/>
      </c>
      <c r="U135">
        <f t="shared" si="14"/>
        <v>600.27599999999995</v>
      </c>
      <c r="W135" s="7"/>
    </row>
    <row r="136" spans="1:23" x14ac:dyDescent="0.3">
      <c r="A136" t="s">
        <v>161</v>
      </c>
      <c r="B136" t="s">
        <v>28</v>
      </c>
      <c r="C136">
        <v>2238695</v>
      </c>
      <c r="D136" s="5">
        <f t="shared" si="15"/>
        <v>17.253</v>
      </c>
      <c r="M136">
        <v>2238695</v>
      </c>
      <c r="Q136">
        <v>2238695</v>
      </c>
      <c r="R136" s="2" t="str">
        <f t="shared" si="12"/>
        <v>2019-03</v>
      </c>
      <c r="S136" t="str">
        <f t="shared" si="13"/>
        <v>03/2019</v>
      </c>
      <c r="T136" t="str">
        <f t="shared" si="11"/>
        <v/>
      </c>
      <c r="U136">
        <f t="shared" si="14"/>
        <v>600.27599999999995</v>
      </c>
      <c r="W136" s="7"/>
    </row>
    <row r="137" spans="1:23" x14ac:dyDescent="0.3">
      <c r="A137" t="s">
        <v>162</v>
      </c>
      <c r="B137" t="s">
        <v>28</v>
      </c>
      <c r="C137">
        <v>2254928</v>
      </c>
      <c r="D137" s="5">
        <f t="shared" si="15"/>
        <v>16.233000000000001</v>
      </c>
      <c r="M137">
        <v>2254928</v>
      </c>
      <c r="Q137">
        <v>2254928</v>
      </c>
      <c r="R137" s="2" t="str">
        <f t="shared" si="12"/>
        <v>2019-03</v>
      </c>
      <c r="S137" t="str">
        <f t="shared" si="13"/>
        <v>03/2019</v>
      </c>
      <c r="T137" t="str">
        <f t="shared" si="11"/>
        <v/>
      </c>
      <c r="U137">
        <f t="shared" si="14"/>
        <v>600.27599999999995</v>
      </c>
      <c r="W137" s="7"/>
    </row>
    <row r="138" spans="1:23" x14ac:dyDescent="0.3">
      <c r="A138" t="s">
        <v>163</v>
      </c>
      <c r="B138" t="s">
        <v>28</v>
      </c>
      <c r="C138">
        <v>2274068</v>
      </c>
      <c r="D138" s="5">
        <f t="shared" si="15"/>
        <v>19.14</v>
      </c>
      <c r="M138">
        <v>2274068</v>
      </c>
      <c r="Q138">
        <v>2274068</v>
      </c>
      <c r="R138" s="2" t="str">
        <f t="shared" si="12"/>
        <v>2019-03</v>
      </c>
      <c r="S138" t="str">
        <f t="shared" si="13"/>
        <v>03/2019</v>
      </c>
      <c r="T138" t="str">
        <f t="shared" si="11"/>
        <v/>
      </c>
      <c r="U138">
        <f t="shared" si="14"/>
        <v>600.27599999999995</v>
      </c>
      <c r="W138" s="7"/>
    </row>
    <row r="139" spans="1:23" x14ac:dyDescent="0.3">
      <c r="A139" t="s">
        <v>164</v>
      </c>
      <c r="B139" t="s">
        <v>28</v>
      </c>
      <c r="C139">
        <v>2309047</v>
      </c>
      <c r="D139" s="5">
        <f t="shared" si="15"/>
        <v>34.978999999999999</v>
      </c>
      <c r="M139">
        <v>2309047</v>
      </c>
      <c r="Q139">
        <v>2309047</v>
      </c>
      <c r="R139" s="2" t="str">
        <f t="shared" si="12"/>
        <v>2019-03</v>
      </c>
      <c r="S139" t="str">
        <f t="shared" si="13"/>
        <v>03/2019</v>
      </c>
      <c r="T139" t="str">
        <f t="shared" si="11"/>
        <v/>
      </c>
      <c r="U139">
        <f t="shared" si="14"/>
        <v>600.27599999999995</v>
      </c>
      <c r="W139" s="7"/>
    </row>
    <row r="140" spans="1:23" x14ac:dyDescent="0.3">
      <c r="A140" t="s">
        <v>165</v>
      </c>
      <c r="B140" t="s">
        <v>28</v>
      </c>
      <c r="C140">
        <v>2338559</v>
      </c>
      <c r="D140" s="5">
        <f t="shared" si="15"/>
        <v>29.512</v>
      </c>
      <c r="M140">
        <v>2338559</v>
      </c>
      <c r="Q140">
        <v>2338559</v>
      </c>
      <c r="R140" s="2" t="str">
        <f t="shared" si="12"/>
        <v>2019-03</v>
      </c>
      <c r="S140" t="str">
        <f t="shared" si="13"/>
        <v>03/2019</v>
      </c>
      <c r="T140" t="str">
        <f t="shared" si="11"/>
        <v/>
      </c>
      <c r="U140">
        <f t="shared" si="14"/>
        <v>600.27599999999995</v>
      </c>
      <c r="W140" s="7"/>
    </row>
    <row r="141" spans="1:23" x14ac:dyDescent="0.3">
      <c r="A141" t="s">
        <v>166</v>
      </c>
      <c r="B141" t="s">
        <v>28</v>
      </c>
      <c r="C141">
        <v>2359411</v>
      </c>
      <c r="D141" s="5">
        <f t="shared" si="15"/>
        <v>20.852</v>
      </c>
      <c r="M141">
        <v>2359411</v>
      </c>
      <c r="Q141">
        <v>2359411</v>
      </c>
      <c r="R141" s="2" t="str">
        <f t="shared" si="12"/>
        <v>2019-03</v>
      </c>
      <c r="S141" t="str">
        <f t="shared" si="13"/>
        <v>03/2019</v>
      </c>
      <c r="T141" t="str">
        <f t="shared" si="11"/>
        <v/>
      </c>
      <c r="U141">
        <f t="shared" si="14"/>
        <v>600.27599999999995</v>
      </c>
      <c r="W141" s="7"/>
    </row>
    <row r="142" spans="1:23" x14ac:dyDescent="0.3">
      <c r="A142" t="s">
        <v>167</v>
      </c>
      <c r="B142" t="s">
        <v>28</v>
      </c>
      <c r="C142">
        <v>2378168</v>
      </c>
      <c r="D142" s="5">
        <f t="shared" si="15"/>
        <v>18.757000000000001</v>
      </c>
      <c r="M142">
        <v>2378168</v>
      </c>
      <c r="Q142">
        <v>2378168</v>
      </c>
      <c r="R142" s="2" t="str">
        <f t="shared" si="12"/>
        <v>2019-03</v>
      </c>
      <c r="S142" t="str">
        <f t="shared" si="13"/>
        <v>03/2019</v>
      </c>
      <c r="T142" t="str">
        <f t="shared" si="11"/>
        <v/>
      </c>
      <c r="U142">
        <f t="shared" si="14"/>
        <v>600.27599999999995</v>
      </c>
      <c r="W142" s="7"/>
    </row>
    <row r="143" spans="1:23" x14ac:dyDescent="0.3">
      <c r="A143" t="s">
        <v>168</v>
      </c>
      <c r="B143" t="s">
        <v>28</v>
      </c>
      <c r="C143">
        <v>2394727</v>
      </c>
      <c r="D143" s="5">
        <f t="shared" si="15"/>
        <v>16.559000000000001</v>
      </c>
      <c r="M143">
        <v>2394727</v>
      </c>
      <c r="Q143">
        <v>2394727</v>
      </c>
      <c r="R143" s="2" t="str">
        <f t="shared" si="12"/>
        <v>2019-03</v>
      </c>
      <c r="S143" t="str">
        <f t="shared" si="13"/>
        <v>03/2019</v>
      </c>
      <c r="T143" t="str">
        <f t="shared" si="11"/>
        <v/>
      </c>
      <c r="U143">
        <f t="shared" si="14"/>
        <v>600.27599999999995</v>
      </c>
      <c r="W143" s="7"/>
    </row>
    <row r="144" spans="1:23" x14ac:dyDescent="0.3">
      <c r="A144" t="s">
        <v>169</v>
      </c>
      <c r="B144" t="s">
        <v>28</v>
      </c>
      <c r="C144">
        <v>2411758</v>
      </c>
      <c r="D144" s="5">
        <f t="shared" si="15"/>
        <v>17.030999999999999</v>
      </c>
      <c r="M144">
        <v>2411758</v>
      </c>
      <c r="Q144">
        <v>2411758</v>
      </c>
      <c r="R144" s="2" t="str">
        <f t="shared" si="12"/>
        <v>2019-03</v>
      </c>
      <c r="S144" t="str">
        <f t="shared" si="13"/>
        <v>03/2019</v>
      </c>
      <c r="T144" t="str">
        <f t="shared" si="11"/>
        <v/>
      </c>
      <c r="U144">
        <f t="shared" si="14"/>
        <v>600.27599999999995</v>
      </c>
      <c r="W144" s="7"/>
    </row>
    <row r="145" spans="1:23" x14ac:dyDescent="0.3">
      <c r="A145" t="s">
        <v>170</v>
      </c>
      <c r="B145" t="s">
        <v>28</v>
      </c>
      <c r="C145">
        <v>2423776</v>
      </c>
      <c r="D145" s="5">
        <f t="shared" si="15"/>
        <v>12.018000000000001</v>
      </c>
      <c r="M145">
        <v>2423776</v>
      </c>
      <c r="Q145">
        <v>2423776</v>
      </c>
      <c r="R145" s="2" t="str">
        <f t="shared" si="12"/>
        <v>2019-03</v>
      </c>
      <c r="S145" t="str">
        <f t="shared" si="13"/>
        <v>03/2019</v>
      </c>
      <c r="T145" t="str">
        <f t="shared" si="11"/>
        <v/>
      </c>
      <c r="U145">
        <f t="shared" si="14"/>
        <v>600.27599999999995</v>
      </c>
      <c r="W145" s="7"/>
    </row>
    <row r="146" spans="1:23" x14ac:dyDescent="0.3">
      <c r="A146" t="s">
        <v>171</v>
      </c>
      <c r="B146" t="s">
        <v>28</v>
      </c>
      <c r="C146">
        <v>2435176</v>
      </c>
      <c r="D146" s="5">
        <f t="shared" si="15"/>
        <v>11.4</v>
      </c>
      <c r="M146">
        <v>2435176</v>
      </c>
      <c r="Q146">
        <v>2435176</v>
      </c>
      <c r="R146" s="2" t="str">
        <f t="shared" si="12"/>
        <v>2019-03</v>
      </c>
      <c r="S146" t="str">
        <f t="shared" si="13"/>
        <v>03/2019</v>
      </c>
      <c r="T146" t="str">
        <f t="shared" si="11"/>
        <v/>
      </c>
      <c r="U146">
        <f t="shared" si="14"/>
        <v>600.27599999999995</v>
      </c>
      <c r="W146" s="7"/>
    </row>
    <row r="147" spans="1:23" x14ac:dyDescent="0.3">
      <c r="A147" t="s">
        <v>172</v>
      </c>
      <c r="B147" t="s">
        <v>28</v>
      </c>
      <c r="C147">
        <v>2446607</v>
      </c>
      <c r="D147" s="5">
        <f t="shared" si="15"/>
        <v>11.430999999999999</v>
      </c>
      <c r="M147">
        <v>2446607</v>
      </c>
      <c r="Q147">
        <v>2446607</v>
      </c>
      <c r="R147" s="2" t="str">
        <f t="shared" si="12"/>
        <v>2019-03</v>
      </c>
      <c r="S147" t="str">
        <f t="shared" si="13"/>
        <v>03/2019</v>
      </c>
      <c r="T147" t="str">
        <f t="shared" si="11"/>
        <v/>
      </c>
      <c r="U147">
        <f t="shared" si="14"/>
        <v>600.27599999999995</v>
      </c>
      <c r="W147" s="7"/>
    </row>
    <row r="148" spans="1:23" x14ac:dyDescent="0.3">
      <c r="A148" t="s">
        <v>173</v>
      </c>
      <c r="B148" t="s">
        <v>28</v>
      </c>
      <c r="C148">
        <v>2457974</v>
      </c>
      <c r="D148" s="5">
        <f t="shared" si="15"/>
        <v>11.367000000000001</v>
      </c>
      <c r="M148">
        <v>2457974</v>
      </c>
      <c r="Q148">
        <v>2457974</v>
      </c>
      <c r="R148" s="2" t="str">
        <f t="shared" si="12"/>
        <v>2019-03</v>
      </c>
      <c r="S148" t="str">
        <f t="shared" si="13"/>
        <v>03/2019</v>
      </c>
      <c r="T148" t="str">
        <f t="shared" si="11"/>
        <v/>
      </c>
      <c r="U148">
        <f t="shared" si="14"/>
        <v>600.27599999999995</v>
      </c>
      <c r="W148" s="7"/>
    </row>
    <row r="149" spans="1:23" x14ac:dyDescent="0.3">
      <c r="A149" t="s">
        <v>174</v>
      </c>
      <c r="B149" t="s">
        <v>28</v>
      </c>
      <c r="C149">
        <v>2470592</v>
      </c>
      <c r="D149" s="5">
        <f t="shared" si="15"/>
        <v>12.618</v>
      </c>
      <c r="M149">
        <v>2470592</v>
      </c>
      <c r="Q149">
        <v>2470592</v>
      </c>
      <c r="R149" s="2" t="str">
        <f t="shared" si="12"/>
        <v>2019-03</v>
      </c>
      <c r="S149" t="str">
        <f t="shared" si="13"/>
        <v>03/2019</v>
      </c>
      <c r="T149" t="str">
        <f t="shared" si="11"/>
        <v/>
      </c>
      <c r="U149">
        <f t="shared" si="14"/>
        <v>600.27599999999995</v>
      </c>
      <c r="W149" s="7"/>
    </row>
    <row r="150" spans="1:23" x14ac:dyDescent="0.3">
      <c r="A150" t="s">
        <v>175</v>
      </c>
      <c r="B150" t="s">
        <v>28</v>
      </c>
      <c r="C150">
        <v>2493385</v>
      </c>
      <c r="D150" s="5">
        <f t="shared" si="15"/>
        <v>22.792999999999999</v>
      </c>
      <c r="M150">
        <v>2493385</v>
      </c>
      <c r="Q150">
        <v>2493385</v>
      </c>
      <c r="R150" s="2" t="str">
        <f t="shared" si="12"/>
        <v>2019-03</v>
      </c>
      <c r="S150" t="str">
        <f t="shared" si="13"/>
        <v>03/2019</v>
      </c>
      <c r="T150" t="str">
        <f t="shared" si="11"/>
        <v/>
      </c>
      <c r="U150">
        <f t="shared" si="14"/>
        <v>600.27599999999995</v>
      </c>
      <c r="W150" s="7"/>
    </row>
    <row r="151" spans="1:23" x14ac:dyDescent="0.3">
      <c r="A151" t="s">
        <v>176</v>
      </c>
      <c r="B151" t="s">
        <v>28</v>
      </c>
      <c r="C151">
        <v>2527575</v>
      </c>
      <c r="D151" s="5">
        <f t="shared" si="15"/>
        <v>34.19</v>
      </c>
      <c r="M151">
        <v>2527575</v>
      </c>
      <c r="Q151">
        <v>2527575</v>
      </c>
      <c r="R151" s="2" t="str">
        <f t="shared" si="12"/>
        <v>2019-03</v>
      </c>
      <c r="S151" t="str">
        <f t="shared" si="13"/>
        <v>03/2019</v>
      </c>
      <c r="T151" t="str">
        <f t="shared" si="11"/>
        <v/>
      </c>
      <c r="U151">
        <f t="shared" si="14"/>
        <v>600.27599999999995</v>
      </c>
      <c r="W151" s="7"/>
    </row>
    <row r="152" spans="1:23" x14ac:dyDescent="0.3">
      <c r="A152" t="s">
        <v>177</v>
      </c>
      <c r="B152" t="s">
        <v>28</v>
      </c>
      <c r="C152">
        <v>2557244</v>
      </c>
      <c r="D152" s="5">
        <f t="shared" si="15"/>
        <v>29.669</v>
      </c>
      <c r="M152">
        <v>2557244</v>
      </c>
      <c r="Q152">
        <v>2557244</v>
      </c>
      <c r="R152" s="2" t="str">
        <f t="shared" si="12"/>
        <v>2019-03</v>
      </c>
      <c r="S152" t="str">
        <f t="shared" si="13"/>
        <v>03/2019</v>
      </c>
      <c r="T152" t="str">
        <f t="shared" si="11"/>
        <v/>
      </c>
      <c r="U152">
        <f t="shared" si="14"/>
        <v>600.27599999999995</v>
      </c>
      <c r="W152" s="7"/>
    </row>
    <row r="153" spans="1:23" x14ac:dyDescent="0.3">
      <c r="A153" t="s">
        <v>178</v>
      </c>
      <c r="B153" t="s">
        <v>28</v>
      </c>
      <c r="C153">
        <v>2592866</v>
      </c>
      <c r="D153" s="5">
        <f t="shared" si="15"/>
        <v>35.622</v>
      </c>
      <c r="M153">
        <v>2592866</v>
      </c>
      <c r="Q153">
        <v>2592866</v>
      </c>
      <c r="R153" s="2" t="str">
        <f t="shared" si="12"/>
        <v>2019-03</v>
      </c>
      <c r="S153" t="str">
        <f t="shared" si="13"/>
        <v>03/2019</v>
      </c>
      <c r="T153" t="str">
        <f t="shared" si="11"/>
        <v>03/2019</v>
      </c>
      <c r="U153">
        <f t="shared" si="14"/>
        <v>600.27599999999995</v>
      </c>
      <c r="W153" s="7"/>
    </row>
    <row r="154" spans="1:23" x14ac:dyDescent="0.3">
      <c r="A154" t="s">
        <v>179</v>
      </c>
      <c r="B154" t="s">
        <v>28</v>
      </c>
      <c r="C154">
        <v>2655808</v>
      </c>
      <c r="D154" s="5">
        <f t="shared" si="15"/>
        <v>62.942</v>
      </c>
      <c r="M154">
        <v>2655808</v>
      </c>
      <c r="Q154">
        <v>2655808</v>
      </c>
      <c r="R154" s="2" t="str">
        <f t="shared" si="12"/>
        <v>2019-04</v>
      </c>
      <c r="S154" t="str">
        <f t="shared" si="13"/>
        <v>04/2019</v>
      </c>
      <c r="T154" t="str">
        <f t="shared" si="11"/>
        <v/>
      </c>
      <c r="U154">
        <f t="shared" si="14"/>
        <v>727.35800000000006</v>
      </c>
      <c r="V154" s="9">
        <v>727.35800000000006</v>
      </c>
      <c r="W154" s="7" t="s">
        <v>889</v>
      </c>
    </row>
    <row r="155" spans="1:23" x14ac:dyDescent="0.3">
      <c r="A155" t="s">
        <v>180</v>
      </c>
      <c r="B155" t="s">
        <v>28</v>
      </c>
      <c r="C155">
        <v>2680301</v>
      </c>
      <c r="D155" s="5">
        <f t="shared" si="15"/>
        <v>24.492999999999999</v>
      </c>
      <c r="M155">
        <v>2680301</v>
      </c>
      <c r="Q155">
        <v>2680301</v>
      </c>
      <c r="R155" s="2" t="str">
        <f t="shared" si="12"/>
        <v>2019-04</v>
      </c>
      <c r="S155" t="str">
        <f t="shared" si="13"/>
        <v>04/2019</v>
      </c>
      <c r="T155" t="str">
        <f t="shared" si="11"/>
        <v/>
      </c>
      <c r="U155">
        <f t="shared" si="14"/>
        <v>727.35800000000006</v>
      </c>
      <c r="W155" s="7"/>
    </row>
    <row r="156" spans="1:23" x14ac:dyDescent="0.3">
      <c r="A156" t="s">
        <v>181</v>
      </c>
      <c r="B156" t="s">
        <v>28</v>
      </c>
      <c r="C156">
        <v>2704866</v>
      </c>
      <c r="D156" s="5">
        <f t="shared" si="15"/>
        <v>24.565000000000001</v>
      </c>
      <c r="M156">
        <v>2704866</v>
      </c>
      <c r="Q156">
        <v>2704866</v>
      </c>
      <c r="R156" s="2" t="str">
        <f t="shared" si="12"/>
        <v>2019-04</v>
      </c>
      <c r="S156" t="str">
        <f t="shared" si="13"/>
        <v>04/2019</v>
      </c>
      <c r="T156" t="str">
        <f t="shared" si="11"/>
        <v/>
      </c>
      <c r="U156">
        <f t="shared" si="14"/>
        <v>727.35800000000006</v>
      </c>
      <c r="W156" s="7"/>
    </row>
    <row r="157" spans="1:23" x14ac:dyDescent="0.3">
      <c r="A157" t="s">
        <v>182</v>
      </c>
      <c r="B157" t="s">
        <v>28</v>
      </c>
      <c r="C157">
        <v>2730307</v>
      </c>
      <c r="D157" s="5">
        <f t="shared" si="15"/>
        <v>25.440999999999999</v>
      </c>
      <c r="M157">
        <v>2730307</v>
      </c>
      <c r="Q157">
        <v>2730307</v>
      </c>
      <c r="R157" s="2" t="str">
        <f t="shared" si="12"/>
        <v>2019-04</v>
      </c>
      <c r="S157" t="str">
        <f t="shared" si="13"/>
        <v>04/2019</v>
      </c>
      <c r="T157" t="str">
        <f t="shared" si="11"/>
        <v/>
      </c>
      <c r="U157">
        <f t="shared" si="14"/>
        <v>727.35800000000006</v>
      </c>
      <c r="W157" s="7"/>
    </row>
    <row r="158" spans="1:23" x14ac:dyDescent="0.3">
      <c r="A158" t="s">
        <v>183</v>
      </c>
      <c r="B158" t="s">
        <v>28</v>
      </c>
      <c r="C158">
        <v>2752540</v>
      </c>
      <c r="D158" s="5">
        <f t="shared" si="15"/>
        <v>22.233000000000001</v>
      </c>
      <c r="M158">
        <v>2752540</v>
      </c>
      <c r="Q158">
        <v>2752540</v>
      </c>
      <c r="R158" s="2" t="str">
        <f t="shared" si="12"/>
        <v>2019-04</v>
      </c>
      <c r="S158" t="str">
        <f t="shared" si="13"/>
        <v>04/2019</v>
      </c>
      <c r="T158" t="str">
        <f t="shared" si="11"/>
        <v/>
      </c>
      <c r="U158">
        <f t="shared" si="14"/>
        <v>727.35800000000006</v>
      </c>
      <c r="W158" s="7"/>
    </row>
    <row r="159" spans="1:23" x14ac:dyDescent="0.3">
      <c r="A159" t="s">
        <v>184</v>
      </c>
      <c r="B159" t="s">
        <v>28</v>
      </c>
      <c r="C159">
        <v>2778251</v>
      </c>
      <c r="D159" s="5">
        <f t="shared" si="15"/>
        <v>25.710999999999999</v>
      </c>
      <c r="M159">
        <v>2778251</v>
      </c>
      <c r="Q159">
        <v>2778251</v>
      </c>
      <c r="R159" s="2" t="str">
        <f t="shared" si="12"/>
        <v>2019-04</v>
      </c>
      <c r="S159" t="str">
        <f t="shared" si="13"/>
        <v>04/2019</v>
      </c>
      <c r="T159" t="str">
        <f t="shared" si="11"/>
        <v/>
      </c>
      <c r="U159">
        <f t="shared" si="14"/>
        <v>727.35800000000006</v>
      </c>
      <c r="W159" s="7"/>
    </row>
    <row r="160" spans="1:23" x14ac:dyDescent="0.3">
      <c r="A160" t="s">
        <v>185</v>
      </c>
      <c r="B160" t="s">
        <v>28</v>
      </c>
      <c r="C160">
        <v>2801595</v>
      </c>
      <c r="D160" s="5">
        <f t="shared" si="15"/>
        <v>23.344000000000001</v>
      </c>
      <c r="M160">
        <v>2801595</v>
      </c>
      <c r="Q160">
        <v>2801595</v>
      </c>
      <c r="R160" s="2" t="str">
        <f t="shared" si="12"/>
        <v>2019-04</v>
      </c>
      <c r="S160" t="str">
        <f t="shared" si="13"/>
        <v>04/2019</v>
      </c>
      <c r="T160" t="str">
        <f t="shared" si="11"/>
        <v/>
      </c>
      <c r="U160">
        <f t="shared" si="14"/>
        <v>727.35800000000006</v>
      </c>
      <c r="W160" s="7"/>
    </row>
    <row r="161" spans="1:23" x14ac:dyDescent="0.3">
      <c r="A161" t="s">
        <v>186</v>
      </c>
      <c r="B161" t="s">
        <v>28</v>
      </c>
      <c r="C161">
        <v>2824989</v>
      </c>
      <c r="D161" s="5">
        <f t="shared" si="15"/>
        <v>23.393999999999998</v>
      </c>
      <c r="M161">
        <v>2824989</v>
      </c>
      <c r="Q161">
        <v>2824989</v>
      </c>
      <c r="R161" s="2" t="str">
        <f t="shared" si="12"/>
        <v>2019-04</v>
      </c>
      <c r="S161" t="str">
        <f t="shared" si="13"/>
        <v>04/2019</v>
      </c>
      <c r="T161" t="str">
        <f t="shared" si="11"/>
        <v/>
      </c>
      <c r="U161">
        <f t="shared" si="14"/>
        <v>727.35800000000006</v>
      </c>
      <c r="W161" s="7"/>
    </row>
    <row r="162" spans="1:23" x14ac:dyDescent="0.3">
      <c r="A162" t="s">
        <v>187</v>
      </c>
      <c r="B162" t="s">
        <v>28</v>
      </c>
      <c r="C162">
        <v>2849972</v>
      </c>
      <c r="D162" s="5">
        <f t="shared" si="15"/>
        <v>24.983000000000001</v>
      </c>
      <c r="M162">
        <v>2849972</v>
      </c>
      <c r="Q162">
        <v>2849972</v>
      </c>
      <c r="R162" s="2" t="str">
        <f t="shared" si="12"/>
        <v>2019-04</v>
      </c>
      <c r="S162" t="str">
        <f t="shared" si="13"/>
        <v>04/2019</v>
      </c>
      <c r="T162" t="str">
        <f t="shared" ref="T162:T225" si="16">IF(S162=S163,"",S162)</f>
        <v/>
      </c>
      <c r="U162">
        <f t="shared" si="14"/>
        <v>727.35800000000006</v>
      </c>
      <c r="W162" s="7"/>
    </row>
    <row r="163" spans="1:23" x14ac:dyDescent="0.3">
      <c r="A163" t="s">
        <v>188</v>
      </c>
      <c r="B163" t="s">
        <v>28</v>
      </c>
      <c r="C163">
        <v>2873706</v>
      </c>
      <c r="D163" s="5">
        <f t="shared" si="15"/>
        <v>23.734000000000002</v>
      </c>
      <c r="M163">
        <v>2873706</v>
      </c>
      <c r="Q163">
        <v>2873706</v>
      </c>
      <c r="R163" s="2" t="str">
        <f t="shared" si="12"/>
        <v>2019-04</v>
      </c>
      <c r="S163" t="str">
        <f t="shared" si="13"/>
        <v>04/2019</v>
      </c>
      <c r="T163" t="str">
        <f t="shared" si="16"/>
        <v/>
      </c>
      <c r="U163">
        <f t="shared" si="14"/>
        <v>727.35800000000006</v>
      </c>
      <c r="W163" s="7"/>
    </row>
    <row r="164" spans="1:23" x14ac:dyDescent="0.3">
      <c r="A164" t="s">
        <v>189</v>
      </c>
      <c r="B164" t="s">
        <v>28</v>
      </c>
      <c r="C164">
        <v>2898885</v>
      </c>
      <c r="D164" s="5">
        <f t="shared" si="15"/>
        <v>25.178999999999998</v>
      </c>
      <c r="M164">
        <v>2898885</v>
      </c>
      <c r="Q164">
        <v>2898885</v>
      </c>
      <c r="R164" s="2" t="str">
        <f t="shared" si="12"/>
        <v>2019-04</v>
      </c>
      <c r="S164" t="str">
        <f t="shared" si="13"/>
        <v>04/2019</v>
      </c>
      <c r="T164" t="str">
        <f t="shared" si="16"/>
        <v/>
      </c>
      <c r="U164">
        <f t="shared" si="14"/>
        <v>727.35800000000006</v>
      </c>
      <c r="W164" s="7"/>
    </row>
    <row r="165" spans="1:23" x14ac:dyDescent="0.3">
      <c r="A165" t="s">
        <v>190</v>
      </c>
      <c r="B165" t="s">
        <v>28</v>
      </c>
      <c r="C165">
        <v>2922703</v>
      </c>
      <c r="D165" s="5">
        <f t="shared" si="15"/>
        <v>23.818000000000001</v>
      </c>
      <c r="M165">
        <v>2922703</v>
      </c>
      <c r="Q165">
        <v>2922703</v>
      </c>
      <c r="R165" s="2" t="str">
        <f t="shared" si="12"/>
        <v>2019-04</v>
      </c>
      <c r="S165" t="str">
        <f t="shared" si="13"/>
        <v>04/2019</v>
      </c>
      <c r="T165" t="str">
        <f t="shared" si="16"/>
        <v/>
      </c>
      <c r="U165">
        <f t="shared" si="14"/>
        <v>727.35800000000006</v>
      </c>
      <c r="W165" s="7"/>
    </row>
    <row r="166" spans="1:23" x14ac:dyDescent="0.3">
      <c r="A166" t="s">
        <v>191</v>
      </c>
      <c r="B166" t="s">
        <v>28</v>
      </c>
      <c r="C166">
        <v>2951390</v>
      </c>
      <c r="D166" s="5">
        <f t="shared" si="15"/>
        <v>28.687000000000001</v>
      </c>
      <c r="M166">
        <v>2951390</v>
      </c>
      <c r="Q166">
        <v>2951390</v>
      </c>
      <c r="R166" s="2" t="str">
        <f t="shared" si="12"/>
        <v>2019-04</v>
      </c>
      <c r="S166" t="str">
        <f t="shared" si="13"/>
        <v>04/2019</v>
      </c>
      <c r="T166" t="str">
        <f t="shared" si="16"/>
        <v/>
      </c>
      <c r="U166">
        <f t="shared" si="14"/>
        <v>727.35800000000006</v>
      </c>
      <c r="W166" s="7"/>
    </row>
    <row r="167" spans="1:23" x14ac:dyDescent="0.3">
      <c r="A167" t="s">
        <v>192</v>
      </c>
      <c r="B167" t="s">
        <v>28</v>
      </c>
      <c r="C167">
        <v>2971673</v>
      </c>
      <c r="D167" s="5">
        <f t="shared" si="15"/>
        <v>20.283000000000001</v>
      </c>
      <c r="M167">
        <v>2971673</v>
      </c>
      <c r="Q167">
        <v>2971673</v>
      </c>
      <c r="R167" s="2" t="str">
        <f t="shared" si="12"/>
        <v>2019-04</v>
      </c>
      <c r="S167" t="str">
        <f t="shared" si="13"/>
        <v>04/2019</v>
      </c>
      <c r="T167" t="str">
        <f t="shared" si="16"/>
        <v/>
      </c>
      <c r="U167">
        <f t="shared" si="14"/>
        <v>727.35800000000006</v>
      </c>
      <c r="W167" s="7"/>
    </row>
    <row r="168" spans="1:23" x14ac:dyDescent="0.3">
      <c r="A168" t="s">
        <v>193</v>
      </c>
      <c r="B168" t="s">
        <v>28</v>
      </c>
      <c r="C168">
        <v>2992508</v>
      </c>
      <c r="D168" s="5">
        <f t="shared" si="15"/>
        <v>20.835000000000001</v>
      </c>
      <c r="M168">
        <v>2992508</v>
      </c>
      <c r="Q168">
        <v>2992508</v>
      </c>
      <c r="R168" s="2" t="str">
        <f t="shared" si="12"/>
        <v>2019-04</v>
      </c>
      <c r="S168" t="str">
        <f t="shared" si="13"/>
        <v>04/2019</v>
      </c>
      <c r="T168" t="str">
        <f t="shared" si="16"/>
        <v/>
      </c>
      <c r="U168">
        <f t="shared" si="14"/>
        <v>727.35800000000006</v>
      </c>
      <c r="W168" s="7"/>
    </row>
    <row r="169" spans="1:23" x14ac:dyDescent="0.3">
      <c r="A169" t="s">
        <v>194</v>
      </c>
      <c r="B169" t="s">
        <v>28</v>
      </c>
      <c r="C169">
        <v>3018640</v>
      </c>
      <c r="D169" s="5">
        <f t="shared" si="15"/>
        <v>26.132000000000001</v>
      </c>
      <c r="M169">
        <v>3018640</v>
      </c>
      <c r="Q169">
        <v>3018640</v>
      </c>
      <c r="R169" s="2" t="str">
        <f t="shared" si="12"/>
        <v>2019-04</v>
      </c>
      <c r="S169" t="str">
        <f t="shared" si="13"/>
        <v>04/2019</v>
      </c>
      <c r="T169" t="str">
        <f t="shared" si="16"/>
        <v/>
      </c>
      <c r="U169">
        <f t="shared" si="14"/>
        <v>727.35800000000006</v>
      </c>
      <c r="W169" s="7"/>
    </row>
    <row r="170" spans="1:23" x14ac:dyDescent="0.3">
      <c r="A170" t="s">
        <v>195</v>
      </c>
      <c r="B170" t="s">
        <v>28</v>
      </c>
      <c r="C170">
        <v>3041982</v>
      </c>
      <c r="D170" s="5">
        <f t="shared" si="15"/>
        <v>23.341999999999999</v>
      </c>
      <c r="M170">
        <v>3041982</v>
      </c>
      <c r="Q170">
        <v>3041982</v>
      </c>
      <c r="R170" s="2" t="str">
        <f t="shared" si="12"/>
        <v>2019-04</v>
      </c>
      <c r="S170" t="str">
        <f t="shared" si="13"/>
        <v>04/2019</v>
      </c>
      <c r="T170" t="str">
        <f t="shared" si="16"/>
        <v/>
      </c>
      <c r="U170">
        <f t="shared" si="14"/>
        <v>727.35800000000006</v>
      </c>
      <c r="W170" s="7"/>
    </row>
    <row r="171" spans="1:23" x14ac:dyDescent="0.3">
      <c r="A171" t="s">
        <v>196</v>
      </c>
      <c r="B171" t="s">
        <v>28</v>
      </c>
      <c r="C171">
        <v>3066375</v>
      </c>
      <c r="D171" s="5">
        <f t="shared" si="15"/>
        <v>24.393000000000001</v>
      </c>
      <c r="M171">
        <v>3066375</v>
      </c>
      <c r="Q171">
        <v>3066375</v>
      </c>
      <c r="R171" s="2" t="str">
        <f t="shared" si="12"/>
        <v>2019-04</v>
      </c>
      <c r="S171" t="str">
        <f t="shared" si="13"/>
        <v>04/2019</v>
      </c>
      <c r="T171" t="str">
        <f t="shared" si="16"/>
        <v/>
      </c>
      <c r="U171">
        <f t="shared" si="14"/>
        <v>727.35800000000006</v>
      </c>
      <c r="W171" s="7"/>
    </row>
    <row r="172" spans="1:23" x14ac:dyDescent="0.3">
      <c r="A172" t="s">
        <v>197</v>
      </c>
      <c r="B172" t="s">
        <v>28</v>
      </c>
      <c r="C172">
        <v>3092825</v>
      </c>
      <c r="D172" s="5">
        <f t="shared" si="15"/>
        <v>26.45</v>
      </c>
      <c r="M172">
        <v>3092825</v>
      </c>
      <c r="Q172">
        <v>3092825</v>
      </c>
      <c r="R172" s="2" t="str">
        <f t="shared" si="12"/>
        <v>2019-04</v>
      </c>
      <c r="S172" t="str">
        <f t="shared" si="13"/>
        <v>04/2019</v>
      </c>
      <c r="T172" t="str">
        <f t="shared" si="16"/>
        <v/>
      </c>
      <c r="U172">
        <f t="shared" si="14"/>
        <v>727.35800000000006</v>
      </c>
      <c r="W172" s="7"/>
    </row>
    <row r="173" spans="1:23" x14ac:dyDescent="0.3">
      <c r="A173" t="s">
        <v>198</v>
      </c>
      <c r="B173" t="s">
        <v>28</v>
      </c>
      <c r="C173">
        <v>3112484</v>
      </c>
      <c r="D173" s="5">
        <f t="shared" si="15"/>
        <v>19.658999999999999</v>
      </c>
      <c r="M173">
        <v>3112484</v>
      </c>
      <c r="Q173">
        <v>3112484</v>
      </c>
      <c r="R173" s="2" t="str">
        <f t="shared" si="12"/>
        <v>2019-04</v>
      </c>
      <c r="S173" t="str">
        <f t="shared" si="13"/>
        <v>04/2019</v>
      </c>
      <c r="T173" t="str">
        <f t="shared" si="16"/>
        <v/>
      </c>
      <c r="U173">
        <f t="shared" si="14"/>
        <v>727.35800000000006</v>
      </c>
      <c r="W173" s="7"/>
    </row>
    <row r="174" spans="1:23" x14ac:dyDescent="0.3">
      <c r="A174" t="s">
        <v>199</v>
      </c>
      <c r="B174" t="s">
        <v>28</v>
      </c>
      <c r="C174">
        <v>3131779</v>
      </c>
      <c r="D174" s="5">
        <f t="shared" si="15"/>
        <v>19.295000000000002</v>
      </c>
      <c r="M174">
        <v>3131779</v>
      </c>
      <c r="Q174">
        <v>3131779</v>
      </c>
      <c r="R174" s="2" t="str">
        <f t="shared" si="12"/>
        <v>2019-04</v>
      </c>
      <c r="S174" t="str">
        <f t="shared" si="13"/>
        <v>04/2019</v>
      </c>
      <c r="T174" t="str">
        <f t="shared" si="16"/>
        <v/>
      </c>
      <c r="U174">
        <f t="shared" si="14"/>
        <v>727.35800000000006</v>
      </c>
      <c r="W174" s="7"/>
    </row>
    <row r="175" spans="1:23" x14ac:dyDescent="0.3">
      <c r="A175" t="s">
        <v>200</v>
      </c>
      <c r="B175" t="s">
        <v>28</v>
      </c>
      <c r="C175">
        <v>3151221</v>
      </c>
      <c r="D175" s="5">
        <f t="shared" si="15"/>
        <v>19.442</v>
      </c>
      <c r="M175">
        <v>3151221</v>
      </c>
      <c r="Q175">
        <v>3151221</v>
      </c>
      <c r="R175" s="2" t="str">
        <f t="shared" si="12"/>
        <v>2019-04</v>
      </c>
      <c r="S175" t="str">
        <f t="shared" si="13"/>
        <v>04/2019</v>
      </c>
      <c r="T175" t="str">
        <f t="shared" si="16"/>
        <v/>
      </c>
      <c r="U175">
        <f t="shared" si="14"/>
        <v>727.35800000000006</v>
      </c>
      <c r="W175" s="7"/>
    </row>
    <row r="176" spans="1:23" x14ac:dyDescent="0.3">
      <c r="A176" t="s">
        <v>201</v>
      </c>
      <c r="B176" t="s">
        <v>28</v>
      </c>
      <c r="C176">
        <v>3170520</v>
      </c>
      <c r="D176" s="5">
        <f t="shared" si="15"/>
        <v>19.298999999999999</v>
      </c>
      <c r="M176">
        <v>3170520</v>
      </c>
      <c r="Q176">
        <v>3170520</v>
      </c>
      <c r="R176" s="2" t="str">
        <f t="shared" si="12"/>
        <v>2019-04</v>
      </c>
      <c r="S176" t="str">
        <f t="shared" si="13"/>
        <v>04/2019</v>
      </c>
      <c r="T176" t="str">
        <f t="shared" si="16"/>
        <v/>
      </c>
      <c r="U176">
        <f t="shared" si="14"/>
        <v>727.35800000000006</v>
      </c>
      <c r="W176" s="7"/>
    </row>
    <row r="177" spans="1:23" x14ac:dyDescent="0.3">
      <c r="A177" t="s">
        <v>202</v>
      </c>
      <c r="B177" t="s">
        <v>28</v>
      </c>
      <c r="C177">
        <v>3189921</v>
      </c>
      <c r="D177" s="5">
        <f t="shared" si="15"/>
        <v>19.401</v>
      </c>
      <c r="M177">
        <v>3189921</v>
      </c>
      <c r="Q177">
        <v>3189921</v>
      </c>
      <c r="R177" s="2" t="str">
        <f t="shared" si="12"/>
        <v>2019-04</v>
      </c>
      <c r="S177" t="str">
        <f t="shared" si="13"/>
        <v>04/2019</v>
      </c>
      <c r="T177" t="str">
        <f t="shared" si="16"/>
        <v/>
      </c>
      <c r="U177">
        <f t="shared" si="14"/>
        <v>727.35800000000006</v>
      </c>
      <c r="W177" s="7"/>
    </row>
    <row r="178" spans="1:23" x14ac:dyDescent="0.3">
      <c r="A178" t="s">
        <v>203</v>
      </c>
      <c r="B178" t="s">
        <v>28</v>
      </c>
      <c r="C178">
        <v>3209246</v>
      </c>
      <c r="D178" s="5">
        <f t="shared" si="15"/>
        <v>19.324999999999999</v>
      </c>
      <c r="M178">
        <v>3209246</v>
      </c>
      <c r="Q178">
        <v>3209246</v>
      </c>
      <c r="R178" s="2" t="str">
        <f t="shared" si="12"/>
        <v>2019-04</v>
      </c>
      <c r="S178" t="str">
        <f t="shared" si="13"/>
        <v>04/2019</v>
      </c>
      <c r="T178" t="str">
        <f t="shared" si="16"/>
        <v/>
      </c>
      <c r="U178">
        <f t="shared" si="14"/>
        <v>727.35800000000006</v>
      </c>
      <c r="W178" s="7"/>
    </row>
    <row r="179" spans="1:23" x14ac:dyDescent="0.3">
      <c r="A179" t="s">
        <v>204</v>
      </c>
      <c r="B179" t="s">
        <v>28</v>
      </c>
      <c r="C179">
        <v>3228519</v>
      </c>
      <c r="D179" s="5">
        <f t="shared" si="15"/>
        <v>19.273</v>
      </c>
      <c r="M179">
        <v>3228519</v>
      </c>
      <c r="Q179">
        <v>3228519</v>
      </c>
      <c r="R179" s="2" t="str">
        <f t="shared" si="12"/>
        <v>2019-04</v>
      </c>
      <c r="S179" t="str">
        <f t="shared" si="13"/>
        <v>04/2019</v>
      </c>
      <c r="T179" t="str">
        <f t="shared" si="16"/>
        <v/>
      </c>
      <c r="U179">
        <f t="shared" si="14"/>
        <v>727.35800000000006</v>
      </c>
      <c r="W179" s="7"/>
    </row>
    <row r="180" spans="1:23" x14ac:dyDescent="0.3">
      <c r="A180" t="s">
        <v>205</v>
      </c>
      <c r="B180" t="s">
        <v>28</v>
      </c>
      <c r="C180">
        <v>3247810</v>
      </c>
      <c r="D180" s="5">
        <f t="shared" si="15"/>
        <v>19.291</v>
      </c>
      <c r="M180">
        <v>3247810</v>
      </c>
      <c r="Q180">
        <v>3247810</v>
      </c>
      <c r="R180" s="2" t="str">
        <f t="shared" si="12"/>
        <v>2019-04</v>
      </c>
      <c r="S180" t="str">
        <f t="shared" si="13"/>
        <v>04/2019</v>
      </c>
      <c r="T180" t="str">
        <f t="shared" si="16"/>
        <v/>
      </c>
      <c r="U180">
        <f t="shared" si="14"/>
        <v>727.35800000000006</v>
      </c>
      <c r="W180" s="7"/>
    </row>
    <row r="181" spans="1:23" x14ac:dyDescent="0.3">
      <c r="A181" t="s">
        <v>206</v>
      </c>
      <c r="B181" t="s">
        <v>28</v>
      </c>
      <c r="C181">
        <v>3270428</v>
      </c>
      <c r="D181" s="5">
        <f t="shared" si="15"/>
        <v>22.617999999999999</v>
      </c>
      <c r="M181">
        <v>3270428</v>
      </c>
      <c r="Q181">
        <v>3270428</v>
      </c>
      <c r="R181" s="2" t="str">
        <f t="shared" si="12"/>
        <v>2019-04</v>
      </c>
      <c r="S181" t="str">
        <f t="shared" si="13"/>
        <v>04/2019</v>
      </c>
      <c r="T181" t="str">
        <f t="shared" si="16"/>
        <v/>
      </c>
      <c r="U181">
        <f t="shared" si="14"/>
        <v>727.35800000000006</v>
      </c>
      <c r="W181" s="7"/>
    </row>
    <row r="182" spans="1:23" x14ac:dyDescent="0.3">
      <c r="A182" t="s">
        <v>207</v>
      </c>
      <c r="B182" t="s">
        <v>28</v>
      </c>
      <c r="C182">
        <v>3295832</v>
      </c>
      <c r="D182" s="5">
        <f t="shared" si="15"/>
        <v>25.404</v>
      </c>
      <c r="M182">
        <v>3295832</v>
      </c>
      <c r="Q182">
        <v>3295832</v>
      </c>
      <c r="R182" s="2" t="str">
        <f t="shared" si="12"/>
        <v>2019-04</v>
      </c>
      <c r="S182" t="str">
        <f t="shared" si="13"/>
        <v>04/2019</v>
      </c>
      <c r="T182" t="str">
        <f t="shared" si="16"/>
        <v/>
      </c>
      <c r="U182">
        <f t="shared" si="14"/>
        <v>727.35800000000006</v>
      </c>
      <c r="W182" s="7"/>
    </row>
    <row r="183" spans="1:23" x14ac:dyDescent="0.3">
      <c r="A183" t="s">
        <v>208</v>
      </c>
      <c r="B183" t="s">
        <v>28</v>
      </c>
      <c r="C183">
        <v>3320224</v>
      </c>
      <c r="D183" s="5">
        <f t="shared" si="15"/>
        <v>24.391999999999999</v>
      </c>
      <c r="M183">
        <v>3320224</v>
      </c>
      <c r="Q183">
        <v>3320224</v>
      </c>
      <c r="R183" s="2" t="str">
        <f t="shared" si="12"/>
        <v>2019-04</v>
      </c>
      <c r="S183" t="str">
        <f t="shared" si="13"/>
        <v>04/2019</v>
      </c>
      <c r="T183" t="str">
        <f t="shared" si="16"/>
        <v>04/2019</v>
      </c>
      <c r="U183">
        <f t="shared" si="14"/>
        <v>727.35800000000006</v>
      </c>
      <c r="W183" s="7"/>
    </row>
    <row r="184" spans="1:23" x14ac:dyDescent="0.3">
      <c r="A184" t="s">
        <v>209</v>
      </c>
      <c r="B184" t="s">
        <v>28</v>
      </c>
      <c r="C184">
        <v>3344179</v>
      </c>
      <c r="D184" s="5">
        <f t="shared" si="15"/>
        <v>23.954999999999998</v>
      </c>
      <c r="M184">
        <v>3344179</v>
      </c>
      <c r="Q184">
        <v>3344179</v>
      </c>
      <c r="R184" s="2" t="str">
        <f t="shared" si="12"/>
        <v>2019-05</v>
      </c>
      <c r="S184" t="str">
        <f t="shared" si="13"/>
        <v>05/2019</v>
      </c>
      <c r="T184" t="str">
        <f t="shared" si="16"/>
        <v/>
      </c>
      <c r="U184">
        <f t="shared" si="14"/>
        <v>773.63499999999976</v>
      </c>
      <c r="V184" s="9">
        <v>773.63499999999976</v>
      </c>
      <c r="W184" s="7" t="s">
        <v>890</v>
      </c>
    </row>
    <row r="185" spans="1:23" x14ac:dyDescent="0.3">
      <c r="A185" t="s">
        <v>210</v>
      </c>
      <c r="B185" t="s">
        <v>28</v>
      </c>
      <c r="C185">
        <v>3370652</v>
      </c>
      <c r="D185" s="5">
        <f t="shared" si="15"/>
        <v>26.472999999999999</v>
      </c>
      <c r="M185">
        <v>3370652</v>
      </c>
      <c r="Q185">
        <v>3370652</v>
      </c>
      <c r="R185" s="2" t="str">
        <f t="shared" si="12"/>
        <v>2019-05</v>
      </c>
      <c r="S185" t="str">
        <f t="shared" si="13"/>
        <v>05/2019</v>
      </c>
      <c r="T185" t="str">
        <f t="shared" si="16"/>
        <v/>
      </c>
      <c r="U185">
        <f t="shared" si="14"/>
        <v>773.63499999999976</v>
      </c>
      <c r="W185" s="7"/>
    </row>
    <row r="186" spans="1:23" x14ac:dyDescent="0.3">
      <c r="A186" t="s">
        <v>211</v>
      </c>
      <c r="B186" t="s">
        <v>28</v>
      </c>
      <c r="C186">
        <v>3395853</v>
      </c>
      <c r="D186" s="5">
        <f t="shared" si="15"/>
        <v>25.201000000000001</v>
      </c>
      <c r="M186">
        <v>3395853</v>
      </c>
      <c r="Q186">
        <v>3395853</v>
      </c>
      <c r="R186" s="2" t="str">
        <f t="shared" si="12"/>
        <v>2019-05</v>
      </c>
      <c r="S186" t="str">
        <f t="shared" si="13"/>
        <v>05/2019</v>
      </c>
      <c r="T186" t="str">
        <f t="shared" si="16"/>
        <v/>
      </c>
      <c r="U186">
        <f t="shared" si="14"/>
        <v>773.63499999999976</v>
      </c>
      <c r="W186" s="7"/>
    </row>
    <row r="187" spans="1:23" x14ac:dyDescent="0.3">
      <c r="A187" t="s">
        <v>212</v>
      </c>
      <c r="B187" t="s">
        <v>28</v>
      </c>
      <c r="C187">
        <v>3426195</v>
      </c>
      <c r="D187" s="5">
        <f t="shared" si="15"/>
        <v>30.341999999999999</v>
      </c>
      <c r="M187">
        <v>3426195</v>
      </c>
      <c r="Q187">
        <v>3426195</v>
      </c>
      <c r="R187" s="2" t="str">
        <f t="shared" si="12"/>
        <v>2019-05</v>
      </c>
      <c r="S187" t="str">
        <f t="shared" si="13"/>
        <v>05/2019</v>
      </c>
      <c r="T187" t="str">
        <f t="shared" si="16"/>
        <v/>
      </c>
      <c r="U187">
        <f t="shared" si="14"/>
        <v>773.63499999999976</v>
      </c>
      <c r="W187" s="7"/>
    </row>
    <row r="188" spans="1:23" x14ac:dyDescent="0.3">
      <c r="A188" t="s">
        <v>213</v>
      </c>
      <c r="B188" t="s">
        <v>28</v>
      </c>
      <c r="C188">
        <v>3453341</v>
      </c>
      <c r="D188" s="5">
        <f t="shared" si="15"/>
        <v>27.146000000000001</v>
      </c>
      <c r="M188">
        <v>3453341</v>
      </c>
      <c r="Q188">
        <v>3453341</v>
      </c>
      <c r="R188" s="2" t="str">
        <f t="shared" si="12"/>
        <v>2019-05</v>
      </c>
      <c r="S188" t="str">
        <f t="shared" si="13"/>
        <v>05/2019</v>
      </c>
      <c r="T188" t="str">
        <f t="shared" si="16"/>
        <v/>
      </c>
      <c r="U188">
        <f t="shared" si="14"/>
        <v>773.63499999999976</v>
      </c>
      <c r="W188" s="7"/>
    </row>
    <row r="189" spans="1:23" x14ac:dyDescent="0.3">
      <c r="A189" t="s">
        <v>214</v>
      </c>
      <c r="B189" t="s">
        <v>28</v>
      </c>
      <c r="C189">
        <v>3476328</v>
      </c>
      <c r="D189" s="5">
        <f t="shared" si="15"/>
        <v>22.986999999999998</v>
      </c>
      <c r="M189">
        <v>3476328</v>
      </c>
      <c r="Q189">
        <v>3476328</v>
      </c>
      <c r="R189" s="2" t="str">
        <f t="shared" si="12"/>
        <v>2019-05</v>
      </c>
      <c r="S189" t="str">
        <f t="shared" si="13"/>
        <v>05/2019</v>
      </c>
      <c r="T189" t="str">
        <f t="shared" si="16"/>
        <v/>
      </c>
      <c r="U189">
        <f t="shared" si="14"/>
        <v>773.63499999999976</v>
      </c>
      <c r="W189" s="7"/>
    </row>
    <row r="190" spans="1:23" x14ac:dyDescent="0.3">
      <c r="A190" t="s">
        <v>215</v>
      </c>
      <c r="B190" t="s">
        <v>28</v>
      </c>
      <c r="C190">
        <v>3501288</v>
      </c>
      <c r="D190" s="5">
        <f t="shared" si="15"/>
        <v>24.96</v>
      </c>
      <c r="M190">
        <v>3501288</v>
      </c>
      <c r="Q190">
        <v>3501288</v>
      </c>
      <c r="R190" s="2" t="str">
        <f t="shared" si="12"/>
        <v>2019-05</v>
      </c>
      <c r="S190" t="str">
        <f t="shared" si="13"/>
        <v>05/2019</v>
      </c>
      <c r="T190" t="str">
        <f t="shared" si="16"/>
        <v/>
      </c>
      <c r="U190">
        <f t="shared" si="14"/>
        <v>773.63499999999976</v>
      </c>
      <c r="W190" s="7"/>
    </row>
    <row r="191" spans="1:23" x14ac:dyDescent="0.3">
      <c r="A191" t="s">
        <v>216</v>
      </c>
      <c r="B191" t="s">
        <v>28</v>
      </c>
      <c r="C191">
        <v>3526724</v>
      </c>
      <c r="D191" s="5">
        <f t="shared" si="15"/>
        <v>25.436</v>
      </c>
      <c r="M191">
        <v>3526724</v>
      </c>
      <c r="Q191">
        <v>3526724</v>
      </c>
      <c r="R191" s="2" t="str">
        <f t="shared" si="12"/>
        <v>2019-05</v>
      </c>
      <c r="S191" t="str">
        <f t="shared" si="13"/>
        <v>05/2019</v>
      </c>
      <c r="T191" t="str">
        <f t="shared" si="16"/>
        <v/>
      </c>
      <c r="U191">
        <f t="shared" si="14"/>
        <v>773.63499999999976</v>
      </c>
      <c r="W191" s="7"/>
    </row>
    <row r="192" spans="1:23" x14ac:dyDescent="0.3">
      <c r="A192" t="s">
        <v>217</v>
      </c>
      <c r="B192" t="s">
        <v>28</v>
      </c>
      <c r="C192">
        <v>3551401</v>
      </c>
      <c r="D192" s="5">
        <f t="shared" si="15"/>
        <v>24.677</v>
      </c>
      <c r="M192">
        <v>3551401</v>
      </c>
      <c r="Q192">
        <v>3551401</v>
      </c>
      <c r="R192" s="2" t="str">
        <f t="shared" si="12"/>
        <v>2019-05</v>
      </c>
      <c r="S192" t="str">
        <f t="shared" si="13"/>
        <v>05/2019</v>
      </c>
      <c r="T192" t="str">
        <f t="shared" si="16"/>
        <v/>
      </c>
      <c r="U192">
        <f t="shared" si="14"/>
        <v>773.63499999999976</v>
      </c>
      <c r="W192" s="7"/>
    </row>
    <row r="193" spans="1:23" x14ac:dyDescent="0.3">
      <c r="A193" t="s">
        <v>218</v>
      </c>
      <c r="B193" t="s">
        <v>28</v>
      </c>
      <c r="C193">
        <v>3573008</v>
      </c>
      <c r="D193" s="5">
        <f t="shared" si="15"/>
        <v>21.606999999999999</v>
      </c>
      <c r="M193">
        <v>3573008</v>
      </c>
      <c r="Q193">
        <v>3573008</v>
      </c>
      <c r="R193" s="2" t="str">
        <f t="shared" si="12"/>
        <v>2019-05</v>
      </c>
      <c r="S193" t="str">
        <f t="shared" si="13"/>
        <v>05/2019</v>
      </c>
      <c r="T193" t="str">
        <f t="shared" si="16"/>
        <v/>
      </c>
      <c r="U193">
        <f t="shared" si="14"/>
        <v>773.63499999999976</v>
      </c>
      <c r="W193" s="7"/>
    </row>
    <row r="194" spans="1:23" x14ac:dyDescent="0.3">
      <c r="A194" t="s">
        <v>219</v>
      </c>
      <c r="B194" t="s">
        <v>28</v>
      </c>
      <c r="C194">
        <v>3598854</v>
      </c>
      <c r="D194" s="5">
        <f t="shared" si="15"/>
        <v>25.846</v>
      </c>
      <c r="M194">
        <v>3598854</v>
      </c>
      <c r="Q194">
        <v>3598854</v>
      </c>
      <c r="R194" s="2" t="str">
        <f t="shared" si="12"/>
        <v>2019-05</v>
      </c>
      <c r="S194" t="str">
        <f t="shared" si="13"/>
        <v>05/2019</v>
      </c>
      <c r="T194" t="str">
        <f t="shared" si="16"/>
        <v/>
      </c>
      <c r="U194">
        <f t="shared" si="14"/>
        <v>773.63499999999976</v>
      </c>
      <c r="W194" s="7"/>
    </row>
    <row r="195" spans="1:23" x14ac:dyDescent="0.3">
      <c r="A195" t="s">
        <v>220</v>
      </c>
      <c r="B195" t="s">
        <v>28</v>
      </c>
      <c r="C195">
        <v>3628331</v>
      </c>
      <c r="D195" s="5">
        <f t="shared" si="15"/>
        <v>29.477</v>
      </c>
      <c r="M195">
        <v>3628331</v>
      </c>
      <c r="Q195">
        <v>3628331</v>
      </c>
      <c r="R195" s="2" t="str">
        <f t="shared" si="12"/>
        <v>2019-05</v>
      </c>
      <c r="S195" t="str">
        <f t="shared" si="13"/>
        <v>05/2019</v>
      </c>
      <c r="T195" t="str">
        <f t="shared" si="16"/>
        <v/>
      </c>
      <c r="U195">
        <f t="shared" si="14"/>
        <v>773.63499999999976</v>
      </c>
      <c r="W195" s="7"/>
    </row>
    <row r="196" spans="1:23" x14ac:dyDescent="0.3">
      <c r="A196" t="s">
        <v>221</v>
      </c>
      <c r="B196" t="s">
        <v>28</v>
      </c>
      <c r="C196">
        <v>3653267</v>
      </c>
      <c r="D196" s="5">
        <f t="shared" si="15"/>
        <v>24.936</v>
      </c>
      <c r="M196">
        <v>3653267</v>
      </c>
      <c r="Q196">
        <v>3653267</v>
      </c>
      <c r="R196" s="2" t="str">
        <f t="shared" si="12"/>
        <v>2019-05</v>
      </c>
      <c r="S196" t="str">
        <f t="shared" si="13"/>
        <v>05/2019</v>
      </c>
      <c r="T196" t="str">
        <f t="shared" si="16"/>
        <v/>
      </c>
      <c r="U196">
        <f t="shared" si="14"/>
        <v>773.63499999999976</v>
      </c>
      <c r="W196" s="7"/>
    </row>
    <row r="197" spans="1:23" x14ac:dyDescent="0.3">
      <c r="A197" t="s">
        <v>222</v>
      </c>
      <c r="B197" t="s">
        <v>28</v>
      </c>
      <c r="C197">
        <v>3676482</v>
      </c>
      <c r="D197" s="5">
        <f t="shared" si="15"/>
        <v>23.215</v>
      </c>
      <c r="M197">
        <v>3676482</v>
      </c>
      <c r="Q197">
        <v>3676482</v>
      </c>
      <c r="R197" s="2" t="str">
        <f t="shared" ref="R197:R215" si="17">LEFT(A197,7)</f>
        <v>2019-05</v>
      </c>
      <c r="S197" t="str">
        <f t="shared" ref="S197:S260" si="18">CONCATENATE(RIGHT(R197,2),"/",LEFT(R197,4))</f>
        <v>05/2019</v>
      </c>
      <c r="T197" t="str">
        <f t="shared" si="16"/>
        <v/>
      </c>
      <c r="U197">
        <f t="shared" ref="U197:U260" si="19">SUMIF($S$2:$S$10000,S197,$D$2:$D$10000)</f>
        <v>773.63499999999976</v>
      </c>
      <c r="W197" s="7"/>
    </row>
    <row r="198" spans="1:23" x14ac:dyDescent="0.3">
      <c r="A198" t="s">
        <v>223</v>
      </c>
      <c r="B198" t="s">
        <v>28</v>
      </c>
      <c r="C198">
        <v>3700638</v>
      </c>
      <c r="D198" s="5">
        <f t="shared" ref="D198:D261" si="20">IF(C198="","",(C198-C197)/1000)</f>
        <v>24.155999999999999</v>
      </c>
      <c r="M198">
        <v>3700638</v>
      </c>
      <c r="Q198">
        <v>3700638</v>
      </c>
      <c r="R198" s="2" t="str">
        <f t="shared" si="17"/>
        <v>2019-05</v>
      </c>
      <c r="S198" t="str">
        <f t="shared" si="18"/>
        <v>05/2019</v>
      </c>
      <c r="T198" t="str">
        <f t="shared" si="16"/>
        <v/>
      </c>
      <c r="U198">
        <f t="shared" si="19"/>
        <v>773.63499999999976</v>
      </c>
      <c r="W198" s="7"/>
    </row>
    <row r="199" spans="1:23" x14ac:dyDescent="0.3">
      <c r="A199" t="s">
        <v>224</v>
      </c>
      <c r="B199" t="s">
        <v>28</v>
      </c>
      <c r="C199">
        <v>3727009</v>
      </c>
      <c r="D199" s="5">
        <f t="shared" si="20"/>
        <v>26.370999999999999</v>
      </c>
      <c r="M199">
        <v>3727009</v>
      </c>
      <c r="Q199">
        <v>3727009</v>
      </c>
      <c r="R199" s="2" t="str">
        <f t="shared" si="17"/>
        <v>2019-05</v>
      </c>
      <c r="S199" t="str">
        <f t="shared" si="18"/>
        <v>05/2019</v>
      </c>
      <c r="T199" t="str">
        <f t="shared" si="16"/>
        <v/>
      </c>
      <c r="U199">
        <f t="shared" si="19"/>
        <v>773.63499999999976</v>
      </c>
      <c r="W199" s="7"/>
    </row>
    <row r="200" spans="1:23" x14ac:dyDescent="0.3">
      <c r="A200" t="s">
        <v>225</v>
      </c>
      <c r="B200" t="s">
        <v>28</v>
      </c>
      <c r="C200">
        <v>3750401</v>
      </c>
      <c r="D200" s="5">
        <f t="shared" si="20"/>
        <v>23.391999999999999</v>
      </c>
      <c r="M200">
        <v>3750401</v>
      </c>
      <c r="Q200">
        <v>3750401</v>
      </c>
      <c r="R200" s="2" t="str">
        <f t="shared" si="17"/>
        <v>2019-05</v>
      </c>
      <c r="S200" t="str">
        <f t="shared" si="18"/>
        <v>05/2019</v>
      </c>
      <c r="T200" t="str">
        <f t="shared" si="16"/>
        <v/>
      </c>
      <c r="U200">
        <f t="shared" si="19"/>
        <v>773.63499999999976</v>
      </c>
      <c r="W200" s="7"/>
    </row>
    <row r="201" spans="1:23" x14ac:dyDescent="0.3">
      <c r="A201" t="s">
        <v>226</v>
      </c>
      <c r="B201" t="s">
        <v>28</v>
      </c>
      <c r="C201">
        <v>3774488</v>
      </c>
      <c r="D201" s="5">
        <f t="shared" si="20"/>
        <v>24.087</v>
      </c>
      <c r="M201">
        <v>3774488</v>
      </c>
      <c r="Q201">
        <v>3774488</v>
      </c>
      <c r="R201" s="2" t="str">
        <f t="shared" si="17"/>
        <v>2019-05</v>
      </c>
      <c r="S201" t="str">
        <f t="shared" si="18"/>
        <v>05/2019</v>
      </c>
      <c r="T201" t="str">
        <f t="shared" si="16"/>
        <v/>
      </c>
      <c r="U201">
        <f t="shared" si="19"/>
        <v>773.63499999999976</v>
      </c>
      <c r="W201" s="7"/>
    </row>
    <row r="202" spans="1:23" x14ac:dyDescent="0.3">
      <c r="A202" t="s">
        <v>227</v>
      </c>
      <c r="B202" t="s">
        <v>28</v>
      </c>
      <c r="C202">
        <v>3800712</v>
      </c>
      <c r="D202" s="5">
        <f t="shared" si="20"/>
        <v>26.224</v>
      </c>
      <c r="M202">
        <v>3800712</v>
      </c>
      <c r="Q202">
        <v>3800712</v>
      </c>
      <c r="R202" s="2" t="str">
        <f t="shared" si="17"/>
        <v>2019-05</v>
      </c>
      <c r="S202" t="str">
        <f t="shared" si="18"/>
        <v>05/2019</v>
      </c>
      <c r="T202" t="str">
        <f t="shared" si="16"/>
        <v/>
      </c>
      <c r="U202">
        <f t="shared" si="19"/>
        <v>773.63499999999976</v>
      </c>
      <c r="W202" s="7"/>
    </row>
    <row r="203" spans="1:23" x14ac:dyDescent="0.3">
      <c r="A203" t="s">
        <v>228</v>
      </c>
      <c r="B203" t="s">
        <v>28</v>
      </c>
      <c r="C203">
        <v>3823294</v>
      </c>
      <c r="D203" s="5">
        <f t="shared" si="20"/>
        <v>22.582000000000001</v>
      </c>
      <c r="M203">
        <v>3823294</v>
      </c>
      <c r="Q203">
        <v>3823294</v>
      </c>
      <c r="R203" s="2" t="str">
        <f t="shared" si="17"/>
        <v>2019-05</v>
      </c>
      <c r="S203" t="str">
        <f t="shared" si="18"/>
        <v>05/2019</v>
      </c>
      <c r="T203" t="str">
        <f t="shared" si="16"/>
        <v/>
      </c>
      <c r="U203">
        <f t="shared" si="19"/>
        <v>773.63499999999976</v>
      </c>
      <c r="W203" s="7"/>
    </row>
    <row r="204" spans="1:23" x14ac:dyDescent="0.3">
      <c r="A204" t="s">
        <v>229</v>
      </c>
      <c r="B204" t="s">
        <v>28</v>
      </c>
      <c r="C204">
        <v>3843768</v>
      </c>
      <c r="D204" s="5">
        <f t="shared" si="20"/>
        <v>20.474</v>
      </c>
      <c r="M204">
        <v>3843768</v>
      </c>
      <c r="Q204">
        <v>3843768</v>
      </c>
      <c r="R204" s="2" t="str">
        <f t="shared" si="17"/>
        <v>2019-05</v>
      </c>
      <c r="S204" t="str">
        <f t="shared" si="18"/>
        <v>05/2019</v>
      </c>
      <c r="T204" t="str">
        <f t="shared" si="16"/>
        <v/>
      </c>
      <c r="U204">
        <f t="shared" si="19"/>
        <v>773.63499999999976</v>
      </c>
      <c r="W204" s="7"/>
    </row>
    <row r="205" spans="1:23" x14ac:dyDescent="0.3">
      <c r="A205" t="s">
        <v>230</v>
      </c>
      <c r="B205" t="s">
        <v>28</v>
      </c>
      <c r="C205">
        <v>3864962</v>
      </c>
      <c r="D205" s="5">
        <f t="shared" si="20"/>
        <v>21.193999999999999</v>
      </c>
      <c r="M205">
        <v>3864962</v>
      </c>
      <c r="Q205">
        <v>3864962</v>
      </c>
      <c r="R205" s="2" t="str">
        <f t="shared" si="17"/>
        <v>2019-05</v>
      </c>
      <c r="S205" t="str">
        <f t="shared" si="18"/>
        <v>05/2019</v>
      </c>
      <c r="T205" t="str">
        <f t="shared" si="16"/>
        <v/>
      </c>
      <c r="U205">
        <f t="shared" si="19"/>
        <v>773.63499999999976</v>
      </c>
      <c r="W205" s="7"/>
    </row>
    <row r="206" spans="1:23" x14ac:dyDescent="0.3">
      <c r="A206" t="s">
        <v>231</v>
      </c>
      <c r="B206" t="s">
        <v>28</v>
      </c>
      <c r="C206">
        <v>3885548</v>
      </c>
      <c r="D206" s="5">
        <f t="shared" si="20"/>
        <v>20.585999999999999</v>
      </c>
      <c r="M206">
        <v>3885548</v>
      </c>
      <c r="Q206">
        <v>3885548</v>
      </c>
      <c r="R206" s="2" t="str">
        <f t="shared" si="17"/>
        <v>2019-05</v>
      </c>
      <c r="S206" t="str">
        <f t="shared" si="18"/>
        <v>05/2019</v>
      </c>
      <c r="T206" t="str">
        <f t="shared" si="16"/>
        <v/>
      </c>
      <c r="U206">
        <f t="shared" si="19"/>
        <v>773.63499999999976</v>
      </c>
      <c r="W206" s="7"/>
    </row>
    <row r="207" spans="1:23" x14ac:dyDescent="0.3">
      <c r="A207" t="s">
        <v>232</v>
      </c>
      <c r="B207" t="s">
        <v>28</v>
      </c>
      <c r="C207">
        <v>3906745</v>
      </c>
      <c r="D207" s="5">
        <f t="shared" si="20"/>
        <v>21.196999999999999</v>
      </c>
      <c r="M207">
        <v>3906745</v>
      </c>
      <c r="Q207">
        <v>3906745</v>
      </c>
      <c r="R207" s="2" t="str">
        <f t="shared" si="17"/>
        <v>2019-05</v>
      </c>
      <c r="S207" t="str">
        <f t="shared" si="18"/>
        <v>05/2019</v>
      </c>
      <c r="T207" t="str">
        <f t="shared" si="16"/>
        <v/>
      </c>
      <c r="U207">
        <f t="shared" si="19"/>
        <v>773.63499999999976</v>
      </c>
      <c r="W207" s="7"/>
    </row>
    <row r="208" spans="1:23" x14ac:dyDescent="0.3">
      <c r="A208" t="s">
        <v>233</v>
      </c>
      <c r="B208" t="s">
        <v>28</v>
      </c>
      <c r="C208">
        <v>3930085</v>
      </c>
      <c r="D208" s="5">
        <f t="shared" si="20"/>
        <v>23.34</v>
      </c>
      <c r="M208">
        <v>3930085</v>
      </c>
      <c r="Q208">
        <v>3930085</v>
      </c>
      <c r="R208" s="2" t="str">
        <f t="shared" si="17"/>
        <v>2019-05</v>
      </c>
      <c r="S208" t="str">
        <f t="shared" si="18"/>
        <v>05/2019</v>
      </c>
      <c r="T208" t="str">
        <f t="shared" si="16"/>
        <v/>
      </c>
      <c r="U208">
        <f t="shared" si="19"/>
        <v>773.63499999999976</v>
      </c>
      <c r="W208" s="7"/>
    </row>
    <row r="209" spans="1:23" x14ac:dyDescent="0.3">
      <c r="A209" t="s">
        <v>234</v>
      </c>
      <c r="B209" t="s">
        <v>28</v>
      </c>
      <c r="C209">
        <v>3957765</v>
      </c>
      <c r="D209" s="5">
        <f t="shared" si="20"/>
        <v>27.68</v>
      </c>
      <c r="M209">
        <v>3957765</v>
      </c>
      <c r="Q209">
        <v>3957765</v>
      </c>
      <c r="R209" s="2" t="str">
        <f t="shared" si="17"/>
        <v>2019-05</v>
      </c>
      <c r="S209" t="str">
        <f t="shared" si="18"/>
        <v>05/2019</v>
      </c>
      <c r="T209" t="str">
        <f t="shared" si="16"/>
        <v/>
      </c>
      <c r="U209">
        <f t="shared" si="19"/>
        <v>773.63499999999976</v>
      </c>
      <c r="W209" s="7"/>
    </row>
    <row r="210" spans="1:23" x14ac:dyDescent="0.3">
      <c r="A210" t="s">
        <v>235</v>
      </c>
      <c r="B210" t="s">
        <v>28</v>
      </c>
      <c r="C210">
        <v>3983368</v>
      </c>
      <c r="D210" s="5">
        <f t="shared" si="20"/>
        <v>25.603000000000002</v>
      </c>
      <c r="M210">
        <v>3983368</v>
      </c>
      <c r="Q210">
        <v>3983368</v>
      </c>
      <c r="R210" s="2" t="str">
        <f t="shared" si="17"/>
        <v>2019-05</v>
      </c>
      <c r="S210" t="str">
        <f t="shared" si="18"/>
        <v>05/2019</v>
      </c>
      <c r="T210" t="str">
        <f t="shared" si="16"/>
        <v/>
      </c>
      <c r="U210">
        <f t="shared" si="19"/>
        <v>773.63499999999976</v>
      </c>
      <c r="W210" s="7"/>
    </row>
    <row r="211" spans="1:23" x14ac:dyDescent="0.3">
      <c r="A211" t="s">
        <v>236</v>
      </c>
      <c r="B211" t="s">
        <v>28</v>
      </c>
      <c r="C211">
        <v>4010946</v>
      </c>
      <c r="D211" s="5">
        <f t="shared" si="20"/>
        <v>27.577999999999999</v>
      </c>
      <c r="M211">
        <v>4010946</v>
      </c>
      <c r="Q211">
        <v>4010946</v>
      </c>
      <c r="R211" s="2" t="str">
        <f t="shared" si="17"/>
        <v>2019-05</v>
      </c>
      <c r="S211" t="str">
        <f t="shared" si="18"/>
        <v>05/2019</v>
      </c>
      <c r="T211" t="str">
        <f t="shared" si="16"/>
        <v/>
      </c>
      <c r="U211">
        <f t="shared" si="19"/>
        <v>773.63499999999976</v>
      </c>
      <c r="W211" s="7"/>
    </row>
    <row r="212" spans="1:23" x14ac:dyDescent="0.3">
      <c r="A212" t="s">
        <v>237</v>
      </c>
      <c r="B212" t="s">
        <v>28</v>
      </c>
      <c r="C212">
        <v>4036431</v>
      </c>
      <c r="D212" s="5">
        <f t="shared" si="20"/>
        <v>25.484999999999999</v>
      </c>
      <c r="M212">
        <v>4036431</v>
      </c>
      <c r="Q212">
        <v>4036431</v>
      </c>
      <c r="R212" s="2" t="str">
        <f t="shared" si="17"/>
        <v>2019-05</v>
      </c>
      <c r="S212" t="str">
        <f t="shared" si="18"/>
        <v>05/2019</v>
      </c>
      <c r="T212" t="str">
        <f t="shared" si="16"/>
        <v/>
      </c>
      <c r="U212">
        <f t="shared" si="19"/>
        <v>773.63499999999976</v>
      </c>
      <c r="W212" s="7"/>
    </row>
    <row r="213" spans="1:23" x14ac:dyDescent="0.3">
      <c r="A213" t="s">
        <v>238</v>
      </c>
      <c r="B213" t="s">
        <v>28</v>
      </c>
      <c r="C213">
        <v>4067250</v>
      </c>
      <c r="D213" s="5">
        <f t="shared" si="20"/>
        <v>30.818999999999999</v>
      </c>
      <c r="M213">
        <v>4067250</v>
      </c>
      <c r="Q213">
        <v>4067250</v>
      </c>
      <c r="R213" s="2" t="str">
        <f t="shared" si="17"/>
        <v>2019-05</v>
      </c>
      <c r="S213" t="str">
        <f t="shared" si="18"/>
        <v>05/2019</v>
      </c>
      <c r="T213" t="str">
        <f t="shared" si="16"/>
        <v/>
      </c>
      <c r="U213">
        <f t="shared" si="19"/>
        <v>773.63499999999976</v>
      </c>
      <c r="W213" s="7"/>
    </row>
    <row r="214" spans="1:23" x14ac:dyDescent="0.3">
      <c r="A214" t="s">
        <v>239</v>
      </c>
      <c r="B214" t="s">
        <v>28</v>
      </c>
      <c r="C214">
        <v>4093859</v>
      </c>
      <c r="D214" s="5">
        <f t="shared" si="20"/>
        <v>26.609000000000002</v>
      </c>
      <c r="M214">
        <v>4093859</v>
      </c>
      <c r="Q214">
        <v>4093859</v>
      </c>
      <c r="R214" s="2" t="str">
        <f t="shared" si="17"/>
        <v>2019-05</v>
      </c>
      <c r="S214" t="str">
        <f t="shared" si="18"/>
        <v>05/2019</v>
      </c>
      <c r="T214" t="str">
        <f t="shared" si="16"/>
        <v>05/2019</v>
      </c>
      <c r="U214">
        <f t="shared" si="19"/>
        <v>773.63499999999976</v>
      </c>
      <c r="W214" s="7"/>
    </row>
    <row r="215" spans="1:23" x14ac:dyDescent="0.3">
      <c r="A215" t="s">
        <v>240</v>
      </c>
      <c r="B215" t="s">
        <v>28</v>
      </c>
      <c r="C215">
        <v>4117820</v>
      </c>
      <c r="D215" s="5">
        <f t="shared" si="20"/>
        <v>23.960999999999999</v>
      </c>
      <c r="M215">
        <v>4117820</v>
      </c>
      <c r="Q215">
        <v>4117820</v>
      </c>
      <c r="R215" s="2" t="str">
        <f t="shared" si="17"/>
        <v>2019-06</v>
      </c>
      <c r="S215" t="str">
        <f t="shared" si="18"/>
        <v>06/2019</v>
      </c>
      <c r="T215" t="str">
        <f t="shared" si="16"/>
        <v/>
      </c>
      <c r="U215">
        <f t="shared" si="19"/>
        <v>918.09100000000012</v>
      </c>
      <c r="V215" s="9">
        <v>918.09100000000012</v>
      </c>
      <c r="W215" s="7" t="s">
        <v>891</v>
      </c>
    </row>
    <row r="216" spans="1:23" x14ac:dyDescent="0.3">
      <c r="A216" s="3" t="s">
        <v>241</v>
      </c>
      <c r="B216" s="3"/>
      <c r="C216" s="3">
        <v>4400000</v>
      </c>
      <c r="D216" s="5">
        <f t="shared" si="20"/>
        <v>282.18</v>
      </c>
      <c r="R216" s="2" t="s">
        <v>869</v>
      </c>
      <c r="S216" t="str">
        <f t="shared" si="18"/>
        <v>06/2019</v>
      </c>
      <c r="T216" t="str">
        <f t="shared" si="16"/>
        <v/>
      </c>
      <c r="U216">
        <f t="shared" si="19"/>
        <v>918.09100000000012</v>
      </c>
      <c r="W216" s="7"/>
    </row>
    <row r="217" spans="1:23" x14ac:dyDescent="0.3">
      <c r="A217" t="s">
        <v>242</v>
      </c>
      <c r="B217" t="s">
        <v>28</v>
      </c>
      <c r="C217">
        <v>4143072</v>
      </c>
      <c r="D217" s="5">
        <f t="shared" si="20"/>
        <v>-256.928</v>
      </c>
      <c r="R217" s="2" t="str">
        <f t="shared" ref="R217:R222" si="21">LEFT(A217,7)</f>
        <v>2019-06</v>
      </c>
      <c r="S217" t="str">
        <f t="shared" si="18"/>
        <v>06/2019</v>
      </c>
      <c r="T217" t="str">
        <f t="shared" si="16"/>
        <v/>
      </c>
      <c r="U217">
        <f t="shared" si="19"/>
        <v>918.09100000000012</v>
      </c>
      <c r="W217" s="7"/>
    </row>
    <row r="218" spans="1:23" x14ac:dyDescent="0.3">
      <c r="A218" t="s">
        <v>243</v>
      </c>
      <c r="B218" t="s">
        <v>28</v>
      </c>
      <c r="C218">
        <v>4170353</v>
      </c>
      <c r="D218" s="5">
        <f t="shared" si="20"/>
        <v>27.280999999999999</v>
      </c>
      <c r="R218" s="2" t="str">
        <f t="shared" si="21"/>
        <v>2019-06</v>
      </c>
      <c r="S218" t="str">
        <f t="shared" si="18"/>
        <v>06/2019</v>
      </c>
      <c r="T218" t="str">
        <f t="shared" si="16"/>
        <v/>
      </c>
      <c r="U218">
        <f t="shared" si="19"/>
        <v>918.09100000000012</v>
      </c>
      <c r="W218" s="7"/>
    </row>
    <row r="219" spans="1:23" x14ac:dyDescent="0.3">
      <c r="A219" t="s">
        <v>244</v>
      </c>
      <c r="B219" t="s">
        <v>28</v>
      </c>
      <c r="C219">
        <v>4196216</v>
      </c>
      <c r="D219" s="5">
        <f t="shared" si="20"/>
        <v>25.863</v>
      </c>
      <c r="R219" s="2" t="str">
        <f t="shared" si="21"/>
        <v>2019-06</v>
      </c>
      <c r="S219" t="str">
        <f t="shared" si="18"/>
        <v>06/2019</v>
      </c>
      <c r="T219" t="str">
        <f t="shared" si="16"/>
        <v/>
      </c>
      <c r="U219">
        <f t="shared" si="19"/>
        <v>918.09100000000012</v>
      </c>
      <c r="W219" s="7"/>
    </row>
    <row r="220" spans="1:23" x14ac:dyDescent="0.3">
      <c r="A220" t="s">
        <v>245</v>
      </c>
      <c r="B220" t="s">
        <v>28</v>
      </c>
      <c r="C220">
        <v>4223582</v>
      </c>
      <c r="D220" s="5">
        <f t="shared" si="20"/>
        <v>27.366</v>
      </c>
      <c r="R220" s="2" t="str">
        <f t="shared" si="21"/>
        <v>2019-06</v>
      </c>
      <c r="S220" t="str">
        <f t="shared" si="18"/>
        <v>06/2019</v>
      </c>
      <c r="T220" t="str">
        <f t="shared" si="16"/>
        <v/>
      </c>
      <c r="U220">
        <f t="shared" si="19"/>
        <v>918.09100000000012</v>
      </c>
      <c r="W220" s="7"/>
    </row>
    <row r="221" spans="1:23" x14ac:dyDescent="0.3">
      <c r="A221" t="s">
        <v>246</v>
      </c>
      <c r="B221" t="s">
        <v>28</v>
      </c>
      <c r="C221">
        <v>4254802</v>
      </c>
      <c r="D221" s="5">
        <f t="shared" si="20"/>
        <v>31.22</v>
      </c>
      <c r="R221" s="2" t="str">
        <f t="shared" si="21"/>
        <v>2019-06</v>
      </c>
      <c r="S221" t="str">
        <f t="shared" si="18"/>
        <v>06/2019</v>
      </c>
      <c r="T221" t="str">
        <f t="shared" si="16"/>
        <v/>
      </c>
      <c r="U221">
        <f t="shared" si="19"/>
        <v>918.09100000000012</v>
      </c>
      <c r="W221" s="7"/>
    </row>
    <row r="222" spans="1:23" x14ac:dyDescent="0.3">
      <c r="A222" t="s">
        <v>247</v>
      </c>
      <c r="B222" t="s">
        <v>28</v>
      </c>
      <c r="C222">
        <v>4285796</v>
      </c>
      <c r="D222" s="5">
        <f t="shared" si="20"/>
        <v>30.994</v>
      </c>
      <c r="R222" s="2" t="str">
        <f t="shared" si="21"/>
        <v>2019-06</v>
      </c>
      <c r="S222" t="str">
        <f t="shared" si="18"/>
        <v>06/2019</v>
      </c>
      <c r="T222" t="str">
        <f t="shared" si="16"/>
        <v/>
      </c>
      <c r="U222">
        <f t="shared" si="19"/>
        <v>918.09100000000012</v>
      </c>
      <c r="W222" s="7"/>
    </row>
    <row r="223" spans="1:23" x14ac:dyDescent="0.3">
      <c r="A223" t="s">
        <v>248</v>
      </c>
      <c r="B223" t="s">
        <v>28</v>
      </c>
      <c r="C223">
        <v>4309193</v>
      </c>
      <c r="D223" s="5">
        <f t="shared" si="20"/>
        <v>23.396999999999998</v>
      </c>
      <c r="R223" s="2" t="str">
        <f t="shared" ref="R223:R260" si="22">LEFT(A223,7)</f>
        <v>2019-06</v>
      </c>
      <c r="S223" t="str">
        <f t="shared" si="18"/>
        <v>06/2019</v>
      </c>
      <c r="T223" t="str">
        <f t="shared" si="16"/>
        <v/>
      </c>
      <c r="U223">
        <f t="shared" si="19"/>
        <v>918.09100000000012</v>
      </c>
      <c r="W223" s="7"/>
    </row>
    <row r="224" spans="1:23" x14ac:dyDescent="0.3">
      <c r="A224" t="s">
        <v>249</v>
      </c>
      <c r="B224" t="s">
        <v>28</v>
      </c>
      <c r="C224">
        <v>4335762</v>
      </c>
      <c r="D224" s="5">
        <f t="shared" si="20"/>
        <v>26.568999999999999</v>
      </c>
      <c r="R224" s="2" t="str">
        <f t="shared" si="22"/>
        <v>2019-06</v>
      </c>
      <c r="S224" t="str">
        <f t="shared" si="18"/>
        <v>06/2019</v>
      </c>
      <c r="T224" t="str">
        <f t="shared" si="16"/>
        <v/>
      </c>
      <c r="U224">
        <f t="shared" si="19"/>
        <v>918.09100000000012</v>
      </c>
      <c r="W224" s="7"/>
    </row>
    <row r="225" spans="1:27" x14ac:dyDescent="0.3">
      <c r="A225" t="s">
        <v>250</v>
      </c>
      <c r="B225" t="s">
        <v>28</v>
      </c>
      <c r="C225">
        <v>4358547</v>
      </c>
      <c r="D225" s="5">
        <f t="shared" si="20"/>
        <v>22.785</v>
      </c>
      <c r="R225" s="2" t="str">
        <f t="shared" si="22"/>
        <v>2019-06</v>
      </c>
      <c r="S225" t="str">
        <f t="shared" si="18"/>
        <v>06/2019</v>
      </c>
      <c r="T225" t="str">
        <f t="shared" si="16"/>
        <v/>
      </c>
      <c r="U225">
        <f t="shared" si="19"/>
        <v>918.09100000000012</v>
      </c>
      <c r="W225" s="7"/>
    </row>
    <row r="226" spans="1:27" x14ac:dyDescent="0.3">
      <c r="A226" t="s">
        <v>251</v>
      </c>
      <c r="B226" t="s">
        <v>28</v>
      </c>
      <c r="C226">
        <v>4379335</v>
      </c>
      <c r="D226" s="5">
        <f t="shared" si="20"/>
        <v>20.788</v>
      </c>
      <c r="R226" s="2" t="str">
        <f t="shared" si="22"/>
        <v>2019-06</v>
      </c>
      <c r="S226" t="str">
        <f t="shared" si="18"/>
        <v>06/2019</v>
      </c>
      <c r="T226" t="str">
        <f t="shared" ref="T226:T289" si="23">IF(S226=S227,"",S226)</f>
        <v/>
      </c>
      <c r="U226">
        <f t="shared" si="19"/>
        <v>918.09100000000012</v>
      </c>
      <c r="W226" s="7"/>
    </row>
    <row r="227" spans="1:27" x14ac:dyDescent="0.3">
      <c r="A227" s="3" t="s">
        <v>252</v>
      </c>
      <c r="B227" s="3" t="s">
        <v>28</v>
      </c>
      <c r="C227" s="3">
        <v>4400476</v>
      </c>
      <c r="D227" s="6">
        <f t="shared" si="20"/>
        <v>21.140999999999998</v>
      </c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4" t="str">
        <f t="shared" si="22"/>
        <v>2019-06</v>
      </c>
      <c r="S227" s="3" t="str">
        <f t="shared" si="18"/>
        <v>06/2019</v>
      </c>
      <c r="T227" t="str">
        <f t="shared" si="23"/>
        <v/>
      </c>
      <c r="U227">
        <f t="shared" si="19"/>
        <v>918.09100000000012</v>
      </c>
      <c r="W227" s="7"/>
      <c r="X227" s="8" t="s">
        <v>872</v>
      </c>
      <c r="Y227" s="10">
        <f>C227/1000</f>
        <v>4400.4759999999997</v>
      </c>
      <c r="Z227" s="10">
        <f>Y227-Y3</f>
        <v>8756.4759999999987</v>
      </c>
      <c r="AA227" s="11">
        <v>1318.48</v>
      </c>
    </row>
    <row r="228" spans="1:27" x14ac:dyDescent="0.3">
      <c r="A228" t="s">
        <v>253</v>
      </c>
      <c r="B228" t="s">
        <v>28</v>
      </c>
      <c r="C228">
        <v>4420752</v>
      </c>
      <c r="D228" s="5">
        <f t="shared" si="20"/>
        <v>20.276</v>
      </c>
      <c r="R228" s="2" t="str">
        <f t="shared" si="22"/>
        <v>2019-06</v>
      </c>
      <c r="S228" t="str">
        <f t="shared" si="18"/>
        <v>06/2019</v>
      </c>
      <c r="T228" t="str">
        <f t="shared" si="23"/>
        <v/>
      </c>
      <c r="U228">
        <f t="shared" si="19"/>
        <v>918.09100000000012</v>
      </c>
      <c r="W228" s="7"/>
    </row>
    <row r="229" spans="1:27" x14ac:dyDescent="0.3">
      <c r="A229" t="s">
        <v>254</v>
      </c>
      <c r="B229" t="s">
        <v>28</v>
      </c>
      <c r="C229">
        <v>4441005</v>
      </c>
      <c r="D229" s="5">
        <f t="shared" si="20"/>
        <v>20.253</v>
      </c>
      <c r="R229" s="2" t="str">
        <f t="shared" si="22"/>
        <v>2019-06</v>
      </c>
      <c r="S229" t="str">
        <f t="shared" si="18"/>
        <v>06/2019</v>
      </c>
      <c r="T229" t="str">
        <f t="shared" si="23"/>
        <v/>
      </c>
      <c r="U229">
        <f t="shared" si="19"/>
        <v>918.09100000000012</v>
      </c>
      <c r="W229" s="7"/>
    </row>
    <row r="230" spans="1:27" x14ac:dyDescent="0.3">
      <c r="A230" t="s">
        <v>255</v>
      </c>
      <c r="B230" t="s">
        <v>28</v>
      </c>
      <c r="C230">
        <v>4465291</v>
      </c>
      <c r="D230" s="5">
        <f t="shared" si="20"/>
        <v>24.286000000000001</v>
      </c>
      <c r="R230" s="2" t="str">
        <f t="shared" si="22"/>
        <v>2019-06</v>
      </c>
      <c r="S230" t="str">
        <f t="shared" si="18"/>
        <v>06/2019</v>
      </c>
      <c r="T230" t="str">
        <f t="shared" si="23"/>
        <v/>
      </c>
      <c r="U230">
        <f t="shared" si="19"/>
        <v>918.09100000000012</v>
      </c>
      <c r="W230" s="7"/>
    </row>
    <row r="231" spans="1:27" x14ac:dyDescent="0.3">
      <c r="A231" t="s">
        <v>256</v>
      </c>
      <c r="B231" t="s">
        <v>28</v>
      </c>
      <c r="C231">
        <v>4491488</v>
      </c>
      <c r="D231" s="5">
        <f t="shared" si="20"/>
        <v>26.196999999999999</v>
      </c>
      <c r="R231" s="2" t="str">
        <f t="shared" si="22"/>
        <v>2019-06</v>
      </c>
      <c r="S231" t="str">
        <f t="shared" si="18"/>
        <v>06/2019</v>
      </c>
      <c r="T231" t="str">
        <f t="shared" si="23"/>
        <v/>
      </c>
      <c r="U231">
        <f t="shared" si="19"/>
        <v>918.09100000000012</v>
      </c>
      <c r="W231" s="7"/>
    </row>
    <row r="232" spans="1:27" x14ac:dyDescent="0.3">
      <c r="A232" t="s">
        <v>257</v>
      </c>
      <c r="B232" t="s">
        <v>28</v>
      </c>
      <c r="C232">
        <v>4517941</v>
      </c>
      <c r="D232" s="5">
        <f t="shared" si="20"/>
        <v>26.452999999999999</v>
      </c>
      <c r="R232" s="2" t="str">
        <f t="shared" si="22"/>
        <v>2019-06</v>
      </c>
      <c r="S232" t="str">
        <f t="shared" si="18"/>
        <v>06/2019</v>
      </c>
      <c r="T232" t="str">
        <f t="shared" si="23"/>
        <v/>
      </c>
      <c r="U232">
        <f t="shared" si="19"/>
        <v>918.09100000000012</v>
      </c>
      <c r="W232" s="7"/>
    </row>
    <row r="233" spans="1:27" x14ac:dyDescent="0.3">
      <c r="A233" t="s">
        <v>258</v>
      </c>
      <c r="B233" t="s">
        <v>28</v>
      </c>
      <c r="C233">
        <v>4547578</v>
      </c>
      <c r="D233" s="5">
        <f t="shared" si="20"/>
        <v>29.637</v>
      </c>
      <c r="R233" s="2" t="str">
        <f t="shared" si="22"/>
        <v>2019-06</v>
      </c>
      <c r="S233" t="str">
        <f t="shared" si="18"/>
        <v>06/2019</v>
      </c>
      <c r="T233" t="str">
        <f t="shared" si="23"/>
        <v/>
      </c>
      <c r="U233">
        <f t="shared" si="19"/>
        <v>918.09100000000012</v>
      </c>
      <c r="W233" s="7"/>
    </row>
    <row r="234" spans="1:27" x14ac:dyDescent="0.3">
      <c r="A234" t="s">
        <v>259</v>
      </c>
      <c r="B234" t="s">
        <v>28</v>
      </c>
      <c r="C234">
        <v>4579124</v>
      </c>
      <c r="D234" s="5">
        <f t="shared" si="20"/>
        <v>31.545999999999999</v>
      </c>
      <c r="R234" s="2" t="str">
        <f t="shared" si="22"/>
        <v>2019-06</v>
      </c>
      <c r="S234" t="str">
        <f t="shared" si="18"/>
        <v>06/2019</v>
      </c>
      <c r="T234" t="str">
        <f t="shared" si="23"/>
        <v/>
      </c>
      <c r="U234">
        <f t="shared" si="19"/>
        <v>918.09100000000012</v>
      </c>
      <c r="W234" s="7"/>
    </row>
    <row r="235" spans="1:27" x14ac:dyDescent="0.3">
      <c r="A235" t="s">
        <v>260</v>
      </c>
      <c r="B235" t="s">
        <v>28</v>
      </c>
      <c r="C235">
        <v>4613138</v>
      </c>
      <c r="D235" s="5">
        <f t="shared" si="20"/>
        <v>34.014000000000003</v>
      </c>
      <c r="R235" s="2" t="str">
        <f t="shared" si="22"/>
        <v>2019-06</v>
      </c>
      <c r="S235" t="str">
        <f t="shared" si="18"/>
        <v>06/2019</v>
      </c>
      <c r="T235" t="str">
        <f t="shared" si="23"/>
        <v/>
      </c>
      <c r="U235">
        <f t="shared" si="19"/>
        <v>918.09100000000012</v>
      </c>
      <c r="W235" s="7"/>
    </row>
    <row r="236" spans="1:27" x14ac:dyDescent="0.3">
      <c r="A236" t="s">
        <v>261</v>
      </c>
      <c r="B236" t="s">
        <v>28</v>
      </c>
      <c r="C236">
        <v>4643069</v>
      </c>
      <c r="D236" s="5">
        <f t="shared" si="20"/>
        <v>29.931000000000001</v>
      </c>
      <c r="R236" s="2" t="str">
        <f t="shared" si="22"/>
        <v>2019-06</v>
      </c>
      <c r="S236" t="str">
        <f t="shared" si="18"/>
        <v>06/2019</v>
      </c>
      <c r="T236" t="str">
        <f t="shared" si="23"/>
        <v/>
      </c>
      <c r="U236">
        <f t="shared" si="19"/>
        <v>918.09100000000012</v>
      </c>
      <c r="W236" s="7"/>
    </row>
    <row r="237" spans="1:27" x14ac:dyDescent="0.3">
      <c r="A237" t="s">
        <v>262</v>
      </c>
      <c r="B237" t="s">
        <v>28</v>
      </c>
      <c r="C237">
        <v>4670398</v>
      </c>
      <c r="D237" s="5">
        <f t="shared" si="20"/>
        <v>27.329000000000001</v>
      </c>
      <c r="R237" s="2" t="str">
        <f t="shared" si="22"/>
        <v>2019-06</v>
      </c>
      <c r="S237" t="str">
        <f t="shared" si="18"/>
        <v>06/2019</v>
      </c>
      <c r="T237" t="str">
        <f t="shared" si="23"/>
        <v/>
      </c>
      <c r="U237">
        <f t="shared" si="19"/>
        <v>918.09100000000012</v>
      </c>
      <c r="W237" s="7"/>
    </row>
    <row r="238" spans="1:27" x14ac:dyDescent="0.3">
      <c r="A238" t="s">
        <v>263</v>
      </c>
      <c r="B238" t="s">
        <v>28</v>
      </c>
      <c r="C238">
        <v>4698011</v>
      </c>
      <c r="D238" s="5">
        <f t="shared" si="20"/>
        <v>27.613</v>
      </c>
      <c r="R238" s="2" t="str">
        <f t="shared" si="22"/>
        <v>2019-06</v>
      </c>
      <c r="S238" t="str">
        <f t="shared" si="18"/>
        <v>06/2019</v>
      </c>
      <c r="T238" t="str">
        <f t="shared" si="23"/>
        <v/>
      </c>
      <c r="U238">
        <f t="shared" si="19"/>
        <v>918.09100000000012</v>
      </c>
      <c r="W238" s="7"/>
    </row>
    <row r="239" spans="1:27" x14ac:dyDescent="0.3">
      <c r="A239" t="s">
        <v>264</v>
      </c>
      <c r="B239" t="s">
        <v>28</v>
      </c>
      <c r="C239">
        <v>4731520</v>
      </c>
      <c r="D239" s="5">
        <f t="shared" si="20"/>
        <v>33.509</v>
      </c>
      <c r="R239" s="2" t="str">
        <f t="shared" si="22"/>
        <v>2019-06</v>
      </c>
      <c r="S239" t="str">
        <f t="shared" si="18"/>
        <v>06/2019</v>
      </c>
      <c r="T239" t="str">
        <f t="shared" si="23"/>
        <v/>
      </c>
      <c r="U239">
        <f t="shared" si="19"/>
        <v>918.09100000000012</v>
      </c>
      <c r="W239" s="7"/>
    </row>
    <row r="240" spans="1:27" x14ac:dyDescent="0.3">
      <c r="A240" t="s">
        <v>265</v>
      </c>
      <c r="B240" t="s">
        <v>28</v>
      </c>
      <c r="C240">
        <v>4769717</v>
      </c>
      <c r="D240" s="5">
        <f t="shared" si="20"/>
        <v>38.197000000000003</v>
      </c>
      <c r="R240" s="2" t="str">
        <f t="shared" si="22"/>
        <v>2019-06</v>
      </c>
      <c r="S240" t="str">
        <f t="shared" si="18"/>
        <v>06/2019</v>
      </c>
      <c r="T240" t="str">
        <f t="shared" si="23"/>
        <v/>
      </c>
      <c r="U240">
        <f t="shared" si="19"/>
        <v>918.09100000000012</v>
      </c>
      <c r="W240" s="7"/>
    </row>
    <row r="241" spans="1:23" x14ac:dyDescent="0.3">
      <c r="A241" t="s">
        <v>266</v>
      </c>
      <c r="B241" t="s">
        <v>28</v>
      </c>
      <c r="C241">
        <v>4807960</v>
      </c>
      <c r="D241" s="5">
        <f t="shared" si="20"/>
        <v>38.243000000000002</v>
      </c>
      <c r="R241" s="2" t="str">
        <f t="shared" si="22"/>
        <v>2019-06</v>
      </c>
      <c r="S241" t="str">
        <f t="shared" si="18"/>
        <v>06/2019</v>
      </c>
      <c r="T241" t="str">
        <f t="shared" si="23"/>
        <v/>
      </c>
      <c r="U241">
        <f t="shared" si="19"/>
        <v>918.09100000000012</v>
      </c>
      <c r="W241" s="7"/>
    </row>
    <row r="242" spans="1:23" x14ac:dyDescent="0.3">
      <c r="A242" t="s">
        <v>267</v>
      </c>
      <c r="B242" t="s">
        <v>28</v>
      </c>
      <c r="C242">
        <v>4848046</v>
      </c>
      <c r="D242" s="5">
        <f t="shared" si="20"/>
        <v>40.085999999999999</v>
      </c>
      <c r="R242" s="2" t="str">
        <f t="shared" si="22"/>
        <v>2019-06</v>
      </c>
      <c r="S242" t="str">
        <f t="shared" si="18"/>
        <v>06/2019</v>
      </c>
      <c r="T242" t="str">
        <f t="shared" si="23"/>
        <v/>
      </c>
      <c r="U242">
        <f t="shared" si="19"/>
        <v>918.09100000000012</v>
      </c>
      <c r="W242" s="7"/>
    </row>
    <row r="243" spans="1:23" x14ac:dyDescent="0.3">
      <c r="A243" t="s">
        <v>268</v>
      </c>
      <c r="B243" t="s">
        <v>28</v>
      </c>
      <c r="C243">
        <v>4889901</v>
      </c>
      <c r="D243" s="5">
        <f t="shared" si="20"/>
        <v>41.854999999999997</v>
      </c>
      <c r="R243" s="2" t="str">
        <f t="shared" si="22"/>
        <v>2019-06</v>
      </c>
      <c r="S243" t="str">
        <f t="shared" si="18"/>
        <v>06/2019</v>
      </c>
      <c r="T243" t="str">
        <f t="shared" si="23"/>
        <v/>
      </c>
      <c r="U243">
        <f t="shared" si="19"/>
        <v>918.09100000000012</v>
      </c>
      <c r="W243" s="7"/>
    </row>
    <row r="244" spans="1:23" x14ac:dyDescent="0.3">
      <c r="A244" t="s">
        <v>269</v>
      </c>
      <c r="B244" t="s">
        <v>28</v>
      </c>
      <c r="C244">
        <v>4949556</v>
      </c>
      <c r="D244" s="5">
        <f t="shared" si="20"/>
        <v>59.655000000000001</v>
      </c>
      <c r="R244" s="2" t="str">
        <f t="shared" si="22"/>
        <v>2019-06</v>
      </c>
      <c r="S244" t="str">
        <f t="shared" si="18"/>
        <v>06/2019</v>
      </c>
      <c r="T244" t="str">
        <f t="shared" si="23"/>
        <v/>
      </c>
      <c r="U244">
        <f t="shared" si="19"/>
        <v>918.09100000000012</v>
      </c>
      <c r="W244" s="7"/>
    </row>
    <row r="245" spans="1:23" x14ac:dyDescent="0.3">
      <c r="A245" t="s">
        <v>270</v>
      </c>
      <c r="B245" t="s">
        <v>28</v>
      </c>
      <c r="C245">
        <v>5011950</v>
      </c>
      <c r="D245" s="5">
        <f t="shared" si="20"/>
        <v>62.393999999999998</v>
      </c>
      <c r="R245" s="2" t="str">
        <f t="shared" si="22"/>
        <v>2019-06</v>
      </c>
      <c r="S245" t="str">
        <f t="shared" si="18"/>
        <v>06/2019</v>
      </c>
      <c r="T245" t="str">
        <f t="shared" si="23"/>
        <v>06/2019</v>
      </c>
      <c r="U245">
        <f t="shared" si="19"/>
        <v>918.09100000000012</v>
      </c>
      <c r="W245" s="7"/>
    </row>
    <row r="246" spans="1:23" x14ac:dyDescent="0.3">
      <c r="A246" t="s">
        <v>271</v>
      </c>
      <c r="B246" t="s">
        <v>28</v>
      </c>
      <c r="C246">
        <v>5052168</v>
      </c>
      <c r="D246" s="5">
        <f t="shared" si="20"/>
        <v>40.218000000000004</v>
      </c>
      <c r="R246" s="2" t="str">
        <f t="shared" si="22"/>
        <v>2019-07</v>
      </c>
      <c r="S246" t="str">
        <f t="shared" si="18"/>
        <v>07/2019</v>
      </c>
      <c r="T246" t="str">
        <f t="shared" si="23"/>
        <v/>
      </c>
      <c r="U246">
        <f t="shared" si="19"/>
        <v>893.85900000000004</v>
      </c>
      <c r="V246" s="9">
        <v>893.85900000000004</v>
      </c>
      <c r="W246" s="7" t="s">
        <v>892</v>
      </c>
    </row>
    <row r="247" spans="1:23" x14ac:dyDescent="0.3">
      <c r="A247" t="s">
        <v>272</v>
      </c>
      <c r="B247" t="s">
        <v>28</v>
      </c>
      <c r="C247">
        <v>5088293</v>
      </c>
      <c r="D247" s="5">
        <f t="shared" si="20"/>
        <v>36.125</v>
      </c>
      <c r="R247" s="2" t="str">
        <f t="shared" si="22"/>
        <v>2019-07</v>
      </c>
      <c r="S247" t="str">
        <f t="shared" si="18"/>
        <v>07/2019</v>
      </c>
      <c r="T247" t="str">
        <f t="shared" si="23"/>
        <v/>
      </c>
      <c r="U247">
        <f t="shared" si="19"/>
        <v>893.85900000000004</v>
      </c>
      <c r="W247" s="7"/>
    </row>
    <row r="248" spans="1:23" x14ac:dyDescent="0.3">
      <c r="A248" t="s">
        <v>273</v>
      </c>
      <c r="B248" t="s">
        <v>28</v>
      </c>
      <c r="C248">
        <v>5116436</v>
      </c>
      <c r="D248" s="5">
        <f t="shared" si="20"/>
        <v>28.143000000000001</v>
      </c>
      <c r="R248" s="2" t="str">
        <f t="shared" si="22"/>
        <v>2019-07</v>
      </c>
      <c r="S248" t="str">
        <f t="shared" si="18"/>
        <v>07/2019</v>
      </c>
      <c r="T248" t="str">
        <f t="shared" si="23"/>
        <v/>
      </c>
      <c r="U248">
        <f t="shared" si="19"/>
        <v>893.85900000000004</v>
      </c>
      <c r="W248" s="7"/>
    </row>
    <row r="249" spans="1:23" x14ac:dyDescent="0.3">
      <c r="A249" t="s">
        <v>274</v>
      </c>
      <c r="B249" t="s">
        <v>28</v>
      </c>
      <c r="C249">
        <v>5145011</v>
      </c>
      <c r="D249" s="5">
        <f t="shared" si="20"/>
        <v>28.574999999999999</v>
      </c>
      <c r="R249" s="2" t="str">
        <f t="shared" si="22"/>
        <v>2019-07</v>
      </c>
      <c r="S249" t="str">
        <f t="shared" si="18"/>
        <v>07/2019</v>
      </c>
      <c r="T249" t="str">
        <f t="shared" si="23"/>
        <v/>
      </c>
      <c r="U249">
        <f t="shared" si="19"/>
        <v>893.85900000000004</v>
      </c>
      <c r="W249" s="7"/>
    </row>
    <row r="250" spans="1:23" x14ac:dyDescent="0.3">
      <c r="A250" t="s">
        <v>275</v>
      </c>
      <c r="B250" t="s">
        <v>28</v>
      </c>
      <c r="C250">
        <v>5173968</v>
      </c>
      <c r="D250" s="5">
        <f t="shared" si="20"/>
        <v>28.957000000000001</v>
      </c>
      <c r="R250" s="2" t="str">
        <f t="shared" si="22"/>
        <v>2019-07</v>
      </c>
      <c r="S250" t="str">
        <f t="shared" si="18"/>
        <v>07/2019</v>
      </c>
      <c r="T250" t="str">
        <f t="shared" si="23"/>
        <v/>
      </c>
      <c r="U250">
        <f t="shared" si="19"/>
        <v>893.85900000000004</v>
      </c>
      <c r="W250" s="7"/>
    </row>
    <row r="251" spans="1:23" x14ac:dyDescent="0.3">
      <c r="A251" t="s">
        <v>276</v>
      </c>
      <c r="B251" t="s">
        <v>28</v>
      </c>
      <c r="C251">
        <v>5202891</v>
      </c>
      <c r="D251" s="5">
        <f t="shared" si="20"/>
        <v>28.922999999999998</v>
      </c>
      <c r="R251" s="2" t="str">
        <f t="shared" si="22"/>
        <v>2019-07</v>
      </c>
      <c r="S251" t="str">
        <f t="shared" si="18"/>
        <v>07/2019</v>
      </c>
      <c r="T251" t="str">
        <f t="shared" si="23"/>
        <v/>
      </c>
      <c r="U251">
        <f t="shared" si="19"/>
        <v>893.85900000000004</v>
      </c>
      <c r="W251" s="7"/>
    </row>
    <row r="252" spans="1:23" x14ac:dyDescent="0.3">
      <c r="A252" t="s">
        <v>277</v>
      </c>
      <c r="B252" t="s">
        <v>28</v>
      </c>
      <c r="C252">
        <v>5232131</v>
      </c>
      <c r="D252" s="5">
        <f t="shared" si="20"/>
        <v>29.24</v>
      </c>
      <c r="R252" s="2" t="str">
        <f t="shared" si="22"/>
        <v>2019-07</v>
      </c>
      <c r="S252" t="str">
        <f t="shared" si="18"/>
        <v>07/2019</v>
      </c>
      <c r="T252" t="str">
        <f t="shared" si="23"/>
        <v/>
      </c>
      <c r="U252">
        <f t="shared" si="19"/>
        <v>893.85900000000004</v>
      </c>
      <c r="W252" s="7"/>
    </row>
    <row r="253" spans="1:23" x14ac:dyDescent="0.3">
      <c r="A253" t="s">
        <v>278</v>
      </c>
      <c r="B253" t="s">
        <v>28</v>
      </c>
      <c r="C253">
        <v>5261423</v>
      </c>
      <c r="D253" s="5">
        <f t="shared" si="20"/>
        <v>29.292000000000002</v>
      </c>
      <c r="R253" s="2" t="str">
        <f t="shared" si="22"/>
        <v>2019-07</v>
      </c>
      <c r="S253" t="str">
        <f t="shared" si="18"/>
        <v>07/2019</v>
      </c>
      <c r="T253" t="str">
        <f t="shared" si="23"/>
        <v/>
      </c>
      <c r="U253">
        <f t="shared" si="19"/>
        <v>893.85900000000004</v>
      </c>
      <c r="W253" s="7"/>
    </row>
    <row r="254" spans="1:23" x14ac:dyDescent="0.3">
      <c r="A254" t="s">
        <v>279</v>
      </c>
      <c r="B254" t="s">
        <v>28</v>
      </c>
      <c r="C254">
        <v>5290742</v>
      </c>
      <c r="D254" s="5">
        <f t="shared" si="20"/>
        <v>29.318999999999999</v>
      </c>
      <c r="R254" s="2" t="str">
        <f t="shared" si="22"/>
        <v>2019-07</v>
      </c>
      <c r="S254" t="str">
        <f t="shared" si="18"/>
        <v>07/2019</v>
      </c>
      <c r="T254" t="str">
        <f t="shared" si="23"/>
        <v/>
      </c>
      <c r="U254">
        <f t="shared" si="19"/>
        <v>893.85900000000004</v>
      </c>
      <c r="W254" s="7"/>
    </row>
    <row r="255" spans="1:23" x14ac:dyDescent="0.3">
      <c r="A255" t="s">
        <v>280</v>
      </c>
      <c r="B255" t="s">
        <v>28</v>
      </c>
      <c r="C255">
        <v>5319607</v>
      </c>
      <c r="D255" s="5">
        <f t="shared" si="20"/>
        <v>28.864999999999998</v>
      </c>
      <c r="R255" s="2" t="str">
        <f t="shared" si="22"/>
        <v>2019-07</v>
      </c>
      <c r="S255" t="str">
        <f t="shared" si="18"/>
        <v>07/2019</v>
      </c>
      <c r="T255" t="str">
        <f t="shared" si="23"/>
        <v/>
      </c>
      <c r="U255">
        <f t="shared" si="19"/>
        <v>893.85900000000004</v>
      </c>
      <c r="W255" s="7"/>
    </row>
    <row r="256" spans="1:23" x14ac:dyDescent="0.3">
      <c r="A256" t="s">
        <v>281</v>
      </c>
      <c r="B256" t="s">
        <v>28</v>
      </c>
      <c r="C256">
        <v>5348198</v>
      </c>
      <c r="D256" s="5">
        <f t="shared" si="20"/>
        <v>28.591000000000001</v>
      </c>
      <c r="R256" s="2" t="str">
        <f t="shared" si="22"/>
        <v>2019-07</v>
      </c>
      <c r="S256" t="str">
        <f t="shared" si="18"/>
        <v>07/2019</v>
      </c>
      <c r="T256" t="str">
        <f t="shared" si="23"/>
        <v/>
      </c>
      <c r="U256">
        <f t="shared" si="19"/>
        <v>893.85900000000004</v>
      </c>
      <c r="W256" s="7"/>
    </row>
    <row r="257" spans="1:23" x14ac:dyDescent="0.3">
      <c r="A257" t="s">
        <v>282</v>
      </c>
      <c r="B257" t="s">
        <v>28</v>
      </c>
      <c r="C257">
        <v>5377100</v>
      </c>
      <c r="D257" s="5">
        <f t="shared" si="20"/>
        <v>28.902000000000001</v>
      </c>
      <c r="R257" s="2" t="str">
        <f t="shared" si="22"/>
        <v>2019-07</v>
      </c>
      <c r="S257" t="str">
        <f t="shared" si="18"/>
        <v>07/2019</v>
      </c>
      <c r="T257" t="str">
        <f t="shared" si="23"/>
        <v/>
      </c>
      <c r="U257">
        <f t="shared" si="19"/>
        <v>893.85900000000004</v>
      </c>
      <c r="W257" s="7"/>
    </row>
    <row r="258" spans="1:23" x14ac:dyDescent="0.3">
      <c r="A258" t="s">
        <v>283</v>
      </c>
      <c r="B258" t="s">
        <v>28</v>
      </c>
      <c r="C258">
        <v>5405586</v>
      </c>
      <c r="D258" s="5">
        <f t="shared" si="20"/>
        <v>28.486000000000001</v>
      </c>
      <c r="R258" s="2" t="str">
        <f t="shared" si="22"/>
        <v>2019-07</v>
      </c>
      <c r="S258" t="str">
        <f t="shared" si="18"/>
        <v>07/2019</v>
      </c>
      <c r="T258" t="str">
        <f t="shared" si="23"/>
        <v/>
      </c>
      <c r="U258">
        <f t="shared" si="19"/>
        <v>893.85900000000004</v>
      </c>
      <c r="W258" s="7"/>
    </row>
    <row r="259" spans="1:23" x14ac:dyDescent="0.3">
      <c r="A259" t="s">
        <v>284</v>
      </c>
      <c r="B259" t="s">
        <v>28</v>
      </c>
      <c r="C259">
        <v>5431273</v>
      </c>
      <c r="D259" s="5">
        <f t="shared" si="20"/>
        <v>25.687000000000001</v>
      </c>
      <c r="R259" s="2" t="str">
        <f t="shared" si="22"/>
        <v>2019-07</v>
      </c>
      <c r="S259" t="str">
        <f t="shared" si="18"/>
        <v>07/2019</v>
      </c>
      <c r="T259" t="str">
        <f t="shared" si="23"/>
        <v/>
      </c>
      <c r="U259">
        <f t="shared" si="19"/>
        <v>893.85900000000004</v>
      </c>
      <c r="W259" s="7"/>
    </row>
    <row r="260" spans="1:23" x14ac:dyDescent="0.3">
      <c r="A260" t="s">
        <v>285</v>
      </c>
      <c r="B260" t="s">
        <v>28</v>
      </c>
      <c r="C260">
        <v>5454082</v>
      </c>
      <c r="D260" s="5">
        <f t="shared" si="20"/>
        <v>22.809000000000001</v>
      </c>
      <c r="R260" s="2" t="str">
        <f t="shared" si="22"/>
        <v>2019-07</v>
      </c>
      <c r="S260" t="str">
        <f t="shared" si="18"/>
        <v>07/2019</v>
      </c>
      <c r="T260" t="str">
        <f t="shared" si="23"/>
        <v/>
      </c>
      <c r="U260">
        <f t="shared" si="19"/>
        <v>893.85900000000004</v>
      </c>
      <c r="W260" s="7"/>
    </row>
    <row r="261" spans="1:23" x14ac:dyDescent="0.3">
      <c r="A261" t="s">
        <v>286</v>
      </c>
      <c r="B261" t="s">
        <v>28</v>
      </c>
      <c r="C261">
        <v>5476268</v>
      </c>
      <c r="D261" s="5">
        <f t="shared" si="20"/>
        <v>22.186</v>
      </c>
      <c r="R261" s="2" t="str">
        <f t="shared" ref="R261:R324" si="24">LEFT(A261,7)</f>
        <v>2019-07</v>
      </c>
      <c r="S261" t="str">
        <f t="shared" ref="S261:S324" si="25">CONCATENATE(RIGHT(R261,2),"/",LEFT(R261,4))</f>
        <v>07/2019</v>
      </c>
      <c r="T261" t="str">
        <f t="shared" si="23"/>
        <v/>
      </c>
      <c r="U261">
        <f t="shared" ref="U261:U324" si="26">SUMIF($S$2:$S$10000,S261,$D$2:$D$10000)</f>
        <v>893.85900000000004</v>
      </c>
      <c r="W261" s="7"/>
    </row>
    <row r="262" spans="1:23" x14ac:dyDescent="0.3">
      <c r="A262" t="s">
        <v>287</v>
      </c>
      <c r="B262" t="s">
        <v>28</v>
      </c>
      <c r="C262">
        <v>5502111</v>
      </c>
      <c r="D262" s="5">
        <f t="shared" ref="D262:D325" si="27">IF(C262="","",(C262-C261)/1000)</f>
        <v>25.843</v>
      </c>
      <c r="R262" s="2" t="str">
        <f t="shared" si="24"/>
        <v>2019-07</v>
      </c>
      <c r="S262" t="str">
        <f t="shared" si="25"/>
        <v>07/2019</v>
      </c>
      <c r="T262" t="str">
        <f t="shared" si="23"/>
        <v/>
      </c>
      <c r="U262">
        <f t="shared" si="26"/>
        <v>893.85900000000004</v>
      </c>
      <c r="W262" s="7"/>
    </row>
    <row r="263" spans="1:23" x14ac:dyDescent="0.3">
      <c r="A263" t="s">
        <v>288</v>
      </c>
      <c r="B263" t="s">
        <v>28</v>
      </c>
      <c r="C263">
        <v>5530316</v>
      </c>
      <c r="D263" s="5">
        <f t="shared" si="27"/>
        <v>28.204999999999998</v>
      </c>
      <c r="R263" s="2" t="str">
        <f t="shared" si="24"/>
        <v>2019-07</v>
      </c>
      <c r="S263" t="str">
        <f t="shared" si="25"/>
        <v>07/2019</v>
      </c>
      <c r="T263" t="str">
        <f t="shared" si="23"/>
        <v/>
      </c>
      <c r="U263">
        <f t="shared" si="26"/>
        <v>893.85900000000004</v>
      </c>
      <c r="W263" s="7"/>
    </row>
    <row r="264" spans="1:23" x14ac:dyDescent="0.3">
      <c r="A264" t="s">
        <v>289</v>
      </c>
      <c r="B264" t="s">
        <v>28</v>
      </c>
      <c r="C264">
        <v>5558959</v>
      </c>
      <c r="D264" s="5">
        <f t="shared" si="27"/>
        <v>28.643000000000001</v>
      </c>
      <c r="R264" s="2" t="str">
        <f t="shared" si="24"/>
        <v>2019-07</v>
      </c>
      <c r="S264" t="str">
        <f t="shared" si="25"/>
        <v>07/2019</v>
      </c>
      <c r="T264" t="str">
        <f t="shared" si="23"/>
        <v/>
      </c>
      <c r="U264">
        <f t="shared" si="26"/>
        <v>893.85900000000004</v>
      </c>
      <c r="W264" s="7"/>
    </row>
    <row r="265" spans="1:23" x14ac:dyDescent="0.3">
      <c r="A265" t="s">
        <v>290</v>
      </c>
      <c r="B265" t="s">
        <v>28</v>
      </c>
      <c r="C265">
        <v>5587192</v>
      </c>
      <c r="D265" s="5">
        <f t="shared" si="27"/>
        <v>28.233000000000001</v>
      </c>
      <c r="R265" s="2" t="str">
        <f t="shared" si="24"/>
        <v>2019-07</v>
      </c>
      <c r="S265" t="str">
        <f t="shared" si="25"/>
        <v>07/2019</v>
      </c>
      <c r="T265" t="str">
        <f t="shared" si="23"/>
        <v/>
      </c>
      <c r="U265">
        <f t="shared" si="26"/>
        <v>893.85900000000004</v>
      </c>
      <c r="W265" s="7"/>
    </row>
    <row r="266" spans="1:23" x14ac:dyDescent="0.3">
      <c r="A266" t="s">
        <v>291</v>
      </c>
      <c r="B266" t="s">
        <v>28</v>
      </c>
      <c r="C266">
        <v>5615718</v>
      </c>
      <c r="D266" s="5">
        <f t="shared" si="27"/>
        <v>28.526</v>
      </c>
      <c r="R266" s="2" t="str">
        <f t="shared" si="24"/>
        <v>2019-07</v>
      </c>
      <c r="S266" t="str">
        <f t="shared" si="25"/>
        <v>07/2019</v>
      </c>
      <c r="T266" t="str">
        <f t="shared" si="23"/>
        <v/>
      </c>
      <c r="U266">
        <f t="shared" si="26"/>
        <v>893.85900000000004</v>
      </c>
      <c r="W266" s="7"/>
    </row>
    <row r="267" spans="1:23" x14ac:dyDescent="0.3">
      <c r="A267" t="s">
        <v>292</v>
      </c>
      <c r="B267" t="s">
        <v>28</v>
      </c>
      <c r="C267">
        <v>5644129</v>
      </c>
      <c r="D267" s="5">
        <f t="shared" si="27"/>
        <v>28.411000000000001</v>
      </c>
      <c r="R267" s="2" t="str">
        <f t="shared" si="24"/>
        <v>2019-07</v>
      </c>
      <c r="S267" t="str">
        <f t="shared" si="25"/>
        <v>07/2019</v>
      </c>
      <c r="T267" t="str">
        <f t="shared" si="23"/>
        <v/>
      </c>
      <c r="U267">
        <f t="shared" si="26"/>
        <v>893.85900000000004</v>
      </c>
      <c r="W267" s="7"/>
    </row>
    <row r="268" spans="1:23" x14ac:dyDescent="0.3">
      <c r="A268" t="s">
        <v>293</v>
      </c>
      <c r="B268" t="s">
        <v>28</v>
      </c>
      <c r="C268">
        <v>5672758</v>
      </c>
      <c r="D268" s="5">
        <f t="shared" si="27"/>
        <v>28.629000000000001</v>
      </c>
      <c r="R268" s="2" t="str">
        <f t="shared" si="24"/>
        <v>2019-07</v>
      </c>
      <c r="S268" t="str">
        <f t="shared" si="25"/>
        <v>07/2019</v>
      </c>
      <c r="T268" t="str">
        <f t="shared" si="23"/>
        <v/>
      </c>
      <c r="U268">
        <f t="shared" si="26"/>
        <v>893.85900000000004</v>
      </c>
      <c r="W268" s="7"/>
    </row>
    <row r="269" spans="1:23" x14ac:dyDescent="0.3">
      <c r="A269" t="s">
        <v>294</v>
      </c>
      <c r="B269" t="s">
        <v>28</v>
      </c>
      <c r="C269">
        <v>5701387</v>
      </c>
      <c r="D269" s="5">
        <f t="shared" si="27"/>
        <v>28.629000000000001</v>
      </c>
      <c r="R269" s="2" t="str">
        <f t="shared" si="24"/>
        <v>2019-07</v>
      </c>
      <c r="S269" t="str">
        <f t="shared" si="25"/>
        <v>07/2019</v>
      </c>
      <c r="T269" t="str">
        <f t="shared" si="23"/>
        <v/>
      </c>
      <c r="U269">
        <f t="shared" si="26"/>
        <v>893.85900000000004</v>
      </c>
      <c r="W269" s="7"/>
    </row>
    <row r="270" spans="1:23" x14ac:dyDescent="0.3">
      <c r="A270" t="s">
        <v>295</v>
      </c>
      <c r="B270" t="s">
        <v>28</v>
      </c>
      <c r="C270">
        <v>5730106</v>
      </c>
      <c r="D270" s="5">
        <f t="shared" si="27"/>
        <v>28.719000000000001</v>
      </c>
      <c r="R270" s="2" t="str">
        <f t="shared" si="24"/>
        <v>2019-07</v>
      </c>
      <c r="S270" t="str">
        <f t="shared" si="25"/>
        <v>07/2019</v>
      </c>
      <c r="T270" t="str">
        <f t="shared" si="23"/>
        <v/>
      </c>
      <c r="U270">
        <f t="shared" si="26"/>
        <v>893.85900000000004</v>
      </c>
      <c r="W270" s="7"/>
    </row>
    <row r="271" spans="1:23" x14ac:dyDescent="0.3">
      <c r="A271" t="s">
        <v>296</v>
      </c>
      <c r="B271" t="s">
        <v>28</v>
      </c>
      <c r="C271">
        <v>5759136</v>
      </c>
      <c r="D271" s="5">
        <f t="shared" si="27"/>
        <v>29.03</v>
      </c>
      <c r="R271" s="2" t="str">
        <f t="shared" si="24"/>
        <v>2019-07</v>
      </c>
      <c r="S271" t="str">
        <f t="shared" si="25"/>
        <v>07/2019</v>
      </c>
      <c r="T271" t="str">
        <f t="shared" si="23"/>
        <v/>
      </c>
      <c r="U271">
        <f t="shared" si="26"/>
        <v>893.85900000000004</v>
      </c>
      <c r="W271" s="7"/>
    </row>
    <row r="272" spans="1:23" x14ac:dyDescent="0.3">
      <c r="A272" t="s">
        <v>297</v>
      </c>
      <c r="B272" t="s">
        <v>28</v>
      </c>
      <c r="C272">
        <v>5787761</v>
      </c>
      <c r="D272" s="5">
        <f t="shared" si="27"/>
        <v>28.625</v>
      </c>
      <c r="R272" s="2" t="str">
        <f t="shared" si="24"/>
        <v>2019-07</v>
      </c>
      <c r="S272" t="str">
        <f t="shared" si="25"/>
        <v>07/2019</v>
      </c>
      <c r="T272" t="str">
        <f t="shared" si="23"/>
        <v/>
      </c>
      <c r="U272">
        <f t="shared" si="26"/>
        <v>893.85900000000004</v>
      </c>
      <c r="W272" s="7"/>
    </row>
    <row r="273" spans="1:27" x14ac:dyDescent="0.3">
      <c r="A273" t="s">
        <v>298</v>
      </c>
      <c r="B273" t="s">
        <v>28</v>
      </c>
      <c r="C273">
        <v>5816228</v>
      </c>
      <c r="D273" s="5">
        <f t="shared" si="27"/>
        <v>28.466999999999999</v>
      </c>
      <c r="R273" s="2" t="str">
        <f t="shared" si="24"/>
        <v>2019-07</v>
      </c>
      <c r="S273" t="str">
        <f t="shared" si="25"/>
        <v>07/2019</v>
      </c>
      <c r="T273" t="str">
        <f t="shared" si="23"/>
        <v/>
      </c>
      <c r="U273">
        <f t="shared" si="26"/>
        <v>893.85900000000004</v>
      </c>
      <c r="W273" s="7"/>
    </row>
    <row r="274" spans="1:27" x14ac:dyDescent="0.3">
      <c r="A274" t="s">
        <v>299</v>
      </c>
      <c r="B274" t="s">
        <v>28</v>
      </c>
      <c r="C274">
        <v>5844384</v>
      </c>
      <c r="D274" s="5">
        <f t="shared" si="27"/>
        <v>28.155999999999999</v>
      </c>
      <c r="R274" s="2" t="str">
        <f t="shared" si="24"/>
        <v>2019-07</v>
      </c>
      <c r="S274" t="str">
        <f t="shared" si="25"/>
        <v>07/2019</v>
      </c>
      <c r="T274" t="str">
        <f t="shared" si="23"/>
        <v/>
      </c>
      <c r="U274">
        <f t="shared" si="26"/>
        <v>893.85900000000004</v>
      </c>
      <c r="W274" s="7"/>
    </row>
    <row r="275" spans="1:27" x14ac:dyDescent="0.3">
      <c r="A275" t="s">
        <v>300</v>
      </c>
      <c r="B275" t="s">
        <v>28</v>
      </c>
      <c r="C275">
        <v>5872218</v>
      </c>
      <c r="D275" s="5">
        <f t="shared" si="27"/>
        <v>27.834</v>
      </c>
      <c r="R275" s="2" t="str">
        <f t="shared" si="24"/>
        <v>2019-07</v>
      </c>
      <c r="S275" t="str">
        <f t="shared" si="25"/>
        <v>07/2019</v>
      </c>
      <c r="T275" t="str">
        <f t="shared" si="23"/>
        <v/>
      </c>
      <c r="U275">
        <f t="shared" si="26"/>
        <v>893.85900000000004</v>
      </c>
      <c r="W275" s="7"/>
    </row>
    <row r="276" spans="1:27" s="3" customFormat="1" x14ac:dyDescent="0.3">
      <c r="A276" s="3" t="s">
        <v>301</v>
      </c>
      <c r="B276" s="3" t="s">
        <v>28</v>
      </c>
      <c r="C276" s="3">
        <v>5905809</v>
      </c>
      <c r="D276" s="6">
        <f t="shared" si="27"/>
        <v>33.591000000000001</v>
      </c>
      <c r="R276" s="4" t="str">
        <f t="shared" si="24"/>
        <v>2019-07</v>
      </c>
      <c r="S276" s="3" t="str">
        <f t="shared" si="25"/>
        <v>07/2019</v>
      </c>
      <c r="T276" t="str">
        <f t="shared" si="23"/>
        <v>07/2019</v>
      </c>
      <c r="U276">
        <f t="shared" si="26"/>
        <v>893.85900000000004</v>
      </c>
      <c r="V276" s="9"/>
      <c r="W276" s="7"/>
      <c r="X276" s="8" t="s">
        <v>872</v>
      </c>
      <c r="Y276" s="10">
        <f>C276/1000</f>
        <v>5905.8090000000002</v>
      </c>
      <c r="Z276" s="10">
        <f>Y276-Y227</f>
        <v>1505.3330000000005</v>
      </c>
      <c r="AA276" s="11">
        <v>225.12</v>
      </c>
    </row>
    <row r="277" spans="1:27" x14ac:dyDescent="0.3">
      <c r="A277" t="s">
        <v>302</v>
      </c>
      <c r="B277" t="s">
        <v>28</v>
      </c>
      <c r="C277">
        <v>5950022</v>
      </c>
      <c r="D277" s="5">
        <f t="shared" si="27"/>
        <v>44.213000000000001</v>
      </c>
      <c r="R277" s="2" t="str">
        <f t="shared" si="24"/>
        <v>2019-08</v>
      </c>
      <c r="S277" t="str">
        <f t="shared" si="25"/>
        <v>08/2019</v>
      </c>
      <c r="T277" t="str">
        <f t="shared" si="23"/>
        <v/>
      </c>
      <c r="U277">
        <f t="shared" si="26"/>
        <v>1236.6680000000001</v>
      </c>
      <c r="V277" s="9">
        <v>1236.6680000000001</v>
      </c>
      <c r="W277" s="7" t="s">
        <v>893</v>
      </c>
      <c r="Y277" s="8"/>
    </row>
    <row r="278" spans="1:27" x14ac:dyDescent="0.3">
      <c r="A278" t="s">
        <v>303</v>
      </c>
      <c r="B278" t="s">
        <v>28</v>
      </c>
      <c r="C278">
        <v>5997936</v>
      </c>
      <c r="D278" s="5">
        <f t="shared" si="27"/>
        <v>47.914000000000001</v>
      </c>
      <c r="R278" s="2" t="str">
        <f t="shared" si="24"/>
        <v>2019-08</v>
      </c>
      <c r="S278" t="str">
        <f t="shared" si="25"/>
        <v>08/2019</v>
      </c>
      <c r="T278" t="str">
        <f t="shared" si="23"/>
        <v/>
      </c>
      <c r="U278">
        <f t="shared" si="26"/>
        <v>1236.6680000000001</v>
      </c>
      <c r="W278" s="7"/>
    </row>
    <row r="279" spans="1:27" x14ac:dyDescent="0.3">
      <c r="A279" t="s">
        <v>304</v>
      </c>
      <c r="B279" t="s">
        <v>28</v>
      </c>
      <c r="C279">
        <v>6065525</v>
      </c>
      <c r="D279" s="5">
        <f t="shared" si="27"/>
        <v>67.588999999999999</v>
      </c>
      <c r="R279" s="2" t="str">
        <f t="shared" si="24"/>
        <v>2019-08</v>
      </c>
      <c r="S279" t="str">
        <f t="shared" si="25"/>
        <v>08/2019</v>
      </c>
      <c r="T279" t="str">
        <f t="shared" si="23"/>
        <v/>
      </c>
      <c r="U279">
        <f t="shared" si="26"/>
        <v>1236.6680000000001</v>
      </c>
      <c r="W279" s="7"/>
    </row>
    <row r="280" spans="1:27" x14ac:dyDescent="0.3">
      <c r="A280" t="s">
        <v>305</v>
      </c>
      <c r="B280" t="s">
        <v>28</v>
      </c>
      <c r="C280">
        <v>6130948</v>
      </c>
      <c r="D280" s="5">
        <f t="shared" si="27"/>
        <v>65.423000000000002</v>
      </c>
      <c r="R280" s="2" t="str">
        <f t="shared" si="24"/>
        <v>2019-08</v>
      </c>
      <c r="S280" t="str">
        <f t="shared" si="25"/>
        <v>08/2019</v>
      </c>
      <c r="T280" t="str">
        <f t="shared" si="23"/>
        <v/>
      </c>
      <c r="U280">
        <f t="shared" si="26"/>
        <v>1236.6680000000001</v>
      </c>
      <c r="W280" s="7"/>
    </row>
    <row r="281" spans="1:27" x14ac:dyDescent="0.3">
      <c r="A281" t="s">
        <v>306</v>
      </c>
      <c r="B281" t="s">
        <v>28</v>
      </c>
      <c r="C281">
        <v>6167599</v>
      </c>
      <c r="D281" s="5">
        <f t="shared" si="27"/>
        <v>36.651000000000003</v>
      </c>
      <c r="R281" s="2" t="str">
        <f t="shared" si="24"/>
        <v>2019-08</v>
      </c>
      <c r="S281" t="str">
        <f t="shared" si="25"/>
        <v>08/2019</v>
      </c>
      <c r="T281" t="str">
        <f t="shared" si="23"/>
        <v/>
      </c>
      <c r="U281">
        <f t="shared" si="26"/>
        <v>1236.6680000000001</v>
      </c>
      <c r="W281" s="7"/>
    </row>
    <row r="282" spans="1:27" x14ac:dyDescent="0.3">
      <c r="A282" t="s">
        <v>307</v>
      </c>
      <c r="B282" t="s">
        <v>28</v>
      </c>
      <c r="C282">
        <v>6214217</v>
      </c>
      <c r="D282" s="5">
        <f t="shared" si="27"/>
        <v>46.618000000000002</v>
      </c>
      <c r="R282" s="2" t="str">
        <f t="shared" si="24"/>
        <v>2019-08</v>
      </c>
      <c r="S282" t="str">
        <f t="shared" si="25"/>
        <v>08/2019</v>
      </c>
      <c r="T282" t="str">
        <f t="shared" si="23"/>
        <v/>
      </c>
      <c r="U282">
        <f t="shared" si="26"/>
        <v>1236.6680000000001</v>
      </c>
      <c r="W282" s="7"/>
    </row>
    <row r="283" spans="1:27" x14ac:dyDescent="0.3">
      <c r="A283" t="s">
        <v>308</v>
      </c>
      <c r="B283" t="s">
        <v>28</v>
      </c>
      <c r="C283">
        <v>6259216</v>
      </c>
      <c r="D283" s="5">
        <f t="shared" si="27"/>
        <v>44.999000000000002</v>
      </c>
      <c r="R283" s="2" t="str">
        <f t="shared" si="24"/>
        <v>2019-08</v>
      </c>
      <c r="S283" t="str">
        <f t="shared" si="25"/>
        <v>08/2019</v>
      </c>
      <c r="T283" t="str">
        <f t="shared" si="23"/>
        <v/>
      </c>
      <c r="U283">
        <f t="shared" si="26"/>
        <v>1236.6680000000001</v>
      </c>
      <c r="W283" s="7"/>
    </row>
    <row r="284" spans="1:27" x14ac:dyDescent="0.3">
      <c r="A284" t="s">
        <v>309</v>
      </c>
      <c r="B284" t="s">
        <v>28</v>
      </c>
      <c r="C284">
        <v>6304240</v>
      </c>
      <c r="D284" s="5">
        <f t="shared" si="27"/>
        <v>45.024000000000001</v>
      </c>
      <c r="R284" s="2" t="str">
        <f t="shared" si="24"/>
        <v>2019-08</v>
      </c>
      <c r="S284" t="str">
        <f t="shared" si="25"/>
        <v>08/2019</v>
      </c>
      <c r="T284" t="str">
        <f t="shared" si="23"/>
        <v/>
      </c>
      <c r="U284">
        <f t="shared" si="26"/>
        <v>1236.6680000000001</v>
      </c>
      <c r="W284" s="7"/>
    </row>
    <row r="285" spans="1:27" x14ac:dyDescent="0.3">
      <c r="A285" t="s">
        <v>310</v>
      </c>
      <c r="B285" t="s">
        <v>28</v>
      </c>
      <c r="C285">
        <v>6368345</v>
      </c>
      <c r="D285" s="5">
        <f t="shared" si="27"/>
        <v>64.105000000000004</v>
      </c>
      <c r="R285" s="2" t="str">
        <f t="shared" si="24"/>
        <v>2019-08</v>
      </c>
      <c r="S285" t="str">
        <f t="shared" si="25"/>
        <v>08/2019</v>
      </c>
      <c r="T285" t="str">
        <f t="shared" si="23"/>
        <v/>
      </c>
      <c r="U285">
        <f t="shared" si="26"/>
        <v>1236.6680000000001</v>
      </c>
      <c r="W285" s="7"/>
    </row>
    <row r="286" spans="1:27" x14ac:dyDescent="0.3">
      <c r="A286" t="s">
        <v>311</v>
      </c>
      <c r="B286" t="s">
        <v>28</v>
      </c>
      <c r="C286">
        <v>6419734</v>
      </c>
      <c r="D286" s="5">
        <f t="shared" si="27"/>
        <v>51.389000000000003</v>
      </c>
      <c r="R286" s="2" t="str">
        <f t="shared" si="24"/>
        <v>2019-08</v>
      </c>
      <c r="S286" t="str">
        <f t="shared" si="25"/>
        <v>08/2019</v>
      </c>
      <c r="T286" t="str">
        <f t="shared" si="23"/>
        <v/>
      </c>
      <c r="U286">
        <f t="shared" si="26"/>
        <v>1236.6680000000001</v>
      </c>
      <c r="W286" s="7"/>
    </row>
    <row r="287" spans="1:27" x14ac:dyDescent="0.3">
      <c r="A287" t="s">
        <v>312</v>
      </c>
      <c r="B287" t="s">
        <v>28</v>
      </c>
      <c r="C287">
        <v>6448539</v>
      </c>
      <c r="D287" s="5">
        <f t="shared" si="27"/>
        <v>28.805</v>
      </c>
      <c r="R287" s="2" t="str">
        <f t="shared" si="24"/>
        <v>2019-08</v>
      </c>
      <c r="S287" t="str">
        <f t="shared" si="25"/>
        <v>08/2019</v>
      </c>
      <c r="T287" t="str">
        <f t="shared" si="23"/>
        <v/>
      </c>
      <c r="U287">
        <f t="shared" si="26"/>
        <v>1236.6680000000001</v>
      </c>
      <c r="W287" s="7"/>
    </row>
    <row r="288" spans="1:27" x14ac:dyDescent="0.3">
      <c r="A288" t="s">
        <v>313</v>
      </c>
      <c r="B288" t="s">
        <v>28</v>
      </c>
      <c r="C288">
        <v>6477703</v>
      </c>
      <c r="D288" s="5">
        <f t="shared" si="27"/>
        <v>29.164000000000001</v>
      </c>
      <c r="R288" s="2" t="str">
        <f t="shared" si="24"/>
        <v>2019-08</v>
      </c>
      <c r="S288" t="str">
        <f t="shared" si="25"/>
        <v>08/2019</v>
      </c>
      <c r="T288" t="str">
        <f t="shared" si="23"/>
        <v/>
      </c>
      <c r="U288">
        <f t="shared" si="26"/>
        <v>1236.6680000000001</v>
      </c>
      <c r="W288" s="7"/>
    </row>
    <row r="289" spans="1:23" x14ac:dyDescent="0.3">
      <c r="A289" t="s">
        <v>314</v>
      </c>
      <c r="B289" t="s">
        <v>28</v>
      </c>
      <c r="C289">
        <v>6507128</v>
      </c>
      <c r="D289" s="5">
        <f t="shared" si="27"/>
        <v>29.425000000000001</v>
      </c>
      <c r="R289" s="2" t="str">
        <f t="shared" si="24"/>
        <v>2019-08</v>
      </c>
      <c r="S289" t="str">
        <f t="shared" si="25"/>
        <v>08/2019</v>
      </c>
      <c r="T289" t="str">
        <f t="shared" si="23"/>
        <v/>
      </c>
      <c r="U289">
        <f t="shared" si="26"/>
        <v>1236.6680000000001</v>
      </c>
      <c r="W289" s="7"/>
    </row>
    <row r="290" spans="1:23" x14ac:dyDescent="0.3">
      <c r="A290" t="s">
        <v>315</v>
      </c>
      <c r="B290" t="s">
        <v>28</v>
      </c>
      <c r="C290">
        <v>6536166</v>
      </c>
      <c r="D290" s="5">
        <f t="shared" si="27"/>
        <v>29.038</v>
      </c>
      <c r="R290" s="2" t="str">
        <f t="shared" si="24"/>
        <v>2019-08</v>
      </c>
      <c r="S290" t="str">
        <f t="shared" si="25"/>
        <v>08/2019</v>
      </c>
      <c r="T290" t="str">
        <f t="shared" ref="T290:T353" si="28">IF(S290=S291,"",S290)</f>
        <v/>
      </c>
      <c r="U290">
        <f t="shared" si="26"/>
        <v>1236.6680000000001</v>
      </c>
      <c r="W290" s="7"/>
    </row>
    <row r="291" spans="1:23" x14ac:dyDescent="0.3">
      <c r="A291" t="s">
        <v>316</v>
      </c>
      <c r="B291" t="s">
        <v>28</v>
      </c>
      <c r="C291">
        <v>6565524</v>
      </c>
      <c r="D291" s="5">
        <f t="shared" si="27"/>
        <v>29.358000000000001</v>
      </c>
      <c r="R291" s="2" t="str">
        <f t="shared" si="24"/>
        <v>2019-08</v>
      </c>
      <c r="S291" t="str">
        <f t="shared" si="25"/>
        <v>08/2019</v>
      </c>
      <c r="T291" t="str">
        <f t="shared" si="28"/>
        <v/>
      </c>
      <c r="U291">
        <f t="shared" si="26"/>
        <v>1236.6680000000001</v>
      </c>
      <c r="W291" s="7"/>
    </row>
    <row r="292" spans="1:23" x14ac:dyDescent="0.3">
      <c r="A292" t="s">
        <v>317</v>
      </c>
      <c r="B292" t="s">
        <v>28</v>
      </c>
      <c r="C292">
        <v>6594663</v>
      </c>
      <c r="D292" s="5">
        <f t="shared" si="27"/>
        <v>29.138999999999999</v>
      </c>
      <c r="R292" s="2" t="str">
        <f t="shared" si="24"/>
        <v>2019-08</v>
      </c>
      <c r="S292" t="str">
        <f t="shared" si="25"/>
        <v>08/2019</v>
      </c>
      <c r="T292" t="str">
        <f t="shared" si="28"/>
        <v/>
      </c>
      <c r="U292">
        <f t="shared" si="26"/>
        <v>1236.6680000000001</v>
      </c>
      <c r="W292" s="7"/>
    </row>
    <row r="293" spans="1:23" x14ac:dyDescent="0.3">
      <c r="A293" t="s">
        <v>318</v>
      </c>
      <c r="B293" t="s">
        <v>28</v>
      </c>
      <c r="C293">
        <v>6624120</v>
      </c>
      <c r="D293" s="5">
        <f t="shared" si="27"/>
        <v>29.457000000000001</v>
      </c>
      <c r="R293" s="2" t="str">
        <f t="shared" si="24"/>
        <v>2019-08</v>
      </c>
      <c r="S293" t="str">
        <f t="shared" si="25"/>
        <v>08/2019</v>
      </c>
      <c r="T293" t="str">
        <f t="shared" si="28"/>
        <v/>
      </c>
      <c r="U293">
        <f t="shared" si="26"/>
        <v>1236.6680000000001</v>
      </c>
      <c r="W293" s="7"/>
    </row>
    <row r="294" spans="1:23" x14ac:dyDescent="0.3">
      <c r="A294" t="s">
        <v>319</v>
      </c>
      <c r="B294" t="s">
        <v>28</v>
      </c>
      <c r="C294">
        <v>6655590</v>
      </c>
      <c r="D294" s="5">
        <f t="shared" si="27"/>
        <v>31.47</v>
      </c>
      <c r="R294" s="2" t="str">
        <f t="shared" si="24"/>
        <v>2019-08</v>
      </c>
      <c r="S294" t="str">
        <f t="shared" si="25"/>
        <v>08/2019</v>
      </c>
      <c r="T294" t="str">
        <f t="shared" si="28"/>
        <v/>
      </c>
      <c r="U294">
        <f t="shared" si="26"/>
        <v>1236.6680000000001</v>
      </c>
      <c r="W294" s="7"/>
    </row>
    <row r="295" spans="1:23" x14ac:dyDescent="0.3">
      <c r="A295" t="s">
        <v>320</v>
      </c>
      <c r="B295" t="s">
        <v>28</v>
      </c>
      <c r="C295">
        <v>6691472</v>
      </c>
      <c r="D295" s="5">
        <f t="shared" si="27"/>
        <v>35.881999999999998</v>
      </c>
      <c r="R295" s="2" t="str">
        <f t="shared" si="24"/>
        <v>2019-08</v>
      </c>
      <c r="S295" t="str">
        <f t="shared" si="25"/>
        <v>08/2019</v>
      </c>
      <c r="T295" t="str">
        <f t="shared" si="28"/>
        <v/>
      </c>
      <c r="U295">
        <f t="shared" si="26"/>
        <v>1236.6680000000001</v>
      </c>
      <c r="W295" s="7"/>
    </row>
    <row r="296" spans="1:23" x14ac:dyDescent="0.3">
      <c r="A296" t="s">
        <v>321</v>
      </c>
      <c r="B296" t="s">
        <v>28</v>
      </c>
      <c r="C296">
        <v>6722935</v>
      </c>
      <c r="D296" s="5">
        <f t="shared" si="27"/>
        <v>31.463000000000001</v>
      </c>
      <c r="R296" s="2" t="str">
        <f t="shared" si="24"/>
        <v>2019-08</v>
      </c>
      <c r="S296" t="str">
        <f t="shared" si="25"/>
        <v>08/2019</v>
      </c>
      <c r="T296" t="str">
        <f t="shared" si="28"/>
        <v/>
      </c>
      <c r="U296">
        <f t="shared" si="26"/>
        <v>1236.6680000000001</v>
      </c>
      <c r="W296" s="7"/>
    </row>
    <row r="297" spans="1:23" x14ac:dyDescent="0.3">
      <c r="A297" t="s">
        <v>322</v>
      </c>
      <c r="B297" t="s">
        <v>28</v>
      </c>
      <c r="C297">
        <v>6755484</v>
      </c>
      <c r="D297" s="5">
        <f t="shared" si="27"/>
        <v>32.548999999999999</v>
      </c>
      <c r="R297" s="2" t="str">
        <f t="shared" si="24"/>
        <v>2019-08</v>
      </c>
      <c r="S297" t="str">
        <f t="shared" si="25"/>
        <v>08/2019</v>
      </c>
      <c r="T297" t="str">
        <f t="shared" si="28"/>
        <v/>
      </c>
      <c r="U297">
        <f t="shared" si="26"/>
        <v>1236.6680000000001</v>
      </c>
      <c r="W297" s="7"/>
    </row>
    <row r="298" spans="1:23" x14ac:dyDescent="0.3">
      <c r="A298" t="s">
        <v>323</v>
      </c>
      <c r="B298" t="s">
        <v>28</v>
      </c>
      <c r="C298">
        <v>6798074</v>
      </c>
      <c r="D298" s="5">
        <f t="shared" si="27"/>
        <v>42.59</v>
      </c>
      <c r="R298" s="2" t="str">
        <f t="shared" si="24"/>
        <v>2019-08</v>
      </c>
      <c r="S298" t="str">
        <f t="shared" si="25"/>
        <v>08/2019</v>
      </c>
      <c r="T298" t="str">
        <f t="shared" si="28"/>
        <v/>
      </c>
      <c r="U298">
        <f t="shared" si="26"/>
        <v>1236.6680000000001</v>
      </c>
      <c r="W298" s="7"/>
    </row>
    <row r="299" spans="1:23" x14ac:dyDescent="0.3">
      <c r="A299" t="s">
        <v>324</v>
      </c>
      <c r="B299" t="s">
        <v>28</v>
      </c>
      <c r="C299">
        <v>6833793</v>
      </c>
      <c r="D299" s="5">
        <f t="shared" si="27"/>
        <v>35.719000000000001</v>
      </c>
      <c r="R299" s="2" t="str">
        <f t="shared" si="24"/>
        <v>2019-08</v>
      </c>
      <c r="S299" t="str">
        <f t="shared" si="25"/>
        <v>08/2019</v>
      </c>
      <c r="T299" t="str">
        <f t="shared" si="28"/>
        <v/>
      </c>
      <c r="U299">
        <f t="shared" si="26"/>
        <v>1236.6680000000001</v>
      </c>
      <c r="W299" s="7"/>
    </row>
    <row r="300" spans="1:23" x14ac:dyDescent="0.3">
      <c r="A300" t="s">
        <v>325</v>
      </c>
      <c r="B300" t="s">
        <v>28</v>
      </c>
      <c r="C300">
        <v>6873110</v>
      </c>
      <c r="D300" s="5">
        <f t="shared" si="27"/>
        <v>39.317</v>
      </c>
      <c r="R300" s="2" t="str">
        <f t="shared" si="24"/>
        <v>2019-08</v>
      </c>
      <c r="S300" t="str">
        <f t="shared" si="25"/>
        <v>08/2019</v>
      </c>
      <c r="T300" t="str">
        <f t="shared" si="28"/>
        <v/>
      </c>
      <c r="U300">
        <f t="shared" si="26"/>
        <v>1236.6680000000001</v>
      </c>
      <c r="W300" s="7"/>
    </row>
    <row r="301" spans="1:23" x14ac:dyDescent="0.3">
      <c r="A301" t="s">
        <v>326</v>
      </c>
      <c r="B301" t="s">
        <v>28</v>
      </c>
      <c r="C301">
        <v>6924083</v>
      </c>
      <c r="D301" s="5">
        <f t="shared" si="27"/>
        <v>50.972999999999999</v>
      </c>
      <c r="R301" s="2" t="str">
        <f t="shared" si="24"/>
        <v>2019-08</v>
      </c>
      <c r="S301" t="str">
        <f t="shared" si="25"/>
        <v>08/2019</v>
      </c>
      <c r="T301" t="str">
        <f t="shared" si="28"/>
        <v/>
      </c>
      <c r="U301">
        <f t="shared" si="26"/>
        <v>1236.6680000000001</v>
      </c>
      <c r="W301" s="7"/>
    </row>
    <row r="302" spans="1:23" x14ac:dyDescent="0.3">
      <c r="A302" t="s">
        <v>327</v>
      </c>
      <c r="B302" t="s">
        <v>28</v>
      </c>
      <c r="C302">
        <v>6975908</v>
      </c>
      <c r="D302" s="5">
        <f t="shared" si="27"/>
        <v>51.825000000000003</v>
      </c>
      <c r="R302" s="2" t="str">
        <f t="shared" si="24"/>
        <v>2019-08</v>
      </c>
      <c r="S302" t="str">
        <f t="shared" si="25"/>
        <v>08/2019</v>
      </c>
      <c r="T302" t="str">
        <f t="shared" si="28"/>
        <v/>
      </c>
      <c r="U302">
        <f t="shared" si="26"/>
        <v>1236.6680000000001</v>
      </c>
      <c r="W302" s="7"/>
    </row>
    <row r="303" spans="1:23" x14ac:dyDescent="0.3">
      <c r="A303" t="s">
        <v>328</v>
      </c>
      <c r="B303" t="s">
        <v>28</v>
      </c>
      <c r="C303">
        <v>7013366</v>
      </c>
      <c r="D303" s="5">
        <f t="shared" si="27"/>
        <v>37.457999999999998</v>
      </c>
      <c r="R303" s="2" t="str">
        <f t="shared" si="24"/>
        <v>2019-08</v>
      </c>
      <c r="S303" t="str">
        <f t="shared" si="25"/>
        <v>08/2019</v>
      </c>
      <c r="T303" t="str">
        <f t="shared" si="28"/>
        <v/>
      </c>
      <c r="U303">
        <f t="shared" si="26"/>
        <v>1236.6680000000001</v>
      </c>
      <c r="W303" s="7"/>
    </row>
    <row r="304" spans="1:23" x14ac:dyDescent="0.3">
      <c r="A304" t="s">
        <v>329</v>
      </c>
      <c r="B304" t="s">
        <v>28</v>
      </c>
      <c r="C304">
        <v>7048989</v>
      </c>
      <c r="D304" s="5">
        <f t="shared" si="27"/>
        <v>35.622999999999998</v>
      </c>
      <c r="R304" s="2" t="str">
        <f t="shared" si="24"/>
        <v>2019-08</v>
      </c>
      <c r="S304" t="str">
        <f t="shared" si="25"/>
        <v>08/2019</v>
      </c>
      <c r="T304" t="str">
        <f t="shared" si="28"/>
        <v/>
      </c>
      <c r="U304">
        <f t="shared" si="26"/>
        <v>1236.6680000000001</v>
      </c>
      <c r="W304" s="7"/>
    </row>
    <row r="305" spans="1:23" x14ac:dyDescent="0.3">
      <c r="A305" t="s">
        <v>330</v>
      </c>
      <c r="B305" t="s">
        <v>28</v>
      </c>
      <c r="C305">
        <v>7082525</v>
      </c>
      <c r="D305" s="5">
        <f t="shared" si="27"/>
        <v>33.536000000000001</v>
      </c>
      <c r="R305" s="2" t="str">
        <f t="shared" si="24"/>
        <v>2019-08</v>
      </c>
      <c r="S305" t="str">
        <f t="shared" si="25"/>
        <v>08/2019</v>
      </c>
      <c r="T305" t="str">
        <f t="shared" si="28"/>
        <v/>
      </c>
      <c r="U305">
        <f t="shared" si="26"/>
        <v>1236.6680000000001</v>
      </c>
      <c r="W305" s="7"/>
    </row>
    <row r="306" spans="1:23" x14ac:dyDescent="0.3">
      <c r="A306" t="s">
        <v>331</v>
      </c>
      <c r="B306" t="s">
        <v>28</v>
      </c>
      <c r="C306">
        <v>7114601</v>
      </c>
      <c r="D306" s="5">
        <f t="shared" si="27"/>
        <v>32.076000000000001</v>
      </c>
      <c r="R306" s="2" t="str">
        <f t="shared" si="24"/>
        <v>2019-08</v>
      </c>
      <c r="S306" t="str">
        <f t="shared" si="25"/>
        <v>08/2019</v>
      </c>
      <c r="T306" t="str">
        <f t="shared" si="28"/>
        <v/>
      </c>
      <c r="U306">
        <f t="shared" si="26"/>
        <v>1236.6680000000001</v>
      </c>
      <c r="W306" s="7"/>
    </row>
    <row r="307" spans="1:23" x14ac:dyDescent="0.3">
      <c r="A307" t="s">
        <v>332</v>
      </c>
      <c r="B307" t="s">
        <v>28</v>
      </c>
      <c r="C307">
        <v>7142477</v>
      </c>
      <c r="D307" s="5">
        <f t="shared" si="27"/>
        <v>27.876000000000001</v>
      </c>
      <c r="R307" s="2" t="str">
        <f t="shared" si="24"/>
        <v>2019-08</v>
      </c>
      <c r="S307" t="str">
        <f t="shared" si="25"/>
        <v>08/2019</v>
      </c>
      <c r="T307" t="str">
        <f t="shared" si="28"/>
        <v>08/2019</v>
      </c>
      <c r="U307">
        <f t="shared" si="26"/>
        <v>1236.6680000000001</v>
      </c>
      <c r="W307" s="7"/>
    </row>
    <row r="308" spans="1:23" x14ac:dyDescent="0.3">
      <c r="A308" t="s">
        <v>333</v>
      </c>
      <c r="B308" t="s">
        <v>28</v>
      </c>
      <c r="C308">
        <v>7170665</v>
      </c>
      <c r="D308" s="5">
        <f t="shared" si="27"/>
        <v>28.187999999999999</v>
      </c>
      <c r="R308" s="2" t="str">
        <f t="shared" si="24"/>
        <v>2019-09</v>
      </c>
      <c r="S308" t="str">
        <f t="shared" si="25"/>
        <v>09/2019</v>
      </c>
      <c r="T308" t="str">
        <f t="shared" si="28"/>
        <v/>
      </c>
      <c r="U308">
        <f t="shared" si="26"/>
        <v>947.53</v>
      </c>
      <c r="V308" s="9">
        <v>947.53</v>
      </c>
      <c r="W308" s="7" t="s">
        <v>894</v>
      </c>
    </row>
    <row r="309" spans="1:23" x14ac:dyDescent="0.3">
      <c r="A309" t="s">
        <v>334</v>
      </c>
      <c r="B309" t="s">
        <v>28</v>
      </c>
      <c r="C309">
        <v>7198975</v>
      </c>
      <c r="D309" s="5">
        <f t="shared" si="27"/>
        <v>28.31</v>
      </c>
      <c r="R309" s="2" t="str">
        <f t="shared" si="24"/>
        <v>2019-09</v>
      </c>
      <c r="S309" t="str">
        <f t="shared" si="25"/>
        <v>09/2019</v>
      </c>
      <c r="T309" t="str">
        <f t="shared" si="28"/>
        <v/>
      </c>
      <c r="U309">
        <f t="shared" si="26"/>
        <v>947.53</v>
      </c>
      <c r="W309" s="7"/>
    </row>
    <row r="310" spans="1:23" x14ac:dyDescent="0.3">
      <c r="A310" t="s">
        <v>335</v>
      </c>
      <c r="B310" t="s">
        <v>28</v>
      </c>
      <c r="C310">
        <v>7233823</v>
      </c>
      <c r="D310" s="5">
        <f t="shared" si="27"/>
        <v>34.847999999999999</v>
      </c>
      <c r="R310" s="2" t="str">
        <f t="shared" si="24"/>
        <v>2019-09</v>
      </c>
      <c r="S310" t="str">
        <f t="shared" si="25"/>
        <v>09/2019</v>
      </c>
      <c r="T310" t="str">
        <f t="shared" si="28"/>
        <v/>
      </c>
      <c r="U310">
        <f t="shared" si="26"/>
        <v>947.53</v>
      </c>
      <c r="W310" s="7"/>
    </row>
    <row r="311" spans="1:23" x14ac:dyDescent="0.3">
      <c r="A311" t="s">
        <v>336</v>
      </c>
      <c r="B311" t="s">
        <v>28</v>
      </c>
      <c r="C311">
        <v>7269595</v>
      </c>
      <c r="D311" s="5">
        <f t="shared" si="27"/>
        <v>35.771999999999998</v>
      </c>
      <c r="R311" s="2" t="str">
        <f t="shared" si="24"/>
        <v>2019-09</v>
      </c>
      <c r="S311" t="str">
        <f t="shared" si="25"/>
        <v>09/2019</v>
      </c>
      <c r="T311" t="str">
        <f t="shared" si="28"/>
        <v/>
      </c>
      <c r="U311">
        <f t="shared" si="26"/>
        <v>947.53</v>
      </c>
      <c r="W311" s="7"/>
    </row>
    <row r="312" spans="1:23" x14ac:dyDescent="0.3">
      <c r="A312" t="s">
        <v>337</v>
      </c>
      <c r="B312" t="s">
        <v>28</v>
      </c>
      <c r="C312">
        <v>7302034</v>
      </c>
      <c r="D312" s="5">
        <f t="shared" si="27"/>
        <v>32.439</v>
      </c>
      <c r="R312" s="2" t="str">
        <f t="shared" si="24"/>
        <v>2019-09</v>
      </c>
      <c r="S312" t="str">
        <f t="shared" si="25"/>
        <v>09/2019</v>
      </c>
      <c r="T312" t="str">
        <f t="shared" si="28"/>
        <v/>
      </c>
      <c r="U312">
        <f t="shared" si="26"/>
        <v>947.53</v>
      </c>
      <c r="W312" s="7"/>
    </row>
    <row r="313" spans="1:23" x14ac:dyDescent="0.3">
      <c r="A313" t="s">
        <v>338</v>
      </c>
      <c r="B313" t="s">
        <v>28</v>
      </c>
      <c r="C313">
        <v>7338582</v>
      </c>
      <c r="D313" s="5">
        <f t="shared" si="27"/>
        <v>36.548000000000002</v>
      </c>
      <c r="R313" s="2" t="str">
        <f t="shared" si="24"/>
        <v>2019-09</v>
      </c>
      <c r="S313" t="str">
        <f t="shared" si="25"/>
        <v>09/2019</v>
      </c>
      <c r="T313" t="str">
        <f t="shared" si="28"/>
        <v/>
      </c>
      <c r="U313">
        <f t="shared" si="26"/>
        <v>947.53</v>
      </c>
      <c r="W313" s="7"/>
    </row>
    <row r="314" spans="1:23" x14ac:dyDescent="0.3">
      <c r="A314" t="s">
        <v>339</v>
      </c>
      <c r="B314" t="s">
        <v>28</v>
      </c>
      <c r="C314">
        <v>7379285</v>
      </c>
      <c r="D314" s="5">
        <f t="shared" si="27"/>
        <v>40.703000000000003</v>
      </c>
      <c r="R314" s="2" t="str">
        <f t="shared" si="24"/>
        <v>2019-09</v>
      </c>
      <c r="S314" t="str">
        <f t="shared" si="25"/>
        <v>09/2019</v>
      </c>
      <c r="T314" t="str">
        <f t="shared" si="28"/>
        <v/>
      </c>
      <c r="U314">
        <f t="shared" si="26"/>
        <v>947.53</v>
      </c>
      <c r="W314" s="7"/>
    </row>
    <row r="315" spans="1:23" x14ac:dyDescent="0.3">
      <c r="A315" t="s">
        <v>340</v>
      </c>
      <c r="B315" t="s">
        <v>28</v>
      </c>
      <c r="C315">
        <v>7415034</v>
      </c>
      <c r="D315" s="5">
        <f t="shared" si="27"/>
        <v>35.749000000000002</v>
      </c>
      <c r="R315" s="2" t="str">
        <f t="shared" si="24"/>
        <v>2019-09</v>
      </c>
      <c r="S315" t="str">
        <f t="shared" si="25"/>
        <v>09/2019</v>
      </c>
      <c r="T315" t="str">
        <f t="shared" si="28"/>
        <v/>
      </c>
      <c r="U315">
        <f t="shared" si="26"/>
        <v>947.53</v>
      </c>
      <c r="W315" s="7"/>
    </row>
    <row r="316" spans="1:23" x14ac:dyDescent="0.3">
      <c r="A316" t="s">
        <v>341</v>
      </c>
      <c r="B316" t="s">
        <v>28</v>
      </c>
      <c r="C316">
        <v>7449065</v>
      </c>
      <c r="D316" s="5">
        <f t="shared" si="27"/>
        <v>34.030999999999999</v>
      </c>
      <c r="R316" s="2" t="str">
        <f t="shared" si="24"/>
        <v>2019-09</v>
      </c>
      <c r="S316" t="str">
        <f t="shared" si="25"/>
        <v>09/2019</v>
      </c>
      <c r="T316" t="str">
        <f t="shared" si="28"/>
        <v/>
      </c>
      <c r="U316">
        <f t="shared" si="26"/>
        <v>947.53</v>
      </c>
      <c r="W316" s="7"/>
    </row>
    <row r="317" spans="1:23" x14ac:dyDescent="0.3">
      <c r="A317" t="s">
        <v>342</v>
      </c>
      <c r="B317" t="s">
        <v>28</v>
      </c>
      <c r="C317">
        <v>7478873</v>
      </c>
      <c r="D317" s="5">
        <f t="shared" si="27"/>
        <v>29.808</v>
      </c>
      <c r="R317" s="2" t="str">
        <f t="shared" si="24"/>
        <v>2019-09</v>
      </c>
      <c r="S317" t="str">
        <f t="shared" si="25"/>
        <v>09/2019</v>
      </c>
      <c r="T317" t="str">
        <f t="shared" si="28"/>
        <v/>
      </c>
      <c r="U317">
        <f t="shared" si="26"/>
        <v>947.53</v>
      </c>
      <c r="W317" s="7"/>
    </row>
    <row r="318" spans="1:23" x14ac:dyDescent="0.3">
      <c r="A318" t="s">
        <v>343</v>
      </c>
      <c r="B318" t="s">
        <v>28</v>
      </c>
      <c r="C318">
        <v>7512217</v>
      </c>
      <c r="D318" s="5">
        <f t="shared" si="27"/>
        <v>33.344000000000001</v>
      </c>
      <c r="R318" s="2" t="str">
        <f t="shared" si="24"/>
        <v>2019-09</v>
      </c>
      <c r="S318" t="str">
        <f t="shared" si="25"/>
        <v>09/2019</v>
      </c>
      <c r="T318" t="str">
        <f t="shared" si="28"/>
        <v/>
      </c>
      <c r="U318">
        <f t="shared" si="26"/>
        <v>947.53</v>
      </c>
      <c r="W318" s="7"/>
    </row>
    <row r="319" spans="1:23" x14ac:dyDescent="0.3">
      <c r="A319" t="s">
        <v>344</v>
      </c>
      <c r="B319" t="s">
        <v>28</v>
      </c>
      <c r="C319">
        <v>7541252</v>
      </c>
      <c r="D319" s="5">
        <f t="shared" si="27"/>
        <v>29.035</v>
      </c>
      <c r="R319" s="2" t="str">
        <f t="shared" si="24"/>
        <v>2019-09</v>
      </c>
      <c r="S319" t="str">
        <f t="shared" si="25"/>
        <v>09/2019</v>
      </c>
      <c r="T319" t="str">
        <f t="shared" si="28"/>
        <v/>
      </c>
      <c r="U319">
        <f t="shared" si="26"/>
        <v>947.53</v>
      </c>
      <c r="W319" s="7"/>
    </row>
    <row r="320" spans="1:23" x14ac:dyDescent="0.3">
      <c r="A320" t="s">
        <v>345</v>
      </c>
      <c r="B320" t="s">
        <v>28</v>
      </c>
      <c r="C320">
        <v>7567809</v>
      </c>
      <c r="D320" s="5">
        <f t="shared" si="27"/>
        <v>26.556999999999999</v>
      </c>
      <c r="R320" s="2" t="str">
        <f t="shared" si="24"/>
        <v>2019-09</v>
      </c>
      <c r="S320" t="str">
        <f t="shared" si="25"/>
        <v>09/2019</v>
      </c>
      <c r="T320" t="str">
        <f t="shared" si="28"/>
        <v/>
      </c>
      <c r="U320">
        <f t="shared" si="26"/>
        <v>947.53</v>
      </c>
      <c r="W320" s="7"/>
    </row>
    <row r="321" spans="1:23" x14ac:dyDescent="0.3">
      <c r="A321" t="s">
        <v>346</v>
      </c>
      <c r="B321" t="s">
        <v>28</v>
      </c>
      <c r="C321">
        <v>7595993</v>
      </c>
      <c r="D321" s="5">
        <f t="shared" si="27"/>
        <v>28.184000000000001</v>
      </c>
      <c r="R321" s="2" t="str">
        <f t="shared" si="24"/>
        <v>2019-09</v>
      </c>
      <c r="S321" t="str">
        <f t="shared" si="25"/>
        <v>09/2019</v>
      </c>
      <c r="T321" t="str">
        <f t="shared" si="28"/>
        <v/>
      </c>
      <c r="U321">
        <f t="shared" si="26"/>
        <v>947.53</v>
      </c>
      <c r="W321" s="7"/>
    </row>
    <row r="322" spans="1:23" x14ac:dyDescent="0.3">
      <c r="A322" t="s">
        <v>347</v>
      </c>
      <c r="B322" t="s">
        <v>28</v>
      </c>
      <c r="C322">
        <v>7627903</v>
      </c>
      <c r="D322" s="5">
        <f t="shared" si="27"/>
        <v>31.91</v>
      </c>
      <c r="R322" s="2" t="str">
        <f t="shared" si="24"/>
        <v>2019-09</v>
      </c>
      <c r="S322" t="str">
        <f t="shared" si="25"/>
        <v>09/2019</v>
      </c>
      <c r="T322" t="str">
        <f t="shared" si="28"/>
        <v/>
      </c>
      <c r="U322">
        <f t="shared" si="26"/>
        <v>947.53</v>
      </c>
      <c r="W322" s="7"/>
    </row>
    <row r="323" spans="1:23" x14ac:dyDescent="0.3">
      <c r="A323" t="s">
        <v>348</v>
      </c>
      <c r="B323" t="s">
        <v>28</v>
      </c>
      <c r="C323">
        <v>7656190</v>
      </c>
      <c r="D323" s="5">
        <f t="shared" si="27"/>
        <v>28.286999999999999</v>
      </c>
      <c r="R323" s="2" t="str">
        <f t="shared" si="24"/>
        <v>2019-09</v>
      </c>
      <c r="S323" t="str">
        <f t="shared" si="25"/>
        <v>09/2019</v>
      </c>
      <c r="T323" t="str">
        <f t="shared" si="28"/>
        <v/>
      </c>
      <c r="U323">
        <f t="shared" si="26"/>
        <v>947.53</v>
      </c>
      <c r="W323" s="7"/>
    </row>
    <row r="324" spans="1:23" x14ac:dyDescent="0.3">
      <c r="A324" t="s">
        <v>349</v>
      </c>
      <c r="B324" t="s">
        <v>28</v>
      </c>
      <c r="C324">
        <v>7683643</v>
      </c>
      <c r="D324" s="5">
        <f t="shared" si="27"/>
        <v>27.452999999999999</v>
      </c>
      <c r="R324" s="2" t="str">
        <f t="shared" si="24"/>
        <v>2019-09</v>
      </c>
      <c r="S324" t="str">
        <f t="shared" si="25"/>
        <v>09/2019</v>
      </c>
      <c r="T324" t="str">
        <f t="shared" si="28"/>
        <v/>
      </c>
      <c r="U324">
        <f t="shared" si="26"/>
        <v>947.53</v>
      </c>
      <c r="W324" s="7"/>
    </row>
    <row r="325" spans="1:23" x14ac:dyDescent="0.3">
      <c r="A325" t="s">
        <v>350</v>
      </c>
      <c r="B325" t="s">
        <v>28</v>
      </c>
      <c r="C325">
        <v>7711465</v>
      </c>
      <c r="D325" s="5">
        <f t="shared" si="27"/>
        <v>27.821999999999999</v>
      </c>
      <c r="R325" s="2" t="str">
        <f t="shared" ref="R325:R388" si="29">LEFT(A325,7)</f>
        <v>2019-09</v>
      </c>
      <c r="S325" t="str">
        <f t="shared" ref="S325:S388" si="30">CONCATENATE(RIGHT(R325,2),"/",LEFT(R325,4))</f>
        <v>09/2019</v>
      </c>
      <c r="T325" t="str">
        <f t="shared" si="28"/>
        <v/>
      </c>
      <c r="U325">
        <f t="shared" ref="U325:U388" si="31">SUMIF($S$2:$S$10000,S325,$D$2:$D$10000)</f>
        <v>947.53</v>
      </c>
      <c r="W325" s="7"/>
    </row>
    <row r="326" spans="1:23" x14ac:dyDescent="0.3">
      <c r="A326" t="s">
        <v>351</v>
      </c>
      <c r="B326" t="s">
        <v>28</v>
      </c>
      <c r="C326">
        <v>7738892</v>
      </c>
      <c r="D326" s="5">
        <f t="shared" ref="D326:D389" si="32">IF(C326="","",(C326-C325)/1000)</f>
        <v>27.427</v>
      </c>
      <c r="R326" s="2" t="str">
        <f t="shared" si="29"/>
        <v>2019-09</v>
      </c>
      <c r="S326" t="str">
        <f t="shared" si="30"/>
        <v>09/2019</v>
      </c>
      <c r="T326" t="str">
        <f t="shared" si="28"/>
        <v/>
      </c>
      <c r="U326">
        <f t="shared" si="31"/>
        <v>947.53</v>
      </c>
      <c r="W326" s="7"/>
    </row>
    <row r="327" spans="1:23" x14ac:dyDescent="0.3">
      <c r="A327" t="s">
        <v>352</v>
      </c>
      <c r="B327" t="s">
        <v>28</v>
      </c>
      <c r="C327">
        <v>7766328</v>
      </c>
      <c r="D327" s="5">
        <f t="shared" si="32"/>
        <v>27.436</v>
      </c>
      <c r="R327" s="2" t="str">
        <f t="shared" si="29"/>
        <v>2019-09</v>
      </c>
      <c r="S327" t="str">
        <f t="shared" si="30"/>
        <v>09/2019</v>
      </c>
      <c r="T327" t="str">
        <f t="shared" si="28"/>
        <v/>
      </c>
      <c r="U327">
        <f t="shared" si="31"/>
        <v>947.53</v>
      </c>
      <c r="W327" s="7"/>
    </row>
    <row r="328" spans="1:23" x14ac:dyDescent="0.3">
      <c r="A328" t="s">
        <v>353</v>
      </c>
      <c r="B328" t="s">
        <v>28</v>
      </c>
      <c r="C328">
        <v>7795400</v>
      </c>
      <c r="D328" s="5">
        <f t="shared" si="32"/>
        <v>29.071999999999999</v>
      </c>
      <c r="R328" s="2" t="str">
        <f t="shared" si="29"/>
        <v>2019-09</v>
      </c>
      <c r="S328" t="str">
        <f t="shared" si="30"/>
        <v>09/2019</v>
      </c>
      <c r="T328" t="str">
        <f t="shared" si="28"/>
        <v/>
      </c>
      <c r="U328">
        <f t="shared" si="31"/>
        <v>947.53</v>
      </c>
      <c r="W328" s="7"/>
    </row>
    <row r="329" spans="1:23" x14ac:dyDescent="0.3">
      <c r="A329" t="s">
        <v>354</v>
      </c>
      <c r="B329" t="s">
        <v>28</v>
      </c>
      <c r="C329">
        <v>7832243</v>
      </c>
      <c r="D329" s="5">
        <f t="shared" si="32"/>
        <v>36.843000000000004</v>
      </c>
      <c r="R329" s="2" t="str">
        <f t="shared" si="29"/>
        <v>2019-09</v>
      </c>
      <c r="S329" t="str">
        <f t="shared" si="30"/>
        <v>09/2019</v>
      </c>
      <c r="T329" t="str">
        <f t="shared" si="28"/>
        <v/>
      </c>
      <c r="U329">
        <f t="shared" si="31"/>
        <v>947.53</v>
      </c>
      <c r="W329" s="7"/>
    </row>
    <row r="330" spans="1:23" x14ac:dyDescent="0.3">
      <c r="A330" t="s">
        <v>355</v>
      </c>
      <c r="B330" t="s">
        <v>28</v>
      </c>
      <c r="C330">
        <v>7866909</v>
      </c>
      <c r="D330" s="5">
        <f t="shared" si="32"/>
        <v>34.665999999999997</v>
      </c>
      <c r="R330" s="2" t="str">
        <f t="shared" si="29"/>
        <v>2019-09</v>
      </c>
      <c r="S330" t="str">
        <f t="shared" si="30"/>
        <v>09/2019</v>
      </c>
      <c r="T330" t="str">
        <f t="shared" si="28"/>
        <v/>
      </c>
      <c r="U330">
        <f t="shared" si="31"/>
        <v>947.53</v>
      </c>
      <c r="W330" s="7"/>
    </row>
    <row r="331" spans="1:23" x14ac:dyDescent="0.3">
      <c r="A331" t="s">
        <v>356</v>
      </c>
      <c r="B331" t="s">
        <v>28</v>
      </c>
      <c r="C331">
        <v>7899152</v>
      </c>
      <c r="D331" s="5">
        <f t="shared" si="32"/>
        <v>32.243000000000002</v>
      </c>
      <c r="R331" s="2" t="str">
        <f t="shared" si="29"/>
        <v>2019-09</v>
      </c>
      <c r="S331" t="str">
        <f t="shared" si="30"/>
        <v>09/2019</v>
      </c>
      <c r="T331" t="str">
        <f t="shared" si="28"/>
        <v/>
      </c>
      <c r="U331">
        <f t="shared" si="31"/>
        <v>947.53</v>
      </c>
      <c r="W331" s="7"/>
    </row>
    <row r="332" spans="1:23" x14ac:dyDescent="0.3">
      <c r="A332" t="s">
        <v>357</v>
      </c>
      <c r="B332" t="s">
        <v>28</v>
      </c>
      <c r="C332">
        <v>7929822</v>
      </c>
      <c r="D332" s="5">
        <f t="shared" si="32"/>
        <v>30.67</v>
      </c>
      <c r="R332" s="2" t="str">
        <f t="shared" si="29"/>
        <v>2019-09</v>
      </c>
      <c r="S332" t="str">
        <f t="shared" si="30"/>
        <v>09/2019</v>
      </c>
      <c r="T332" t="str">
        <f t="shared" si="28"/>
        <v/>
      </c>
      <c r="U332">
        <f t="shared" si="31"/>
        <v>947.53</v>
      </c>
      <c r="W332" s="7"/>
    </row>
    <row r="333" spans="1:23" x14ac:dyDescent="0.3">
      <c r="A333" t="s">
        <v>358</v>
      </c>
      <c r="B333" t="s">
        <v>28</v>
      </c>
      <c r="C333">
        <v>7963143</v>
      </c>
      <c r="D333" s="5">
        <f t="shared" si="32"/>
        <v>33.320999999999998</v>
      </c>
      <c r="R333" s="2" t="str">
        <f t="shared" si="29"/>
        <v>2019-09</v>
      </c>
      <c r="S333" t="str">
        <f t="shared" si="30"/>
        <v>09/2019</v>
      </c>
      <c r="T333" t="str">
        <f t="shared" si="28"/>
        <v/>
      </c>
      <c r="U333">
        <f t="shared" si="31"/>
        <v>947.53</v>
      </c>
      <c r="W333" s="7"/>
    </row>
    <row r="334" spans="1:23" x14ac:dyDescent="0.3">
      <c r="A334" t="s">
        <v>359</v>
      </c>
      <c r="B334" t="s">
        <v>28</v>
      </c>
      <c r="C334">
        <v>7993153</v>
      </c>
      <c r="D334" s="5">
        <f t="shared" si="32"/>
        <v>30.01</v>
      </c>
      <c r="R334" s="2" t="str">
        <f t="shared" si="29"/>
        <v>2019-09</v>
      </c>
      <c r="S334" t="str">
        <f t="shared" si="30"/>
        <v>09/2019</v>
      </c>
      <c r="T334" t="str">
        <f t="shared" si="28"/>
        <v/>
      </c>
      <c r="U334">
        <f t="shared" si="31"/>
        <v>947.53</v>
      </c>
      <c r="W334" s="7"/>
    </row>
    <row r="335" spans="1:23" x14ac:dyDescent="0.3">
      <c r="A335" t="s">
        <v>360</v>
      </c>
      <c r="B335" t="s">
        <v>28</v>
      </c>
      <c r="C335">
        <v>8024419</v>
      </c>
      <c r="D335" s="5">
        <f t="shared" si="32"/>
        <v>31.265999999999998</v>
      </c>
      <c r="R335" s="2" t="str">
        <f t="shared" si="29"/>
        <v>2019-09</v>
      </c>
      <c r="S335" t="str">
        <f t="shared" si="30"/>
        <v>09/2019</v>
      </c>
      <c r="T335" t="str">
        <f t="shared" si="28"/>
        <v/>
      </c>
      <c r="U335">
        <f t="shared" si="31"/>
        <v>947.53</v>
      </c>
      <c r="W335" s="7"/>
    </row>
    <row r="336" spans="1:23" x14ac:dyDescent="0.3">
      <c r="A336" t="s">
        <v>361</v>
      </c>
      <c r="B336" t="s">
        <v>28</v>
      </c>
      <c r="C336">
        <v>8057944</v>
      </c>
      <c r="D336" s="5">
        <f t="shared" si="32"/>
        <v>33.524999999999999</v>
      </c>
      <c r="R336" s="2" t="str">
        <f t="shared" si="29"/>
        <v>2019-09</v>
      </c>
      <c r="S336" t="str">
        <f t="shared" si="30"/>
        <v>09/2019</v>
      </c>
      <c r="T336" t="str">
        <f t="shared" si="28"/>
        <v/>
      </c>
      <c r="U336">
        <f t="shared" si="31"/>
        <v>947.53</v>
      </c>
      <c r="W336" s="7"/>
    </row>
    <row r="337" spans="1:23" x14ac:dyDescent="0.3">
      <c r="A337" t="s">
        <v>362</v>
      </c>
      <c r="B337" t="s">
        <v>28</v>
      </c>
      <c r="C337">
        <v>8090007</v>
      </c>
      <c r="D337" s="5">
        <f t="shared" si="32"/>
        <v>32.063000000000002</v>
      </c>
      <c r="R337" s="2" t="str">
        <f t="shared" si="29"/>
        <v>2019-09</v>
      </c>
      <c r="S337" t="str">
        <f t="shared" si="30"/>
        <v>09/2019</v>
      </c>
      <c r="T337" t="str">
        <f t="shared" si="28"/>
        <v>09/2019</v>
      </c>
      <c r="U337">
        <f t="shared" si="31"/>
        <v>947.53</v>
      </c>
      <c r="W337" s="7"/>
    </row>
    <row r="338" spans="1:23" x14ac:dyDescent="0.3">
      <c r="A338" t="s">
        <v>363</v>
      </c>
      <c r="B338" t="s">
        <v>28</v>
      </c>
      <c r="C338">
        <v>8124202</v>
      </c>
      <c r="D338" s="5">
        <f t="shared" si="32"/>
        <v>34.195</v>
      </c>
      <c r="R338" s="2" t="str">
        <f t="shared" si="29"/>
        <v>2019-10</v>
      </c>
      <c r="S338" t="str">
        <f t="shared" si="30"/>
        <v>10/2019</v>
      </c>
      <c r="T338" t="str">
        <f t="shared" si="28"/>
        <v/>
      </c>
      <c r="U338">
        <f t="shared" si="31"/>
        <v>754.90100000000007</v>
      </c>
      <c r="V338" s="9">
        <v>754.90100000000007</v>
      </c>
      <c r="W338" s="7" t="s">
        <v>895</v>
      </c>
    </row>
    <row r="339" spans="1:23" x14ac:dyDescent="0.3">
      <c r="A339" t="s">
        <v>364</v>
      </c>
      <c r="B339" t="s">
        <v>28</v>
      </c>
      <c r="C339">
        <v>8155175</v>
      </c>
      <c r="D339" s="5">
        <f t="shared" si="32"/>
        <v>30.972999999999999</v>
      </c>
      <c r="R339" s="2" t="str">
        <f t="shared" si="29"/>
        <v>2019-10</v>
      </c>
      <c r="S339" t="str">
        <f t="shared" si="30"/>
        <v>10/2019</v>
      </c>
      <c r="T339" t="str">
        <f t="shared" si="28"/>
        <v/>
      </c>
      <c r="U339">
        <f t="shared" si="31"/>
        <v>754.90100000000007</v>
      </c>
      <c r="W339" s="7"/>
    </row>
    <row r="340" spans="1:23" x14ac:dyDescent="0.3">
      <c r="A340" t="s">
        <v>365</v>
      </c>
      <c r="B340" t="s">
        <v>28</v>
      </c>
      <c r="C340">
        <v>8187595</v>
      </c>
      <c r="D340" s="5">
        <f t="shared" si="32"/>
        <v>32.42</v>
      </c>
      <c r="R340" s="2" t="str">
        <f t="shared" si="29"/>
        <v>2019-10</v>
      </c>
      <c r="S340" t="str">
        <f t="shared" si="30"/>
        <v>10/2019</v>
      </c>
      <c r="T340" t="str">
        <f t="shared" si="28"/>
        <v/>
      </c>
      <c r="U340">
        <f t="shared" si="31"/>
        <v>754.90100000000007</v>
      </c>
      <c r="W340" s="7"/>
    </row>
    <row r="341" spans="1:23" x14ac:dyDescent="0.3">
      <c r="A341" t="s">
        <v>366</v>
      </c>
      <c r="B341" t="s">
        <v>28</v>
      </c>
      <c r="C341">
        <v>8218564</v>
      </c>
      <c r="D341" s="5">
        <f t="shared" si="32"/>
        <v>30.969000000000001</v>
      </c>
      <c r="R341" s="2" t="str">
        <f t="shared" si="29"/>
        <v>2019-10</v>
      </c>
      <c r="S341" t="str">
        <f t="shared" si="30"/>
        <v>10/2019</v>
      </c>
      <c r="T341" t="str">
        <f t="shared" si="28"/>
        <v/>
      </c>
      <c r="U341">
        <f t="shared" si="31"/>
        <v>754.90100000000007</v>
      </c>
      <c r="W341" s="7"/>
    </row>
    <row r="342" spans="1:23" x14ac:dyDescent="0.3">
      <c r="A342" t="s">
        <v>367</v>
      </c>
      <c r="B342" t="s">
        <v>28</v>
      </c>
      <c r="C342">
        <v>8247943</v>
      </c>
      <c r="D342" s="5">
        <f t="shared" si="32"/>
        <v>29.379000000000001</v>
      </c>
      <c r="R342" s="2" t="str">
        <f t="shared" si="29"/>
        <v>2019-10</v>
      </c>
      <c r="S342" t="str">
        <f t="shared" si="30"/>
        <v>10/2019</v>
      </c>
      <c r="T342" t="str">
        <f t="shared" si="28"/>
        <v/>
      </c>
      <c r="U342">
        <f t="shared" si="31"/>
        <v>754.90100000000007</v>
      </c>
      <c r="W342" s="7"/>
    </row>
    <row r="343" spans="1:23" x14ac:dyDescent="0.3">
      <c r="A343" t="s">
        <v>368</v>
      </c>
      <c r="B343" t="s">
        <v>28</v>
      </c>
      <c r="C343">
        <v>8274476</v>
      </c>
      <c r="D343" s="5">
        <f t="shared" si="32"/>
        <v>26.533000000000001</v>
      </c>
      <c r="R343" s="2" t="str">
        <f t="shared" si="29"/>
        <v>2019-10</v>
      </c>
      <c r="S343" t="str">
        <f t="shared" si="30"/>
        <v>10/2019</v>
      </c>
      <c r="T343" t="str">
        <f t="shared" si="28"/>
        <v/>
      </c>
      <c r="U343">
        <f t="shared" si="31"/>
        <v>754.90100000000007</v>
      </c>
      <c r="W343" s="7"/>
    </row>
    <row r="344" spans="1:23" x14ac:dyDescent="0.3">
      <c r="A344" t="s">
        <v>369</v>
      </c>
      <c r="B344" t="s">
        <v>28</v>
      </c>
      <c r="C344">
        <v>8302612</v>
      </c>
      <c r="D344" s="5">
        <f t="shared" si="32"/>
        <v>28.135999999999999</v>
      </c>
      <c r="R344" s="2" t="str">
        <f t="shared" si="29"/>
        <v>2019-10</v>
      </c>
      <c r="S344" t="str">
        <f t="shared" si="30"/>
        <v>10/2019</v>
      </c>
      <c r="T344" t="str">
        <f t="shared" si="28"/>
        <v/>
      </c>
      <c r="U344">
        <f t="shared" si="31"/>
        <v>754.90100000000007</v>
      </c>
      <c r="W344" s="7"/>
    </row>
    <row r="345" spans="1:23" x14ac:dyDescent="0.3">
      <c r="A345" t="s">
        <v>370</v>
      </c>
      <c r="B345" t="s">
        <v>28</v>
      </c>
      <c r="C345">
        <v>8332281</v>
      </c>
      <c r="D345" s="5">
        <f t="shared" si="32"/>
        <v>29.669</v>
      </c>
      <c r="R345" s="2" t="str">
        <f t="shared" si="29"/>
        <v>2019-10</v>
      </c>
      <c r="S345" t="str">
        <f t="shared" si="30"/>
        <v>10/2019</v>
      </c>
      <c r="T345" t="str">
        <f t="shared" si="28"/>
        <v/>
      </c>
      <c r="U345">
        <f t="shared" si="31"/>
        <v>754.90100000000007</v>
      </c>
      <c r="W345" s="7"/>
    </row>
    <row r="346" spans="1:23" x14ac:dyDescent="0.3">
      <c r="A346" t="s">
        <v>371</v>
      </c>
      <c r="B346" t="s">
        <v>28</v>
      </c>
      <c r="C346">
        <v>8355250</v>
      </c>
      <c r="D346" s="5">
        <f t="shared" si="32"/>
        <v>22.969000000000001</v>
      </c>
      <c r="R346" s="2" t="str">
        <f t="shared" si="29"/>
        <v>2019-10</v>
      </c>
      <c r="S346" t="str">
        <f t="shared" si="30"/>
        <v>10/2019</v>
      </c>
      <c r="T346" t="str">
        <f t="shared" si="28"/>
        <v/>
      </c>
      <c r="U346">
        <f t="shared" si="31"/>
        <v>754.90100000000007</v>
      </c>
      <c r="W346" s="7"/>
    </row>
    <row r="347" spans="1:23" x14ac:dyDescent="0.3">
      <c r="A347" t="s">
        <v>372</v>
      </c>
      <c r="B347" t="s">
        <v>28</v>
      </c>
      <c r="C347">
        <v>8376387</v>
      </c>
      <c r="D347" s="5">
        <f t="shared" si="32"/>
        <v>21.137</v>
      </c>
      <c r="R347" s="2" t="str">
        <f t="shared" si="29"/>
        <v>2019-10</v>
      </c>
      <c r="S347" t="str">
        <f t="shared" si="30"/>
        <v>10/2019</v>
      </c>
      <c r="T347" t="str">
        <f t="shared" si="28"/>
        <v/>
      </c>
      <c r="U347">
        <f t="shared" si="31"/>
        <v>754.90100000000007</v>
      </c>
      <c r="W347" s="7"/>
    </row>
    <row r="348" spans="1:23" x14ac:dyDescent="0.3">
      <c r="A348" t="s">
        <v>373</v>
      </c>
      <c r="B348" t="s">
        <v>28</v>
      </c>
      <c r="C348">
        <v>8396488</v>
      </c>
      <c r="D348" s="5">
        <f t="shared" si="32"/>
        <v>20.100999999999999</v>
      </c>
      <c r="R348" s="2" t="str">
        <f t="shared" si="29"/>
        <v>2019-10</v>
      </c>
      <c r="S348" t="str">
        <f t="shared" si="30"/>
        <v>10/2019</v>
      </c>
      <c r="T348" t="str">
        <f t="shared" si="28"/>
        <v/>
      </c>
      <c r="U348">
        <f t="shared" si="31"/>
        <v>754.90100000000007</v>
      </c>
      <c r="W348" s="7"/>
    </row>
    <row r="349" spans="1:23" x14ac:dyDescent="0.3">
      <c r="A349" t="s">
        <v>374</v>
      </c>
      <c r="B349" t="s">
        <v>28</v>
      </c>
      <c r="C349">
        <v>8416485</v>
      </c>
      <c r="D349" s="5">
        <f t="shared" si="32"/>
        <v>19.997</v>
      </c>
      <c r="R349" s="2" t="str">
        <f t="shared" si="29"/>
        <v>2019-10</v>
      </c>
      <c r="S349" t="str">
        <f t="shared" si="30"/>
        <v>10/2019</v>
      </c>
      <c r="T349" t="str">
        <f t="shared" si="28"/>
        <v/>
      </c>
      <c r="U349">
        <f t="shared" si="31"/>
        <v>754.90100000000007</v>
      </c>
      <c r="W349" s="7"/>
    </row>
    <row r="350" spans="1:23" x14ac:dyDescent="0.3">
      <c r="A350" t="s">
        <v>375</v>
      </c>
      <c r="B350" t="s">
        <v>28</v>
      </c>
      <c r="C350">
        <v>8433112</v>
      </c>
      <c r="D350" s="5">
        <f t="shared" si="32"/>
        <v>16.626999999999999</v>
      </c>
      <c r="R350" s="2" t="str">
        <f t="shared" si="29"/>
        <v>2019-10</v>
      </c>
      <c r="S350" t="str">
        <f t="shared" si="30"/>
        <v>10/2019</v>
      </c>
      <c r="T350" t="str">
        <f t="shared" si="28"/>
        <v/>
      </c>
      <c r="U350">
        <f t="shared" si="31"/>
        <v>754.90100000000007</v>
      </c>
      <c r="W350" s="7"/>
    </row>
    <row r="351" spans="1:23" x14ac:dyDescent="0.3">
      <c r="A351" t="s">
        <v>376</v>
      </c>
      <c r="B351" t="s">
        <v>28</v>
      </c>
      <c r="C351">
        <v>8449441</v>
      </c>
      <c r="D351" s="5">
        <f t="shared" si="32"/>
        <v>16.329000000000001</v>
      </c>
      <c r="R351" s="2" t="str">
        <f t="shared" si="29"/>
        <v>2019-10</v>
      </c>
      <c r="S351" t="str">
        <f t="shared" si="30"/>
        <v>10/2019</v>
      </c>
      <c r="T351" t="str">
        <f t="shared" si="28"/>
        <v/>
      </c>
      <c r="U351">
        <f t="shared" si="31"/>
        <v>754.90100000000007</v>
      </c>
      <c r="W351" s="7"/>
    </row>
    <row r="352" spans="1:23" x14ac:dyDescent="0.3">
      <c r="A352" t="s">
        <v>377</v>
      </c>
      <c r="B352" t="s">
        <v>28</v>
      </c>
      <c r="C352">
        <v>8470700</v>
      </c>
      <c r="D352" s="5">
        <f t="shared" si="32"/>
        <v>21.259</v>
      </c>
      <c r="R352" s="2" t="str">
        <f t="shared" si="29"/>
        <v>2019-10</v>
      </c>
      <c r="S352" t="str">
        <f t="shared" si="30"/>
        <v>10/2019</v>
      </c>
      <c r="T352" t="str">
        <f t="shared" si="28"/>
        <v/>
      </c>
      <c r="U352">
        <f t="shared" si="31"/>
        <v>754.90100000000007</v>
      </c>
      <c r="W352" s="7"/>
    </row>
    <row r="353" spans="1:23" x14ac:dyDescent="0.3">
      <c r="A353" t="s">
        <v>378</v>
      </c>
      <c r="B353" t="s">
        <v>28</v>
      </c>
      <c r="C353">
        <v>8492595</v>
      </c>
      <c r="D353" s="5">
        <f t="shared" si="32"/>
        <v>21.895</v>
      </c>
      <c r="R353" s="2" t="str">
        <f t="shared" si="29"/>
        <v>2019-10</v>
      </c>
      <c r="S353" t="str">
        <f t="shared" si="30"/>
        <v>10/2019</v>
      </c>
      <c r="T353" t="str">
        <f t="shared" si="28"/>
        <v/>
      </c>
      <c r="U353">
        <f t="shared" si="31"/>
        <v>754.90100000000007</v>
      </c>
      <c r="W353" s="7"/>
    </row>
    <row r="354" spans="1:23" x14ac:dyDescent="0.3">
      <c r="A354" t="s">
        <v>379</v>
      </c>
      <c r="B354" t="s">
        <v>28</v>
      </c>
      <c r="C354">
        <v>8512440</v>
      </c>
      <c r="D354" s="5">
        <f t="shared" si="32"/>
        <v>19.844999999999999</v>
      </c>
      <c r="R354" s="2" t="str">
        <f t="shared" si="29"/>
        <v>2019-10</v>
      </c>
      <c r="S354" t="str">
        <f t="shared" si="30"/>
        <v>10/2019</v>
      </c>
      <c r="T354" t="str">
        <f t="shared" ref="T354:T417" si="33">IF(S354=S355,"",S354)</f>
        <v/>
      </c>
      <c r="U354">
        <f t="shared" si="31"/>
        <v>754.90100000000007</v>
      </c>
      <c r="W354" s="7"/>
    </row>
    <row r="355" spans="1:23" x14ac:dyDescent="0.3">
      <c r="A355" t="s">
        <v>380</v>
      </c>
      <c r="B355" t="s">
        <v>28</v>
      </c>
      <c r="C355">
        <v>8533771</v>
      </c>
      <c r="D355" s="5">
        <f t="shared" si="32"/>
        <v>21.331</v>
      </c>
      <c r="R355" s="2" t="str">
        <f t="shared" si="29"/>
        <v>2019-10</v>
      </c>
      <c r="S355" t="str">
        <f t="shared" si="30"/>
        <v>10/2019</v>
      </c>
      <c r="T355" t="str">
        <f t="shared" si="33"/>
        <v/>
      </c>
      <c r="U355">
        <f t="shared" si="31"/>
        <v>754.90100000000007</v>
      </c>
      <c r="W355" s="7"/>
    </row>
    <row r="356" spans="1:23" x14ac:dyDescent="0.3">
      <c r="A356" t="s">
        <v>381</v>
      </c>
      <c r="B356" t="s">
        <v>28</v>
      </c>
      <c r="C356">
        <v>8559945</v>
      </c>
      <c r="D356" s="5">
        <f t="shared" si="32"/>
        <v>26.173999999999999</v>
      </c>
      <c r="R356" s="2" t="str">
        <f t="shared" si="29"/>
        <v>2019-10</v>
      </c>
      <c r="S356" t="str">
        <f t="shared" si="30"/>
        <v>10/2019</v>
      </c>
      <c r="T356" t="str">
        <f t="shared" si="33"/>
        <v/>
      </c>
      <c r="U356">
        <f t="shared" si="31"/>
        <v>754.90100000000007</v>
      </c>
      <c r="W356" s="7"/>
    </row>
    <row r="357" spans="1:23" x14ac:dyDescent="0.3">
      <c r="A357" t="s">
        <v>382</v>
      </c>
      <c r="B357" t="s">
        <v>28</v>
      </c>
      <c r="C357">
        <v>8582861</v>
      </c>
      <c r="D357" s="5">
        <f t="shared" si="32"/>
        <v>22.916</v>
      </c>
      <c r="R357" s="2" t="str">
        <f t="shared" si="29"/>
        <v>2019-10</v>
      </c>
      <c r="S357" t="str">
        <f t="shared" si="30"/>
        <v>10/2019</v>
      </c>
      <c r="T357" t="str">
        <f t="shared" si="33"/>
        <v/>
      </c>
      <c r="U357">
        <f t="shared" si="31"/>
        <v>754.90100000000007</v>
      </c>
      <c r="W357" s="7"/>
    </row>
    <row r="358" spans="1:23" x14ac:dyDescent="0.3">
      <c r="A358" t="s">
        <v>383</v>
      </c>
      <c r="B358" t="s">
        <v>28</v>
      </c>
      <c r="C358">
        <v>8606736</v>
      </c>
      <c r="D358" s="5">
        <f t="shared" si="32"/>
        <v>23.875</v>
      </c>
      <c r="R358" s="2" t="str">
        <f t="shared" si="29"/>
        <v>2019-10</v>
      </c>
      <c r="S358" t="str">
        <f t="shared" si="30"/>
        <v>10/2019</v>
      </c>
      <c r="T358" t="str">
        <f t="shared" si="33"/>
        <v/>
      </c>
      <c r="U358">
        <f t="shared" si="31"/>
        <v>754.90100000000007</v>
      </c>
      <c r="W358" s="7"/>
    </row>
    <row r="359" spans="1:23" x14ac:dyDescent="0.3">
      <c r="A359" t="s">
        <v>384</v>
      </c>
      <c r="B359" t="s">
        <v>28</v>
      </c>
      <c r="C359">
        <v>8628668</v>
      </c>
      <c r="D359" s="5">
        <f t="shared" si="32"/>
        <v>21.931999999999999</v>
      </c>
      <c r="R359" s="2" t="str">
        <f t="shared" si="29"/>
        <v>2019-10</v>
      </c>
      <c r="S359" t="str">
        <f t="shared" si="30"/>
        <v>10/2019</v>
      </c>
      <c r="T359" t="str">
        <f t="shared" si="33"/>
        <v/>
      </c>
      <c r="U359">
        <f t="shared" si="31"/>
        <v>754.90100000000007</v>
      </c>
      <c r="W359" s="7"/>
    </row>
    <row r="360" spans="1:23" x14ac:dyDescent="0.3">
      <c r="A360" t="s">
        <v>385</v>
      </c>
      <c r="B360" t="s">
        <v>28</v>
      </c>
      <c r="C360">
        <v>8654484</v>
      </c>
      <c r="D360" s="5">
        <f t="shared" si="32"/>
        <v>25.815999999999999</v>
      </c>
      <c r="R360" s="2" t="str">
        <f t="shared" si="29"/>
        <v>2019-10</v>
      </c>
      <c r="S360" t="str">
        <f t="shared" si="30"/>
        <v>10/2019</v>
      </c>
      <c r="T360" t="str">
        <f t="shared" si="33"/>
        <v/>
      </c>
      <c r="U360">
        <f t="shared" si="31"/>
        <v>754.90100000000007</v>
      </c>
      <c r="W360" s="7"/>
    </row>
    <row r="361" spans="1:23" x14ac:dyDescent="0.3">
      <c r="A361" t="s">
        <v>386</v>
      </c>
      <c r="B361" t="s">
        <v>28</v>
      </c>
      <c r="C361">
        <v>8675166</v>
      </c>
      <c r="D361" s="5">
        <f t="shared" si="32"/>
        <v>20.681999999999999</v>
      </c>
      <c r="R361" s="2" t="str">
        <f t="shared" si="29"/>
        <v>2019-10</v>
      </c>
      <c r="S361" t="str">
        <f t="shared" si="30"/>
        <v>10/2019</v>
      </c>
      <c r="T361" t="str">
        <f t="shared" si="33"/>
        <v/>
      </c>
      <c r="U361">
        <f t="shared" si="31"/>
        <v>754.90100000000007</v>
      </c>
      <c r="W361" s="7"/>
    </row>
    <row r="362" spans="1:23" x14ac:dyDescent="0.3">
      <c r="A362" t="s">
        <v>387</v>
      </c>
      <c r="B362" t="s">
        <v>28</v>
      </c>
      <c r="C362">
        <v>8703048</v>
      </c>
      <c r="D362" s="5">
        <f t="shared" si="32"/>
        <v>27.882000000000001</v>
      </c>
      <c r="R362" s="2" t="str">
        <f t="shared" si="29"/>
        <v>2019-10</v>
      </c>
      <c r="S362" t="str">
        <f t="shared" si="30"/>
        <v>10/2019</v>
      </c>
      <c r="T362" t="str">
        <f t="shared" si="33"/>
        <v/>
      </c>
      <c r="U362">
        <f t="shared" si="31"/>
        <v>754.90100000000007</v>
      </c>
      <c r="W362" s="7"/>
    </row>
    <row r="363" spans="1:23" x14ac:dyDescent="0.3">
      <c r="A363" t="s">
        <v>388</v>
      </c>
      <c r="B363" t="s">
        <v>28</v>
      </c>
      <c r="C363">
        <v>8727002</v>
      </c>
      <c r="D363" s="5">
        <f t="shared" si="32"/>
        <v>23.954000000000001</v>
      </c>
      <c r="R363" s="2" t="str">
        <f t="shared" si="29"/>
        <v>2019-10</v>
      </c>
      <c r="S363" t="str">
        <f t="shared" si="30"/>
        <v>10/2019</v>
      </c>
      <c r="T363" t="str">
        <f t="shared" si="33"/>
        <v/>
      </c>
      <c r="U363">
        <f t="shared" si="31"/>
        <v>754.90100000000007</v>
      </c>
      <c r="W363" s="7"/>
    </row>
    <row r="364" spans="1:23" x14ac:dyDescent="0.3">
      <c r="A364" t="s">
        <v>389</v>
      </c>
      <c r="B364" t="s">
        <v>28</v>
      </c>
      <c r="C364">
        <v>8750626</v>
      </c>
      <c r="D364" s="5">
        <f t="shared" si="32"/>
        <v>23.623999999999999</v>
      </c>
      <c r="R364" s="2" t="str">
        <f t="shared" si="29"/>
        <v>2019-10</v>
      </c>
      <c r="S364" t="str">
        <f t="shared" si="30"/>
        <v>10/2019</v>
      </c>
      <c r="T364" t="str">
        <f t="shared" si="33"/>
        <v/>
      </c>
      <c r="U364">
        <f t="shared" si="31"/>
        <v>754.90100000000007</v>
      </c>
      <c r="W364" s="7"/>
    </row>
    <row r="365" spans="1:23" x14ac:dyDescent="0.3">
      <c r="A365" t="s">
        <v>390</v>
      </c>
      <c r="B365" t="s">
        <v>28</v>
      </c>
      <c r="C365">
        <v>8750626</v>
      </c>
      <c r="D365" s="5">
        <f t="shared" si="32"/>
        <v>0</v>
      </c>
      <c r="R365" s="2" t="str">
        <f t="shared" si="29"/>
        <v>2019-10</v>
      </c>
      <c r="S365" t="str">
        <f t="shared" si="30"/>
        <v>10/2019</v>
      </c>
      <c r="T365" t="str">
        <f t="shared" si="33"/>
        <v/>
      </c>
      <c r="U365">
        <f t="shared" si="31"/>
        <v>754.90100000000007</v>
      </c>
      <c r="W365" s="7"/>
    </row>
    <row r="366" spans="1:23" x14ac:dyDescent="0.3">
      <c r="A366" t="s">
        <v>391</v>
      </c>
      <c r="B366" t="s">
        <v>28</v>
      </c>
      <c r="C366">
        <v>8775457</v>
      </c>
      <c r="D366" s="5">
        <f t="shared" si="32"/>
        <v>24.831</v>
      </c>
      <c r="R366" s="2" t="str">
        <f t="shared" si="29"/>
        <v>2019-10</v>
      </c>
      <c r="S366" t="str">
        <f t="shared" si="30"/>
        <v>10/2019</v>
      </c>
      <c r="T366" t="str">
        <f t="shared" si="33"/>
        <v/>
      </c>
      <c r="U366">
        <f t="shared" si="31"/>
        <v>754.90100000000007</v>
      </c>
      <c r="W366" s="7"/>
    </row>
    <row r="367" spans="1:23" x14ac:dyDescent="0.3">
      <c r="A367" t="s">
        <v>392</v>
      </c>
      <c r="B367" t="s">
        <v>28</v>
      </c>
      <c r="C367">
        <v>8797831</v>
      </c>
      <c r="D367" s="5">
        <f t="shared" si="32"/>
        <v>22.373999999999999</v>
      </c>
      <c r="R367" s="2" t="str">
        <f t="shared" si="29"/>
        <v>2019-10</v>
      </c>
      <c r="S367" t="str">
        <f t="shared" si="30"/>
        <v>10/2019</v>
      </c>
      <c r="T367" t="str">
        <f t="shared" si="33"/>
        <v/>
      </c>
      <c r="U367">
        <f t="shared" si="31"/>
        <v>754.90100000000007</v>
      </c>
      <c r="W367" s="7"/>
    </row>
    <row r="368" spans="1:23" x14ac:dyDescent="0.3">
      <c r="A368" t="s">
        <v>393</v>
      </c>
      <c r="B368" t="s">
        <v>28</v>
      </c>
      <c r="C368">
        <v>8819172</v>
      </c>
      <c r="D368" s="5">
        <f t="shared" si="32"/>
        <v>21.341000000000001</v>
      </c>
      <c r="R368" s="2" t="str">
        <f t="shared" si="29"/>
        <v>2019-10</v>
      </c>
      <c r="S368" t="str">
        <f t="shared" si="30"/>
        <v>10/2019</v>
      </c>
      <c r="T368" t="str">
        <f t="shared" si="33"/>
        <v/>
      </c>
      <c r="U368">
        <f t="shared" si="31"/>
        <v>754.90100000000007</v>
      </c>
      <c r="W368" s="7"/>
    </row>
    <row r="369" spans="1:23" x14ac:dyDescent="0.3">
      <c r="A369" t="s">
        <v>394</v>
      </c>
      <c r="B369" t="s">
        <v>28</v>
      </c>
      <c r="C369">
        <v>8844908</v>
      </c>
      <c r="D369" s="5">
        <f t="shared" si="32"/>
        <v>25.736000000000001</v>
      </c>
      <c r="R369" s="2" t="str">
        <f t="shared" si="29"/>
        <v>2019-10</v>
      </c>
      <c r="S369" t="str">
        <f t="shared" si="30"/>
        <v>10/2019</v>
      </c>
      <c r="T369" t="str">
        <f t="shared" si="33"/>
        <v>10/2019</v>
      </c>
      <c r="U369">
        <f t="shared" si="31"/>
        <v>754.90100000000007</v>
      </c>
      <c r="W369" s="7"/>
    </row>
    <row r="370" spans="1:23" x14ac:dyDescent="0.3">
      <c r="A370" t="s">
        <v>395</v>
      </c>
      <c r="B370" t="s">
        <v>28</v>
      </c>
      <c r="C370">
        <v>8862719</v>
      </c>
      <c r="D370" s="5">
        <f t="shared" si="32"/>
        <v>17.811</v>
      </c>
      <c r="R370" s="2" t="str">
        <f t="shared" si="29"/>
        <v>2019-11</v>
      </c>
      <c r="S370" t="str">
        <f t="shared" si="30"/>
        <v>11/2019</v>
      </c>
      <c r="T370" t="str">
        <f t="shared" si="33"/>
        <v/>
      </c>
      <c r="U370">
        <f t="shared" si="31"/>
        <v>641.14799999999991</v>
      </c>
      <c r="V370" s="9">
        <v>641.14799999999991</v>
      </c>
      <c r="W370" s="7" t="s">
        <v>896</v>
      </c>
    </row>
    <row r="371" spans="1:23" x14ac:dyDescent="0.3">
      <c r="A371" t="s">
        <v>396</v>
      </c>
      <c r="B371" t="s">
        <v>28</v>
      </c>
      <c r="C371">
        <v>8879596</v>
      </c>
      <c r="D371" s="5">
        <f t="shared" si="32"/>
        <v>16.876999999999999</v>
      </c>
      <c r="R371" s="2" t="str">
        <f t="shared" si="29"/>
        <v>2019-11</v>
      </c>
      <c r="S371" t="str">
        <f t="shared" si="30"/>
        <v>11/2019</v>
      </c>
      <c r="T371" t="str">
        <f t="shared" si="33"/>
        <v/>
      </c>
      <c r="U371">
        <f t="shared" si="31"/>
        <v>641.14799999999991</v>
      </c>
      <c r="W371" s="7"/>
    </row>
    <row r="372" spans="1:23" x14ac:dyDescent="0.3">
      <c r="A372" t="s">
        <v>397</v>
      </c>
      <c r="B372" t="s">
        <v>28</v>
      </c>
      <c r="C372">
        <v>8896440</v>
      </c>
      <c r="D372" s="5">
        <f t="shared" si="32"/>
        <v>16.844000000000001</v>
      </c>
      <c r="R372" s="2" t="str">
        <f t="shared" si="29"/>
        <v>2019-11</v>
      </c>
      <c r="S372" t="str">
        <f t="shared" si="30"/>
        <v>11/2019</v>
      </c>
      <c r="T372" t="str">
        <f t="shared" si="33"/>
        <v/>
      </c>
      <c r="U372">
        <f t="shared" si="31"/>
        <v>641.14799999999991</v>
      </c>
      <c r="W372" s="7"/>
    </row>
    <row r="373" spans="1:23" x14ac:dyDescent="0.3">
      <c r="A373" t="s">
        <v>398</v>
      </c>
      <c r="B373" t="s">
        <v>28</v>
      </c>
      <c r="C373">
        <v>8913073</v>
      </c>
      <c r="D373" s="5">
        <f t="shared" si="32"/>
        <v>16.632999999999999</v>
      </c>
      <c r="R373" s="2" t="str">
        <f t="shared" si="29"/>
        <v>2019-11</v>
      </c>
      <c r="S373" t="str">
        <f t="shared" si="30"/>
        <v>11/2019</v>
      </c>
      <c r="T373" t="str">
        <f t="shared" si="33"/>
        <v/>
      </c>
      <c r="U373">
        <f t="shared" si="31"/>
        <v>641.14799999999991</v>
      </c>
      <c r="W373" s="7"/>
    </row>
    <row r="374" spans="1:23" x14ac:dyDescent="0.3">
      <c r="A374" t="s">
        <v>399</v>
      </c>
      <c r="B374" t="s">
        <v>28</v>
      </c>
      <c r="C374">
        <v>8930493</v>
      </c>
      <c r="D374" s="5">
        <f t="shared" si="32"/>
        <v>17.420000000000002</v>
      </c>
      <c r="R374" s="2" t="str">
        <f t="shared" si="29"/>
        <v>2019-11</v>
      </c>
      <c r="S374" t="str">
        <f t="shared" si="30"/>
        <v>11/2019</v>
      </c>
      <c r="T374" t="str">
        <f t="shared" si="33"/>
        <v/>
      </c>
      <c r="U374">
        <f t="shared" si="31"/>
        <v>641.14799999999991</v>
      </c>
      <c r="W374" s="7"/>
    </row>
    <row r="375" spans="1:23" x14ac:dyDescent="0.3">
      <c r="A375" t="s">
        <v>400</v>
      </c>
      <c r="B375" t="s">
        <v>28</v>
      </c>
      <c r="C375">
        <v>8951159</v>
      </c>
      <c r="D375" s="5">
        <f t="shared" si="32"/>
        <v>20.666</v>
      </c>
      <c r="R375" s="2" t="str">
        <f t="shared" si="29"/>
        <v>2019-11</v>
      </c>
      <c r="S375" t="str">
        <f t="shared" si="30"/>
        <v>11/2019</v>
      </c>
      <c r="T375" t="str">
        <f t="shared" si="33"/>
        <v/>
      </c>
      <c r="U375">
        <f t="shared" si="31"/>
        <v>641.14799999999991</v>
      </c>
      <c r="W375" s="7"/>
    </row>
    <row r="376" spans="1:23" x14ac:dyDescent="0.3">
      <c r="A376" t="s">
        <v>401</v>
      </c>
      <c r="B376" t="s">
        <v>28</v>
      </c>
      <c r="C376">
        <v>8975996</v>
      </c>
      <c r="D376" s="5">
        <f t="shared" si="32"/>
        <v>24.837</v>
      </c>
      <c r="R376" s="2" t="str">
        <f t="shared" si="29"/>
        <v>2019-11</v>
      </c>
      <c r="S376" t="str">
        <f t="shared" si="30"/>
        <v>11/2019</v>
      </c>
      <c r="T376" t="str">
        <f t="shared" si="33"/>
        <v/>
      </c>
      <c r="U376">
        <f t="shared" si="31"/>
        <v>641.14799999999991</v>
      </c>
      <c r="W376" s="7"/>
    </row>
    <row r="377" spans="1:23" x14ac:dyDescent="0.3">
      <c r="A377" t="s">
        <v>402</v>
      </c>
      <c r="B377" t="s">
        <v>28</v>
      </c>
      <c r="C377">
        <v>8995278</v>
      </c>
      <c r="D377" s="5">
        <f t="shared" si="32"/>
        <v>19.282</v>
      </c>
      <c r="R377" s="2" t="str">
        <f t="shared" si="29"/>
        <v>2019-11</v>
      </c>
      <c r="S377" t="str">
        <f t="shared" si="30"/>
        <v>11/2019</v>
      </c>
      <c r="T377" t="str">
        <f t="shared" si="33"/>
        <v/>
      </c>
      <c r="U377">
        <f t="shared" si="31"/>
        <v>641.14799999999991</v>
      </c>
      <c r="W377" s="7"/>
    </row>
    <row r="378" spans="1:23" x14ac:dyDescent="0.3">
      <c r="A378" t="s">
        <v>403</v>
      </c>
      <c r="B378" t="s">
        <v>28</v>
      </c>
      <c r="C378">
        <v>9017385</v>
      </c>
      <c r="D378" s="5">
        <f t="shared" si="32"/>
        <v>22.106999999999999</v>
      </c>
      <c r="R378" s="2" t="str">
        <f t="shared" si="29"/>
        <v>2019-11</v>
      </c>
      <c r="S378" t="str">
        <f t="shared" si="30"/>
        <v>11/2019</v>
      </c>
      <c r="T378" t="str">
        <f t="shared" si="33"/>
        <v/>
      </c>
      <c r="U378">
        <f t="shared" si="31"/>
        <v>641.14799999999991</v>
      </c>
      <c r="W378" s="7"/>
    </row>
    <row r="379" spans="1:23" x14ac:dyDescent="0.3">
      <c r="A379" t="s">
        <v>404</v>
      </c>
      <c r="B379" t="s">
        <v>28</v>
      </c>
      <c r="C379">
        <v>9040579</v>
      </c>
      <c r="D379" s="5">
        <f t="shared" si="32"/>
        <v>23.193999999999999</v>
      </c>
      <c r="R379" s="2" t="str">
        <f t="shared" si="29"/>
        <v>2019-11</v>
      </c>
      <c r="S379" t="str">
        <f t="shared" si="30"/>
        <v>11/2019</v>
      </c>
      <c r="T379" t="str">
        <f t="shared" si="33"/>
        <v/>
      </c>
      <c r="U379">
        <f t="shared" si="31"/>
        <v>641.14799999999991</v>
      </c>
      <c r="W379" s="7"/>
    </row>
    <row r="380" spans="1:23" x14ac:dyDescent="0.3">
      <c r="A380" t="s">
        <v>405</v>
      </c>
      <c r="B380" t="s">
        <v>28</v>
      </c>
      <c r="C380">
        <v>9064894</v>
      </c>
      <c r="D380" s="5">
        <f t="shared" si="32"/>
        <v>24.315000000000001</v>
      </c>
      <c r="R380" s="2" t="str">
        <f t="shared" si="29"/>
        <v>2019-11</v>
      </c>
      <c r="S380" t="str">
        <f t="shared" si="30"/>
        <v>11/2019</v>
      </c>
      <c r="T380" t="str">
        <f t="shared" si="33"/>
        <v/>
      </c>
      <c r="U380">
        <f t="shared" si="31"/>
        <v>641.14799999999991</v>
      </c>
      <c r="W380" s="7"/>
    </row>
    <row r="381" spans="1:23" x14ac:dyDescent="0.3">
      <c r="A381" t="s">
        <v>406</v>
      </c>
      <c r="B381" t="s">
        <v>28</v>
      </c>
      <c r="C381">
        <v>9090671</v>
      </c>
      <c r="D381" s="5">
        <f t="shared" si="32"/>
        <v>25.777000000000001</v>
      </c>
      <c r="R381" s="2" t="str">
        <f t="shared" si="29"/>
        <v>2019-11</v>
      </c>
      <c r="S381" t="str">
        <f t="shared" si="30"/>
        <v>11/2019</v>
      </c>
      <c r="T381" t="str">
        <f t="shared" si="33"/>
        <v/>
      </c>
      <c r="U381">
        <f t="shared" si="31"/>
        <v>641.14799999999991</v>
      </c>
      <c r="W381" s="7"/>
    </row>
    <row r="382" spans="1:23" x14ac:dyDescent="0.3">
      <c r="A382" t="s">
        <v>407</v>
      </c>
      <c r="B382" t="s">
        <v>28</v>
      </c>
      <c r="C382">
        <v>9110150</v>
      </c>
      <c r="D382" s="5">
        <f t="shared" si="32"/>
        <v>19.478999999999999</v>
      </c>
      <c r="R382" s="2" t="str">
        <f t="shared" si="29"/>
        <v>2019-11</v>
      </c>
      <c r="S382" t="str">
        <f t="shared" si="30"/>
        <v>11/2019</v>
      </c>
      <c r="T382" t="str">
        <f t="shared" si="33"/>
        <v/>
      </c>
      <c r="U382">
        <f t="shared" si="31"/>
        <v>641.14799999999991</v>
      </c>
      <c r="W382" s="7"/>
    </row>
    <row r="383" spans="1:23" x14ac:dyDescent="0.3">
      <c r="A383" t="s">
        <v>408</v>
      </c>
      <c r="B383" t="s">
        <v>28</v>
      </c>
      <c r="C383">
        <v>9129933</v>
      </c>
      <c r="D383" s="5">
        <f t="shared" si="32"/>
        <v>19.783000000000001</v>
      </c>
      <c r="R383" s="2" t="str">
        <f t="shared" si="29"/>
        <v>2019-11</v>
      </c>
      <c r="S383" t="str">
        <f t="shared" si="30"/>
        <v>11/2019</v>
      </c>
      <c r="T383" t="str">
        <f t="shared" si="33"/>
        <v/>
      </c>
      <c r="U383">
        <f t="shared" si="31"/>
        <v>641.14799999999991</v>
      </c>
      <c r="W383" s="7"/>
    </row>
    <row r="384" spans="1:23" x14ac:dyDescent="0.3">
      <c r="A384" t="s">
        <v>409</v>
      </c>
      <c r="B384" t="s">
        <v>28</v>
      </c>
      <c r="C384">
        <v>9153401</v>
      </c>
      <c r="D384" s="5">
        <f t="shared" si="32"/>
        <v>23.468</v>
      </c>
      <c r="R384" s="2" t="str">
        <f t="shared" si="29"/>
        <v>2019-11</v>
      </c>
      <c r="S384" t="str">
        <f t="shared" si="30"/>
        <v>11/2019</v>
      </c>
      <c r="T384" t="str">
        <f t="shared" si="33"/>
        <v/>
      </c>
      <c r="U384">
        <f t="shared" si="31"/>
        <v>641.14799999999991</v>
      </c>
      <c r="W384" s="7"/>
    </row>
    <row r="385" spans="1:23" x14ac:dyDescent="0.3">
      <c r="A385" t="s">
        <v>410</v>
      </c>
      <c r="B385" t="s">
        <v>28</v>
      </c>
      <c r="C385">
        <v>9173895</v>
      </c>
      <c r="D385" s="5">
        <f t="shared" si="32"/>
        <v>20.494</v>
      </c>
      <c r="R385" s="2" t="str">
        <f t="shared" si="29"/>
        <v>2019-11</v>
      </c>
      <c r="S385" t="str">
        <f t="shared" si="30"/>
        <v>11/2019</v>
      </c>
      <c r="T385" t="str">
        <f t="shared" si="33"/>
        <v/>
      </c>
      <c r="U385">
        <f t="shared" si="31"/>
        <v>641.14799999999991</v>
      </c>
      <c r="W385" s="7"/>
    </row>
    <row r="386" spans="1:23" x14ac:dyDescent="0.3">
      <c r="A386" t="s">
        <v>411</v>
      </c>
      <c r="B386" t="s">
        <v>28</v>
      </c>
      <c r="C386">
        <v>9190609</v>
      </c>
      <c r="D386" s="5">
        <f t="shared" si="32"/>
        <v>16.713999999999999</v>
      </c>
      <c r="R386" s="2" t="str">
        <f t="shared" si="29"/>
        <v>2019-11</v>
      </c>
      <c r="S386" t="str">
        <f t="shared" si="30"/>
        <v>11/2019</v>
      </c>
      <c r="T386" t="str">
        <f t="shared" si="33"/>
        <v/>
      </c>
      <c r="U386">
        <f t="shared" si="31"/>
        <v>641.14799999999991</v>
      </c>
      <c r="W386" s="7"/>
    </row>
    <row r="387" spans="1:23" x14ac:dyDescent="0.3">
      <c r="A387" t="s">
        <v>412</v>
      </c>
      <c r="B387" t="s">
        <v>28</v>
      </c>
      <c r="C387">
        <v>9210514</v>
      </c>
      <c r="D387" s="5">
        <f t="shared" si="32"/>
        <v>19.905000000000001</v>
      </c>
      <c r="R387" s="2" t="str">
        <f t="shared" si="29"/>
        <v>2019-11</v>
      </c>
      <c r="S387" t="str">
        <f t="shared" si="30"/>
        <v>11/2019</v>
      </c>
      <c r="T387" t="str">
        <f t="shared" si="33"/>
        <v/>
      </c>
      <c r="U387">
        <f t="shared" si="31"/>
        <v>641.14799999999991</v>
      </c>
      <c r="W387" s="7"/>
    </row>
    <row r="388" spans="1:23" x14ac:dyDescent="0.3">
      <c r="A388" t="s">
        <v>413</v>
      </c>
      <c r="B388" t="s">
        <v>28</v>
      </c>
      <c r="C388">
        <v>9235471</v>
      </c>
      <c r="D388" s="5">
        <f t="shared" si="32"/>
        <v>24.957000000000001</v>
      </c>
      <c r="R388" s="2" t="str">
        <f t="shared" si="29"/>
        <v>2019-11</v>
      </c>
      <c r="S388" t="str">
        <f t="shared" si="30"/>
        <v>11/2019</v>
      </c>
      <c r="T388" t="str">
        <f t="shared" si="33"/>
        <v/>
      </c>
      <c r="U388">
        <f t="shared" si="31"/>
        <v>641.14799999999991</v>
      </c>
      <c r="W388" s="7"/>
    </row>
    <row r="389" spans="1:23" x14ac:dyDescent="0.3">
      <c r="A389" t="s">
        <v>414</v>
      </c>
      <c r="B389" t="s">
        <v>28</v>
      </c>
      <c r="C389">
        <v>9258122</v>
      </c>
      <c r="D389" s="5">
        <f t="shared" si="32"/>
        <v>22.651</v>
      </c>
      <c r="R389" s="2" t="str">
        <f t="shared" ref="R389:R452" si="34">LEFT(A389,7)</f>
        <v>2019-11</v>
      </c>
      <c r="S389" t="str">
        <f t="shared" ref="S389:S452" si="35">CONCATENATE(RIGHT(R389,2),"/",LEFT(R389,4))</f>
        <v>11/2019</v>
      </c>
      <c r="T389" t="str">
        <f t="shared" si="33"/>
        <v/>
      </c>
      <c r="U389">
        <f t="shared" ref="U389:U452" si="36">SUMIF($S$2:$S$10000,S389,$D$2:$D$10000)</f>
        <v>641.14799999999991</v>
      </c>
      <c r="W389" s="7"/>
    </row>
    <row r="390" spans="1:23" x14ac:dyDescent="0.3">
      <c r="A390" t="s">
        <v>415</v>
      </c>
      <c r="B390" t="s">
        <v>28</v>
      </c>
      <c r="C390">
        <v>9287236</v>
      </c>
      <c r="D390" s="5">
        <f t="shared" ref="D390:D453" si="37">IF(C390="","",(C390-C389)/1000)</f>
        <v>29.114000000000001</v>
      </c>
      <c r="R390" s="2" t="str">
        <f t="shared" si="34"/>
        <v>2019-11</v>
      </c>
      <c r="S390" t="str">
        <f t="shared" si="35"/>
        <v>11/2019</v>
      </c>
      <c r="T390" t="str">
        <f t="shared" si="33"/>
        <v/>
      </c>
      <c r="U390">
        <f t="shared" si="36"/>
        <v>641.14799999999991</v>
      </c>
      <c r="W390" s="7"/>
    </row>
    <row r="391" spans="1:23" x14ac:dyDescent="0.3">
      <c r="A391" t="s">
        <v>416</v>
      </c>
      <c r="B391" t="s">
        <v>28</v>
      </c>
      <c r="C391">
        <v>9308236</v>
      </c>
      <c r="D391" s="5">
        <f t="shared" si="37"/>
        <v>21</v>
      </c>
      <c r="R391" s="2" t="str">
        <f t="shared" si="34"/>
        <v>2019-11</v>
      </c>
      <c r="S391" t="str">
        <f t="shared" si="35"/>
        <v>11/2019</v>
      </c>
      <c r="T391" t="str">
        <f t="shared" si="33"/>
        <v/>
      </c>
      <c r="U391">
        <f t="shared" si="36"/>
        <v>641.14799999999991</v>
      </c>
      <c r="W391" s="7"/>
    </row>
    <row r="392" spans="1:23" x14ac:dyDescent="0.3">
      <c r="A392" t="s">
        <v>417</v>
      </c>
      <c r="B392" t="s">
        <v>28</v>
      </c>
      <c r="C392">
        <v>9328378</v>
      </c>
      <c r="D392" s="5">
        <f t="shared" si="37"/>
        <v>20.141999999999999</v>
      </c>
      <c r="R392" s="2" t="str">
        <f t="shared" si="34"/>
        <v>2019-11</v>
      </c>
      <c r="S392" t="str">
        <f t="shared" si="35"/>
        <v>11/2019</v>
      </c>
      <c r="T392" t="str">
        <f t="shared" si="33"/>
        <v/>
      </c>
      <c r="U392">
        <f t="shared" si="36"/>
        <v>641.14799999999991</v>
      </c>
      <c r="W392" s="7"/>
    </row>
    <row r="393" spans="1:23" x14ac:dyDescent="0.3">
      <c r="A393" t="s">
        <v>418</v>
      </c>
      <c r="B393" t="s">
        <v>28</v>
      </c>
      <c r="C393">
        <v>9352029</v>
      </c>
      <c r="D393" s="5">
        <f t="shared" si="37"/>
        <v>23.651</v>
      </c>
      <c r="R393" s="2" t="str">
        <f t="shared" si="34"/>
        <v>2019-11</v>
      </c>
      <c r="S393" t="str">
        <f t="shared" si="35"/>
        <v>11/2019</v>
      </c>
      <c r="T393" t="str">
        <f t="shared" si="33"/>
        <v/>
      </c>
      <c r="U393">
        <f t="shared" si="36"/>
        <v>641.14799999999991</v>
      </c>
      <c r="W393" s="7"/>
    </row>
    <row r="394" spans="1:23" x14ac:dyDescent="0.3">
      <c r="A394" t="s">
        <v>419</v>
      </c>
      <c r="B394" t="s">
        <v>28</v>
      </c>
      <c r="C394">
        <v>9373081</v>
      </c>
      <c r="D394" s="5">
        <f t="shared" si="37"/>
        <v>21.052</v>
      </c>
      <c r="R394" s="2" t="str">
        <f t="shared" si="34"/>
        <v>2019-11</v>
      </c>
      <c r="S394" t="str">
        <f t="shared" si="35"/>
        <v>11/2019</v>
      </c>
      <c r="T394" t="str">
        <f t="shared" si="33"/>
        <v/>
      </c>
      <c r="U394">
        <f t="shared" si="36"/>
        <v>641.14799999999991</v>
      </c>
      <c r="W394" s="7"/>
    </row>
    <row r="395" spans="1:23" x14ac:dyDescent="0.3">
      <c r="A395" t="s">
        <v>420</v>
      </c>
      <c r="B395" t="s">
        <v>28</v>
      </c>
      <c r="C395">
        <v>9394141</v>
      </c>
      <c r="D395" s="5">
        <f t="shared" si="37"/>
        <v>21.06</v>
      </c>
      <c r="R395" s="2" t="str">
        <f t="shared" si="34"/>
        <v>2019-11</v>
      </c>
      <c r="S395" t="str">
        <f t="shared" si="35"/>
        <v>11/2019</v>
      </c>
      <c r="T395" t="str">
        <f t="shared" si="33"/>
        <v/>
      </c>
      <c r="U395">
        <f t="shared" si="36"/>
        <v>641.14799999999991</v>
      </c>
      <c r="W395" s="7"/>
    </row>
    <row r="396" spans="1:23" x14ac:dyDescent="0.3">
      <c r="A396" t="s">
        <v>421</v>
      </c>
      <c r="B396" t="s">
        <v>28</v>
      </c>
      <c r="C396">
        <v>9416148</v>
      </c>
      <c r="D396" s="5">
        <f t="shared" si="37"/>
        <v>22.007000000000001</v>
      </c>
      <c r="R396" s="2" t="str">
        <f t="shared" si="34"/>
        <v>2019-11</v>
      </c>
      <c r="S396" t="str">
        <f t="shared" si="35"/>
        <v>11/2019</v>
      </c>
      <c r="T396" t="str">
        <f t="shared" si="33"/>
        <v/>
      </c>
      <c r="U396">
        <f t="shared" si="36"/>
        <v>641.14799999999991</v>
      </c>
      <c r="W396" s="7"/>
    </row>
    <row r="397" spans="1:23" x14ac:dyDescent="0.3">
      <c r="A397" t="s">
        <v>422</v>
      </c>
      <c r="B397" t="s">
        <v>28</v>
      </c>
      <c r="C397">
        <v>9435324</v>
      </c>
      <c r="D397" s="5">
        <f t="shared" si="37"/>
        <v>19.175999999999998</v>
      </c>
      <c r="R397" s="2" t="str">
        <f t="shared" si="34"/>
        <v>2019-11</v>
      </c>
      <c r="S397" t="str">
        <f t="shared" si="35"/>
        <v>11/2019</v>
      </c>
      <c r="T397" t="str">
        <f t="shared" si="33"/>
        <v/>
      </c>
      <c r="U397">
        <f t="shared" si="36"/>
        <v>641.14799999999991</v>
      </c>
      <c r="W397" s="7"/>
    </row>
    <row r="398" spans="1:23" x14ac:dyDescent="0.3">
      <c r="A398" t="s">
        <v>423</v>
      </c>
      <c r="B398" t="s">
        <v>28</v>
      </c>
      <c r="C398">
        <v>9456538</v>
      </c>
      <c r="D398" s="5">
        <f t="shared" si="37"/>
        <v>21.213999999999999</v>
      </c>
      <c r="R398" s="2" t="str">
        <f t="shared" si="34"/>
        <v>2019-11</v>
      </c>
      <c r="S398" t="str">
        <f t="shared" si="35"/>
        <v>11/2019</v>
      </c>
      <c r="T398" t="str">
        <f t="shared" si="33"/>
        <v/>
      </c>
      <c r="U398">
        <f t="shared" si="36"/>
        <v>641.14799999999991</v>
      </c>
      <c r="W398" s="7"/>
    </row>
    <row r="399" spans="1:23" x14ac:dyDescent="0.3">
      <c r="A399" t="s">
        <v>424</v>
      </c>
      <c r="B399" t="s">
        <v>28</v>
      </c>
      <c r="C399">
        <v>9486056</v>
      </c>
      <c r="D399" s="5">
        <f t="shared" si="37"/>
        <v>29.518000000000001</v>
      </c>
      <c r="R399" s="2" t="str">
        <f t="shared" si="34"/>
        <v>2019-11</v>
      </c>
      <c r="S399" t="str">
        <f t="shared" si="35"/>
        <v>11/2019</v>
      </c>
      <c r="T399" t="str">
        <f t="shared" si="33"/>
        <v>11/2019</v>
      </c>
      <c r="U399">
        <f t="shared" si="36"/>
        <v>641.14799999999991</v>
      </c>
      <c r="W399" s="7"/>
    </row>
    <row r="400" spans="1:23" x14ac:dyDescent="0.3">
      <c r="A400" t="s">
        <v>425</v>
      </c>
      <c r="B400" t="s">
        <v>28</v>
      </c>
      <c r="C400">
        <v>9507710</v>
      </c>
      <c r="D400" s="5">
        <f t="shared" si="37"/>
        <v>21.654</v>
      </c>
      <c r="R400" s="2" t="str">
        <f t="shared" si="34"/>
        <v>2019-12</v>
      </c>
      <c r="S400" t="str">
        <f t="shared" si="35"/>
        <v>12/2019</v>
      </c>
      <c r="T400" t="str">
        <f t="shared" si="33"/>
        <v/>
      </c>
      <c r="U400">
        <f t="shared" si="36"/>
        <v>680.45800000000008</v>
      </c>
      <c r="V400" s="9">
        <v>680.45800000000008</v>
      </c>
      <c r="W400" s="7" t="s">
        <v>897</v>
      </c>
    </row>
    <row r="401" spans="1:23" x14ac:dyDescent="0.3">
      <c r="A401" t="s">
        <v>426</v>
      </c>
      <c r="B401" t="s">
        <v>28</v>
      </c>
      <c r="C401">
        <v>9531399</v>
      </c>
      <c r="D401" s="5">
        <f t="shared" si="37"/>
        <v>23.689</v>
      </c>
      <c r="R401" s="2" t="str">
        <f t="shared" si="34"/>
        <v>2019-12</v>
      </c>
      <c r="S401" t="str">
        <f t="shared" si="35"/>
        <v>12/2019</v>
      </c>
      <c r="T401" t="str">
        <f t="shared" si="33"/>
        <v/>
      </c>
      <c r="U401">
        <f t="shared" si="36"/>
        <v>680.45800000000008</v>
      </c>
      <c r="W401" s="7"/>
    </row>
    <row r="402" spans="1:23" x14ac:dyDescent="0.3">
      <c r="A402" t="s">
        <v>427</v>
      </c>
      <c r="B402" t="s">
        <v>28</v>
      </c>
      <c r="C402">
        <v>9552712</v>
      </c>
      <c r="D402" s="5">
        <f t="shared" si="37"/>
        <v>21.312999999999999</v>
      </c>
      <c r="R402" s="2" t="str">
        <f t="shared" si="34"/>
        <v>2019-12</v>
      </c>
      <c r="S402" t="str">
        <f t="shared" si="35"/>
        <v>12/2019</v>
      </c>
      <c r="T402" t="str">
        <f t="shared" si="33"/>
        <v/>
      </c>
      <c r="U402">
        <f t="shared" si="36"/>
        <v>680.45800000000008</v>
      </c>
      <c r="W402" s="7"/>
    </row>
    <row r="403" spans="1:23" x14ac:dyDescent="0.3">
      <c r="A403" t="s">
        <v>428</v>
      </c>
      <c r="B403" t="s">
        <v>28</v>
      </c>
      <c r="C403">
        <v>9572284</v>
      </c>
      <c r="D403" s="5">
        <f t="shared" si="37"/>
        <v>19.571999999999999</v>
      </c>
      <c r="R403" s="2" t="str">
        <f t="shared" si="34"/>
        <v>2019-12</v>
      </c>
      <c r="S403" t="str">
        <f t="shared" si="35"/>
        <v>12/2019</v>
      </c>
      <c r="T403" t="str">
        <f t="shared" si="33"/>
        <v/>
      </c>
      <c r="U403">
        <f t="shared" si="36"/>
        <v>680.45800000000008</v>
      </c>
      <c r="W403" s="7"/>
    </row>
    <row r="404" spans="1:23" x14ac:dyDescent="0.3">
      <c r="A404" t="s">
        <v>429</v>
      </c>
      <c r="B404" t="s">
        <v>28</v>
      </c>
      <c r="C404">
        <v>9601225</v>
      </c>
      <c r="D404" s="5">
        <f t="shared" si="37"/>
        <v>28.940999999999999</v>
      </c>
      <c r="R404" s="2" t="str">
        <f t="shared" si="34"/>
        <v>2019-12</v>
      </c>
      <c r="S404" t="str">
        <f t="shared" si="35"/>
        <v>12/2019</v>
      </c>
      <c r="T404" t="str">
        <f t="shared" si="33"/>
        <v/>
      </c>
      <c r="U404">
        <f t="shared" si="36"/>
        <v>680.45800000000008</v>
      </c>
      <c r="W404" s="7"/>
    </row>
    <row r="405" spans="1:23" x14ac:dyDescent="0.3">
      <c r="A405" t="s">
        <v>430</v>
      </c>
      <c r="B405" t="s">
        <v>28</v>
      </c>
      <c r="C405">
        <v>9619684</v>
      </c>
      <c r="D405" s="5">
        <f t="shared" si="37"/>
        <v>18.459</v>
      </c>
      <c r="R405" s="2" t="str">
        <f t="shared" si="34"/>
        <v>2019-12</v>
      </c>
      <c r="S405" t="str">
        <f t="shared" si="35"/>
        <v>12/2019</v>
      </c>
      <c r="T405" t="str">
        <f t="shared" si="33"/>
        <v/>
      </c>
      <c r="U405">
        <f t="shared" si="36"/>
        <v>680.45800000000008</v>
      </c>
      <c r="W405" s="7"/>
    </row>
    <row r="406" spans="1:23" x14ac:dyDescent="0.3">
      <c r="A406" t="s">
        <v>431</v>
      </c>
      <c r="B406" t="s">
        <v>28</v>
      </c>
      <c r="C406">
        <v>9635708</v>
      </c>
      <c r="D406" s="5">
        <f t="shared" si="37"/>
        <v>16.024000000000001</v>
      </c>
      <c r="R406" s="2" t="str">
        <f t="shared" si="34"/>
        <v>2019-12</v>
      </c>
      <c r="S406" t="str">
        <f t="shared" si="35"/>
        <v>12/2019</v>
      </c>
      <c r="T406" t="str">
        <f t="shared" si="33"/>
        <v/>
      </c>
      <c r="U406">
        <f t="shared" si="36"/>
        <v>680.45800000000008</v>
      </c>
      <c r="W406" s="7"/>
    </row>
    <row r="407" spans="1:23" x14ac:dyDescent="0.3">
      <c r="A407" t="s">
        <v>432</v>
      </c>
      <c r="B407" t="s">
        <v>28</v>
      </c>
      <c r="C407">
        <v>9651205</v>
      </c>
      <c r="D407" s="5">
        <f t="shared" si="37"/>
        <v>15.497</v>
      </c>
      <c r="R407" s="2" t="str">
        <f t="shared" si="34"/>
        <v>2019-12</v>
      </c>
      <c r="S407" t="str">
        <f t="shared" si="35"/>
        <v>12/2019</v>
      </c>
      <c r="T407" t="str">
        <f t="shared" si="33"/>
        <v/>
      </c>
      <c r="U407">
        <f t="shared" si="36"/>
        <v>680.45800000000008</v>
      </c>
      <c r="W407" s="7"/>
    </row>
    <row r="408" spans="1:23" x14ac:dyDescent="0.3">
      <c r="A408" t="s">
        <v>433</v>
      </c>
      <c r="B408" t="s">
        <v>28</v>
      </c>
      <c r="C408">
        <v>9668339</v>
      </c>
      <c r="D408" s="5">
        <f t="shared" si="37"/>
        <v>17.134</v>
      </c>
      <c r="R408" s="2" t="str">
        <f t="shared" si="34"/>
        <v>2019-12</v>
      </c>
      <c r="S408" t="str">
        <f t="shared" si="35"/>
        <v>12/2019</v>
      </c>
      <c r="T408" t="str">
        <f t="shared" si="33"/>
        <v/>
      </c>
      <c r="U408">
        <f t="shared" si="36"/>
        <v>680.45800000000008</v>
      </c>
      <c r="W408" s="7"/>
    </row>
    <row r="409" spans="1:23" x14ac:dyDescent="0.3">
      <c r="A409" t="s">
        <v>434</v>
      </c>
      <c r="B409" t="s">
        <v>28</v>
      </c>
      <c r="C409">
        <v>9688302</v>
      </c>
      <c r="D409" s="5">
        <f t="shared" si="37"/>
        <v>19.963000000000001</v>
      </c>
      <c r="R409" s="2" t="str">
        <f t="shared" si="34"/>
        <v>2019-12</v>
      </c>
      <c r="S409" t="str">
        <f t="shared" si="35"/>
        <v>12/2019</v>
      </c>
      <c r="T409" t="str">
        <f t="shared" si="33"/>
        <v/>
      </c>
      <c r="U409">
        <f t="shared" si="36"/>
        <v>680.45800000000008</v>
      </c>
      <c r="W409" s="7"/>
    </row>
    <row r="410" spans="1:23" x14ac:dyDescent="0.3">
      <c r="A410" t="s">
        <v>435</v>
      </c>
      <c r="B410" t="s">
        <v>28</v>
      </c>
      <c r="C410">
        <v>9707153</v>
      </c>
      <c r="D410" s="5">
        <f t="shared" si="37"/>
        <v>18.850999999999999</v>
      </c>
      <c r="R410" s="2" t="str">
        <f t="shared" si="34"/>
        <v>2019-12</v>
      </c>
      <c r="S410" t="str">
        <f t="shared" si="35"/>
        <v>12/2019</v>
      </c>
      <c r="T410" t="str">
        <f t="shared" si="33"/>
        <v/>
      </c>
      <c r="U410">
        <f t="shared" si="36"/>
        <v>680.45800000000008</v>
      </c>
      <c r="W410" s="7"/>
    </row>
    <row r="411" spans="1:23" x14ac:dyDescent="0.3">
      <c r="A411" t="s">
        <v>436</v>
      </c>
      <c r="B411" t="s">
        <v>28</v>
      </c>
      <c r="C411">
        <v>9726747</v>
      </c>
      <c r="D411" s="5">
        <f t="shared" si="37"/>
        <v>19.594000000000001</v>
      </c>
      <c r="R411" s="2" t="str">
        <f t="shared" si="34"/>
        <v>2019-12</v>
      </c>
      <c r="S411" t="str">
        <f t="shared" si="35"/>
        <v>12/2019</v>
      </c>
      <c r="T411" t="str">
        <f t="shared" si="33"/>
        <v/>
      </c>
      <c r="U411">
        <f t="shared" si="36"/>
        <v>680.45800000000008</v>
      </c>
      <c r="W411" s="7"/>
    </row>
    <row r="412" spans="1:23" x14ac:dyDescent="0.3">
      <c r="A412" t="s">
        <v>437</v>
      </c>
      <c r="B412" t="s">
        <v>28</v>
      </c>
      <c r="C412">
        <v>9747302</v>
      </c>
      <c r="D412" s="5">
        <f t="shared" si="37"/>
        <v>20.555</v>
      </c>
      <c r="R412" s="2" t="str">
        <f t="shared" si="34"/>
        <v>2019-12</v>
      </c>
      <c r="S412" t="str">
        <f t="shared" si="35"/>
        <v>12/2019</v>
      </c>
      <c r="T412" t="str">
        <f t="shared" si="33"/>
        <v/>
      </c>
      <c r="U412">
        <f t="shared" si="36"/>
        <v>680.45800000000008</v>
      </c>
      <c r="W412" s="7"/>
    </row>
    <row r="413" spans="1:23" x14ac:dyDescent="0.3">
      <c r="A413" t="s">
        <v>438</v>
      </c>
      <c r="B413" t="s">
        <v>28</v>
      </c>
      <c r="C413">
        <v>9762011</v>
      </c>
      <c r="D413" s="5">
        <f t="shared" si="37"/>
        <v>14.709</v>
      </c>
      <c r="R413" s="2" t="str">
        <f t="shared" si="34"/>
        <v>2019-12</v>
      </c>
      <c r="S413" t="str">
        <f t="shared" si="35"/>
        <v>12/2019</v>
      </c>
      <c r="T413" t="str">
        <f t="shared" si="33"/>
        <v/>
      </c>
      <c r="U413">
        <f t="shared" si="36"/>
        <v>680.45800000000008</v>
      </c>
      <c r="W413" s="7"/>
    </row>
    <row r="414" spans="1:23" x14ac:dyDescent="0.3">
      <c r="A414" t="s">
        <v>439</v>
      </c>
      <c r="B414" t="s">
        <v>28</v>
      </c>
      <c r="C414">
        <v>9775978</v>
      </c>
      <c r="D414" s="5">
        <f t="shared" si="37"/>
        <v>13.967000000000001</v>
      </c>
      <c r="R414" s="2" t="str">
        <f t="shared" si="34"/>
        <v>2019-12</v>
      </c>
      <c r="S414" t="str">
        <f t="shared" si="35"/>
        <v>12/2019</v>
      </c>
      <c r="T414" t="str">
        <f t="shared" si="33"/>
        <v/>
      </c>
      <c r="U414">
        <f t="shared" si="36"/>
        <v>680.45800000000008</v>
      </c>
      <c r="W414" s="7"/>
    </row>
    <row r="415" spans="1:23" x14ac:dyDescent="0.3">
      <c r="A415" t="s">
        <v>440</v>
      </c>
      <c r="B415" t="s">
        <v>28</v>
      </c>
      <c r="C415">
        <v>9789686</v>
      </c>
      <c r="D415" s="5">
        <f t="shared" si="37"/>
        <v>13.708</v>
      </c>
      <c r="R415" s="2" t="str">
        <f t="shared" si="34"/>
        <v>2019-12</v>
      </c>
      <c r="S415" t="str">
        <f t="shared" si="35"/>
        <v>12/2019</v>
      </c>
      <c r="T415" t="str">
        <f t="shared" si="33"/>
        <v/>
      </c>
      <c r="U415">
        <f t="shared" si="36"/>
        <v>680.45800000000008</v>
      </c>
      <c r="W415" s="7"/>
    </row>
    <row r="416" spans="1:23" x14ac:dyDescent="0.3">
      <c r="A416" t="s">
        <v>441</v>
      </c>
      <c r="B416" t="s">
        <v>28</v>
      </c>
      <c r="C416">
        <v>9803421</v>
      </c>
      <c r="D416" s="5">
        <f t="shared" si="37"/>
        <v>13.734999999999999</v>
      </c>
      <c r="R416" s="2" t="str">
        <f t="shared" si="34"/>
        <v>2019-12</v>
      </c>
      <c r="S416" t="str">
        <f t="shared" si="35"/>
        <v>12/2019</v>
      </c>
      <c r="T416" t="str">
        <f t="shared" si="33"/>
        <v/>
      </c>
      <c r="U416">
        <f t="shared" si="36"/>
        <v>680.45800000000008</v>
      </c>
      <c r="W416" s="7"/>
    </row>
    <row r="417" spans="1:23" x14ac:dyDescent="0.3">
      <c r="A417" t="s">
        <v>442</v>
      </c>
      <c r="B417" t="s">
        <v>28</v>
      </c>
      <c r="C417">
        <v>9818039</v>
      </c>
      <c r="D417" s="5">
        <f t="shared" si="37"/>
        <v>14.618</v>
      </c>
      <c r="R417" s="2" t="str">
        <f t="shared" si="34"/>
        <v>2019-12</v>
      </c>
      <c r="S417" t="str">
        <f t="shared" si="35"/>
        <v>12/2019</v>
      </c>
      <c r="T417" t="str">
        <f t="shared" si="33"/>
        <v/>
      </c>
      <c r="U417">
        <f t="shared" si="36"/>
        <v>680.45800000000008</v>
      </c>
      <c r="W417" s="7"/>
    </row>
    <row r="418" spans="1:23" x14ac:dyDescent="0.3">
      <c r="A418" t="s">
        <v>443</v>
      </c>
      <c r="B418" t="s">
        <v>28</v>
      </c>
      <c r="C418">
        <v>9831781</v>
      </c>
      <c r="D418" s="5">
        <f t="shared" si="37"/>
        <v>13.742000000000001</v>
      </c>
      <c r="R418" s="2" t="str">
        <f t="shared" si="34"/>
        <v>2019-12</v>
      </c>
      <c r="S418" t="str">
        <f t="shared" si="35"/>
        <v>12/2019</v>
      </c>
      <c r="T418" t="str">
        <f t="shared" ref="T418:T481" si="38">IF(S418=S419,"",S418)</f>
        <v/>
      </c>
      <c r="U418">
        <f t="shared" si="36"/>
        <v>680.45800000000008</v>
      </c>
      <c r="W418" s="7"/>
    </row>
    <row r="419" spans="1:23" x14ac:dyDescent="0.3">
      <c r="A419" t="s">
        <v>444</v>
      </c>
      <c r="B419" t="s">
        <v>28</v>
      </c>
      <c r="C419">
        <v>9845720</v>
      </c>
      <c r="D419" s="5">
        <f t="shared" si="37"/>
        <v>13.939</v>
      </c>
      <c r="R419" s="2" t="str">
        <f t="shared" si="34"/>
        <v>2019-12</v>
      </c>
      <c r="S419" t="str">
        <f t="shared" si="35"/>
        <v>12/2019</v>
      </c>
      <c r="T419" t="str">
        <f t="shared" si="38"/>
        <v/>
      </c>
      <c r="U419">
        <f t="shared" si="36"/>
        <v>680.45800000000008</v>
      </c>
      <c r="W419" s="7"/>
    </row>
    <row r="420" spans="1:23" x14ac:dyDescent="0.3">
      <c r="A420" t="s">
        <v>445</v>
      </c>
      <c r="B420" t="s">
        <v>28</v>
      </c>
      <c r="C420">
        <v>9862494</v>
      </c>
      <c r="D420" s="5">
        <f t="shared" si="37"/>
        <v>16.774000000000001</v>
      </c>
      <c r="R420" s="2" t="str">
        <f t="shared" si="34"/>
        <v>2019-12</v>
      </c>
      <c r="S420" t="str">
        <f t="shared" si="35"/>
        <v>12/2019</v>
      </c>
      <c r="T420" t="str">
        <f t="shared" si="38"/>
        <v/>
      </c>
      <c r="U420">
        <f t="shared" si="36"/>
        <v>680.45800000000008</v>
      </c>
      <c r="W420" s="7"/>
    </row>
    <row r="421" spans="1:23" x14ac:dyDescent="0.3">
      <c r="A421" t="s">
        <v>446</v>
      </c>
      <c r="B421" t="s">
        <v>28</v>
      </c>
      <c r="C421">
        <v>9892911</v>
      </c>
      <c r="D421" s="5">
        <f t="shared" si="37"/>
        <v>30.417000000000002</v>
      </c>
      <c r="R421" s="2" t="str">
        <f t="shared" si="34"/>
        <v>2019-12</v>
      </c>
      <c r="S421" t="str">
        <f t="shared" si="35"/>
        <v>12/2019</v>
      </c>
      <c r="T421" t="str">
        <f t="shared" si="38"/>
        <v/>
      </c>
      <c r="U421">
        <f t="shared" si="36"/>
        <v>680.45800000000008</v>
      </c>
      <c r="W421" s="7"/>
    </row>
    <row r="422" spans="1:23" x14ac:dyDescent="0.3">
      <c r="A422" t="s">
        <v>447</v>
      </c>
      <c r="B422" t="s">
        <v>28</v>
      </c>
      <c r="C422">
        <v>9915173</v>
      </c>
      <c r="D422" s="5">
        <f t="shared" si="37"/>
        <v>22.262</v>
      </c>
      <c r="R422" s="2" t="str">
        <f t="shared" si="34"/>
        <v>2019-12</v>
      </c>
      <c r="S422" t="str">
        <f t="shared" si="35"/>
        <v>12/2019</v>
      </c>
      <c r="T422" t="str">
        <f t="shared" si="38"/>
        <v/>
      </c>
      <c r="U422">
        <f t="shared" si="36"/>
        <v>680.45800000000008</v>
      </c>
      <c r="W422" s="7"/>
    </row>
    <row r="423" spans="1:23" x14ac:dyDescent="0.3">
      <c r="A423" t="s">
        <v>448</v>
      </c>
      <c r="B423" t="s">
        <v>28</v>
      </c>
      <c r="C423">
        <v>9935810</v>
      </c>
      <c r="D423" s="5">
        <f t="shared" si="37"/>
        <v>20.637</v>
      </c>
      <c r="R423" s="2" t="str">
        <f t="shared" si="34"/>
        <v>2019-12</v>
      </c>
      <c r="S423" t="str">
        <f t="shared" si="35"/>
        <v>12/2019</v>
      </c>
      <c r="T423" t="str">
        <f t="shared" si="38"/>
        <v/>
      </c>
      <c r="U423">
        <f t="shared" si="36"/>
        <v>680.45800000000008</v>
      </c>
      <c r="W423" s="7"/>
    </row>
    <row r="424" spans="1:23" x14ac:dyDescent="0.3">
      <c r="A424" t="s">
        <v>449</v>
      </c>
      <c r="B424" t="s">
        <v>28</v>
      </c>
      <c r="C424">
        <v>9954918</v>
      </c>
      <c r="D424" s="5">
        <f t="shared" si="37"/>
        <v>19.108000000000001</v>
      </c>
      <c r="R424" s="2" t="str">
        <f t="shared" si="34"/>
        <v>2019-12</v>
      </c>
      <c r="S424" t="str">
        <f t="shared" si="35"/>
        <v>12/2019</v>
      </c>
      <c r="T424" t="str">
        <f t="shared" si="38"/>
        <v/>
      </c>
      <c r="U424">
        <f t="shared" si="36"/>
        <v>680.45800000000008</v>
      </c>
      <c r="W424" s="7"/>
    </row>
    <row r="425" spans="1:23" x14ac:dyDescent="0.3">
      <c r="A425" t="s">
        <v>450</v>
      </c>
      <c r="B425" t="s">
        <v>28</v>
      </c>
      <c r="C425">
        <v>9971076</v>
      </c>
      <c r="D425" s="5">
        <f t="shared" si="37"/>
        <v>16.158000000000001</v>
      </c>
      <c r="R425" s="2" t="str">
        <f t="shared" si="34"/>
        <v>2019-12</v>
      </c>
      <c r="S425" t="str">
        <f t="shared" si="35"/>
        <v>12/2019</v>
      </c>
      <c r="T425" t="str">
        <f t="shared" si="38"/>
        <v/>
      </c>
      <c r="U425">
        <f t="shared" si="36"/>
        <v>680.45800000000008</v>
      </c>
      <c r="W425" s="7"/>
    </row>
    <row r="426" spans="1:23" x14ac:dyDescent="0.3">
      <c r="A426" t="s">
        <v>451</v>
      </c>
      <c r="B426" t="s">
        <v>28</v>
      </c>
      <c r="C426">
        <v>10019266</v>
      </c>
      <c r="D426" s="5">
        <f t="shared" si="37"/>
        <v>48.19</v>
      </c>
      <c r="R426" s="2" t="str">
        <f t="shared" si="34"/>
        <v>2019-12</v>
      </c>
      <c r="S426" t="str">
        <f t="shared" si="35"/>
        <v>12/2019</v>
      </c>
      <c r="T426" t="str">
        <f t="shared" si="38"/>
        <v/>
      </c>
      <c r="U426">
        <f t="shared" si="36"/>
        <v>680.45800000000008</v>
      </c>
      <c r="W426" s="7"/>
    </row>
    <row r="427" spans="1:23" x14ac:dyDescent="0.3">
      <c r="A427" t="s">
        <v>452</v>
      </c>
      <c r="B427" t="s">
        <v>28</v>
      </c>
      <c r="C427">
        <v>10077791</v>
      </c>
      <c r="D427" s="5">
        <f t="shared" si="37"/>
        <v>58.524999999999999</v>
      </c>
      <c r="R427" s="2" t="str">
        <f t="shared" si="34"/>
        <v>2019-12</v>
      </c>
      <c r="S427" t="str">
        <f t="shared" si="35"/>
        <v>12/2019</v>
      </c>
      <c r="T427" t="str">
        <f t="shared" si="38"/>
        <v/>
      </c>
      <c r="U427">
        <f t="shared" si="36"/>
        <v>680.45800000000008</v>
      </c>
      <c r="W427" s="7"/>
    </row>
    <row r="428" spans="1:23" x14ac:dyDescent="0.3">
      <c r="A428" t="s">
        <v>453</v>
      </c>
      <c r="B428" t="s">
        <v>28</v>
      </c>
      <c r="C428">
        <v>10117915</v>
      </c>
      <c r="D428" s="5">
        <f t="shared" si="37"/>
        <v>40.124000000000002</v>
      </c>
      <c r="R428" s="2" t="str">
        <f t="shared" si="34"/>
        <v>2019-12</v>
      </c>
      <c r="S428" t="str">
        <f t="shared" si="35"/>
        <v>12/2019</v>
      </c>
      <c r="T428" t="str">
        <f t="shared" si="38"/>
        <v/>
      </c>
      <c r="U428">
        <f t="shared" si="36"/>
        <v>680.45800000000008</v>
      </c>
      <c r="W428" s="7"/>
    </row>
    <row r="429" spans="1:23" x14ac:dyDescent="0.3">
      <c r="A429" t="s">
        <v>454</v>
      </c>
      <c r="B429" t="s">
        <v>28</v>
      </c>
      <c r="C429">
        <v>10141735</v>
      </c>
      <c r="D429" s="5">
        <f t="shared" si="37"/>
        <v>23.82</v>
      </c>
      <c r="R429" s="2" t="str">
        <f t="shared" si="34"/>
        <v>2019-12</v>
      </c>
      <c r="S429" t="str">
        <f t="shared" si="35"/>
        <v>12/2019</v>
      </c>
      <c r="T429" t="str">
        <f t="shared" si="38"/>
        <v/>
      </c>
      <c r="U429">
        <f t="shared" si="36"/>
        <v>680.45800000000008</v>
      </c>
      <c r="W429" s="7"/>
    </row>
    <row r="430" spans="1:23" x14ac:dyDescent="0.3">
      <c r="A430" t="s">
        <v>455</v>
      </c>
      <c r="B430" t="s">
        <v>28</v>
      </c>
      <c r="C430">
        <v>10166514</v>
      </c>
      <c r="D430" s="5">
        <f t="shared" si="37"/>
        <v>24.779</v>
      </c>
      <c r="R430" s="2" t="str">
        <f t="shared" si="34"/>
        <v>2019-12</v>
      </c>
      <c r="S430" t="str">
        <f t="shared" si="35"/>
        <v>12/2019</v>
      </c>
      <c r="T430" t="str">
        <f t="shared" si="38"/>
        <v>12/2019</v>
      </c>
      <c r="U430">
        <f t="shared" si="36"/>
        <v>680.45800000000008</v>
      </c>
      <c r="W430" s="7"/>
    </row>
    <row r="431" spans="1:23" x14ac:dyDescent="0.3">
      <c r="A431" t="s">
        <v>456</v>
      </c>
      <c r="B431" t="s">
        <v>28</v>
      </c>
      <c r="C431">
        <v>10184844</v>
      </c>
      <c r="D431" s="5">
        <f t="shared" si="37"/>
        <v>18.329999999999998</v>
      </c>
      <c r="R431" s="2" t="str">
        <f t="shared" si="34"/>
        <v>2020-01</v>
      </c>
      <c r="S431" t="str">
        <f t="shared" si="35"/>
        <v>01/2020</v>
      </c>
      <c r="T431" t="str">
        <f t="shared" si="38"/>
        <v/>
      </c>
      <c r="U431">
        <f t="shared" si="36"/>
        <v>614.53700000000003</v>
      </c>
      <c r="V431" s="9">
        <v>614.53700000000003</v>
      </c>
      <c r="W431" s="7" t="s">
        <v>898</v>
      </c>
    </row>
    <row r="432" spans="1:23" x14ac:dyDescent="0.3">
      <c r="A432" t="s">
        <v>457</v>
      </c>
      <c r="B432" t="s">
        <v>28</v>
      </c>
      <c r="C432">
        <v>10208500</v>
      </c>
      <c r="D432" s="5">
        <f t="shared" si="37"/>
        <v>23.655999999999999</v>
      </c>
      <c r="R432" s="2" t="str">
        <f t="shared" si="34"/>
        <v>2020-01</v>
      </c>
      <c r="S432" t="str">
        <f t="shared" si="35"/>
        <v>01/2020</v>
      </c>
      <c r="T432" t="str">
        <f t="shared" si="38"/>
        <v/>
      </c>
      <c r="U432">
        <f t="shared" si="36"/>
        <v>614.53700000000003</v>
      </c>
      <c r="W432" s="7"/>
    </row>
    <row r="433" spans="1:23" x14ac:dyDescent="0.3">
      <c r="A433" t="s">
        <v>458</v>
      </c>
      <c r="B433" t="s">
        <v>28</v>
      </c>
      <c r="C433">
        <v>10232310</v>
      </c>
      <c r="D433" s="5">
        <f t="shared" si="37"/>
        <v>23.81</v>
      </c>
      <c r="R433" s="2" t="str">
        <f t="shared" si="34"/>
        <v>2020-01</v>
      </c>
      <c r="S433" t="str">
        <f t="shared" si="35"/>
        <v>01/2020</v>
      </c>
      <c r="T433" t="str">
        <f t="shared" si="38"/>
        <v/>
      </c>
      <c r="U433">
        <f t="shared" si="36"/>
        <v>614.53700000000003</v>
      </c>
      <c r="W433" s="7"/>
    </row>
    <row r="434" spans="1:23" x14ac:dyDescent="0.3">
      <c r="A434" t="s">
        <v>459</v>
      </c>
      <c r="B434" t="s">
        <v>28</v>
      </c>
      <c r="C434">
        <v>10255481</v>
      </c>
      <c r="D434" s="5">
        <f t="shared" si="37"/>
        <v>23.170999999999999</v>
      </c>
      <c r="R434" s="2" t="str">
        <f t="shared" si="34"/>
        <v>2020-01</v>
      </c>
      <c r="S434" t="str">
        <f t="shared" si="35"/>
        <v>01/2020</v>
      </c>
      <c r="T434" t="str">
        <f t="shared" si="38"/>
        <v/>
      </c>
      <c r="U434">
        <f t="shared" si="36"/>
        <v>614.53700000000003</v>
      </c>
      <c r="W434" s="7"/>
    </row>
    <row r="435" spans="1:23" x14ac:dyDescent="0.3">
      <c r="A435" t="s">
        <v>460</v>
      </c>
      <c r="B435" t="s">
        <v>28</v>
      </c>
      <c r="C435">
        <v>10271163</v>
      </c>
      <c r="D435" s="5">
        <f t="shared" si="37"/>
        <v>15.682</v>
      </c>
      <c r="R435" s="2" t="str">
        <f t="shared" si="34"/>
        <v>2020-01</v>
      </c>
      <c r="S435" t="str">
        <f t="shared" si="35"/>
        <v>01/2020</v>
      </c>
      <c r="T435" t="str">
        <f t="shared" si="38"/>
        <v/>
      </c>
      <c r="U435">
        <f t="shared" si="36"/>
        <v>614.53700000000003</v>
      </c>
      <c r="W435" s="7"/>
    </row>
    <row r="436" spans="1:23" x14ac:dyDescent="0.3">
      <c r="A436" t="s">
        <v>461</v>
      </c>
      <c r="B436" t="s">
        <v>28</v>
      </c>
      <c r="C436">
        <v>10286975</v>
      </c>
      <c r="D436" s="5">
        <f t="shared" si="37"/>
        <v>15.811999999999999</v>
      </c>
      <c r="R436" s="2" t="str">
        <f t="shared" si="34"/>
        <v>2020-01</v>
      </c>
      <c r="S436" t="str">
        <f t="shared" si="35"/>
        <v>01/2020</v>
      </c>
      <c r="T436" t="str">
        <f t="shared" si="38"/>
        <v/>
      </c>
      <c r="U436">
        <f t="shared" si="36"/>
        <v>614.53700000000003</v>
      </c>
      <c r="W436" s="7"/>
    </row>
    <row r="437" spans="1:23" x14ac:dyDescent="0.3">
      <c r="A437" t="s">
        <v>462</v>
      </c>
      <c r="B437" t="s">
        <v>28</v>
      </c>
      <c r="C437">
        <v>10308287</v>
      </c>
      <c r="D437" s="5">
        <f t="shared" si="37"/>
        <v>21.312000000000001</v>
      </c>
      <c r="R437" s="2" t="str">
        <f t="shared" si="34"/>
        <v>2020-01</v>
      </c>
      <c r="S437" t="str">
        <f t="shared" si="35"/>
        <v>01/2020</v>
      </c>
      <c r="T437" t="str">
        <f t="shared" si="38"/>
        <v/>
      </c>
      <c r="U437">
        <f t="shared" si="36"/>
        <v>614.53700000000003</v>
      </c>
      <c r="W437" s="7"/>
    </row>
    <row r="438" spans="1:23" x14ac:dyDescent="0.3">
      <c r="A438" t="s">
        <v>463</v>
      </c>
      <c r="B438" t="s">
        <v>28</v>
      </c>
      <c r="C438">
        <v>10328014</v>
      </c>
      <c r="D438" s="5">
        <f t="shared" si="37"/>
        <v>19.727</v>
      </c>
      <c r="R438" s="2" t="str">
        <f t="shared" si="34"/>
        <v>2020-01</v>
      </c>
      <c r="S438" t="str">
        <f t="shared" si="35"/>
        <v>01/2020</v>
      </c>
      <c r="T438" t="str">
        <f t="shared" si="38"/>
        <v/>
      </c>
      <c r="U438">
        <f t="shared" si="36"/>
        <v>614.53700000000003</v>
      </c>
      <c r="W438" s="7"/>
    </row>
    <row r="439" spans="1:23" x14ac:dyDescent="0.3">
      <c r="A439" t="s">
        <v>464</v>
      </c>
      <c r="B439" t="s">
        <v>28</v>
      </c>
      <c r="C439">
        <v>10346690</v>
      </c>
      <c r="D439" s="5">
        <f t="shared" si="37"/>
        <v>18.675999999999998</v>
      </c>
      <c r="R439" s="2" t="str">
        <f t="shared" si="34"/>
        <v>2020-01</v>
      </c>
      <c r="S439" t="str">
        <f t="shared" si="35"/>
        <v>01/2020</v>
      </c>
      <c r="T439" t="str">
        <f t="shared" si="38"/>
        <v/>
      </c>
      <c r="U439">
        <f t="shared" si="36"/>
        <v>614.53700000000003</v>
      </c>
      <c r="W439" s="7"/>
    </row>
    <row r="440" spans="1:23" x14ac:dyDescent="0.3">
      <c r="A440" t="s">
        <v>465</v>
      </c>
      <c r="B440" t="s">
        <v>28</v>
      </c>
      <c r="C440">
        <v>10365464</v>
      </c>
      <c r="D440" s="5">
        <f t="shared" si="37"/>
        <v>18.774000000000001</v>
      </c>
      <c r="R440" s="2" t="str">
        <f t="shared" si="34"/>
        <v>2020-01</v>
      </c>
      <c r="S440" t="str">
        <f t="shared" si="35"/>
        <v>01/2020</v>
      </c>
      <c r="T440" t="str">
        <f t="shared" si="38"/>
        <v/>
      </c>
      <c r="U440">
        <f t="shared" si="36"/>
        <v>614.53700000000003</v>
      </c>
      <c r="W440" s="7"/>
    </row>
    <row r="441" spans="1:23" x14ac:dyDescent="0.3">
      <c r="A441" t="s">
        <v>466</v>
      </c>
      <c r="B441" t="s">
        <v>28</v>
      </c>
      <c r="C441">
        <v>10385054</v>
      </c>
      <c r="D441" s="5">
        <f t="shared" si="37"/>
        <v>19.59</v>
      </c>
      <c r="R441" s="2" t="str">
        <f t="shared" si="34"/>
        <v>2020-01</v>
      </c>
      <c r="S441" t="str">
        <f t="shared" si="35"/>
        <v>01/2020</v>
      </c>
      <c r="T441" t="str">
        <f t="shared" si="38"/>
        <v/>
      </c>
      <c r="U441">
        <f t="shared" si="36"/>
        <v>614.53700000000003</v>
      </c>
      <c r="W441" s="7"/>
    </row>
    <row r="442" spans="1:23" x14ac:dyDescent="0.3">
      <c r="A442" t="s">
        <v>467</v>
      </c>
      <c r="B442" t="s">
        <v>28</v>
      </c>
      <c r="C442">
        <v>10401192</v>
      </c>
      <c r="D442" s="5">
        <f t="shared" si="37"/>
        <v>16.138000000000002</v>
      </c>
      <c r="R442" s="2" t="str">
        <f t="shared" si="34"/>
        <v>2020-01</v>
      </c>
      <c r="S442" t="str">
        <f t="shared" si="35"/>
        <v>01/2020</v>
      </c>
      <c r="T442" t="str">
        <f t="shared" si="38"/>
        <v/>
      </c>
      <c r="U442">
        <f t="shared" si="36"/>
        <v>614.53700000000003</v>
      </c>
      <c r="W442" s="7"/>
    </row>
    <row r="443" spans="1:23" x14ac:dyDescent="0.3">
      <c r="A443" t="s">
        <v>468</v>
      </c>
      <c r="B443" t="s">
        <v>28</v>
      </c>
      <c r="C443">
        <v>10418906</v>
      </c>
      <c r="D443" s="5">
        <f t="shared" si="37"/>
        <v>17.713999999999999</v>
      </c>
      <c r="R443" s="2" t="str">
        <f t="shared" si="34"/>
        <v>2020-01</v>
      </c>
      <c r="S443" t="str">
        <f t="shared" si="35"/>
        <v>01/2020</v>
      </c>
      <c r="T443" t="str">
        <f t="shared" si="38"/>
        <v/>
      </c>
      <c r="U443">
        <f t="shared" si="36"/>
        <v>614.53700000000003</v>
      </c>
      <c r="W443" s="7"/>
    </row>
    <row r="444" spans="1:23" x14ac:dyDescent="0.3">
      <c r="A444" t="s">
        <v>469</v>
      </c>
      <c r="B444" t="s">
        <v>28</v>
      </c>
      <c r="C444">
        <v>10439387</v>
      </c>
      <c r="D444" s="5">
        <f t="shared" si="37"/>
        <v>20.481000000000002</v>
      </c>
      <c r="R444" s="2" t="str">
        <f t="shared" si="34"/>
        <v>2020-01</v>
      </c>
      <c r="S444" t="str">
        <f t="shared" si="35"/>
        <v>01/2020</v>
      </c>
      <c r="T444" t="str">
        <f t="shared" si="38"/>
        <v/>
      </c>
      <c r="U444">
        <f t="shared" si="36"/>
        <v>614.53700000000003</v>
      </c>
      <c r="W444" s="7"/>
    </row>
    <row r="445" spans="1:23" x14ac:dyDescent="0.3">
      <c r="A445" t="s">
        <v>470</v>
      </c>
      <c r="B445" t="s">
        <v>28</v>
      </c>
      <c r="C445">
        <v>10458550</v>
      </c>
      <c r="D445" s="5">
        <f t="shared" si="37"/>
        <v>19.163</v>
      </c>
      <c r="R445" s="2" t="str">
        <f t="shared" si="34"/>
        <v>2020-01</v>
      </c>
      <c r="S445" t="str">
        <f t="shared" si="35"/>
        <v>01/2020</v>
      </c>
      <c r="T445" t="str">
        <f t="shared" si="38"/>
        <v/>
      </c>
      <c r="U445">
        <f t="shared" si="36"/>
        <v>614.53700000000003</v>
      </c>
      <c r="W445" s="7"/>
    </row>
    <row r="446" spans="1:23" x14ac:dyDescent="0.3">
      <c r="A446" t="s">
        <v>471</v>
      </c>
      <c r="B446" t="s">
        <v>28</v>
      </c>
      <c r="C446">
        <v>10478345</v>
      </c>
      <c r="D446" s="5">
        <f t="shared" si="37"/>
        <v>19.795000000000002</v>
      </c>
      <c r="R446" s="2" t="str">
        <f t="shared" si="34"/>
        <v>2020-01</v>
      </c>
      <c r="S446" t="str">
        <f t="shared" si="35"/>
        <v>01/2020</v>
      </c>
      <c r="T446" t="str">
        <f t="shared" si="38"/>
        <v/>
      </c>
      <c r="U446">
        <f t="shared" si="36"/>
        <v>614.53700000000003</v>
      </c>
      <c r="W446" s="7"/>
    </row>
    <row r="447" spans="1:23" x14ac:dyDescent="0.3">
      <c r="A447" t="s">
        <v>472</v>
      </c>
      <c r="B447" t="s">
        <v>28</v>
      </c>
      <c r="C447">
        <v>10494820</v>
      </c>
      <c r="D447" s="5">
        <f t="shared" si="37"/>
        <v>16.475000000000001</v>
      </c>
      <c r="R447" s="2" t="str">
        <f t="shared" si="34"/>
        <v>2020-01</v>
      </c>
      <c r="S447" t="str">
        <f t="shared" si="35"/>
        <v>01/2020</v>
      </c>
      <c r="T447" t="str">
        <f t="shared" si="38"/>
        <v/>
      </c>
      <c r="U447">
        <f t="shared" si="36"/>
        <v>614.53700000000003</v>
      </c>
      <c r="W447" s="7"/>
    </row>
    <row r="448" spans="1:23" x14ac:dyDescent="0.3">
      <c r="A448" t="s">
        <v>473</v>
      </c>
      <c r="B448" t="s">
        <v>28</v>
      </c>
      <c r="C448">
        <v>10518416</v>
      </c>
      <c r="D448" s="5">
        <f t="shared" si="37"/>
        <v>23.596</v>
      </c>
      <c r="R448" s="2" t="str">
        <f t="shared" si="34"/>
        <v>2020-01</v>
      </c>
      <c r="S448" t="str">
        <f t="shared" si="35"/>
        <v>01/2020</v>
      </c>
      <c r="T448" t="str">
        <f t="shared" si="38"/>
        <v/>
      </c>
      <c r="U448">
        <f t="shared" si="36"/>
        <v>614.53700000000003</v>
      </c>
      <c r="W448" s="7"/>
    </row>
    <row r="449" spans="1:23" x14ac:dyDescent="0.3">
      <c r="A449" t="s">
        <v>474</v>
      </c>
      <c r="B449" t="s">
        <v>28</v>
      </c>
      <c r="C449">
        <v>10539631</v>
      </c>
      <c r="D449" s="5">
        <f t="shared" si="37"/>
        <v>21.215</v>
      </c>
      <c r="R449" s="2" t="str">
        <f t="shared" si="34"/>
        <v>2020-01</v>
      </c>
      <c r="S449" t="str">
        <f t="shared" si="35"/>
        <v>01/2020</v>
      </c>
      <c r="T449" t="str">
        <f t="shared" si="38"/>
        <v/>
      </c>
      <c r="U449">
        <f t="shared" si="36"/>
        <v>614.53700000000003</v>
      </c>
      <c r="W449" s="7"/>
    </row>
    <row r="450" spans="1:23" x14ac:dyDescent="0.3">
      <c r="A450" t="s">
        <v>475</v>
      </c>
      <c r="B450" t="s">
        <v>28</v>
      </c>
      <c r="C450">
        <v>10558578</v>
      </c>
      <c r="D450" s="5">
        <f t="shared" si="37"/>
        <v>18.946999999999999</v>
      </c>
      <c r="R450" s="2" t="str">
        <f t="shared" si="34"/>
        <v>2020-01</v>
      </c>
      <c r="S450" t="str">
        <f t="shared" si="35"/>
        <v>01/2020</v>
      </c>
      <c r="T450" t="str">
        <f t="shared" si="38"/>
        <v/>
      </c>
      <c r="U450">
        <f t="shared" si="36"/>
        <v>614.53700000000003</v>
      </c>
      <c r="W450" s="7"/>
    </row>
    <row r="451" spans="1:23" x14ac:dyDescent="0.3">
      <c r="A451" t="s">
        <v>476</v>
      </c>
      <c r="B451" t="s">
        <v>28</v>
      </c>
      <c r="C451">
        <v>10576315</v>
      </c>
      <c r="D451" s="5">
        <f t="shared" si="37"/>
        <v>17.736999999999998</v>
      </c>
      <c r="R451" s="2" t="str">
        <f t="shared" si="34"/>
        <v>2020-01</v>
      </c>
      <c r="S451" t="str">
        <f t="shared" si="35"/>
        <v>01/2020</v>
      </c>
      <c r="T451" t="str">
        <f t="shared" si="38"/>
        <v/>
      </c>
      <c r="U451">
        <f t="shared" si="36"/>
        <v>614.53700000000003</v>
      </c>
      <c r="W451" s="7"/>
    </row>
    <row r="452" spans="1:23" x14ac:dyDescent="0.3">
      <c r="A452" t="s">
        <v>477</v>
      </c>
      <c r="B452" t="s">
        <v>28</v>
      </c>
      <c r="C452">
        <v>10594613</v>
      </c>
      <c r="D452" s="5">
        <f t="shared" si="37"/>
        <v>18.297999999999998</v>
      </c>
      <c r="R452" s="2" t="str">
        <f t="shared" si="34"/>
        <v>2020-01</v>
      </c>
      <c r="S452" t="str">
        <f t="shared" si="35"/>
        <v>01/2020</v>
      </c>
      <c r="T452" t="str">
        <f t="shared" si="38"/>
        <v/>
      </c>
      <c r="U452">
        <f t="shared" si="36"/>
        <v>614.53700000000003</v>
      </c>
      <c r="W452" s="7"/>
    </row>
    <row r="453" spans="1:23" x14ac:dyDescent="0.3">
      <c r="A453" t="s">
        <v>478</v>
      </c>
      <c r="B453" t="s">
        <v>28</v>
      </c>
      <c r="C453">
        <v>10616382</v>
      </c>
      <c r="D453" s="5">
        <f t="shared" si="37"/>
        <v>21.768999999999998</v>
      </c>
      <c r="R453" s="2" t="str">
        <f t="shared" ref="R453:R516" si="39">LEFT(A453,7)</f>
        <v>2020-01</v>
      </c>
      <c r="S453" t="str">
        <f t="shared" ref="S453:S516" si="40">CONCATENATE(RIGHT(R453,2),"/",LEFT(R453,4))</f>
        <v>01/2020</v>
      </c>
      <c r="T453" t="str">
        <f t="shared" si="38"/>
        <v/>
      </c>
      <c r="U453">
        <f t="shared" ref="U453:U516" si="41">SUMIF($S$2:$S$10000,S453,$D$2:$D$10000)</f>
        <v>614.53700000000003</v>
      </c>
      <c r="W453" s="7"/>
    </row>
    <row r="454" spans="1:23" x14ac:dyDescent="0.3">
      <c r="A454" t="s">
        <v>479</v>
      </c>
      <c r="B454" t="s">
        <v>28</v>
      </c>
      <c r="C454">
        <v>10631723</v>
      </c>
      <c r="D454" s="5">
        <f t="shared" ref="D454:D517" si="42">IF(C454="","",(C454-C453)/1000)</f>
        <v>15.340999999999999</v>
      </c>
      <c r="R454" s="2" t="str">
        <f t="shared" si="39"/>
        <v>2020-01</v>
      </c>
      <c r="S454" t="str">
        <f t="shared" si="40"/>
        <v>01/2020</v>
      </c>
      <c r="T454" t="str">
        <f t="shared" si="38"/>
        <v/>
      </c>
      <c r="U454">
        <f t="shared" si="41"/>
        <v>614.53700000000003</v>
      </c>
      <c r="W454" s="7"/>
    </row>
    <row r="455" spans="1:23" x14ac:dyDescent="0.3">
      <c r="A455" t="s">
        <v>480</v>
      </c>
      <c r="B455" t="s">
        <v>28</v>
      </c>
      <c r="C455">
        <v>10652090</v>
      </c>
      <c r="D455" s="5">
        <f t="shared" si="42"/>
        <v>20.367000000000001</v>
      </c>
      <c r="R455" s="2" t="str">
        <f t="shared" si="39"/>
        <v>2020-01</v>
      </c>
      <c r="S455" t="str">
        <f t="shared" si="40"/>
        <v>01/2020</v>
      </c>
      <c r="T455" t="str">
        <f t="shared" si="38"/>
        <v/>
      </c>
      <c r="U455">
        <f t="shared" si="41"/>
        <v>614.53700000000003</v>
      </c>
      <c r="W455" s="7"/>
    </row>
    <row r="456" spans="1:23" x14ac:dyDescent="0.3">
      <c r="A456" t="s">
        <v>481</v>
      </c>
      <c r="B456" t="s">
        <v>28</v>
      </c>
      <c r="C456">
        <v>10681361</v>
      </c>
      <c r="D456" s="5">
        <f t="shared" si="42"/>
        <v>29.271000000000001</v>
      </c>
      <c r="R456" s="2" t="str">
        <f t="shared" si="39"/>
        <v>2020-01</v>
      </c>
      <c r="S456" t="str">
        <f t="shared" si="40"/>
        <v>01/2020</v>
      </c>
      <c r="T456" t="str">
        <f t="shared" si="38"/>
        <v/>
      </c>
      <c r="U456">
        <f t="shared" si="41"/>
        <v>614.53700000000003</v>
      </c>
      <c r="W456" s="7"/>
    </row>
    <row r="457" spans="1:23" x14ac:dyDescent="0.3">
      <c r="A457" t="s">
        <v>482</v>
      </c>
      <c r="B457" t="s">
        <v>28</v>
      </c>
      <c r="C457">
        <v>10705117</v>
      </c>
      <c r="D457" s="5">
        <f t="shared" si="42"/>
        <v>23.756</v>
      </c>
      <c r="R457" s="2" t="str">
        <f t="shared" si="39"/>
        <v>2020-01</v>
      </c>
      <c r="S457" t="str">
        <f t="shared" si="40"/>
        <v>01/2020</v>
      </c>
      <c r="T457" t="str">
        <f t="shared" si="38"/>
        <v/>
      </c>
      <c r="U457">
        <f t="shared" si="41"/>
        <v>614.53700000000003</v>
      </c>
      <c r="W457" s="7"/>
    </row>
    <row r="458" spans="1:23" x14ac:dyDescent="0.3">
      <c r="A458" t="s">
        <v>483</v>
      </c>
      <c r="B458" t="s">
        <v>28</v>
      </c>
      <c r="C458">
        <v>10723403</v>
      </c>
      <c r="D458" s="5">
        <f t="shared" si="42"/>
        <v>18.286000000000001</v>
      </c>
      <c r="R458" s="2" t="str">
        <f t="shared" si="39"/>
        <v>2020-01</v>
      </c>
      <c r="S458" t="str">
        <f t="shared" si="40"/>
        <v>01/2020</v>
      </c>
      <c r="T458" t="str">
        <f t="shared" si="38"/>
        <v/>
      </c>
      <c r="U458">
        <f t="shared" si="41"/>
        <v>614.53700000000003</v>
      </c>
      <c r="W458" s="7"/>
    </row>
    <row r="459" spans="1:23" x14ac:dyDescent="0.3">
      <c r="A459" t="s">
        <v>484</v>
      </c>
      <c r="B459" t="s">
        <v>28</v>
      </c>
      <c r="C459">
        <v>10742318</v>
      </c>
      <c r="D459" s="5">
        <f t="shared" si="42"/>
        <v>18.914999999999999</v>
      </c>
      <c r="R459" s="2" t="str">
        <f t="shared" si="39"/>
        <v>2020-01</v>
      </c>
      <c r="S459" t="str">
        <f t="shared" si="40"/>
        <v>01/2020</v>
      </c>
      <c r="T459" t="str">
        <f t="shared" si="38"/>
        <v/>
      </c>
      <c r="U459">
        <f t="shared" si="41"/>
        <v>614.53700000000003</v>
      </c>
      <c r="W459" s="7"/>
    </row>
    <row r="460" spans="1:23" x14ac:dyDescent="0.3">
      <c r="A460" t="s">
        <v>485</v>
      </c>
      <c r="B460" t="s">
        <v>28</v>
      </c>
      <c r="C460">
        <v>10763046</v>
      </c>
      <c r="D460" s="5">
        <f t="shared" si="42"/>
        <v>20.728000000000002</v>
      </c>
      <c r="R460" s="2" t="str">
        <f t="shared" si="39"/>
        <v>2020-01</v>
      </c>
      <c r="S460" t="str">
        <f t="shared" si="40"/>
        <v>01/2020</v>
      </c>
      <c r="T460" t="str">
        <f t="shared" si="38"/>
        <v/>
      </c>
      <c r="U460">
        <f t="shared" si="41"/>
        <v>614.53700000000003</v>
      </c>
      <c r="W460" s="7"/>
    </row>
    <row r="461" spans="1:23" x14ac:dyDescent="0.3">
      <c r="A461" t="s">
        <v>486</v>
      </c>
      <c r="B461" t="s">
        <v>28</v>
      </c>
      <c r="C461">
        <v>10781051</v>
      </c>
      <c r="D461" s="5">
        <f t="shared" si="42"/>
        <v>18.004999999999999</v>
      </c>
      <c r="R461" s="2" t="str">
        <f t="shared" si="39"/>
        <v>2020-01</v>
      </c>
      <c r="S461" t="str">
        <f t="shared" si="40"/>
        <v>01/2020</v>
      </c>
      <c r="T461" t="str">
        <f t="shared" si="38"/>
        <v>01/2020</v>
      </c>
      <c r="U461">
        <f t="shared" si="41"/>
        <v>614.53700000000003</v>
      </c>
      <c r="W461" s="7"/>
    </row>
    <row r="462" spans="1:23" x14ac:dyDescent="0.3">
      <c r="A462" t="s">
        <v>487</v>
      </c>
      <c r="B462" t="s">
        <v>28</v>
      </c>
      <c r="C462">
        <v>10801853</v>
      </c>
      <c r="D462" s="5">
        <f t="shared" si="42"/>
        <v>20.802</v>
      </c>
      <c r="R462" s="2" t="str">
        <f t="shared" si="39"/>
        <v>2020-02</v>
      </c>
      <c r="S462" t="str">
        <f t="shared" si="40"/>
        <v>02/2020</v>
      </c>
      <c r="T462" t="str">
        <f t="shared" si="38"/>
        <v/>
      </c>
      <c r="U462">
        <f t="shared" si="41"/>
        <v>544.31900000000007</v>
      </c>
      <c r="V462" s="9">
        <v>544.31900000000007</v>
      </c>
      <c r="W462" s="7" t="s">
        <v>899</v>
      </c>
    </row>
    <row r="463" spans="1:23" x14ac:dyDescent="0.3">
      <c r="A463" t="s">
        <v>488</v>
      </c>
      <c r="B463" t="s">
        <v>28</v>
      </c>
      <c r="C463">
        <v>10823309</v>
      </c>
      <c r="D463" s="5">
        <f t="shared" si="42"/>
        <v>21.456</v>
      </c>
      <c r="R463" s="2" t="str">
        <f t="shared" si="39"/>
        <v>2020-02</v>
      </c>
      <c r="S463" t="str">
        <f t="shared" si="40"/>
        <v>02/2020</v>
      </c>
      <c r="T463" t="str">
        <f t="shared" si="38"/>
        <v/>
      </c>
      <c r="U463">
        <f t="shared" si="41"/>
        <v>544.31900000000007</v>
      </c>
      <c r="W463" s="7"/>
    </row>
    <row r="464" spans="1:23" x14ac:dyDescent="0.3">
      <c r="A464" t="s">
        <v>489</v>
      </c>
      <c r="B464" t="s">
        <v>28</v>
      </c>
      <c r="C464">
        <v>10842416</v>
      </c>
      <c r="D464" s="5">
        <f t="shared" si="42"/>
        <v>19.106999999999999</v>
      </c>
      <c r="R464" s="2" t="str">
        <f t="shared" si="39"/>
        <v>2020-02</v>
      </c>
      <c r="S464" t="str">
        <f t="shared" si="40"/>
        <v>02/2020</v>
      </c>
      <c r="T464" t="str">
        <f t="shared" si="38"/>
        <v/>
      </c>
      <c r="U464">
        <f t="shared" si="41"/>
        <v>544.31900000000007</v>
      </c>
      <c r="W464" s="7"/>
    </row>
    <row r="465" spans="1:23" x14ac:dyDescent="0.3">
      <c r="A465" t="s">
        <v>490</v>
      </c>
      <c r="B465" t="s">
        <v>28</v>
      </c>
      <c r="C465">
        <v>10861603</v>
      </c>
      <c r="D465" s="5">
        <f t="shared" si="42"/>
        <v>19.187000000000001</v>
      </c>
      <c r="R465" s="2" t="str">
        <f t="shared" si="39"/>
        <v>2020-02</v>
      </c>
      <c r="S465" t="str">
        <f t="shared" si="40"/>
        <v>02/2020</v>
      </c>
      <c r="T465" t="str">
        <f t="shared" si="38"/>
        <v/>
      </c>
      <c r="U465">
        <f t="shared" si="41"/>
        <v>544.31900000000007</v>
      </c>
      <c r="W465" s="7"/>
    </row>
    <row r="466" spans="1:23" x14ac:dyDescent="0.3">
      <c r="A466" t="s">
        <v>491</v>
      </c>
      <c r="B466" t="s">
        <v>28</v>
      </c>
      <c r="C466">
        <v>10881257</v>
      </c>
      <c r="D466" s="5">
        <f t="shared" si="42"/>
        <v>19.654</v>
      </c>
      <c r="R466" s="2" t="str">
        <f t="shared" si="39"/>
        <v>2020-02</v>
      </c>
      <c r="S466" t="str">
        <f t="shared" si="40"/>
        <v>02/2020</v>
      </c>
      <c r="T466" t="str">
        <f t="shared" si="38"/>
        <v/>
      </c>
      <c r="U466">
        <f t="shared" si="41"/>
        <v>544.31900000000007</v>
      </c>
      <c r="W466" s="7"/>
    </row>
    <row r="467" spans="1:23" x14ac:dyDescent="0.3">
      <c r="A467" t="s">
        <v>492</v>
      </c>
      <c r="B467" t="s">
        <v>28</v>
      </c>
      <c r="C467">
        <v>10904397</v>
      </c>
      <c r="D467" s="5">
        <f t="shared" si="42"/>
        <v>23.14</v>
      </c>
      <c r="R467" s="2" t="str">
        <f t="shared" si="39"/>
        <v>2020-02</v>
      </c>
      <c r="S467" t="str">
        <f t="shared" si="40"/>
        <v>02/2020</v>
      </c>
      <c r="T467" t="str">
        <f t="shared" si="38"/>
        <v/>
      </c>
      <c r="U467">
        <f t="shared" si="41"/>
        <v>544.31900000000007</v>
      </c>
      <c r="W467" s="7"/>
    </row>
    <row r="468" spans="1:23" x14ac:dyDescent="0.3">
      <c r="A468" t="s">
        <v>493</v>
      </c>
      <c r="B468" t="s">
        <v>28</v>
      </c>
      <c r="C468">
        <v>10919920</v>
      </c>
      <c r="D468" s="5">
        <f t="shared" si="42"/>
        <v>15.523</v>
      </c>
      <c r="R468" s="2" t="str">
        <f t="shared" si="39"/>
        <v>2020-02</v>
      </c>
      <c r="S468" t="str">
        <f t="shared" si="40"/>
        <v>02/2020</v>
      </c>
      <c r="T468" t="str">
        <f t="shared" si="38"/>
        <v/>
      </c>
      <c r="U468">
        <f t="shared" si="41"/>
        <v>544.31900000000007</v>
      </c>
      <c r="W468" s="7"/>
    </row>
    <row r="469" spans="1:23" x14ac:dyDescent="0.3">
      <c r="A469" t="s">
        <v>494</v>
      </c>
      <c r="B469" t="s">
        <v>28</v>
      </c>
      <c r="C469">
        <v>10934113</v>
      </c>
      <c r="D469" s="5">
        <f t="shared" si="42"/>
        <v>14.193</v>
      </c>
      <c r="R469" s="2" t="str">
        <f t="shared" si="39"/>
        <v>2020-02</v>
      </c>
      <c r="S469" t="str">
        <f t="shared" si="40"/>
        <v>02/2020</v>
      </c>
      <c r="T469" t="str">
        <f t="shared" si="38"/>
        <v/>
      </c>
      <c r="U469">
        <f t="shared" si="41"/>
        <v>544.31900000000007</v>
      </c>
      <c r="W469" s="7"/>
    </row>
    <row r="470" spans="1:23" x14ac:dyDescent="0.3">
      <c r="A470" t="s">
        <v>495</v>
      </c>
      <c r="B470" t="s">
        <v>28</v>
      </c>
      <c r="C470">
        <v>10947886</v>
      </c>
      <c r="D470" s="5">
        <f t="shared" si="42"/>
        <v>13.773</v>
      </c>
      <c r="R470" s="2" t="str">
        <f t="shared" si="39"/>
        <v>2020-02</v>
      </c>
      <c r="S470" t="str">
        <f t="shared" si="40"/>
        <v>02/2020</v>
      </c>
      <c r="T470" t="str">
        <f t="shared" si="38"/>
        <v/>
      </c>
      <c r="U470">
        <f t="shared" si="41"/>
        <v>544.31900000000007</v>
      </c>
      <c r="W470" s="7"/>
    </row>
    <row r="471" spans="1:23" x14ac:dyDescent="0.3">
      <c r="A471" t="s">
        <v>496</v>
      </c>
      <c r="B471" t="s">
        <v>28</v>
      </c>
      <c r="C471">
        <v>10963930</v>
      </c>
      <c r="D471" s="5">
        <f t="shared" si="42"/>
        <v>16.044</v>
      </c>
      <c r="R471" s="2" t="str">
        <f t="shared" si="39"/>
        <v>2020-02</v>
      </c>
      <c r="S471" t="str">
        <f t="shared" si="40"/>
        <v>02/2020</v>
      </c>
      <c r="T471" t="str">
        <f t="shared" si="38"/>
        <v/>
      </c>
      <c r="U471">
        <f t="shared" si="41"/>
        <v>544.31900000000007</v>
      </c>
      <c r="W471" s="7"/>
    </row>
    <row r="472" spans="1:23" x14ac:dyDescent="0.3">
      <c r="A472" t="s">
        <v>497</v>
      </c>
      <c r="B472" t="s">
        <v>28</v>
      </c>
      <c r="C472">
        <v>10982827</v>
      </c>
      <c r="D472" s="5">
        <f t="shared" si="42"/>
        <v>18.896999999999998</v>
      </c>
      <c r="R472" s="2" t="str">
        <f t="shared" si="39"/>
        <v>2020-02</v>
      </c>
      <c r="S472" t="str">
        <f t="shared" si="40"/>
        <v>02/2020</v>
      </c>
      <c r="T472" t="str">
        <f t="shared" si="38"/>
        <v/>
      </c>
      <c r="U472">
        <f t="shared" si="41"/>
        <v>544.31900000000007</v>
      </c>
      <c r="W472" s="7"/>
    </row>
    <row r="473" spans="1:23" x14ac:dyDescent="0.3">
      <c r="A473" t="s">
        <v>498</v>
      </c>
      <c r="B473" t="s">
        <v>28</v>
      </c>
      <c r="C473">
        <v>11005886</v>
      </c>
      <c r="D473" s="5">
        <f t="shared" si="42"/>
        <v>23.059000000000001</v>
      </c>
      <c r="R473" s="2" t="str">
        <f t="shared" si="39"/>
        <v>2020-02</v>
      </c>
      <c r="S473" t="str">
        <f t="shared" si="40"/>
        <v>02/2020</v>
      </c>
      <c r="T473" t="str">
        <f t="shared" si="38"/>
        <v/>
      </c>
      <c r="U473">
        <f t="shared" si="41"/>
        <v>544.31900000000007</v>
      </c>
      <c r="W473" s="7"/>
    </row>
    <row r="474" spans="1:23" x14ac:dyDescent="0.3">
      <c r="A474" t="s">
        <v>499</v>
      </c>
      <c r="B474" t="s">
        <v>28</v>
      </c>
      <c r="C474">
        <v>11020748</v>
      </c>
      <c r="D474" s="5">
        <f t="shared" si="42"/>
        <v>14.862</v>
      </c>
      <c r="R474" s="2" t="str">
        <f t="shared" si="39"/>
        <v>2020-02</v>
      </c>
      <c r="S474" t="str">
        <f t="shared" si="40"/>
        <v>02/2020</v>
      </c>
      <c r="T474" t="str">
        <f t="shared" si="38"/>
        <v/>
      </c>
      <c r="U474">
        <f t="shared" si="41"/>
        <v>544.31900000000007</v>
      </c>
      <c r="W474" s="7"/>
    </row>
    <row r="475" spans="1:23" x14ac:dyDescent="0.3">
      <c r="A475" t="s">
        <v>500</v>
      </c>
      <c r="B475" t="s">
        <v>28</v>
      </c>
      <c r="C475">
        <v>11034551</v>
      </c>
      <c r="D475" s="5">
        <f t="shared" si="42"/>
        <v>13.803000000000001</v>
      </c>
      <c r="R475" s="2" t="str">
        <f t="shared" si="39"/>
        <v>2020-02</v>
      </c>
      <c r="S475" t="str">
        <f t="shared" si="40"/>
        <v>02/2020</v>
      </c>
      <c r="T475" t="str">
        <f t="shared" si="38"/>
        <v/>
      </c>
      <c r="U475">
        <f t="shared" si="41"/>
        <v>544.31900000000007</v>
      </c>
      <c r="W475" s="7"/>
    </row>
    <row r="476" spans="1:23" x14ac:dyDescent="0.3">
      <c r="A476" t="s">
        <v>501</v>
      </c>
      <c r="B476" t="s">
        <v>28</v>
      </c>
      <c r="C476">
        <v>11048389</v>
      </c>
      <c r="D476" s="5">
        <f t="shared" si="42"/>
        <v>13.837999999999999</v>
      </c>
      <c r="R476" s="2" t="str">
        <f t="shared" si="39"/>
        <v>2020-02</v>
      </c>
      <c r="S476" t="str">
        <f t="shared" si="40"/>
        <v>02/2020</v>
      </c>
      <c r="T476" t="str">
        <f t="shared" si="38"/>
        <v/>
      </c>
      <c r="U476">
        <f t="shared" si="41"/>
        <v>544.31900000000007</v>
      </c>
      <c r="W476" s="7"/>
    </row>
    <row r="477" spans="1:23" x14ac:dyDescent="0.3">
      <c r="A477" t="s">
        <v>502</v>
      </c>
      <c r="B477" t="s">
        <v>28</v>
      </c>
      <c r="C477">
        <v>11061945</v>
      </c>
      <c r="D477" s="5">
        <f t="shared" si="42"/>
        <v>13.555999999999999</v>
      </c>
      <c r="R477" s="2" t="str">
        <f t="shared" si="39"/>
        <v>2020-02</v>
      </c>
      <c r="S477" t="str">
        <f t="shared" si="40"/>
        <v>02/2020</v>
      </c>
      <c r="T477" t="str">
        <f t="shared" si="38"/>
        <v/>
      </c>
      <c r="U477">
        <f t="shared" si="41"/>
        <v>544.31900000000007</v>
      </c>
      <c r="W477" s="7"/>
    </row>
    <row r="478" spans="1:23" x14ac:dyDescent="0.3">
      <c r="A478" t="s">
        <v>503</v>
      </c>
      <c r="B478" t="s">
        <v>28</v>
      </c>
      <c r="C478">
        <v>11078897</v>
      </c>
      <c r="D478" s="5">
        <f t="shared" si="42"/>
        <v>16.952000000000002</v>
      </c>
      <c r="R478" s="2" t="str">
        <f t="shared" si="39"/>
        <v>2020-02</v>
      </c>
      <c r="S478" t="str">
        <f t="shared" si="40"/>
        <v>02/2020</v>
      </c>
      <c r="T478" t="str">
        <f t="shared" si="38"/>
        <v/>
      </c>
      <c r="U478">
        <f t="shared" si="41"/>
        <v>544.31900000000007</v>
      </c>
      <c r="W478" s="7"/>
    </row>
    <row r="479" spans="1:23" x14ac:dyDescent="0.3">
      <c r="A479" t="s">
        <v>504</v>
      </c>
      <c r="B479" t="s">
        <v>28</v>
      </c>
      <c r="C479">
        <v>11104524</v>
      </c>
      <c r="D479" s="5">
        <f t="shared" si="42"/>
        <v>25.626999999999999</v>
      </c>
      <c r="R479" s="2" t="str">
        <f t="shared" si="39"/>
        <v>2020-02</v>
      </c>
      <c r="S479" t="str">
        <f t="shared" si="40"/>
        <v>02/2020</v>
      </c>
      <c r="T479" t="str">
        <f t="shared" si="38"/>
        <v/>
      </c>
      <c r="U479">
        <f t="shared" si="41"/>
        <v>544.31900000000007</v>
      </c>
      <c r="W479" s="7"/>
    </row>
    <row r="480" spans="1:23" x14ac:dyDescent="0.3">
      <c r="A480" t="s">
        <v>505</v>
      </c>
      <c r="B480" t="s">
        <v>28</v>
      </c>
      <c r="C480">
        <v>11126117</v>
      </c>
      <c r="D480" s="5">
        <f t="shared" si="42"/>
        <v>21.593</v>
      </c>
      <c r="R480" s="2" t="str">
        <f t="shared" si="39"/>
        <v>2020-02</v>
      </c>
      <c r="S480" t="str">
        <f t="shared" si="40"/>
        <v>02/2020</v>
      </c>
      <c r="T480" t="str">
        <f t="shared" si="38"/>
        <v/>
      </c>
      <c r="U480">
        <f t="shared" si="41"/>
        <v>544.31900000000007</v>
      </c>
      <c r="W480" s="7"/>
    </row>
    <row r="481" spans="1:23" x14ac:dyDescent="0.3">
      <c r="A481" t="s">
        <v>506</v>
      </c>
      <c r="B481" t="s">
        <v>28</v>
      </c>
      <c r="C481">
        <v>11147158</v>
      </c>
      <c r="D481" s="5">
        <f t="shared" si="42"/>
        <v>21.041</v>
      </c>
      <c r="R481" s="2" t="str">
        <f t="shared" si="39"/>
        <v>2020-02</v>
      </c>
      <c r="S481" t="str">
        <f t="shared" si="40"/>
        <v>02/2020</v>
      </c>
      <c r="T481" t="str">
        <f t="shared" si="38"/>
        <v/>
      </c>
      <c r="U481">
        <f t="shared" si="41"/>
        <v>544.31900000000007</v>
      </c>
      <c r="W481" s="7"/>
    </row>
    <row r="482" spans="1:23" x14ac:dyDescent="0.3">
      <c r="A482" t="s">
        <v>507</v>
      </c>
      <c r="B482" t="s">
        <v>28</v>
      </c>
      <c r="C482">
        <v>11168379</v>
      </c>
      <c r="D482" s="5">
        <f t="shared" si="42"/>
        <v>21.221</v>
      </c>
      <c r="R482" s="2" t="str">
        <f t="shared" si="39"/>
        <v>2020-02</v>
      </c>
      <c r="S482" t="str">
        <f t="shared" si="40"/>
        <v>02/2020</v>
      </c>
      <c r="T482" t="str">
        <f t="shared" ref="T482:T545" si="43">IF(S482=S483,"",S482)</f>
        <v/>
      </c>
      <c r="U482">
        <f t="shared" si="41"/>
        <v>544.31900000000007</v>
      </c>
      <c r="W482" s="7"/>
    </row>
    <row r="483" spans="1:23" x14ac:dyDescent="0.3">
      <c r="A483" t="s">
        <v>508</v>
      </c>
      <c r="B483" t="s">
        <v>28</v>
      </c>
      <c r="C483">
        <v>11190038</v>
      </c>
      <c r="D483" s="5">
        <f t="shared" si="42"/>
        <v>21.658999999999999</v>
      </c>
      <c r="R483" s="2" t="str">
        <f t="shared" si="39"/>
        <v>2020-02</v>
      </c>
      <c r="S483" t="str">
        <f t="shared" si="40"/>
        <v>02/2020</v>
      </c>
      <c r="T483" t="str">
        <f t="shared" si="43"/>
        <v/>
      </c>
      <c r="U483">
        <f t="shared" si="41"/>
        <v>544.31900000000007</v>
      </c>
      <c r="W483" s="7"/>
    </row>
    <row r="484" spans="1:23" x14ac:dyDescent="0.3">
      <c r="A484" t="s">
        <v>509</v>
      </c>
      <c r="B484" t="s">
        <v>28</v>
      </c>
      <c r="C484">
        <v>11210853</v>
      </c>
      <c r="D484" s="5">
        <f t="shared" si="42"/>
        <v>20.815000000000001</v>
      </c>
      <c r="R484" s="2" t="str">
        <f t="shared" si="39"/>
        <v>2020-02</v>
      </c>
      <c r="S484" t="str">
        <f t="shared" si="40"/>
        <v>02/2020</v>
      </c>
      <c r="T484" t="str">
        <f t="shared" si="43"/>
        <v/>
      </c>
      <c r="U484">
        <f t="shared" si="41"/>
        <v>544.31900000000007</v>
      </c>
      <c r="W484" s="7"/>
    </row>
    <row r="485" spans="1:23" x14ac:dyDescent="0.3">
      <c r="A485" t="s">
        <v>510</v>
      </c>
      <c r="B485" t="s">
        <v>28</v>
      </c>
      <c r="C485">
        <v>11228477</v>
      </c>
      <c r="D485" s="5">
        <f t="shared" si="42"/>
        <v>17.623999999999999</v>
      </c>
      <c r="R485" s="2" t="str">
        <f t="shared" si="39"/>
        <v>2020-02</v>
      </c>
      <c r="S485" t="str">
        <f t="shared" si="40"/>
        <v>02/2020</v>
      </c>
      <c r="T485" t="str">
        <f t="shared" si="43"/>
        <v/>
      </c>
      <c r="U485">
        <f t="shared" si="41"/>
        <v>544.31900000000007</v>
      </c>
      <c r="W485" s="7"/>
    </row>
    <row r="486" spans="1:23" x14ac:dyDescent="0.3">
      <c r="A486" t="s">
        <v>511</v>
      </c>
      <c r="B486" t="s">
        <v>28</v>
      </c>
      <c r="C486">
        <v>11251548</v>
      </c>
      <c r="D486" s="5">
        <f t="shared" si="42"/>
        <v>23.071000000000002</v>
      </c>
      <c r="R486" s="2" t="str">
        <f t="shared" si="39"/>
        <v>2020-02</v>
      </c>
      <c r="S486" t="str">
        <f t="shared" si="40"/>
        <v>02/2020</v>
      </c>
      <c r="T486" t="str">
        <f t="shared" si="43"/>
        <v/>
      </c>
      <c r="U486">
        <f t="shared" si="41"/>
        <v>544.31900000000007</v>
      </c>
      <c r="W486" s="7"/>
    </row>
    <row r="487" spans="1:23" x14ac:dyDescent="0.3">
      <c r="A487" t="s">
        <v>512</v>
      </c>
      <c r="B487" t="s">
        <v>28</v>
      </c>
      <c r="C487">
        <v>11269769</v>
      </c>
      <c r="D487" s="5">
        <f t="shared" si="42"/>
        <v>18.221</v>
      </c>
      <c r="R487" s="2" t="str">
        <f t="shared" si="39"/>
        <v>2020-02</v>
      </c>
      <c r="S487" t="str">
        <f t="shared" si="40"/>
        <v>02/2020</v>
      </c>
      <c r="T487" t="str">
        <f t="shared" si="43"/>
        <v/>
      </c>
      <c r="U487">
        <f t="shared" si="41"/>
        <v>544.31900000000007</v>
      </c>
      <c r="W487" s="7"/>
    </row>
    <row r="488" spans="1:23" x14ac:dyDescent="0.3">
      <c r="A488" t="s">
        <v>513</v>
      </c>
      <c r="B488" t="s">
        <v>28</v>
      </c>
      <c r="C488">
        <v>11289975</v>
      </c>
      <c r="D488" s="5">
        <f t="shared" si="42"/>
        <v>20.206</v>
      </c>
      <c r="R488" s="2" t="str">
        <f t="shared" si="39"/>
        <v>2020-02</v>
      </c>
      <c r="S488" t="str">
        <f t="shared" si="40"/>
        <v>02/2020</v>
      </c>
      <c r="T488" t="str">
        <f t="shared" si="43"/>
        <v/>
      </c>
      <c r="U488">
        <f t="shared" si="41"/>
        <v>544.31900000000007</v>
      </c>
      <c r="W488" s="7"/>
    </row>
    <row r="489" spans="1:23" x14ac:dyDescent="0.3">
      <c r="A489" t="s">
        <v>514</v>
      </c>
      <c r="B489" t="s">
        <v>28</v>
      </c>
      <c r="C489">
        <v>11310618</v>
      </c>
      <c r="D489" s="5">
        <f t="shared" si="42"/>
        <v>20.643000000000001</v>
      </c>
      <c r="R489" s="2" t="str">
        <f t="shared" si="39"/>
        <v>2020-02</v>
      </c>
      <c r="S489" t="str">
        <f t="shared" si="40"/>
        <v>02/2020</v>
      </c>
      <c r="T489" t="str">
        <f t="shared" si="43"/>
        <v/>
      </c>
      <c r="U489">
        <f t="shared" si="41"/>
        <v>544.31900000000007</v>
      </c>
      <c r="W489" s="7"/>
    </row>
    <row r="490" spans="1:23" x14ac:dyDescent="0.3">
      <c r="A490" t="s">
        <v>515</v>
      </c>
      <c r="B490" t="s">
        <v>28</v>
      </c>
      <c r="C490">
        <v>11325370</v>
      </c>
      <c r="D490" s="5">
        <f t="shared" si="42"/>
        <v>14.752000000000001</v>
      </c>
      <c r="R490" s="2" t="str">
        <f t="shared" si="39"/>
        <v>2020-02</v>
      </c>
      <c r="S490" t="str">
        <f t="shared" si="40"/>
        <v>02/2020</v>
      </c>
      <c r="T490" t="str">
        <f t="shared" si="43"/>
        <v>02/2020</v>
      </c>
      <c r="U490">
        <f t="shared" si="41"/>
        <v>544.31900000000007</v>
      </c>
      <c r="W490" s="7"/>
    </row>
    <row r="491" spans="1:23" x14ac:dyDescent="0.3">
      <c r="A491" t="s">
        <v>516</v>
      </c>
      <c r="B491" t="s">
        <v>28</v>
      </c>
      <c r="C491">
        <v>11339290</v>
      </c>
      <c r="D491" s="5">
        <f t="shared" si="42"/>
        <v>13.92</v>
      </c>
      <c r="R491" s="2" t="str">
        <f t="shared" si="39"/>
        <v>2020-03</v>
      </c>
      <c r="S491" t="str">
        <f t="shared" si="40"/>
        <v>03/2020</v>
      </c>
      <c r="T491" t="str">
        <f t="shared" si="43"/>
        <v/>
      </c>
      <c r="U491">
        <f t="shared" si="41"/>
        <v>785.42700000000013</v>
      </c>
      <c r="V491" s="9">
        <v>785.42700000000013</v>
      </c>
      <c r="W491" s="7" t="s">
        <v>900</v>
      </c>
    </row>
    <row r="492" spans="1:23" x14ac:dyDescent="0.3">
      <c r="A492" t="s">
        <v>517</v>
      </c>
      <c r="B492" t="s">
        <v>28</v>
      </c>
      <c r="C492">
        <v>11353147</v>
      </c>
      <c r="D492" s="5">
        <f t="shared" si="42"/>
        <v>13.856999999999999</v>
      </c>
      <c r="R492" s="2" t="str">
        <f t="shared" si="39"/>
        <v>2020-03</v>
      </c>
      <c r="S492" t="str">
        <f t="shared" si="40"/>
        <v>03/2020</v>
      </c>
      <c r="T492" t="str">
        <f t="shared" si="43"/>
        <v/>
      </c>
      <c r="U492">
        <f t="shared" si="41"/>
        <v>785.42700000000013</v>
      </c>
      <c r="W492" s="7"/>
    </row>
    <row r="493" spans="1:23" x14ac:dyDescent="0.3">
      <c r="A493" t="s">
        <v>518</v>
      </c>
      <c r="B493" t="s">
        <v>28</v>
      </c>
      <c r="C493">
        <v>11366683</v>
      </c>
      <c r="D493" s="5">
        <f t="shared" si="42"/>
        <v>13.536</v>
      </c>
      <c r="R493" s="2" t="str">
        <f t="shared" si="39"/>
        <v>2020-03</v>
      </c>
      <c r="S493" t="str">
        <f t="shared" si="40"/>
        <v>03/2020</v>
      </c>
      <c r="T493" t="str">
        <f t="shared" si="43"/>
        <v/>
      </c>
      <c r="U493">
        <f t="shared" si="41"/>
        <v>785.42700000000013</v>
      </c>
      <c r="W493" s="7"/>
    </row>
    <row r="494" spans="1:23" x14ac:dyDescent="0.3">
      <c r="A494" t="s">
        <v>519</v>
      </c>
      <c r="B494" t="s">
        <v>28</v>
      </c>
      <c r="C494">
        <v>11380031</v>
      </c>
      <c r="D494" s="5">
        <f t="shared" si="42"/>
        <v>13.348000000000001</v>
      </c>
      <c r="R494" s="2" t="str">
        <f t="shared" si="39"/>
        <v>2020-03</v>
      </c>
      <c r="S494" t="str">
        <f t="shared" si="40"/>
        <v>03/2020</v>
      </c>
      <c r="T494" t="str">
        <f t="shared" si="43"/>
        <v/>
      </c>
      <c r="U494">
        <f t="shared" si="41"/>
        <v>785.42700000000013</v>
      </c>
      <c r="W494" s="7"/>
    </row>
    <row r="495" spans="1:23" x14ac:dyDescent="0.3">
      <c r="A495" t="s">
        <v>520</v>
      </c>
      <c r="B495" t="s">
        <v>28</v>
      </c>
      <c r="C495">
        <v>11393058</v>
      </c>
      <c r="D495" s="5">
        <f t="shared" si="42"/>
        <v>13.026999999999999</v>
      </c>
      <c r="R495" s="2" t="str">
        <f t="shared" si="39"/>
        <v>2020-03</v>
      </c>
      <c r="S495" t="str">
        <f t="shared" si="40"/>
        <v>03/2020</v>
      </c>
      <c r="T495" t="str">
        <f t="shared" si="43"/>
        <v/>
      </c>
      <c r="U495">
        <f t="shared" si="41"/>
        <v>785.42700000000013</v>
      </c>
      <c r="W495" s="7"/>
    </row>
    <row r="496" spans="1:23" x14ac:dyDescent="0.3">
      <c r="A496" t="s">
        <v>521</v>
      </c>
      <c r="B496" t="s">
        <v>28</v>
      </c>
      <c r="C496">
        <v>11406220</v>
      </c>
      <c r="D496" s="5">
        <f t="shared" si="42"/>
        <v>13.162000000000001</v>
      </c>
      <c r="R496" s="2" t="str">
        <f t="shared" si="39"/>
        <v>2020-03</v>
      </c>
      <c r="S496" t="str">
        <f t="shared" si="40"/>
        <v>03/2020</v>
      </c>
      <c r="T496" t="str">
        <f t="shared" si="43"/>
        <v/>
      </c>
      <c r="U496">
        <f t="shared" si="41"/>
        <v>785.42700000000013</v>
      </c>
      <c r="W496" s="7"/>
    </row>
    <row r="497" spans="1:23" x14ac:dyDescent="0.3">
      <c r="A497" t="s">
        <v>522</v>
      </c>
      <c r="B497" t="s">
        <v>28</v>
      </c>
      <c r="C497">
        <v>11420965</v>
      </c>
      <c r="D497" s="5">
        <f t="shared" si="42"/>
        <v>14.744999999999999</v>
      </c>
      <c r="R497" s="2" t="str">
        <f t="shared" si="39"/>
        <v>2020-03</v>
      </c>
      <c r="S497" t="str">
        <f t="shared" si="40"/>
        <v>03/2020</v>
      </c>
      <c r="T497" t="str">
        <f t="shared" si="43"/>
        <v/>
      </c>
      <c r="U497">
        <f t="shared" si="41"/>
        <v>785.42700000000013</v>
      </c>
      <c r="W497" s="7"/>
    </row>
    <row r="498" spans="1:23" x14ac:dyDescent="0.3">
      <c r="A498" t="s">
        <v>523</v>
      </c>
      <c r="B498" t="s">
        <v>28</v>
      </c>
      <c r="C498">
        <v>11440204</v>
      </c>
      <c r="D498" s="5">
        <f t="shared" si="42"/>
        <v>19.239000000000001</v>
      </c>
      <c r="R498" s="2" t="str">
        <f t="shared" si="39"/>
        <v>2020-03</v>
      </c>
      <c r="S498" t="str">
        <f t="shared" si="40"/>
        <v>03/2020</v>
      </c>
      <c r="T498" t="str">
        <f t="shared" si="43"/>
        <v/>
      </c>
      <c r="U498">
        <f t="shared" si="41"/>
        <v>785.42700000000013</v>
      </c>
      <c r="W498" s="7"/>
    </row>
    <row r="499" spans="1:23" x14ac:dyDescent="0.3">
      <c r="A499" t="s">
        <v>524</v>
      </c>
      <c r="B499" t="s">
        <v>28</v>
      </c>
      <c r="C499">
        <v>11473457</v>
      </c>
      <c r="D499" s="5">
        <f t="shared" si="42"/>
        <v>33.253</v>
      </c>
      <c r="R499" s="2" t="str">
        <f t="shared" si="39"/>
        <v>2020-03</v>
      </c>
      <c r="S499" t="str">
        <f t="shared" si="40"/>
        <v>03/2020</v>
      </c>
      <c r="T499" t="str">
        <f t="shared" si="43"/>
        <v/>
      </c>
      <c r="U499">
        <f t="shared" si="41"/>
        <v>785.42700000000013</v>
      </c>
      <c r="W499" s="7"/>
    </row>
    <row r="500" spans="1:23" x14ac:dyDescent="0.3">
      <c r="A500" t="s">
        <v>525</v>
      </c>
      <c r="B500" t="s">
        <v>28</v>
      </c>
      <c r="C500">
        <v>11505811</v>
      </c>
      <c r="D500" s="5">
        <f t="shared" si="42"/>
        <v>32.353999999999999</v>
      </c>
      <c r="R500" s="2" t="str">
        <f t="shared" si="39"/>
        <v>2020-03</v>
      </c>
      <c r="S500" t="str">
        <f t="shared" si="40"/>
        <v>03/2020</v>
      </c>
      <c r="T500" t="str">
        <f t="shared" si="43"/>
        <v/>
      </c>
      <c r="U500">
        <f t="shared" si="41"/>
        <v>785.42700000000013</v>
      </c>
      <c r="W500" s="7"/>
    </row>
    <row r="501" spans="1:23" x14ac:dyDescent="0.3">
      <c r="A501" t="s">
        <v>526</v>
      </c>
      <c r="B501" t="s">
        <v>28</v>
      </c>
      <c r="C501">
        <v>11524988</v>
      </c>
      <c r="D501" s="5">
        <f t="shared" si="42"/>
        <v>19.177</v>
      </c>
      <c r="R501" s="2" t="str">
        <f t="shared" si="39"/>
        <v>2020-03</v>
      </c>
      <c r="S501" t="str">
        <f t="shared" si="40"/>
        <v>03/2020</v>
      </c>
      <c r="T501" t="str">
        <f t="shared" si="43"/>
        <v/>
      </c>
      <c r="U501">
        <f t="shared" si="41"/>
        <v>785.42700000000013</v>
      </c>
      <c r="W501" s="7"/>
    </row>
    <row r="502" spans="1:23" x14ac:dyDescent="0.3">
      <c r="A502" t="s">
        <v>527</v>
      </c>
      <c r="B502" t="s">
        <v>28</v>
      </c>
      <c r="C502">
        <v>11577289</v>
      </c>
      <c r="D502" s="5">
        <f t="shared" si="42"/>
        <v>52.301000000000002</v>
      </c>
      <c r="R502" s="2" t="str">
        <f t="shared" si="39"/>
        <v>2020-03</v>
      </c>
      <c r="S502" t="str">
        <f t="shared" si="40"/>
        <v>03/2020</v>
      </c>
      <c r="T502" t="str">
        <f t="shared" si="43"/>
        <v/>
      </c>
      <c r="U502">
        <f t="shared" si="41"/>
        <v>785.42700000000013</v>
      </c>
      <c r="W502" s="7"/>
    </row>
    <row r="503" spans="1:23" x14ac:dyDescent="0.3">
      <c r="A503" t="s">
        <v>528</v>
      </c>
      <c r="B503" t="s">
        <v>28</v>
      </c>
      <c r="C503">
        <v>11638506</v>
      </c>
      <c r="D503" s="5">
        <f t="shared" si="42"/>
        <v>61.216999999999999</v>
      </c>
      <c r="R503" s="2" t="str">
        <f t="shared" si="39"/>
        <v>2020-03</v>
      </c>
      <c r="S503" t="str">
        <f t="shared" si="40"/>
        <v>03/2020</v>
      </c>
      <c r="T503" t="str">
        <f t="shared" si="43"/>
        <v/>
      </c>
      <c r="U503">
        <f t="shared" si="41"/>
        <v>785.42700000000013</v>
      </c>
      <c r="W503" s="7"/>
    </row>
    <row r="504" spans="1:23" x14ac:dyDescent="0.3">
      <c r="A504" t="s">
        <v>529</v>
      </c>
      <c r="B504" t="s">
        <v>28</v>
      </c>
      <c r="C504">
        <v>11670436</v>
      </c>
      <c r="D504" s="5">
        <f t="shared" si="42"/>
        <v>31.93</v>
      </c>
      <c r="R504" s="2" t="str">
        <f t="shared" si="39"/>
        <v>2020-03</v>
      </c>
      <c r="S504" t="str">
        <f t="shared" si="40"/>
        <v>03/2020</v>
      </c>
      <c r="T504" t="str">
        <f t="shared" si="43"/>
        <v/>
      </c>
      <c r="U504">
        <f t="shared" si="41"/>
        <v>785.42700000000013</v>
      </c>
      <c r="W504" s="7"/>
    </row>
    <row r="505" spans="1:23" x14ac:dyDescent="0.3">
      <c r="A505" t="s">
        <v>530</v>
      </c>
      <c r="B505" t="s">
        <v>28</v>
      </c>
      <c r="C505">
        <v>11697870</v>
      </c>
      <c r="D505" s="5">
        <f t="shared" si="42"/>
        <v>27.434000000000001</v>
      </c>
      <c r="R505" s="2" t="str">
        <f t="shared" si="39"/>
        <v>2020-03</v>
      </c>
      <c r="S505" t="str">
        <f t="shared" si="40"/>
        <v>03/2020</v>
      </c>
      <c r="T505" t="str">
        <f t="shared" si="43"/>
        <v/>
      </c>
      <c r="U505">
        <f t="shared" si="41"/>
        <v>785.42700000000013</v>
      </c>
      <c r="W505" s="7"/>
    </row>
    <row r="506" spans="1:23" x14ac:dyDescent="0.3">
      <c r="A506" t="s">
        <v>531</v>
      </c>
      <c r="B506" t="s">
        <v>28</v>
      </c>
      <c r="C506">
        <v>11725797</v>
      </c>
      <c r="D506" s="5">
        <f t="shared" si="42"/>
        <v>27.927</v>
      </c>
      <c r="R506" s="2" t="str">
        <f t="shared" si="39"/>
        <v>2020-03</v>
      </c>
      <c r="S506" t="str">
        <f t="shared" si="40"/>
        <v>03/2020</v>
      </c>
      <c r="T506" t="str">
        <f t="shared" si="43"/>
        <v/>
      </c>
      <c r="U506">
        <f t="shared" si="41"/>
        <v>785.42700000000013</v>
      </c>
      <c r="W506" s="7"/>
    </row>
    <row r="507" spans="1:23" x14ac:dyDescent="0.3">
      <c r="A507" t="s">
        <v>532</v>
      </c>
      <c r="B507" t="s">
        <v>28</v>
      </c>
      <c r="C507">
        <v>11752717</v>
      </c>
      <c r="D507" s="5">
        <f t="shared" si="42"/>
        <v>26.92</v>
      </c>
      <c r="R507" s="2" t="str">
        <f t="shared" si="39"/>
        <v>2020-03</v>
      </c>
      <c r="S507" t="str">
        <f t="shared" si="40"/>
        <v>03/2020</v>
      </c>
      <c r="T507" t="str">
        <f t="shared" si="43"/>
        <v/>
      </c>
      <c r="U507">
        <f t="shared" si="41"/>
        <v>785.42700000000013</v>
      </c>
      <c r="W507" s="7"/>
    </row>
    <row r="508" spans="1:23" x14ac:dyDescent="0.3">
      <c r="A508" t="s">
        <v>533</v>
      </c>
      <c r="B508" t="s">
        <v>28</v>
      </c>
      <c r="C508">
        <v>11776543</v>
      </c>
      <c r="D508" s="5">
        <f t="shared" si="42"/>
        <v>23.826000000000001</v>
      </c>
      <c r="R508" s="2" t="str">
        <f t="shared" si="39"/>
        <v>2020-03</v>
      </c>
      <c r="S508" t="str">
        <f t="shared" si="40"/>
        <v>03/2020</v>
      </c>
      <c r="T508" t="str">
        <f t="shared" si="43"/>
        <v/>
      </c>
      <c r="U508">
        <f t="shared" si="41"/>
        <v>785.42700000000013</v>
      </c>
      <c r="W508" s="7"/>
    </row>
    <row r="509" spans="1:23" x14ac:dyDescent="0.3">
      <c r="A509" t="s">
        <v>534</v>
      </c>
      <c r="B509" t="s">
        <v>28</v>
      </c>
      <c r="C509">
        <v>11802275</v>
      </c>
      <c r="D509" s="5">
        <f t="shared" si="42"/>
        <v>25.731999999999999</v>
      </c>
      <c r="R509" s="2" t="str">
        <f t="shared" si="39"/>
        <v>2020-03</v>
      </c>
      <c r="S509" t="str">
        <f t="shared" si="40"/>
        <v>03/2020</v>
      </c>
      <c r="T509" t="str">
        <f t="shared" si="43"/>
        <v/>
      </c>
      <c r="U509">
        <f t="shared" si="41"/>
        <v>785.42700000000013</v>
      </c>
      <c r="W509" s="7"/>
    </row>
    <row r="510" spans="1:23" x14ac:dyDescent="0.3">
      <c r="A510" t="s">
        <v>535</v>
      </c>
      <c r="B510" t="s">
        <v>28</v>
      </c>
      <c r="C510">
        <v>11829848</v>
      </c>
      <c r="D510" s="5">
        <f t="shared" si="42"/>
        <v>27.573</v>
      </c>
      <c r="R510" s="2" t="str">
        <f t="shared" si="39"/>
        <v>2020-03</v>
      </c>
      <c r="S510" t="str">
        <f t="shared" si="40"/>
        <v>03/2020</v>
      </c>
      <c r="T510" t="str">
        <f t="shared" si="43"/>
        <v/>
      </c>
      <c r="U510">
        <f t="shared" si="41"/>
        <v>785.42700000000013</v>
      </c>
      <c r="W510" s="7"/>
    </row>
    <row r="511" spans="1:23" x14ac:dyDescent="0.3">
      <c r="A511" t="s">
        <v>536</v>
      </c>
      <c r="B511" t="s">
        <v>28</v>
      </c>
      <c r="C511">
        <v>11859721</v>
      </c>
      <c r="D511" s="5">
        <f t="shared" si="42"/>
        <v>29.873000000000001</v>
      </c>
      <c r="R511" s="2" t="str">
        <f t="shared" si="39"/>
        <v>2020-03</v>
      </c>
      <c r="S511" t="str">
        <f t="shared" si="40"/>
        <v>03/2020</v>
      </c>
      <c r="T511" t="str">
        <f t="shared" si="43"/>
        <v/>
      </c>
      <c r="U511">
        <f t="shared" si="41"/>
        <v>785.42700000000013</v>
      </c>
      <c r="W511" s="7"/>
    </row>
    <row r="512" spans="1:23" x14ac:dyDescent="0.3">
      <c r="A512" t="s">
        <v>537</v>
      </c>
      <c r="B512" t="s">
        <v>28</v>
      </c>
      <c r="C512">
        <v>11886109</v>
      </c>
      <c r="D512" s="5">
        <f t="shared" si="42"/>
        <v>26.388000000000002</v>
      </c>
      <c r="R512" s="2" t="str">
        <f t="shared" si="39"/>
        <v>2020-03</v>
      </c>
      <c r="S512" t="str">
        <f t="shared" si="40"/>
        <v>03/2020</v>
      </c>
      <c r="T512" t="str">
        <f t="shared" si="43"/>
        <v/>
      </c>
      <c r="U512">
        <f t="shared" si="41"/>
        <v>785.42700000000013</v>
      </c>
      <c r="W512" s="7"/>
    </row>
    <row r="513" spans="1:23" x14ac:dyDescent="0.3">
      <c r="A513" t="s">
        <v>538</v>
      </c>
      <c r="B513" t="s">
        <v>28</v>
      </c>
      <c r="C513">
        <v>11913842</v>
      </c>
      <c r="D513" s="5">
        <f t="shared" si="42"/>
        <v>27.733000000000001</v>
      </c>
      <c r="R513" s="2" t="str">
        <f t="shared" si="39"/>
        <v>2020-03</v>
      </c>
      <c r="S513" t="str">
        <f t="shared" si="40"/>
        <v>03/2020</v>
      </c>
      <c r="T513" t="str">
        <f t="shared" si="43"/>
        <v/>
      </c>
      <c r="U513">
        <f t="shared" si="41"/>
        <v>785.42700000000013</v>
      </c>
      <c r="W513" s="7"/>
    </row>
    <row r="514" spans="1:23" x14ac:dyDescent="0.3">
      <c r="A514" t="s">
        <v>539</v>
      </c>
      <c r="B514" t="s">
        <v>28</v>
      </c>
      <c r="C514">
        <v>11936720</v>
      </c>
      <c r="D514" s="5">
        <f t="shared" si="42"/>
        <v>22.878</v>
      </c>
      <c r="R514" s="2" t="str">
        <f t="shared" si="39"/>
        <v>2020-03</v>
      </c>
      <c r="S514" t="str">
        <f t="shared" si="40"/>
        <v>03/2020</v>
      </c>
      <c r="T514" t="str">
        <f t="shared" si="43"/>
        <v/>
      </c>
      <c r="U514">
        <f t="shared" si="41"/>
        <v>785.42700000000013</v>
      </c>
      <c r="W514" s="7"/>
    </row>
    <row r="515" spans="1:23" x14ac:dyDescent="0.3">
      <c r="A515" t="s">
        <v>540</v>
      </c>
      <c r="B515" t="s">
        <v>28</v>
      </c>
      <c r="C515">
        <v>11962852</v>
      </c>
      <c r="D515" s="5">
        <f t="shared" si="42"/>
        <v>26.132000000000001</v>
      </c>
      <c r="R515" s="2" t="str">
        <f t="shared" si="39"/>
        <v>2020-03</v>
      </c>
      <c r="S515" t="str">
        <f t="shared" si="40"/>
        <v>03/2020</v>
      </c>
      <c r="T515" t="str">
        <f t="shared" si="43"/>
        <v/>
      </c>
      <c r="U515">
        <f t="shared" si="41"/>
        <v>785.42700000000013</v>
      </c>
      <c r="W515" s="7"/>
    </row>
    <row r="516" spans="1:23" x14ac:dyDescent="0.3">
      <c r="A516" t="s">
        <v>541</v>
      </c>
      <c r="B516" t="s">
        <v>28</v>
      </c>
      <c r="C516">
        <v>11987381</v>
      </c>
      <c r="D516" s="5">
        <f t="shared" si="42"/>
        <v>24.529</v>
      </c>
      <c r="R516" s="2" t="str">
        <f t="shared" si="39"/>
        <v>2020-03</v>
      </c>
      <c r="S516" t="str">
        <f t="shared" si="40"/>
        <v>03/2020</v>
      </c>
      <c r="T516" t="str">
        <f t="shared" si="43"/>
        <v/>
      </c>
      <c r="U516">
        <f t="shared" si="41"/>
        <v>785.42700000000013</v>
      </c>
      <c r="W516" s="7"/>
    </row>
    <row r="517" spans="1:23" x14ac:dyDescent="0.3">
      <c r="A517" t="s">
        <v>542</v>
      </c>
      <c r="B517" t="s">
        <v>28</v>
      </c>
      <c r="C517">
        <v>12010913</v>
      </c>
      <c r="D517" s="5">
        <f t="shared" si="42"/>
        <v>23.532</v>
      </c>
      <c r="R517" s="2" t="str">
        <f t="shared" ref="R517:R580" si="44">LEFT(A517,7)</f>
        <v>2020-03</v>
      </c>
      <c r="S517" t="str">
        <f t="shared" ref="S517:S580" si="45">CONCATENATE(RIGHT(R517,2),"/",LEFT(R517,4))</f>
        <v>03/2020</v>
      </c>
      <c r="T517" t="str">
        <f t="shared" si="43"/>
        <v/>
      </c>
      <c r="U517">
        <f t="shared" ref="U517:U580" si="46">SUMIF($S$2:$S$10000,S517,$D$2:$D$10000)</f>
        <v>785.42700000000013</v>
      </c>
      <c r="W517" s="7"/>
    </row>
    <row r="518" spans="1:23" x14ac:dyDescent="0.3">
      <c r="A518" t="s">
        <v>543</v>
      </c>
      <c r="B518" t="s">
        <v>28</v>
      </c>
      <c r="C518">
        <v>12035938</v>
      </c>
      <c r="D518" s="5">
        <f t="shared" ref="D518:D581" si="47">IF(C518="","",(C518-C517)/1000)</f>
        <v>25.024999999999999</v>
      </c>
      <c r="R518" s="2" t="str">
        <f t="shared" si="44"/>
        <v>2020-03</v>
      </c>
      <c r="S518" t="str">
        <f t="shared" si="45"/>
        <v>03/2020</v>
      </c>
      <c r="T518" t="str">
        <f t="shared" si="43"/>
        <v/>
      </c>
      <c r="U518">
        <f t="shared" si="46"/>
        <v>785.42700000000013</v>
      </c>
      <c r="W518" s="7"/>
    </row>
    <row r="519" spans="1:23" x14ac:dyDescent="0.3">
      <c r="A519" t="s">
        <v>544</v>
      </c>
      <c r="B519" t="s">
        <v>28</v>
      </c>
      <c r="C519">
        <v>12086842</v>
      </c>
      <c r="D519" s="5">
        <f t="shared" si="47"/>
        <v>50.904000000000003</v>
      </c>
      <c r="R519" s="2" t="str">
        <f t="shared" si="44"/>
        <v>2020-03</v>
      </c>
      <c r="S519" t="str">
        <f t="shared" si="45"/>
        <v>03/2020</v>
      </c>
      <c r="T519" t="str">
        <f t="shared" si="43"/>
        <v/>
      </c>
      <c r="U519">
        <f t="shared" si="46"/>
        <v>785.42700000000013</v>
      </c>
      <c r="W519" s="7"/>
    </row>
    <row r="520" spans="1:23" x14ac:dyDescent="0.3">
      <c r="A520" t="s">
        <v>545</v>
      </c>
      <c r="B520" t="s">
        <v>28</v>
      </c>
      <c r="C520">
        <v>12110797</v>
      </c>
      <c r="D520" s="5">
        <f t="shared" si="47"/>
        <v>23.954999999999998</v>
      </c>
      <c r="R520" s="2" t="str">
        <f t="shared" si="44"/>
        <v>2020-03</v>
      </c>
      <c r="S520" t="str">
        <f t="shared" si="45"/>
        <v>03/2020</v>
      </c>
      <c r="T520" t="str">
        <f t="shared" si="43"/>
        <v>03/2020</v>
      </c>
      <c r="U520">
        <f t="shared" si="46"/>
        <v>785.42700000000013</v>
      </c>
      <c r="W520" s="7"/>
    </row>
    <row r="521" spans="1:23" x14ac:dyDescent="0.3">
      <c r="A521" t="s">
        <v>546</v>
      </c>
      <c r="B521" t="s">
        <v>28</v>
      </c>
      <c r="C521">
        <v>12137017</v>
      </c>
      <c r="D521" s="5">
        <f t="shared" si="47"/>
        <v>26.22</v>
      </c>
      <c r="R521" s="2" t="str">
        <f t="shared" si="44"/>
        <v>2020-04</v>
      </c>
      <c r="S521" t="str">
        <f t="shared" si="45"/>
        <v>04/2020</v>
      </c>
      <c r="T521" t="str">
        <f t="shared" si="43"/>
        <v/>
      </c>
      <c r="U521">
        <f t="shared" si="46"/>
        <v>814.11799999999982</v>
      </c>
      <c r="V521" s="9">
        <v>814.11799999999982</v>
      </c>
      <c r="W521" s="7" t="s">
        <v>901</v>
      </c>
    </row>
    <row r="522" spans="1:23" x14ac:dyDescent="0.3">
      <c r="A522" t="s">
        <v>547</v>
      </c>
      <c r="B522" t="s">
        <v>28</v>
      </c>
      <c r="C522">
        <v>12162343</v>
      </c>
      <c r="D522" s="5">
        <f t="shared" si="47"/>
        <v>25.326000000000001</v>
      </c>
      <c r="R522" s="2" t="str">
        <f t="shared" si="44"/>
        <v>2020-04</v>
      </c>
      <c r="S522" t="str">
        <f t="shared" si="45"/>
        <v>04/2020</v>
      </c>
      <c r="T522" t="str">
        <f t="shared" si="43"/>
        <v/>
      </c>
      <c r="U522">
        <f t="shared" si="46"/>
        <v>814.11799999999982</v>
      </c>
      <c r="W522" s="7"/>
    </row>
    <row r="523" spans="1:23" x14ac:dyDescent="0.3">
      <c r="A523" t="s">
        <v>548</v>
      </c>
      <c r="B523" t="s">
        <v>28</v>
      </c>
      <c r="C523">
        <v>12187390</v>
      </c>
      <c r="D523" s="5">
        <f t="shared" si="47"/>
        <v>25.047000000000001</v>
      </c>
      <c r="R523" s="2" t="str">
        <f t="shared" si="44"/>
        <v>2020-04</v>
      </c>
      <c r="S523" t="str">
        <f t="shared" si="45"/>
        <v>04/2020</v>
      </c>
      <c r="T523" t="str">
        <f t="shared" si="43"/>
        <v/>
      </c>
      <c r="U523">
        <f t="shared" si="46"/>
        <v>814.11799999999982</v>
      </c>
      <c r="W523" s="7"/>
    </row>
    <row r="524" spans="1:23" x14ac:dyDescent="0.3">
      <c r="A524" t="s">
        <v>549</v>
      </c>
      <c r="B524" t="s">
        <v>28</v>
      </c>
      <c r="C524">
        <v>12212642</v>
      </c>
      <c r="D524" s="5">
        <f t="shared" si="47"/>
        <v>25.251999999999999</v>
      </c>
      <c r="R524" s="2" t="str">
        <f t="shared" si="44"/>
        <v>2020-04</v>
      </c>
      <c r="S524" t="str">
        <f t="shared" si="45"/>
        <v>04/2020</v>
      </c>
      <c r="T524" t="str">
        <f t="shared" si="43"/>
        <v/>
      </c>
      <c r="U524">
        <f t="shared" si="46"/>
        <v>814.11799999999982</v>
      </c>
      <c r="W524" s="7"/>
    </row>
    <row r="525" spans="1:23" x14ac:dyDescent="0.3">
      <c r="A525" t="s">
        <v>550</v>
      </c>
      <c r="B525" t="s">
        <v>28</v>
      </c>
      <c r="C525">
        <v>12239728</v>
      </c>
      <c r="D525" s="5">
        <f t="shared" si="47"/>
        <v>27.085999999999999</v>
      </c>
      <c r="R525" s="2" t="str">
        <f t="shared" si="44"/>
        <v>2020-04</v>
      </c>
      <c r="S525" t="str">
        <f t="shared" si="45"/>
        <v>04/2020</v>
      </c>
      <c r="T525" t="str">
        <f t="shared" si="43"/>
        <v/>
      </c>
      <c r="U525">
        <f t="shared" si="46"/>
        <v>814.11799999999982</v>
      </c>
      <c r="W525" s="7"/>
    </row>
    <row r="526" spans="1:23" x14ac:dyDescent="0.3">
      <c r="A526" t="s">
        <v>551</v>
      </c>
      <c r="B526" t="s">
        <v>28</v>
      </c>
      <c r="C526">
        <v>12265256</v>
      </c>
      <c r="D526" s="5">
        <f t="shared" si="47"/>
        <v>25.527999999999999</v>
      </c>
      <c r="R526" s="2" t="str">
        <f t="shared" si="44"/>
        <v>2020-04</v>
      </c>
      <c r="S526" t="str">
        <f t="shared" si="45"/>
        <v>04/2020</v>
      </c>
      <c r="T526" t="str">
        <f t="shared" si="43"/>
        <v/>
      </c>
      <c r="U526">
        <f t="shared" si="46"/>
        <v>814.11799999999982</v>
      </c>
      <c r="W526" s="7"/>
    </row>
    <row r="527" spans="1:23" x14ac:dyDescent="0.3">
      <c r="A527" t="s">
        <v>552</v>
      </c>
      <c r="B527" t="s">
        <v>28</v>
      </c>
      <c r="C527">
        <v>12290952</v>
      </c>
      <c r="D527" s="5">
        <f t="shared" si="47"/>
        <v>25.696000000000002</v>
      </c>
      <c r="R527" s="2" t="str">
        <f t="shared" si="44"/>
        <v>2020-04</v>
      </c>
      <c r="S527" t="str">
        <f t="shared" si="45"/>
        <v>04/2020</v>
      </c>
      <c r="T527" t="str">
        <f t="shared" si="43"/>
        <v/>
      </c>
      <c r="U527">
        <f t="shared" si="46"/>
        <v>814.11799999999982</v>
      </c>
      <c r="W527" s="7"/>
    </row>
    <row r="528" spans="1:23" x14ac:dyDescent="0.3">
      <c r="A528" t="s">
        <v>553</v>
      </c>
      <c r="B528" t="s">
        <v>28</v>
      </c>
      <c r="C528">
        <v>12315480</v>
      </c>
      <c r="D528" s="5">
        <f t="shared" si="47"/>
        <v>24.527999999999999</v>
      </c>
      <c r="R528" s="2" t="str">
        <f t="shared" si="44"/>
        <v>2020-04</v>
      </c>
      <c r="S528" t="str">
        <f t="shared" si="45"/>
        <v>04/2020</v>
      </c>
      <c r="T528" t="str">
        <f t="shared" si="43"/>
        <v/>
      </c>
      <c r="U528">
        <f t="shared" si="46"/>
        <v>814.11799999999982</v>
      </c>
      <c r="W528" s="7"/>
    </row>
    <row r="529" spans="1:23" x14ac:dyDescent="0.3">
      <c r="A529" t="s">
        <v>554</v>
      </c>
      <c r="B529" t="s">
        <v>28</v>
      </c>
      <c r="C529">
        <v>12339894</v>
      </c>
      <c r="D529" s="5">
        <f t="shared" si="47"/>
        <v>24.414000000000001</v>
      </c>
      <c r="R529" s="2" t="str">
        <f t="shared" si="44"/>
        <v>2020-04</v>
      </c>
      <c r="S529" t="str">
        <f t="shared" si="45"/>
        <v>04/2020</v>
      </c>
      <c r="T529" t="str">
        <f t="shared" si="43"/>
        <v/>
      </c>
      <c r="U529">
        <f t="shared" si="46"/>
        <v>814.11799999999982</v>
      </c>
      <c r="W529" s="7"/>
    </row>
    <row r="530" spans="1:23" x14ac:dyDescent="0.3">
      <c r="A530" t="s">
        <v>555</v>
      </c>
      <c r="B530" t="s">
        <v>28</v>
      </c>
      <c r="C530">
        <v>12366529</v>
      </c>
      <c r="D530" s="5">
        <f t="shared" si="47"/>
        <v>26.635000000000002</v>
      </c>
      <c r="R530" s="2" t="str">
        <f t="shared" si="44"/>
        <v>2020-04</v>
      </c>
      <c r="S530" t="str">
        <f t="shared" si="45"/>
        <v>04/2020</v>
      </c>
      <c r="T530" t="str">
        <f t="shared" si="43"/>
        <v/>
      </c>
      <c r="U530">
        <f t="shared" si="46"/>
        <v>814.11799999999982</v>
      </c>
      <c r="W530" s="7"/>
    </row>
    <row r="531" spans="1:23" x14ac:dyDescent="0.3">
      <c r="A531" t="s">
        <v>556</v>
      </c>
      <c r="B531" t="s">
        <v>28</v>
      </c>
      <c r="C531">
        <v>12393543</v>
      </c>
      <c r="D531" s="5">
        <f t="shared" si="47"/>
        <v>27.013999999999999</v>
      </c>
      <c r="R531" s="2" t="str">
        <f t="shared" si="44"/>
        <v>2020-04</v>
      </c>
      <c r="S531" t="str">
        <f t="shared" si="45"/>
        <v>04/2020</v>
      </c>
      <c r="T531" t="str">
        <f t="shared" si="43"/>
        <v/>
      </c>
      <c r="U531">
        <f t="shared" si="46"/>
        <v>814.11799999999982</v>
      </c>
      <c r="W531" s="7"/>
    </row>
    <row r="532" spans="1:23" x14ac:dyDescent="0.3">
      <c r="A532" t="s">
        <v>557</v>
      </c>
      <c r="B532" t="s">
        <v>28</v>
      </c>
      <c r="C532">
        <v>12425856</v>
      </c>
      <c r="D532" s="5">
        <f t="shared" si="47"/>
        <v>32.313000000000002</v>
      </c>
      <c r="R532" s="2" t="str">
        <f t="shared" si="44"/>
        <v>2020-04</v>
      </c>
      <c r="S532" t="str">
        <f t="shared" si="45"/>
        <v>04/2020</v>
      </c>
      <c r="T532" t="str">
        <f t="shared" si="43"/>
        <v/>
      </c>
      <c r="U532">
        <f t="shared" si="46"/>
        <v>814.11799999999982</v>
      </c>
      <c r="W532" s="7"/>
    </row>
    <row r="533" spans="1:23" x14ac:dyDescent="0.3">
      <c r="A533" t="s">
        <v>558</v>
      </c>
      <c r="B533" t="s">
        <v>28</v>
      </c>
      <c r="C533">
        <v>12458126</v>
      </c>
      <c r="D533" s="5">
        <f t="shared" si="47"/>
        <v>32.270000000000003</v>
      </c>
      <c r="R533" s="2" t="str">
        <f t="shared" si="44"/>
        <v>2020-04</v>
      </c>
      <c r="S533" t="str">
        <f t="shared" si="45"/>
        <v>04/2020</v>
      </c>
      <c r="T533" t="str">
        <f t="shared" si="43"/>
        <v/>
      </c>
      <c r="U533">
        <f t="shared" si="46"/>
        <v>814.11799999999982</v>
      </c>
      <c r="W533" s="7"/>
    </row>
    <row r="534" spans="1:23" x14ac:dyDescent="0.3">
      <c r="A534" t="s">
        <v>559</v>
      </c>
      <c r="B534" t="s">
        <v>28</v>
      </c>
      <c r="C534">
        <v>12486216</v>
      </c>
      <c r="D534" s="5">
        <f t="shared" si="47"/>
        <v>28.09</v>
      </c>
      <c r="R534" s="2" t="str">
        <f t="shared" si="44"/>
        <v>2020-04</v>
      </c>
      <c r="S534" t="str">
        <f t="shared" si="45"/>
        <v>04/2020</v>
      </c>
      <c r="T534" t="str">
        <f t="shared" si="43"/>
        <v/>
      </c>
      <c r="U534">
        <f t="shared" si="46"/>
        <v>814.11799999999982</v>
      </c>
      <c r="W534" s="7"/>
    </row>
    <row r="535" spans="1:23" x14ac:dyDescent="0.3">
      <c r="A535" t="s">
        <v>560</v>
      </c>
      <c r="B535" t="s">
        <v>28</v>
      </c>
      <c r="C535">
        <v>12519281</v>
      </c>
      <c r="D535" s="5">
        <f t="shared" si="47"/>
        <v>33.064999999999998</v>
      </c>
      <c r="R535" s="2" t="str">
        <f t="shared" si="44"/>
        <v>2020-04</v>
      </c>
      <c r="S535" t="str">
        <f t="shared" si="45"/>
        <v>04/2020</v>
      </c>
      <c r="T535" t="str">
        <f t="shared" si="43"/>
        <v/>
      </c>
      <c r="U535">
        <f t="shared" si="46"/>
        <v>814.11799999999982</v>
      </c>
      <c r="W535" s="7"/>
    </row>
    <row r="536" spans="1:23" x14ac:dyDescent="0.3">
      <c r="A536" t="s">
        <v>561</v>
      </c>
      <c r="B536" t="s">
        <v>28</v>
      </c>
      <c r="C536">
        <v>12548270</v>
      </c>
      <c r="D536" s="5">
        <f t="shared" si="47"/>
        <v>28.989000000000001</v>
      </c>
      <c r="R536" s="2" t="str">
        <f t="shared" si="44"/>
        <v>2020-04</v>
      </c>
      <c r="S536" t="str">
        <f t="shared" si="45"/>
        <v>04/2020</v>
      </c>
      <c r="T536" t="str">
        <f t="shared" si="43"/>
        <v/>
      </c>
      <c r="U536">
        <f t="shared" si="46"/>
        <v>814.11799999999982</v>
      </c>
      <c r="W536" s="7"/>
    </row>
    <row r="537" spans="1:23" x14ac:dyDescent="0.3">
      <c r="A537" t="s">
        <v>562</v>
      </c>
      <c r="B537" t="s">
        <v>28</v>
      </c>
      <c r="C537">
        <v>12579371</v>
      </c>
      <c r="D537" s="5">
        <f t="shared" si="47"/>
        <v>31.100999999999999</v>
      </c>
      <c r="R537" s="2" t="str">
        <f t="shared" si="44"/>
        <v>2020-04</v>
      </c>
      <c r="S537" t="str">
        <f t="shared" si="45"/>
        <v>04/2020</v>
      </c>
      <c r="T537" t="str">
        <f t="shared" si="43"/>
        <v/>
      </c>
      <c r="U537">
        <f t="shared" si="46"/>
        <v>814.11799999999982</v>
      </c>
      <c r="W537" s="7"/>
    </row>
    <row r="538" spans="1:23" x14ac:dyDescent="0.3">
      <c r="A538" t="s">
        <v>563</v>
      </c>
      <c r="B538" t="s">
        <v>28</v>
      </c>
      <c r="C538">
        <v>12610997</v>
      </c>
      <c r="D538" s="5">
        <f t="shared" si="47"/>
        <v>31.626000000000001</v>
      </c>
      <c r="R538" s="2" t="str">
        <f t="shared" si="44"/>
        <v>2020-04</v>
      </c>
      <c r="S538" t="str">
        <f t="shared" si="45"/>
        <v>04/2020</v>
      </c>
      <c r="T538" t="str">
        <f t="shared" si="43"/>
        <v/>
      </c>
      <c r="U538">
        <f t="shared" si="46"/>
        <v>814.11799999999982</v>
      </c>
      <c r="W538" s="7"/>
    </row>
    <row r="539" spans="1:23" x14ac:dyDescent="0.3">
      <c r="A539" t="s">
        <v>564</v>
      </c>
      <c r="B539" t="s">
        <v>28</v>
      </c>
      <c r="C539">
        <v>12639283</v>
      </c>
      <c r="D539" s="5">
        <f t="shared" si="47"/>
        <v>28.286000000000001</v>
      </c>
      <c r="R539" s="2" t="str">
        <f t="shared" si="44"/>
        <v>2020-04</v>
      </c>
      <c r="S539" t="str">
        <f t="shared" si="45"/>
        <v>04/2020</v>
      </c>
      <c r="T539" t="str">
        <f t="shared" si="43"/>
        <v/>
      </c>
      <c r="U539">
        <f t="shared" si="46"/>
        <v>814.11799999999982</v>
      </c>
      <c r="W539" s="7"/>
    </row>
    <row r="540" spans="1:23" x14ac:dyDescent="0.3">
      <c r="A540" t="s">
        <v>565</v>
      </c>
      <c r="B540" t="s">
        <v>28</v>
      </c>
      <c r="C540">
        <v>12667781</v>
      </c>
      <c r="D540" s="5">
        <f t="shared" si="47"/>
        <v>28.498000000000001</v>
      </c>
      <c r="R540" s="2" t="str">
        <f t="shared" si="44"/>
        <v>2020-04</v>
      </c>
      <c r="S540" t="str">
        <f t="shared" si="45"/>
        <v>04/2020</v>
      </c>
      <c r="T540" t="str">
        <f t="shared" si="43"/>
        <v/>
      </c>
      <c r="U540">
        <f t="shared" si="46"/>
        <v>814.11799999999982</v>
      </c>
      <c r="W540" s="7"/>
    </row>
    <row r="541" spans="1:23" x14ac:dyDescent="0.3">
      <c r="A541" t="s">
        <v>566</v>
      </c>
      <c r="B541" t="s">
        <v>28</v>
      </c>
      <c r="C541">
        <v>12694081</v>
      </c>
      <c r="D541" s="5">
        <f t="shared" si="47"/>
        <v>26.3</v>
      </c>
      <c r="R541" s="2" t="str">
        <f t="shared" si="44"/>
        <v>2020-04</v>
      </c>
      <c r="S541" t="str">
        <f t="shared" si="45"/>
        <v>04/2020</v>
      </c>
      <c r="T541" t="str">
        <f t="shared" si="43"/>
        <v/>
      </c>
      <c r="U541">
        <f t="shared" si="46"/>
        <v>814.11799999999982</v>
      </c>
      <c r="W541" s="7"/>
    </row>
    <row r="542" spans="1:23" x14ac:dyDescent="0.3">
      <c r="A542" t="s">
        <v>567</v>
      </c>
      <c r="B542" t="s">
        <v>28</v>
      </c>
      <c r="C542">
        <v>12718806</v>
      </c>
      <c r="D542" s="5">
        <f t="shared" si="47"/>
        <v>24.725000000000001</v>
      </c>
      <c r="R542" s="2" t="str">
        <f t="shared" si="44"/>
        <v>2020-04</v>
      </c>
      <c r="S542" t="str">
        <f t="shared" si="45"/>
        <v>04/2020</v>
      </c>
      <c r="T542" t="str">
        <f t="shared" si="43"/>
        <v/>
      </c>
      <c r="U542">
        <f t="shared" si="46"/>
        <v>814.11799999999982</v>
      </c>
      <c r="W542" s="7"/>
    </row>
    <row r="543" spans="1:23" x14ac:dyDescent="0.3">
      <c r="A543" t="s">
        <v>568</v>
      </c>
      <c r="B543" t="s">
        <v>28</v>
      </c>
      <c r="C543">
        <v>12735411</v>
      </c>
      <c r="D543" s="5">
        <f t="shared" si="47"/>
        <v>16.605</v>
      </c>
      <c r="R543" s="2" t="str">
        <f t="shared" si="44"/>
        <v>2020-04</v>
      </c>
      <c r="S543" t="str">
        <f t="shared" si="45"/>
        <v>04/2020</v>
      </c>
      <c r="T543" t="str">
        <f t="shared" si="43"/>
        <v/>
      </c>
      <c r="U543">
        <f t="shared" si="46"/>
        <v>814.11799999999982</v>
      </c>
      <c r="W543" s="7"/>
    </row>
    <row r="544" spans="1:23" x14ac:dyDescent="0.3">
      <c r="A544" t="s">
        <v>569</v>
      </c>
      <c r="B544" t="s">
        <v>28</v>
      </c>
      <c r="C544">
        <v>12759136</v>
      </c>
      <c r="D544" s="5">
        <f t="shared" si="47"/>
        <v>23.725000000000001</v>
      </c>
      <c r="R544" s="2" t="str">
        <f t="shared" si="44"/>
        <v>2020-04</v>
      </c>
      <c r="S544" t="str">
        <f t="shared" si="45"/>
        <v>04/2020</v>
      </c>
      <c r="T544" t="str">
        <f t="shared" si="43"/>
        <v/>
      </c>
      <c r="U544">
        <f t="shared" si="46"/>
        <v>814.11799999999982</v>
      </c>
      <c r="W544" s="7"/>
    </row>
    <row r="545" spans="1:23" x14ac:dyDescent="0.3">
      <c r="A545" t="s">
        <v>570</v>
      </c>
      <c r="B545" t="s">
        <v>28</v>
      </c>
      <c r="C545">
        <v>12788137</v>
      </c>
      <c r="D545" s="5">
        <f t="shared" si="47"/>
        <v>29.001000000000001</v>
      </c>
      <c r="R545" s="2" t="str">
        <f t="shared" si="44"/>
        <v>2020-04</v>
      </c>
      <c r="S545" t="str">
        <f t="shared" si="45"/>
        <v>04/2020</v>
      </c>
      <c r="T545" t="str">
        <f t="shared" si="43"/>
        <v/>
      </c>
      <c r="U545">
        <f t="shared" si="46"/>
        <v>814.11799999999982</v>
      </c>
      <c r="W545" s="7"/>
    </row>
    <row r="546" spans="1:23" x14ac:dyDescent="0.3">
      <c r="A546" t="s">
        <v>571</v>
      </c>
      <c r="B546" t="s">
        <v>28</v>
      </c>
      <c r="C546">
        <v>12820969</v>
      </c>
      <c r="D546" s="5">
        <f t="shared" si="47"/>
        <v>32.832000000000001</v>
      </c>
      <c r="R546" s="2" t="str">
        <f t="shared" si="44"/>
        <v>2020-04</v>
      </c>
      <c r="S546" t="str">
        <f t="shared" si="45"/>
        <v>04/2020</v>
      </c>
      <c r="T546" t="str">
        <f t="shared" ref="T546:T609" si="48">IF(S546=S547,"",S546)</f>
        <v/>
      </c>
      <c r="U546">
        <f t="shared" si="46"/>
        <v>814.11799999999982</v>
      </c>
      <c r="W546" s="7"/>
    </row>
    <row r="547" spans="1:23" x14ac:dyDescent="0.3">
      <c r="A547" t="s">
        <v>572</v>
      </c>
      <c r="B547" t="s">
        <v>28</v>
      </c>
      <c r="C547">
        <v>12847825</v>
      </c>
      <c r="D547" s="5">
        <f t="shared" si="47"/>
        <v>26.856000000000002</v>
      </c>
      <c r="R547" s="2" t="str">
        <f t="shared" si="44"/>
        <v>2020-04</v>
      </c>
      <c r="S547" t="str">
        <f t="shared" si="45"/>
        <v>04/2020</v>
      </c>
      <c r="T547" t="str">
        <f t="shared" si="48"/>
        <v/>
      </c>
      <c r="U547">
        <f t="shared" si="46"/>
        <v>814.11799999999982</v>
      </c>
      <c r="W547" s="7"/>
    </row>
    <row r="548" spans="1:23" x14ac:dyDescent="0.3">
      <c r="A548" t="s">
        <v>573</v>
      </c>
      <c r="B548" t="s">
        <v>28</v>
      </c>
      <c r="C548">
        <v>12873409</v>
      </c>
      <c r="D548" s="5">
        <f t="shared" si="47"/>
        <v>25.584</v>
      </c>
      <c r="R548" s="2" t="str">
        <f t="shared" si="44"/>
        <v>2020-04</v>
      </c>
      <c r="S548" t="str">
        <f t="shared" si="45"/>
        <v>04/2020</v>
      </c>
      <c r="T548" t="str">
        <f t="shared" si="48"/>
        <v/>
      </c>
      <c r="U548">
        <f t="shared" si="46"/>
        <v>814.11799999999982</v>
      </c>
      <c r="W548" s="7"/>
    </row>
    <row r="549" spans="1:23" x14ac:dyDescent="0.3">
      <c r="A549" t="s">
        <v>574</v>
      </c>
      <c r="B549" t="s">
        <v>28</v>
      </c>
      <c r="C549">
        <v>12899237</v>
      </c>
      <c r="D549" s="5">
        <f t="shared" si="47"/>
        <v>25.827999999999999</v>
      </c>
      <c r="R549" s="2" t="str">
        <f t="shared" si="44"/>
        <v>2020-04</v>
      </c>
      <c r="S549" t="str">
        <f t="shared" si="45"/>
        <v>04/2020</v>
      </c>
      <c r="T549" t="str">
        <f t="shared" si="48"/>
        <v/>
      </c>
      <c r="U549">
        <f t="shared" si="46"/>
        <v>814.11799999999982</v>
      </c>
      <c r="W549" s="7"/>
    </row>
    <row r="550" spans="1:23" x14ac:dyDescent="0.3">
      <c r="A550" t="s">
        <v>575</v>
      </c>
      <c r="B550" t="s">
        <v>28</v>
      </c>
      <c r="C550">
        <v>12924915</v>
      </c>
      <c r="D550" s="5">
        <f t="shared" si="47"/>
        <v>25.678000000000001</v>
      </c>
      <c r="R550" s="2" t="str">
        <f t="shared" si="44"/>
        <v>2020-04</v>
      </c>
      <c r="S550" t="str">
        <f t="shared" si="45"/>
        <v>04/2020</v>
      </c>
      <c r="T550" t="str">
        <f t="shared" si="48"/>
        <v>04/2020</v>
      </c>
      <c r="U550">
        <f t="shared" si="46"/>
        <v>814.11799999999982</v>
      </c>
      <c r="W550" s="7"/>
    </row>
    <row r="551" spans="1:23" x14ac:dyDescent="0.3">
      <c r="A551" t="s">
        <v>576</v>
      </c>
      <c r="B551" t="s">
        <v>28</v>
      </c>
      <c r="C551">
        <v>12950240</v>
      </c>
      <c r="D551" s="5">
        <f t="shared" si="47"/>
        <v>25.324999999999999</v>
      </c>
      <c r="R551" s="2" t="str">
        <f t="shared" si="44"/>
        <v>2020-05</v>
      </c>
      <c r="S551" t="str">
        <f t="shared" si="45"/>
        <v>05/2020</v>
      </c>
      <c r="T551" t="str">
        <f t="shared" si="48"/>
        <v/>
      </c>
      <c r="U551">
        <f t="shared" si="46"/>
        <v>901.06200000000035</v>
      </c>
      <c r="V551" s="9">
        <v>901.06200000000035</v>
      </c>
      <c r="W551" s="7" t="s">
        <v>902</v>
      </c>
    </row>
    <row r="552" spans="1:23" x14ac:dyDescent="0.3">
      <c r="A552" t="s">
        <v>577</v>
      </c>
      <c r="B552" t="s">
        <v>28</v>
      </c>
      <c r="C552">
        <v>12975550</v>
      </c>
      <c r="D552" s="5">
        <f t="shared" si="47"/>
        <v>25.31</v>
      </c>
      <c r="R552" s="2" t="str">
        <f t="shared" si="44"/>
        <v>2020-05</v>
      </c>
      <c r="S552" t="str">
        <f t="shared" si="45"/>
        <v>05/2020</v>
      </c>
      <c r="T552" t="str">
        <f t="shared" si="48"/>
        <v/>
      </c>
      <c r="U552">
        <f t="shared" si="46"/>
        <v>901.06200000000035</v>
      </c>
      <c r="W552" s="7"/>
    </row>
    <row r="553" spans="1:23" x14ac:dyDescent="0.3">
      <c r="A553" t="s">
        <v>578</v>
      </c>
      <c r="B553" t="s">
        <v>28</v>
      </c>
      <c r="C553">
        <v>13000380</v>
      </c>
      <c r="D553" s="5">
        <f t="shared" si="47"/>
        <v>24.83</v>
      </c>
      <c r="R553" s="2" t="str">
        <f t="shared" si="44"/>
        <v>2020-05</v>
      </c>
      <c r="S553" t="str">
        <f t="shared" si="45"/>
        <v>05/2020</v>
      </c>
      <c r="T553" t="str">
        <f t="shared" si="48"/>
        <v/>
      </c>
      <c r="U553">
        <f t="shared" si="46"/>
        <v>901.06200000000035</v>
      </c>
      <c r="W553" s="7"/>
    </row>
    <row r="554" spans="1:23" x14ac:dyDescent="0.3">
      <c r="A554" t="s">
        <v>579</v>
      </c>
      <c r="B554" t="s">
        <v>28</v>
      </c>
      <c r="C554">
        <v>13028727</v>
      </c>
      <c r="D554" s="5">
        <f t="shared" si="47"/>
        <v>28.347000000000001</v>
      </c>
      <c r="R554" s="2" t="str">
        <f t="shared" si="44"/>
        <v>2020-05</v>
      </c>
      <c r="S554" t="str">
        <f t="shared" si="45"/>
        <v>05/2020</v>
      </c>
      <c r="T554" t="str">
        <f t="shared" si="48"/>
        <v/>
      </c>
      <c r="U554">
        <f t="shared" si="46"/>
        <v>901.06200000000035</v>
      </c>
      <c r="W554" s="7"/>
    </row>
    <row r="555" spans="1:23" x14ac:dyDescent="0.3">
      <c r="A555" t="s">
        <v>580</v>
      </c>
      <c r="B555" t="s">
        <v>28</v>
      </c>
      <c r="C555">
        <v>13054427</v>
      </c>
      <c r="D555" s="5">
        <f t="shared" si="47"/>
        <v>25.7</v>
      </c>
      <c r="R555" s="2" t="str">
        <f t="shared" si="44"/>
        <v>2020-05</v>
      </c>
      <c r="S555" t="str">
        <f t="shared" si="45"/>
        <v>05/2020</v>
      </c>
      <c r="T555" t="str">
        <f t="shared" si="48"/>
        <v/>
      </c>
      <c r="U555">
        <f t="shared" si="46"/>
        <v>901.06200000000035</v>
      </c>
      <c r="W555" s="7"/>
    </row>
    <row r="556" spans="1:23" x14ac:dyDescent="0.3">
      <c r="A556" t="s">
        <v>581</v>
      </c>
      <c r="B556" t="s">
        <v>28</v>
      </c>
      <c r="C556">
        <v>13083658</v>
      </c>
      <c r="D556" s="5">
        <f t="shared" si="47"/>
        <v>29.231000000000002</v>
      </c>
      <c r="R556" s="2" t="str">
        <f t="shared" si="44"/>
        <v>2020-05</v>
      </c>
      <c r="S556" t="str">
        <f t="shared" si="45"/>
        <v>05/2020</v>
      </c>
      <c r="T556" t="str">
        <f t="shared" si="48"/>
        <v/>
      </c>
      <c r="U556">
        <f t="shared" si="46"/>
        <v>901.06200000000035</v>
      </c>
      <c r="W556" s="7"/>
    </row>
    <row r="557" spans="1:23" x14ac:dyDescent="0.3">
      <c r="A557" t="s">
        <v>582</v>
      </c>
      <c r="B557" t="s">
        <v>28</v>
      </c>
      <c r="C557">
        <v>13118446</v>
      </c>
      <c r="D557" s="5">
        <f t="shared" si="47"/>
        <v>34.787999999999997</v>
      </c>
      <c r="R557" s="2" t="str">
        <f t="shared" si="44"/>
        <v>2020-05</v>
      </c>
      <c r="S557" t="str">
        <f t="shared" si="45"/>
        <v>05/2020</v>
      </c>
      <c r="T557" t="str">
        <f t="shared" si="48"/>
        <v/>
      </c>
      <c r="U557">
        <f t="shared" si="46"/>
        <v>901.06200000000035</v>
      </c>
      <c r="W557" s="7"/>
    </row>
    <row r="558" spans="1:23" x14ac:dyDescent="0.3">
      <c r="A558" t="s">
        <v>583</v>
      </c>
      <c r="B558" t="s">
        <v>28</v>
      </c>
      <c r="C558">
        <v>13145421</v>
      </c>
      <c r="D558" s="5">
        <f t="shared" si="47"/>
        <v>26.975000000000001</v>
      </c>
      <c r="R558" s="2" t="str">
        <f t="shared" si="44"/>
        <v>2020-05</v>
      </c>
      <c r="S558" t="str">
        <f t="shared" si="45"/>
        <v>05/2020</v>
      </c>
      <c r="T558" t="str">
        <f t="shared" si="48"/>
        <v/>
      </c>
      <c r="U558">
        <f t="shared" si="46"/>
        <v>901.06200000000035</v>
      </c>
      <c r="W558" s="7"/>
    </row>
    <row r="559" spans="1:23" x14ac:dyDescent="0.3">
      <c r="A559" t="s">
        <v>584</v>
      </c>
      <c r="B559" t="s">
        <v>28</v>
      </c>
      <c r="C559">
        <v>13171761</v>
      </c>
      <c r="D559" s="5">
        <f t="shared" si="47"/>
        <v>26.34</v>
      </c>
      <c r="R559" s="2" t="str">
        <f t="shared" si="44"/>
        <v>2020-05</v>
      </c>
      <c r="S559" t="str">
        <f t="shared" si="45"/>
        <v>05/2020</v>
      </c>
      <c r="T559" t="str">
        <f t="shared" si="48"/>
        <v/>
      </c>
      <c r="U559">
        <f t="shared" si="46"/>
        <v>901.06200000000035</v>
      </c>
      <c r="W559" s="7"/>
    </row>
    <row r="560" spans="1:23" x14ac:dyDescent="0.3">
      <c r="A560" t="s">
        <v>585</v>
      </c>
      <c r="B560" t="s">
        <v>28</v>
      </c>
      <c r="C560">
        <v>13197417</v>
      </c>
      <c r="D560" s="5">
        <f t="shared" si="47"/>
        <v>25.655999999999999</v>
      </c>
      <c r="R560" s="2" t="str">
        <f t="shared" si="44"/>
        <v>2020-05</v>
      </c>
      <c r="S560" t="str">
        <f t="shared" si="45"/>
        <v>05/2020</v>
      </c>
      <c r="T560" t="str">
        <f t="shared" si="48"/>
        <v/>
      </c>
      <c r="U560">
        <f t="shared" si="46"/>
        <v>901.06200000000035</v>
      </c>
      <c r="W560" s="7"/>
    </row>
    <row r="561" spans="1:23" x14ac:dyDescent="0.3">
      <c r="A561" t="s">
        <v>586</v>
      </c>
      <c r="B561" t="s">
        <v>28</v>
      </c>
      <c r="C561">
        <v>13223255</v>
      </c>
      <c r="D561" s="5">
        <f t="shared" si="47"/>
        <v>25.838000000000001</v>
      </c>
      <c r="R561" s="2" t="str">
        <f t="shared" si="44"/>
        <v>2020-05</v>
      </c>
      <c r="S561" t="str">
        <f t="shared" si="45"/>
        <v>05/2020</v>
      </c>
      <c r="T561" t="str">
        <f t="shared" si="48"/>
        <v/>
      </c>
      <c r="U561">
        <f t="shared" si="46"/>
        <v>901.06200000000035</v>
      </c>
      <c r="W561" s="7"/>
    </row>
    <row r="562" spans="1:23" x14ac:dyDescent="0.3">
      <c r="A562" t="s">
        <v>587</v>
      </c>
      <c r="B562" t="s">
        <v>28</v>
      </c>
      <c r="C562">
        <v>13248224</v>
      </c>
      <c r="D562" s="5">
        <f t="shared" si="47"/>
        <v>24.969000000000001</v>
      </c>
      <c r="R562" s="2" t="str">
        <f t="shared" si="44"/>
        <v>2020-05</v>
      </c>
      <c r="S562" t="str">
        <f t="shared" si="45"/>
        <v>05/2020</v>
      </c>
      <c r="T562" t="str">
        <f t="shared" si="48"/>
        <v/>
      </c>
      <c r="U562">
        <f t="shared" si="46"/>
        <v>901.06200000000035</v>
      </c>
      <c r="W562" s="7"/>
    </row>
    <row r="563" spans="1:23" x14ac:dyDescent="0.3">
      <c r="A563" t="s">
        <v>588</v>
      </c>
      <c r="B563" t="s">
        <v>28</v>
      </c>
      <c r="C563">
        <v>13272252</v>
      </c>
      <c r="D563" s="5">
        <f t="shared" si="47"/>
        <v>24.027999999999999</v>
      </c>
      <c r="R563" s="2" t="str">
        <f t="shared" si="44"/>
        <v>2020-05</v>
      </c>
      <c r="S563" t="str">
        <f t="shared" si="45"/>
        <v>05/2020</v>
      </c>
      <c r="T563" t="str">
        <f t="shared" si="48"/>
        <v/>
      </c>
      <c r="U563">
        <f t="shared" si="46"/>
        <v>901.06200000000035</v>
      </c>
      <c r="W563" s="7"/>
    </row>
    <row r="564" spans="1:23" x14ac:dyDescent="0.3">
      <c r="A564" t="s">
        <v>589</v>
      </c>
      <c r="B564" t="s">
        <v>28</v>
      </c>
      <c r="C564">
        <v>13297408</v>
      </c>
      <c r="D564" s="5">
        <f t="shared" si="47"/>
        <v>25.155999999999999</v>
      </c>
      <c r="R564" s="2" t="str">
        <f t="shared" si="44"/>
        <v>2020-05</v>
      </c>
      <c r="S564" t="str">
        <f t="shared" si="45"/>
        <v>05/2020</v>
      </c>
      <c r="T564" t="str">
        <f t="shared" si="48"/>
        <v/>
      </c>
      <c r="U564">
        <f t="shared" si="46"/>
        <v>901.06200000000035</v>
      </c>
      <c r="W564" s="7"/>
    </row>
    <row r="565" spans="1:23" x14ac:dyDescent="0.3">
      <c r="A565" t="s">
        <v>590</v>
      </c>
      <c r="B565" t="s">
        <v>28</v>
      </c>
      <c r="C565">
        <v>13323139</v>
      </c>
      <c r="D565" s="5">
        <f t="shared" si="47"/>
        <v>25.731000000000002</v>
      </c>
      <c r="R565" s="2" t="str">
        <f t="shared" si="44"/>
        <v>2020-05</v>
      </c>
      <c r="S565" t="str">
        <f t="shared" si="45"/>
        <v>05/2020</v>
      </c>
      <c r="T565" t="str">
        <f t="shared" si="48"/>
        <v/>
      </c>
      <c r="U565">
        <f t="shared" si="46"/>
        <v>901.06200000000035</v>
      </c>
      <c r="W565" s="7"/>
    </row>
    <row r="566" spans="1:23" x14ac:dyDescent="0.3">
      <c r="A566" t="s">
        <v>591</v>
      </c>
      <c r="B566" t="s">
        <v>28</v>
      </c>
      <c r="C566">
        <v>13352452</v>
      </c>
      <c r="D566" s="5">
        <f t="shared" si="47"/>
        <v>29.312999999999999</v>
      </c>
      <c r="R566" s="2" t="str">
        <f t="shared" si="44"/>
        <v>2020-05</v>
      </c>
      <c r="S566" t="str">
        <f t="shared" si="45"/>
        <v>05/2020</v>
      </c>
      <c r="T566" t="str">
        <f t="shared" si="48"/>
        <v/>
      </c>
      <c r="U566">
        <f t="shared" si="46"/>
        <v>901.06200000000035</v>
      </c>
      <c r="W566" s="7"/>
    </row>
    <row r="567" spans="1:23" x14ac:dyDescent="0.3">
      <c r="A567" t="s">
        <v>592</v>
      </c>
      <c r="B567" t="s">
        <v>28</v>
      </c>
      <c r="C567">
        <v>13377599</v>
      </c>
      <c r="D567" s="5">
        <f t="shared" si="47"/>
        <v>25.146999999999998</v>
      </c>
      <c r="R567" s="2" t="str">
        <f t="shared" si="44"/>
        <v>2020-05</v>
      </c>
      <c r="S567" t="str">
        <f t="shared" si="45"/>
        <v>05/2020</v>
      </c>
      <c r="T567" t="str">
        <f t="shared" si="48"/>
        <v/>
      </c>
      <c r="U567">
        <f t="shared" si="46"/>
        <v>901.06200000000035</v>
      </c>
      <c r="W567" s="7"/>
    </row>
    <row r="568" spans="1:23" x14ac:dyDescent="0.3">
      <c r="A568" t="s">
        <v>593</v>
      </c>
      <c r="B568" t="s">
        <v>28</v>
      </c>
      <c r="C568">
        <v>13409105</v>
      </c>
      <c r="D568" s="5">
        <f t="shared" si="47"/>
        <v>31.506</v>
      </c>
      <c r="R568" s="2" t="str">
        <f t="shared" si="44"/>
        <v>2020-05</v>
      </c>
      <c r="S568" t="str">
        <f t="shared" si="45"/>
        <v>05/2020</v>
      </c>
      <c r="T568" t="str">
        <f t="shared" si="48"/>
        <v/>
      </c>
      <c r="U568">
        <f t="shared" si="46"/>
        <v>901.06200000000035</v>
      </c>
      <c r="W568" s="7"/>
    </row>
    <row r="569" spans="1:23" x14ac:dyDescent="0.3">
      <c r="A569" t="s">
        <v>594</v>
      </c>
      <c r="B569" t="s">
        <v>28</v>
      </c>
      <c r="C569">
        <v>13441613</v>
      </c>
      <c r="D569" s="5">
        <f t="shared" si="47"/>
        <v>32.508000000000003</v>
      </c>
      <c r="R569" s="2" t="str">
        <f t="shared" si="44"/>
        <v>2020-05</v>
      </c>
      <c r="S569" t="str">
        <f t="shared" si="45"/>
        <v>05/2020</v>
      </c>
      <c r="T569" t="str">
        <f t="shared" si="48"/>
        <v/>
      </c>
      <c r="U569">
        <f t="shared" si="46"/>
        <v>901.06200000000035</v>
      </c>
      <c r="W569" s="7"/>
    </row>
    <row r="570" spans="1:23" x14ac:dyDescent="0.3">
      <c r="A570" t="s">
        <v>595</v>
      </c>
      <c r="B570" t="s">
        <v>28</v>
      </c>
      <c r="C570">
        <v>13475820</v>
      </c>
      <c r="D570" s="5">
        <f t="shared" si="47"/>
        <v>34.207000000000001</v>
      </c>
      <c r="R570" s="2" t="str">
        <f t="shared" si="44"/>
        <v>2020-05</v>
      </c>
      <c r="S570" t="str">
        <f t="shared" si="45"/>
        <v>05/2020</v>
      </c>
      <c r="T570" t="str">
        <f t="shared" si="48"/>
        <v/>
      </c>
      <c r="U570">
        <f t="shared" si="46"/>
        <v>901.06200000000035</v>
      </c>
      <c r="W570" s="7"/>
    </row>
    <row r="571" spans="1:23" x14ac:dyDescent="0.3">
      <c r="A571" t="s">
        <v>596</v>
      </c>
      <c r="B571" t="s">
        <v>28</v>
      </c>
      <c r="C571">
        <v>13506722</v>
      </c>
      <c r="D571" s="5">
        <f t="shared" si="47"/>
        <v>30.902000000000001</v>
      </c>
      <c r="R571" s="2" t="str">
        <f t="shared" si="44"/>
        <v>2020-05</v>
      </c>
      <c r="S571" t="str">
        <f t="shared" si="45"/>
        <v>05/2020</v>
      </c>
      <c r="T571" t="str">
        <f t="shared" si="48"/>
        <v/>
      </c>
      <c r="U571">
        <f t="shared" si="46"/>
        <v>901.06200000000035</v>
      </c>
      <c r="W571" s="7"/>
    </row>
    <row r="572" spans="1:23" x14ac:dyDescent="0.3">
      <c r="A572" t="s">
        <v>597</v>
      </c>
      <c r="B572" t="s">
        <v>28</v>
      </c>
      <c r="C572">
        <v>13539625</v>
      </c>
      <c r="D572" s="5">
        <f t="shared" si="47"/>
        <v>32.902999999999999</v>
      </c>
      <c r="R572" s="2" t="str">
        <f t="shared" si="44"/>
        <v>2020-05</v>
      </c>
      <c r="S572" t="str">
        <f t="shared" si="45"/>
        <v>05/2020</v>
      </c>
      <c r="T572" t="str">
        <f t="shared" si="48"/>
        <v/>
      </c>
      <c r="U572">
        <f t="shared" si="46"/>
        <v>901.06200000000035</v>
      </c>
      <c r="W572" s="7"/>
    </row>
    <row r="573" spans="1:23" x14ac:dyDescent="0.3">
      <c r="A573" t="s">
        <v>598</v>
      </c>
      <c r="B573" t="s">
        <v>28</v>
      </c>
      <c r="C573">
        <v>13576294</v>
      </c>
      <c r="D573" s="5">
        <f t="shared" si="47"/>
        <v>36.668999999999997</v>
      </c>
      <c r="R573" s="2" t="str">
        <f t="shared" si="44"/>
        <v>2020-05</v>
      </c>
      <c r="S573" t="str">
        <f t="shared" si="45"/>
        <v>05/2020</v>
      </c>
      <c r="T573" t="str">
        <f t="shared" si="48"/>
        <v/>
      </c>
      <c r="U573">
        <f t="shared" si="46"/>
        <v>901.06200000000035</v>
      </c>
      <c r="W573" s="7"/>
    </row>
    <row r="574" spans="1:23" x14ac:dyDescent="0.3">
      <c r="A574" t="s">
        <v>599</v>
      </c>
      <c r="B574" t="s">
        <v>28</v>
      </c>
      <c r="C574">
        <v>13605302</v>
      </c>
      <c r="D574" s="5">
        <f t="shared" si="47"/>
        <v>29.007999999999999</v>
      </c>
      <c r="R574" s="2" t="str">
        <f t="shared" si="44"/>
        <v>2020-05</v>
      </c>
      <c r="S574" t="str">
        <f t="shared" si="45"/>
        <v>05/2020</v>
      </c>
      <c r="T574" t="str">
        <f t="shared" si="48"/>
        <v/>
      </c>
      <c r="U574">
        <f t="shared" si="46"/>
        <v>901.06200000000035</v>
      </c>
      <c r="W574" s="7"/>
    </row>
    <row r="575" spans="1:23" x14ac:dyDescent="0.3">
      <c r="A575" t="s">
        <v>600</v>
      </c>
      <c r="B575" t="s">
        <v>28</v>
      </c>
      <c r="C575">
        <v>13633901</v>
      </c>
      <c r="D575" s="5">
        <f t="shared" si="47"/>
        <v>28.599</v>
      </c>
      <c r="R575" s="2" t="str">
        <f t="shared" si="44"/>
        <v>2020-05</v>
      </c>
      <c r="S575" t="str">
        <f t="shared" si="45"/>
        <v>05/2020</v>
      </c>
      <c r="T575" t="str">
        <f t="shared" si="48"/>
        <v/>
      </c>
      <c r="U575">
        <f t="shared" si="46"/>
        <v>901.06200000000035</v>
      </c>
      <c r="W575" s="7"/>
    </row>
    <row r="576" spans="1:23" x14ac:dyDescent="0.3">
      <c r="A576" t="s">
        <v>601</v>
      </c>
      <c r="B576" t="s">
        <v>28</v>
      </c>
      <c r="C576">
        <v>13667373</v>
      </c>
      <c r="D576" s="5">
        <f t="shared" si="47"/>
        <v>33.472000000000001</v>
      </c>
      <c r="R576" s="2" t="str">
        <f t="shared" si="44"/>
        <v>2020-05</v>
      </c>
      <c r="S576" t="str">
        <f t="shared" si="45"/>
        <v>05/2020</v>
      </c>
      <c r="T576" t="str">
        <f t="shared" si="48"/>
        <v/>
      </c>
      <c r="U576">
        <f t="shared" si="46"/>
        <v>901.06200000000035</v>
      </c>
      <c r="W576" s="7"/>
    </row>
    <row r="577" spans="1:23" x14ac:dyDescent="0.3">
      <c r="A577" t="s">
        <v>602</v>
      </c>
      <c r="B577" t="s">
        <v>28</v>
      </c>
      <c r="C577">
        <v>13700488</v>
      </c>
      <c r="D577" s="5">
        <f t="shared" si="47"/>
        <v>33.115000000000002</v>
      </c>
      <c r="R577" s="2" t="str">
        <f t="shared" si="44"/>
        <v>2020-05</v>
      </c>
      <c r="S577" t="str">
        <f t="shared" si="45"/>
        <v>05/2020</v>
      </c>
      <c r="T577" t="str">
        <f t="shared" si="48"/>
        <v/>
      </c>
      <c r="U577">
        <f t="shared" si="46"/>
        <v>901.06200000000035</v>
      </c>
      <c r="W577" s="7"/>
    </row>
    <row r="578" spans="1:23" x14ac:dyDescent="0.3">
      <c r="A578" t="s">
        <v>603</v>
      </c>
      <c r="B578" t="s">
        <v>28</v>
      </c>
      <c r="C578">
        <v>13729842</v>
      </c>
      <c r="D578" s="5">
        <f t="shared" si="47"/>
        <v>29.353999999999999</v>
      </c>
      <c r="R578" s="2" t="str">
        <f t="shared" si="44"/>
        <v>2020-05</v>
      </c>
      <c r="S578" t="str">
        <f t="shared" si="45"/>
        <v>05/2020</v>
      </c>
      <c r="T578" t="str">
        <f t="shared" si="48"/>
        <v/>
      </c>
      <c r="U578">
        <f t="shared" si="46"/>
        <v>901.06200000000035</v>
      </c>
      <c r="W578" s="7"/>
    </row>
    <row r="579" spans="1:23" x14ac:dyDescent="0.3">
      <c r="A579" t="s">
        <v>604</v>
      </c>
      <c r="B579" t="s">
        <v>28</v>
      </c>
      <c r="C579">
        <v>13760268</v>
      </c>
      <c r="D579" s="5">
        <f t="shared" si="47"/>
        <v>30.425999999999998</v>
      </c>
      <c r="R579" s="2" t="str">
        <f t="shared" si="44"/>
        <v>2020-05</v>
      </c>
      <c r="S579" t="str">
        <f t="shared" si="45"/>
        <v>05/2020</v>
      </c>
      <c r="T579" t="str">
        <f t="shared" si="48"/>
        <v/>
      </c>
      <c r="U579">
        <f t="shared" si="46"/>
        <v>901.06200000000035</v>
      </c>
      <c r="W579" s="7"/>
    </row>
    <row r="580" spans="1:23" x14ac:dyDescent="0.3">
      <c r="A580" t="s">
        <v>605</v>
      </c>
      <c r="B580" t="s">
        <v>28</v>
      </c>
      <c r="C580">
        <v>13796118</v>
      </c>
      <c r="D580" s="5">
        <f t="shared" si="47"/>
        <v>35.85</v>
      </c>
      <c r="R580" s="2" t="str">
        <f t="shared" si="44"/>
        <v>2020-05</v>
      </c>
      <c r="S580" t="str">
        <f t="shared" si="45"/>
        <v>05/2020</v>
      </c>
      <c r="T580" t="str">
        <f t="shared" si="48"/>
        <v/>
      </c>
      <c r="U580">
        <f t="shared" si="46"/>
        <v>901.06200000000035</v>
      </c>
      <c r="W580" s="7"/>
    </row>
    <row r="581" spans="1:23" x14ac:dyDescent="0.3">
      <c r="A581" t="s">
        <v>606</v>
      </c>
      <c r="B581" t="s">
        <v>28</v>
      </c>
      <c r="C581">
        <v>13825977</v>
      </c>
      <c r="D581" s="5">
        <f t="shared" si="47"/>
        <v>29.859000000000002</v>
      </c>
      <c r="R581" s="2" t="str">
        <f t="shared" ref="R581:R644" si="49">LEFT(A581,7)</f>
        <v>2020-05</v>
      </c>
      <c r="S581" t="str">
        <f t="shared" ref="S581:S644" si="50">CONCATENATE(RIGHT(R581,2),"/",LEFT(R581,4))</f>
        <v>05/2020</v>
      </c>
      <c r="T581" t="str">
        <f t="shared" si="48"/>
        <v>05/2020</v>
      </c>
      <c r="U581">
        <f t="shared" ref="U581:U644" si="51">SUMIF($S$2:$S$10000,S581,$D$2:$D$10000)</f>
        <v>901.06200000000035</v>
      </c>
      <c r="W581" s="7"/>
    </row>
    <row r="582" spans="1:23" x14ac:dyDescent="0.3">
      <c r="A582" t="s">
        <v>607</v>
      </c>
      <c r="B582" t="s">
        <v>28</v>
      </c>
      <c r="C582">
        <v>13858435</v>
      </c>
      <c r="D582" s="5">
        <f t="shared" ref="D582:D645" si="52">IF(C582="","",(C582-C581)/1000)</f>
        <v>32.457999999999998</v>
      </c>
      <c r="R582" s="2" t="str">
        <f t="shared" si="49"/>
        <v>2020-06</v>
      </c>
      <c r="S582" t="str">
        <f t="shared" si="50"/>
        <v>06/2020</v>
      </c>
      <c r="T582" t="str">
        <f t="shared" si="48"/>
        <v/>
      </c>
      <c r="U582">
        <f t="shared" si="51"/>
        <v>880.93</v>
      </c>
      <c r="V582" s="9">
        <v>880.93</v>
      </c>
      <c r="W582" s="7" t="s">
        <v>903</v>
      </c>
    </row>
    <row r="583" spans="1:23" x14ac:dyDescent="0.3">
      <c r="A583" t="s">
        <v>608</v>
      </c>
      <c r="B583" t="s">
        <v>28</v>
      </c>
      <c r="C583">
        <v>13890571</v>
      </c>
      <c r="D583" s="5">
        <f t="shared" si="52"/>
        <v>32.136000000000003</v>
      </c>
      <c r="R583" s="2" t="str">
        <f t="shared" si="49"/>
        <v>2020-06</v>
      </c>
      <c r="S583" t="str">
        <f t="shared" si="50"/>
        <v>06/2020</v>
      </c>
      <c r="T583" t="str">
        <f t="shared" si="48"/>
        <v/>
      </c>
      <c r="U583">
        <f t="shared" si="51"/>
        <v>880.93</v>
      </c>
      <c r="W583" s="7"/>
    </row>
    <row r="584" spans="1:23" x14ac:dyDescent="0.3">
      <c r="A584" t="s">
        <v>609</v>
      </c>
      <c r="B584" t="s">
        <v>28</v>
      </c>
      <c r="C584">
        <v>13923641</v>
      </c>
      <c r="D584" s="5">
        <f t="shared" si="52"/>
        <v>33.07</v>
      </c>
      <c r="R584" s="2" t="str">
        <f t="shared" si="49"/>
        <v>2020-06</v>
      </c>
      <c r="S584" t="str">
        <f t="shared" si="50"/>
        <v>06/2020</v>
      </c>
      <c r="T584" t="str">
        <f t="shared" si="48"/>
        <v/>
      </c>
      <c r="U584">
        <f t="shared" si="51"/>
        <v>880.93</v>
      </c>
      <c r="W584" s="7"/>
    </row>
    <row r="585" spans="1:23" x14ac:dyDescent="0.3">
      <c r="A585" t="s">
        <v>610</v>
      </c>
      <c r="B585" t="s">
        <v>28</v>
      </c>
      <c r="C585">
        <v>13958935</v>
      </c>
      <c r="D585" s="5">
        <f t="shared" si="52"/>
        <v>35.293999999999997</v>
      </c>
      <c r="R585" s="2" t="str">
        <f t="shared" si="49"/>
        <v>2020-06</v>
      </c>
      <c r="S585" t="str">
        <f t="shared" si="50"/>
        <v>06/2020</v>
      </c>
      <c r="T585" t="str">
        <f t="shared" si="48"/>
        <v/>
      </c>
      <c r="U585">
        <f t="shared" si="51"/>
        <v>880.93</v>
      </c>
      <c r="W585" s="7"/>
    </row>
    <row r="586" spans="1:23" x14ac:dyDescent="0.3">
      <c r="A586" t="s">
        <v>611</v>
      </c>
      <c r="B586" t="s">
        <v>28</v>
      </c>
      <c r="C586">
        <v>13987409</v>
      </c>
      <c r="D586" s="5">
        <f t="shared" si="52"/>
        <v>28.474</v>
      </c>
      <c r="R586" s="2" t="str">
        <f t="shared" si="49"/>
        <v>2020-06</v>
      </c>
      <c r="S586" t="str">
        <f t="shared" si="50"/>
        <v>06/2020</v>
      </c>
      <c r="T586" t="str">
        <f t="shared" si="48"/>
        <v/>
      </c>
      <c r="U586">
        <f t="shared" si="51"/>
        <v>880.93</v>
      </c>
      <c r="W586" s="7"/>
    </row>
    <row r="587" spans="1:23" x14ac:dyDescent="0.3">
      <c r="A587" t="s">
        <v>612</v>
      </c>
      <c r="B587" t="s">
        <v>28</v>
      </c>
      <c r="C587">
        <v>14014761</v>
      </c>
      <c r="D587" s="5">
        <f t="shared" si="52"/>
        <v>27.352</v>
      </c>
      <c r="R587" s="2" t="str">
        <f t="shared" si="49"/>
        <v>2020-06</v>
      </c>
      <c r="S587" t="str">
        <f t="shared" si="50"/>
        <v>06/2020</v>
      </c>
      <c r="T587" t="str">
        <f t="shared" si="48"/>
        <v/>
      </c>
      <c r="U587">
        <f t="shared" si="51"/>
        <v>880.93</v>
      </c>
      <c r="W587" s="7"/>
    </row>
    <row r="588" spans="1:23" x14ac:dyDescent="0.3">
      <c r="A588" t="s">
        <v>613</v>
      </c>
      <c r="B588" t="s">
        <v>28</v>
      </c>
      <c r="C588">
        <v>14039265</v>
      </c>
      <c r="D588" s="5">
        <f t="shared" si="52"/>
        <v>24.504000000000001</v>
      </c>
      <c r="R588" s="2" t="str">
        <f t="shared" si="49"/>
        <v>2020-06</v>
      </c>
      <c r="S588" t="str">
        <f t="shared" si="50"/>
        <v>06/2020</v>
      </c>
      <c r="T588" t="str">
        <f t="shared" si="48"/>
        <v/>
      </c>
      <c r="U588">
        <f t="shared" si="51"/>
        <v>880.93</v>
      </c>
      <c r="W588" s="7"/>
    </row>
    <row r="589" spans="1:23" x14ac:dyDescent="0.3">
      <c r="A589" t="s">
        <v>614</v>
      </c>
      <c r="B589" t="s">
        <v>28</v>
      </c>
      <c r="C589">
        <v>14066137</v>
      </c>
      <c r="D589" s="5">
        <f t="shared" si="52"/>
        <v>26.872</v>
      </c>
      <c r="R589" s="2" t="str">
        <f t="shared" si="49"/>
        <v>2020-06</v>
      </c>
      <c r="S589" t="str">
        <f t="shared" si="50"/>
        <v>06/2020</v>
      </c>
      <c r="T589" t="str">
        <f t="shared" si="48"/>
        <v/>
      </c>
      <c r="U589">
        <f t="shared" si="51"/>
        <v>880.93</v>
      </c>
      <c r="W589" s="7"/>
    </row>
    <row r="590" spans="1:23" x14ac:dyDescent="0.3">
      <c r="A590" t="s">
        <v>615</v>
      </c>
      <c r="B590" t="s">
        <v>28</v>
      </c>
      <c r="C590">
        <v>14088339</v>
      </c>
      <c r="D590" s="5">
        <f t="shared" si="52"/>
        <v>22.202000000000002</v>
      </c>
      <c r="R590" s="2" t="str">
        <f t="shared" si="49"/>
        <v>2020-06</v>
      </c>
      <c r="S590" t="str">
        <f t="shared" si="50"/>
        <v>06/2020</v>
      </c>
      <c r="T590" t="str">
        <f t="shared" si="48"/>
        <v/>
      </c>
      <c r="U590">
        <f t="shared" si="51"/>
        <v>880.93</v>
      </c>
      <c r="W590" s="7"/>
    </row>
    <row r="591" spans="1:23" x14ac:dyDescent="0.3">
      <c r="A591" t="s">
        <v>616</v>
      </c>
      <c r="B591" t="s">
        <v>28</v>
      </c>
      <c r="C591">
        <v>14111623</v>
      </c>
      <c r="D591" s="5">
        <f t="shared" si="52"/>
        <v>23.283999999999999</v>
      </c>
      <c r="R591" s="2" t="str">
        <f t="shared" si="49"/>
        <v>2020-06</v>
      </c>
      <c r="S591" t="str">
        <f t="shared" si="50"/>
        <v>06/2020</v>
      </c>
      <c r="T591" t="str">
        <f t="shared" si="48"/>
        <v/>
      </c>
      <c r="U591">
        <f t="shared" si="51"/>
        <v>880.93</v>
      </c>
      <c r="W591" s="7"/>
    </row>
    <row r="592" spans="1:23" x14ac:dyDescent="0.3">
      <c r="A592" t="s">
        <v>617</v>
      </c>
      <c r="B592" t="s">
        <v>28</v>
      </c>
      <c r="C592">
        <v>14134317</v>
      </c>
      <c r="D592" s="5">
        <f t="shared" si="52"/>
        <v>22.693999999999999</v>
      </c>
      <c r="R592" s="2" t="str">
        <f t="shared" si="49"/>
        <v>2020-06</v>
      </c>
      <c r="S592" t="str">
        <f t="shared" si="50"/>
        <v>06/2020</v>
      </c>
      <c r="T592" t="str">
        <f t="shared" si="48"/>
        <v/>
      </c>
      <c r="U592">
        <f t="shared" si="51"/>
        <v>880.93</v>
      </c>
      <c r="W592" s="7"/>
    </row>
    <row r="593" spans="1:23" x14ac:dyDescent="0.3">
      <c r="A593" t="s">
        <v>618</v>
      </c>
      <c r="B593" t="s">
        <v>28</v>
      </c>
      <c r="C593">
        <v>14159859</v>
      </c>
      <c r="D593" s="5">
        <f t="shared" si="52"/>
        <v>25.542000000000002</v>
      </c>
      <c r="R593" s="2" t="str">
        <f t="shared" si="49"/>
        <v>2020-06</v>
      </c>
      <c r="S593" t="str">
        <f t="shared" si="50"/>
        <v>06/2020</v>
      </c>
      <c r="T593" t="str">
        <f t="shared" si="48"/>
        <v/>
      </c>
      <c r="U593">
        <f t="shared" si="51"/>
        <v>880.93</v>
      </c>
      <c r="W593" s="7"/>
    </row>
    <row r="594" spans="1:23" x14ac:dyDescent="0.3">
      <c r="A594" t="s">
        <v>619</v>
      </c>
      <c r="B594" t="s">
        <v>28</v>
      </c>
      <c r="C594">
        <v>14186890</v>
      </c>
      <c r="D594" s="5">
        <f t="shared" si="52"/>
        <v>27.030999999999999</v>
      </c>
      <c r="R594" s="2" t="str">
        <f t="shared" si="49"/>
        <v>2020-06</v>
      </c>
      <c r="S594" t="str">
        <f t="shared" si="50"/>
        <v>06/2020</v>
      </c>
      <c r="T594" t="str">
        <f t="shared" si="48"/>
        <v/>
      </c>
      <c r="U594">
        <f t="shared" si="51"/>
        <v>880.93</v>
      </c>
      <c r="W594" s="7"/>
    </row>
    <row r="595" spans="1:23" x14ac:dyDescent="0.3">
      <c r="A595" t="s">
        <v>620</v>
      </c>
      <c r="B595" t="s">
        <v>28</v>
      </c>
      <c r="C595">
        <v>14213911</v>
      </c>
      <c r="D595" s="5">
        <f t="shared" si="52"/>
        <v>27.021000000000001</v>
      </c>
      <c r="R595" s="2" t="str">
        <f t="shared" si="49"/>
        <v>2020-06</v>
      </c>
      <c r="S595" t="str">
        <f t="shared" si="50"/>
        <v>06/2020</v>
      </c>
      <c r="T595" t="str">
        <f t="shared" si="48"/>
        <v/>
      </c>
      <c r="U595">
        <f t="shared" si="51"/>
        <v>880.93</v>
      </c>
      <c r="W595" s="7"/>
    </row>
    <row r="596" spans="1:23" x14ac:dyDescent="0.3">
      <c r="A596" t="s">
        <v>621</v>
      </c>
      <c r="B596" t="s">
        <v>28</v>
      </c>
      <c r="C596">
        <v>14240809</v>
      </c>
      <c r="D596" s="5">
        <f t="shared" si="52"/>
        <v>26.898</v>
      </c>
      <c r="R596" s="2" t="str">
        <f t="shared" si="49"/>
        <v>2020-06</v>
      </c>
      <c r="S596" t="str">
        <f t="shared" si="50"/>
        <v>06/2020</v>
      </c>
      <c r="T596" t="str">
        <f t="shared" si="48"/>
        <v/>
      </c>
      <c r="U596">
        <f t="shared" si="51"/>
        <v>880.93</v>
      </c>
      <c r="W596" s="7"/>
    </row>
    <row r="597" spans="1:23" x14ac:dyDescent="0.3">
      <c r="A597" t="s">
        <v>622</v>
      </c>
      <c r="B597" t="s">
        <v>28</v>
      </c>
      <c r="C597">
        <v>14269568</v>
      </c>
      <c r="D597" s="5">
        <f t="shared" si="52"/>
        <v>28.759</v>
      </c>
      <c r="R597" s="2" t="str">
        <f t="shared" si="49"/>
        <v>2020-06</v>
      </c>
      <c r="S597" t="str">
        <f t="shared" si="50"/>
        <v>06/2020</v>
      </c>
      <c r="T597" t="str">
        <f t="shared" si="48"/>
        <v/>
      </c>
      <c r="U597">
        <f t="shared" si="51"/>
        <v>880.93</v>
      </c>
      <c r="W597" s="7"/>
    </row>
    <row r="598" spans="1:23" x14ac:dyDescent="0.3">
      <c r="A598" t="s">
        <v>623</v>
      </c>
      <c r="B598" t="s">
        <v>28</v>
      </c>
      <c r="C598">
        <v>14301973</v>
      </c>
      <c r="D598" s="5">
        <f t="shared" si="52"/>
        <v>32.405000000000001</v>
      </c>
      <c r="R598" s="2" t="str">
        <f t="shared" si="49"/>
        <v>2020-06</v>
      </c>
      <c r="S598" t="str">
        <f t="shared" si="50"/>
        <v>06/2020</v>
      </c>
      <c r="T598" t="str">
        <f t="shared" si="48"/>
        <v/>
      </c>
      <c r="U598">
        <f t="shared" si="51"/>
        <v>880.93</v>
      </c>
      <c r="W598" s="7"/>
    </row>
    <row r="599" spans="1:23" x14ac:dyDescent="0.3">
      <c r="A599" t="s">
        <v>624</v>
      </c>
      <c r="B599" t="s">
        <v>28</v>
      </c>
      <c r="C599">
        <v>14336580</v>
      </c>
      <c r="D599" s="5">
        <f t="shared" si="52"/>
        <v>34.606999999999999</v>
      </c>
      <c r="R599" s="2" t="str">
        <f t="shared" si="49"/>
        <v>2020-06</v>
      </c>
      <c r="S599" t="str">
        <f t="shared" si="50"/>
        <v>06/2020</v>
      </c>
      <c r="T599" t="str">
        <f t="shared" si="48"/>
        <v/>
      </c>
      <c r="U599">
        <f t="shared" si="51"/>
        <v>880.93</v>
      </c>
      <c r="W599" s="7"/>
    </row>
    <row r="600" spans="1:23" x14ac:dyDescent="0.3">
      <c r="A600" t="s">
        <v>625</v>
      </c>
      <c r="B600" t="s">
        <v>28</v>
      </c>
      <c r="C600">
        <v>14366642</v>
      </c>
      <c r="D600" s="5">
        <f t="shared" si="52"/>
        <v>30.062000000000001</v>
      </c>
      <c r="R600" s="2" t="str">
        <f t="shared" si="49"/>
        <v>2020-06</v>
      </c>
      <c r="S600" t="str">
        <f t="shared" si="50"/>
        <v>06/2020</v>
      </c>
      <c r="T600" t="str">
        <f t="shared" si="48"/>
        <v/>
      </c>
      <c r="U600">
        <f t="shared" si="51"/>
        <v>880.93</v>
      </c>
      <c r="W600" s="7"/>
    </row>
    <row r="601" spans="1:23" x14ac:dyDescent="0.3">
      <c r="A601" t="s">
        <v>626</v>
      </c>
      <c r="B601" t="s">
        <v>28</v>
      </c>
      <c r="C601">
        <v>14398677</v>
      </c>
      <c r="D601" s="5">
        <f t="shared" si="52"/>
        <v>32.034999999999997</v>
      </c>
      <c r="R601" s="2" t="str">
        <f t="shared" si="49"/>
        <v>2020-06</v>
      </c>
      <c r="S601" t="str">
        <f t="shared" si="50"/>
        <v>06/2020</v>
      </c>
      <c r="T601" t="str">
        <f t="shared" si="48"/>
        <v/>
      </c>
      <c r="U601">
        <f t="shared" si="51"/>
        <v>880.93</v>
      </c>
      <c r="W601" s="7"/>
    </row>
    <row r="602" spans="1:23" x14ac:dyDescent="0.3">
      <c r="A602" t="s">
        <v>627</v>
      </c>
      <c r="B602" t="s">
        <v>28</v>
      </c>
      <c r="C602">
        <v>14429656</v>
      </c>
      <c r="D602" s="5">
        <f t="shared" si="52"/>
        <v>30.978999999999999</v>
      </c>
      <c r="R602" s="2" t="str">
        <f t="shared" si="49"/>
        <v>2020-06</v>
      </c>
      <c r="S602" t="str">
        <f t="shared" si="50"/>
        <v>06/2020</v>
      </c>
      <c r="T602" t="str">
        <f t="shared" si="48"/>
        <v/>
      </c>
      <c r="U602">
        <f t="shared" si="51"/>
        <v>880.93</v>
      </c>
      <c r="W602" s="7"/>
    </row>
    <row r="603" spans="1:23" x14ac:dyDescent="0.3">
      <c r="A603" t="s">
        <v>628</v>
      </c>
      <c r="B603" t="s">
        <v>28</v>
      </c>
      <c r="C603">
        <v>14462762</v>
      </c>
      <c r="D603" s="5">
        <f t="shared" si="52"/>
        <v>33.106000000000002</v>
      </c>
      <c r="R603" s="2" t="str">
        <f t="shared" si="49"/>
        <v>2020-06</v>
      </c>
      <c r="S603" t="str">
        <f t="shared" si="50"/>
        <v>06/2020</v>
      </c>
      <c r="T603" t="str">
        <f t="shared" si="48"/>
        <v/>
      </c>
      <c r="U603">
        <f t="shared" si="51"/>
        <v>880.93</v>
      </c>
      <c r="W603" s="7"/>
    </row>
    <row r="604" spans="1:23" x14ac:dyDescent="0.3">
      <c r="A604" t="s">
        <v>629</v>
      </c>
      <c r="B604" t="s">
        <v>28</v>
      </c>
      <c r="C604">
        <v>14496071</v>
      </c>
      <c r="D604" s="5">
        <f t="shared" si="52"/>
        <v>33.308999999999997</v>
      </c>
      <c r="R604" s="2" t="str">
        <f t="shared" si="49"/>
        <v>2020-06</v>
      </c>
      <c r="S604" t="str">
        <f t="shared" si="50"/>
        <v>06/2020</v>
      </c>
      <c r="T604" t="str">
        <f t="shared" si="48"/>
        <v/>
      </c>
      <c r="U604">
        <f t="shared" si="51"/>
        <v>880.93</v>
      </c>
      <c r="W604" s="7"/>
    </row>
    <row r="605" spans="1:23" x14ac:dyDescent="0.3">
      <c r="A605" t="s">
        <v>630</v>
      </c>
      <c r="B605" t="s">
        <v>28</v>
      </c>
      <c r="C605">
        <v>14526688</v>
      </c>
      <c r="D605" s="5">
        <f t="shared" si="52"/>
        <v>30.617000000000001</v>
      </c>
      <c r="R605" s="2" t="str">
        <f t="shared" si="49"/>
        <v>2020-06</v>
      </c>
      <c r="S605" t="str">
        <f t="shared" si="50"/>
        <v>06/2020</v>
      </c>
      <c r="T605" t="str">
        <f t="shared" si="48"/>
        <v/>
      </c>
      <c r="U605">
        <f t="shared" si="51"/>
        <v>880.93</v>
      </c>
      <c r="W605" s="7"/>
    </row>
    <row r="606" spans="1:23" x14ac:dyDescent="0.3">
      <c r="A606" t="s">
        <v>631</v>
      </c>
      <c r="B606" t="s">
        <v>28</v>
      </c>
      <c r="C606">
        <v>14558282</v>
      </c>
      <c r="D606" s="5">
        <f t="shared" si="52"/>
        <v>31.594000000000001</v>
      </c>
      <c r="R606" s="2" t="str">
        <f t="shared" si="49"/>
        <v>2020-06</v>
      </c>
      <c r="S606" t="str">
        <f t="shared" si="50"/>
        <v>06/2020</v>
      </c>
      <c r="T606" t="str">
        <f t="shared" si="48"/>
        <v/>
      </c>
      <c r="U606">
        <f t="shared" si="51"/>
        <v>880.93</v>
      </c>
      <c r="W606" s="7"/>
    </row>
    <row r="607" spans="1:23" x14ac:dyDescent="0.3">
      <c r="A607" t="s">
        <v>632</v>
      </c>
      <c r="B607" t="s">
        <v>28</v>
      </c>
      <c r="C607">
        <v>14590019</v>
      </c>
      <c r="D607" s="5">
        <f t="shared" si="52"/>
        <v>31.736999999999998</v>
      </c>
      <c r="R607" s="2" t="str">
        <f t="shared" si="49"/>
        <v>2020-06</v>
      </c>
      <c r="S607" t="str">
        <f t="shared" si="50"/>
        <v>06/2020</v>
      </c>
      <c r="T607" t="str">
        <f t="shared" si="48"/>
        <v/>
      </c>
      <c r="U607">
        <f t="shared" si="51"/>
        <v>880.93</v>
      </c>
      <c r="W607" s="7"/>
    </row>
    <row r="608" spans="1:23" x14ac:dyDescent="0.3">
      <c r="A608" t="s">
        <v>633</v>
      </c>
      <c r="B608" t="s">
        <v>28</v>
      </c>
      <c r="C608">
        <v>14627052</v>
      </c>
      <c r="D608" s="5">
        <f t="shared" si="52"/>
        <v>37.033000000000001</v>
      </c>
      <c r="R608" s="2" t="str">
        <f t="shared" si="49"/>
        <v>2020-06</v>
      </c>
      <c r="S608" t="str">
        <f t="shared" si="50"/>
        <v>06/2020</v>
      </c>
      <c r="T608" t="str">
        <f t="shared" si="48"/>
        <v/>
      </c>
      <c r="U608">
        <f t="shared" si="51"/>
        <v>880.93</v>
      </c>
      <c r="W608" s="7"/>
    </row>
    <row r="609" spans="1:27" x14ac:dyDescent="0.3">
      <c r="A609" t="s">
        <v>634</v>
      </c>
      <c r="B609" t="s">
        <v>28</v>
      </c>
      <c r="C609">
        <v>14653705</v>
      </c>
      <c r="D609" s="5">
        <f t="shared" si="52"/>
        <v>26.652999999999999</v>
      </c>
      <c r="R609" s="2" t="str">
        <f t="shared" si="49"/>
        <v>2020-06</v>
      </c>
      <c r="S609" t="str">
        <f t="shared" si="50"/>
        <v>06/2020</v>
      </c>
      <c r="T609" t="str">
        <f t="shared" si="48"/>
        <v/>
      </c>
      <c r="U609">
        <f t="shared" si="51"/>
        <v>880.93</v>
      </c>
      <c r="W609" s="7"/>
    </row>
    <row r="610" spans="1:27" x14ac:dyDescent="0.3">
      <c r="A610" t="s">
        <v>635</v>
      </c>
      <c r="B610" t="s">
        <v>28</v>
      </c>
      <c r="C610">
        <v>14680382</v>
      </c>
      <c r="D610" s="5">
        <f t="shared" si="52"/>
        <v>26.677</v>
      </c>
      <c r="R610" s="2" t="str">
        <f t="shared" si="49"/>
        <v>2020-06</v>
      </c>
      <c r="S610" t="str">
        <f t="shared" si="50"/>
        <v>06/2020</v>
      </c>
      <c r="T610" t="str">
        <f t="shared" ref="T610:T642" si="53">IF(S610=S611,"",S610)</f>
        <v/>
      </c>
      <c r="U610">
        <f t="shared" si="51"/>
        <v>880.93</v>
      </c>
      <c r="W610" s="7"/>
    </row>
    <row r="611" spans="1:27" x14ac:dyDescent="0.3">
      <c r="A611" t="s">
        <v>636</v>
      </c>
      <c r="B611" t="s">
        <v>28</v>
      </c>
      <c r="C611">
        <v>14706907</v>
      </c>
      <c r="D611" s="5">
        <f t="shared" si="52"/>
        <v>26.524999999999999</v>
      </c>
      <c r="R611" s="2" t="str">
        <f t="shared" si="49"/>
        <v>2020-06</v>
      </c>
      <c r="S611" t="str">
        <f t="shared" si="50"/>
        <v>06/2020</v>
      </c>
      <c r="T611" t="str">
        <f t="shared" si="53"/>
        <v>06/2020</v>
      </c>
      <c r="U611">
        <f t="shared" si="51"/>
        <v>880.93</v>
      </c>
      <c r="W611" s="7"/>
    </row>
    <row r="612" spans="1:27" x14ac:dyDescent="0.3">
      <c r="A612" t="s">
        <v>637</v>
      </c>
      <c r="B612" t="s">
        <v>28</v>
      </c>
      <c r="C612">
        <v>14733798</v>
      </c>
      <c r="D612" s="5">
        <f t="shared" si="52"/>
        <v>26.890999999999998</v>
      </c>
      <c r="R612" s="2" t="str">
        <f t="shared" si="49"/>
        <v>2020-07</v>
      </c>
      <c r="S612" t="str">
        <f t="shared" si="50"/>
        <v>07/2020</v>
      </c>
      <c r="T612" t="str">
        <f t="shared" si="53"/>
        <v/>
      </c>
      <c r="U612">
        <f t="shared" si="51"/>
        <v>1059.7860000000001</v>
      </c>
      <c r="V612" s="9">
        <v>1059.7860000000001</v>
      </c>
      <c r="W612" s="7" t="s">
        <v>904</v>
      </c>
    </row>
    <row r="613" spans="1:27" x14ac:dyDescent="0.3">
      <c r="A613" t="s">
        <v>638</v>
      </c>
      <c r="B613" t="s">
        <v>28</v>
      </c>
      <c r="C613">
        <v>14760512</v>
      </c>
      <c r="D613" s="5">
        <f t="shared" si="52"/>
        <v>26.713999999999999</v>
      </c>
      <c r="R613" s="2" t="str">
        <f t="shared" si="49"/>
        <v>2020-07</v>
      </c>
      <c r="S613" t="str">
        <f t="shared" si="50"/>
        <v>07/2020</v>
      </c>
      <c r="T613" t="str">
        <f t="shared" si="53"/>
        <v/>
      </c>
      <c r="U613">
        <f t="shared" si="51"/>
        <v>1059.7860000000001</v>
      </c>
      <c r="W613" s="7"/>
    </row>
    <row r="614" spans="1:27" x14ac:dyDescent="0.3">
      <c r="A614" t="s">
        <v>639</v>
      </c>
      <c r="B614" t="s">
        <v>28</v>
      </c>
      <c r="C614">
        <v>14786778</v>
      </c>
      <c r="D614" s="5">
        <f t="shared" si="52"/>
        <v>26.265999999999998</v>
      </c>
      <c r="R614" s="2" t="str">
        <f t="shared" si="49"/>
        <v>2020-07</v>
      </c>
      <c r="S614" t="str">
        <f t="shared" si="50"/>
        <v>07/2020</v>
      </c>
      <c r="T614" t="str">
        <f t="shared" si="53"/>
        <v/>
      </c>
      <c r="U614">
        <f t="shared" si="51"/>
        <v>1059.7860000000001</v>
      </c>
      <c r="W614" s="7"/>
    </row>
    <row r="615" spans="1:27" x14ac:dyDescent="0.3">
      <c r="A615" t="s">
        <v>640</v>
      </c>
      <c r="B615" t="s">
        <v>28</v>
      </c>
      <c r="C615">
        <v>14815272</v>
      </c>
      <c r="D615" s="5">
        <f t="shared" si="52"/>
        <v>28.494</v>
      </c>
      <c r="R615" s="2" t="str">
        <f t="shared" si="49"/>
        <v>2020-07</v>
      </c>
      <c r="S615" t="str">
        <f t="shared" si="50"/>
        <v>07/2020</v>
      </c>
      <c r="T615" t="str">
        <f t="shared" si="53"/>
        <v/>
      </c>
      <c r="U615">
        <f t="shared" si="51"/>
        <v>1059.7860000000001</v>
      </c>
      <c r="W615" s="7"/>
    </row>
    <row r="616" spans="1:27" x14ac:dyDescent="0.3">
      <c r="A616" t="s">
        <v>641</v>
      </c>
      <c r="B616" t="s">
        <v>28</v>
      </c>
      <c r="C616">
        <v>14844688</v>
      </c>
      <c r="D616" s="5">
        <f t="shared" si="52"/>
        <v>29.416</v>
      </c>
      <c r="R616" s="2" t="str">
        <f t="shared" si="49"/>
        <v>2020-07</v>
      </c>
      <c r="S616" t="str">
        <f t="shared" si="50"/>
        <v>07/2020</v>
      </c>
      <c r="T616" t="str">
        <f t="shared" si="53"/>
        <v/>
      </c>
      <c r="U616">
        <f t="shared" si="51"/>
        <v>1059.7860000000001</v>
      </c>
      <c r="W616" s="7"/>
    </row>
    <row r="617" spans="1:27" x14ac:dyDescent="0.3">
      <c r="A617" t="s">
        <v>642</v>
      </c>
      <c r="B617" t="s">
        <v>28</v>
      </c>
      <c r="C617">
        <v>14871193</v>
      </c>
      <c r="D617" s="5">
        <f t="shared" si="52"/>
        <v>26.504999999999999</v>
      </c>
      <c r="R617" s="2" t="str">
        <f t="shared" si="49"/>
        <v>2020-07</v>
      </c>
      <c r="S617" t="str">
        <f t="shared" si="50"/>
        <v>07/2020</v>
      </c>
      <c r="T617" t="str">
        <f t="shared" si="53"/>
        <v/>
      </c>
      <c r="U617">
        <f t="shared" si="51"/>
        <v>1059.7860000000001</v>
      </c>
      <c r="W617" s="7"/>
    </row>
    <row r="618" spans="1:27" x14ac:dyDescent="0.3">
      <c r="A618" t="s">
        <v>643</v>
      </c>
      <c r="B618" t="s">
        <v>28</v>
      </c>
      <c r="C618">
        <v>14893440</v>
      </c>
      <c r="D618" s="5">
        <f t="shared" si="52"/>
        <v>22.247</v>
      </c>
      <c r="R618" s="2" t="str">
        <f t="shared" si="49"/>
        <v>2020-07</v>
      </c>
      <c r="S618" t="str">
        <f t="shared" si="50"/>
        <v>07/2020</v>
      </c>
      <c r="T618" t="str">
        <f t="shared" si="53"/>
        <v/>
      </c>
      <c r="U618">
        <f t="shared" si="51"/>
        <v>1059.7860000000001</v>
      </c>
      <c r="W618" s="7"/>
    </row>
    <row r="619" spans="1:27" x14ac:dyDescent="0.3">
      <c r="A619" t="s">
        <v>644</v>
      </c>
      <c r="B619" t="s">
        <v>28</v>
      </c>
      <c r="C619">
        <v>14918579</v>
      </c>
      <c r="D619" s="5">
        <f t="shared" si="52"/>
        <v>25.138999999999999</v>
      </c>
      <c r="R619" s="2" t="str">
        <f t="shared" si="49"/>
        <v>2020-07</v>
      </c>
      <c r="S619" t="str">
        <f t="shared" si="50"/>
        <v>07/2020</v>
      </c>
      <c r="T619" t="str">
        <f t="shared" si="53"/>
        <v/>
      </c>
      <c r="U619">
        <f t="shared" si="51"/>
        <v>1059.7860000000001</v>
      </c>
      <c r="W619" s="7"/>
    </row>
    <row r="620" spans="1:27" x14ac:dyDescent="0.3">
      <c r="A620" t="s">
        <v>645</v>
      </c>
      <c r="B620" t="s">
        <v>28</v>
      </c>
      <c r="C620">
        <v>14942191</v>
      </c>
      <c r="D620" s="5">
        <f t="shared" si="52"/>
        <v>23.611999999999998</v>
      </c>
      <c r="R620" s="2" t="str">
        <f t="shared" si="49"/>
        <v>2020-07</v>
      </c>
      <c r="S620" t="str">
        <f t="shared" si="50"/>
        <v>07/2020</v>
      </c>
      <c r="T620" t="str">
        <f t="shared" si="53"/>
        <v/>
      </c>
      <c r="U620">
        <f t="shared" si="51"/>
        <v>1059.7860000000001</v>
      </c>
      <c r="W620" s="7"/>
    </row>
    <row r="621" spans="1:27" x14ac:dyDescent="0.3">
      <c r="A621" t="s">
        <v>646</v>
      </c>
      <c r="B621" t="s">
        <v>28</v>
      </c>
      <c r="C621">
        <v>14967661</v>
      </c>
      <c r="D621" s="5">
        <f t="shared" si="52"/>
        <v>25.47</v>
      </c>
      <c r="R621" s="2" t="str">
        <f t="shared" si="49"/>
        <v>2020-07</v>
      </c>
      <c r="S621" t="str">
        <f t="shared" si="50"/>
        <v>07/2020</v>
      </c>
      <c r="T621" t="str">
        <f t="shared" si="53"/>
        <v/>
      </c>
      <c r="U621">
        <f t="shared" si="51"/>
        <v>1059.7860000000001</v>
      </c>
      <c r="W621" s="7"/>
    </row>
    <row r="622" spans="1:27" x14ac:dyDescent="0.3">
      <c r="A622" t="s">
        <v>647</v>
      </c>
      <c r="B622" t="s">
        <v>28</v>
      </c>
      <c r="C622">
        <v>14993791</v>
      </c>
      <c r="D622" s="5">
        <f t="shared" si="52"/>
        <v>26.13</v>
      </c>
      <c r="R622" s="2" t="str">
        <f t="shared" si="49"/>
        <v>2020-07</v>
      </c>
      <c r="S622" t="str">
        <f t="shared" si="50"/>
        <v>07/2020</v>
      </c>
      <c r="T622" t="str">
        <f t="shared" si="53"/>
        <v/>
      </c>
      <c r="U622">
        <f t="shared" si="51"/>
        <v>1059.7860000000001</v>
      </c>
      <c r="W622" s="7"/>
    </row>
    <row r="623" spans="1:27" s="3" customFormat="1" x14ac:dyDescent="0.3">
      <c r="A623" s="3" t="s">
        <v>648</v>
      </c>
      <c r="B623" s="3" t="s">
        <v>28</v>
      </c>
      <c r="C623" s="3">
        <v>15019594</v>
      </c>
      <c r="D623" s="6">
        <f t="shared" si="52"/>
        <v>25.803000000000001</v>
      </c>
      <c r="R623" s="4" t="str">
        <f t="shared" si="49"/>
        <v>2020-07</v>
      </c>
      <c r="S623" s="3" t="str">
        <f t="shared" si="50"/>
        <v>07/2020</v>
      </c>
      <c r="T623" s="3" t="str">
        <f t="shared" si="53"/>
        <v/>
      </c>
      <c r="U623">
        <f t="shared" si="51"/>
        <v>1059.7860000000001</v>
      </c>
      <c r="V623" s="9"/>
      <c r="W623" s="7"/>
      <c r="X623" s="8" t="s">
        <v>873</v>
      </c>
      <c r="Y623" s="10">
        <f>C623/1000</f>
        <v>15019.593999999999</v>
      </c>
      <c r="Z623" s="10">
        <f>Y623-Y276</f>
        <v>9113.7849999999999</v>
      </c>
      <c r="AA623" s="11">
        <v>1507.28</v>
      </c>
    </row>
    <row r="624" spans="1:27" x14ac:dyDescent="0.3">
      <c r="A624" t="s">
        <v>649</v>
      </c>
      <c r="B624" t="s">
        <v>28</v>
      </c>
      <c r="C624">
        <v>15040746</v>
      </c>
      <c r="D624" s="5">
        <f t="shared" si="52"/>
        <v>21.152000000000001</v>
      </c>
      <c r="R624" s="2" t="str">
        <f t="shared" si="49"/>
        <v>2020-07</v>
      </c>
      <c r="S624" t="str">
        <f t="shared" si="50"/>
        <v>07/2020</v>
      </c>
      <c r="T624" t="str">
        <f t="shared" si="53"/>
        <v/>
      </c>
      <c r="U624">
        <f t="shared" si="51"/>
        <v>1059.7860000000001</v>
      </c>
      <c r="W624" s="7"/>
    </row>
    <row r="625" spans="1:23" x14ac:dyDescent="0.3">
      <c r="A625" t="s">
        <v>650</v>
      </c>
      <c r="B625" t="s">
        <v>28</v>
      </c>
      <c r="C625">
        <v>15063245</v>
      </c>
      <c r="D625" s="5">
        <f t="shared" si="52"/>
        <v>22.498999999999999</v>
      </c>
      <c r="R625" s="2" t="str">
        <f t="shared" si="49"/>
        <v>2020-07</v>
      </c>
      <c r="S625" t="str">
        <f t="shared" si="50"/>
        <v>07/2020</v>
      </c>
      <c r="T625" t="str">
        <f t="shared" si="53"/>
        <v/>
      </c>
      <c r="U625">
        <f t="shared" si="51"/>
        <v>1059.7860000000001</v>
      </c>
      <c r="W625" s="7"/>
    </row>
    <row r="626" spans="1:23" x14ac:dyDescent="0.3">
      <c r="A626" t="s">
        <v>651</v>
      </c>
      <c r="B626" t="s">
        <v>28</v>
      </c>
      <c r="C626">
        <v>15110625</v>
      </c>
      <c r="D626" s="5">
        <f t="shared" si="52"/>
        <v>47.38</v>
      </c>
      <c r="R626" s="2" t="str">
        <f t="shared" si="49"/>
        <v>2020-07</v>
      </c>
      <c r="S626" t="str">
        <f t="shared" si="50"/>
        <v>07/2020</v>
      </c>
      <c r="T626" t="str">
        <f t="shared" si="53"/>
        <v/>
      </c>
      <c r="U626">
        <f t="shared" si="51"/>
        <v>1059.7860000000001</v>
      </c>
      <c r="W626" s="7"/>
    </row>
    <row r="627" spans="1:23" x14ac:dyDescent="0.3">
      <c r="A627" t="s">
        <v>652</v>
      </c>
      <c r="B627" t="s">
        <v>28</v>
      </c>
      <c r="C627">
        <v>15153042</v>
      </c>
      <c r="D627" s="5">
        <f t="shared" si="52"/>
        <v>42.417000000000002</v>
      </c>
      <c r="R627" s="2" t="str">
        <f t="shared" si="49"/>
        <v>2020-07</v>
      </c>
      <c r="S627" t="str">
        <f t="shared" si="50"/>
        <v>07/2020</v>
      </c>
      <c r="T627" t="str">
        <f t="shared" si="53"/>
        <v/>
      </c>
      <c r="U627">
        <f t="shared" si="51"/>
        <v>1059.7860000000001</v>
      </c>
      <c r="W627" s="7"/>
    </row>
    <row r="628" spans="1:23" x14ac:dyDescent="0.3">
      <c r="A628" t="s">
        <v>653</v>
      </c>
      <c r="B628" t="s">
        <v>28</v>
      </c>
      <c r="C628">
        <v>15202711</v>
      </c>
      <c r="D628" s="5">
        <f t="shared" si="52"/>
        <v>49.668999999999997</v>
      </c>
      <c r="R628" s="2" t="str">
        <f t="shared" si="49"/>
        <v>2020-07</v>
      </c>
      <c r="S628" t="str">
        <f t="shared" si="50"/>
        <v>07/2020</v>
      </c>
      <c r="T628" t="str">
        <f t="shared" si="53"/>
        <v/>
      </c>
      <c r="U628">
        <f t="shared" si="51"/>
        <v>1059.7860000000001</v>
      </c>
      <c r="W628" s="7"/>
    </row>
    <row r="629" spans="1:23" x14ac:dyDescent="0.3">
      <c r="A629" t="s">
        <v>654</v>
      </c>
      <c r="B629" t="s">
        <v>28</v>
      </c>
      <c r="C629">
        <v>15252092</v>
      </c>
      <c r="D629" s="5">
        <f t="shared" si="52"/>
        <v>49.381</v>
      </c>
      <c r="R629" s="2" t="str">
        <f t="shared" si="49"/>
        <v>2020-07</v>
      </c>
      <c r="S629" t="str">
        <f t="shared" si="50"/>
        <v>07/2020</v>
      </c>
      <c r="T629" t="str">
        <f t="shared" si="53"/>
        <v/>
      </c>
      <c r="U629">
        <f t="shared" si="51"/>
        <v>1059.7860000000001</v>
      </c>
      <c r="W629" s="7"/>
    </row>
    <row r="630" spans="1:23" x14ac:dyDescent="0.3">
      <c r="A630" t="s">
        <v>655</v>
      </c>
      <c r="B630" t="s">
        <v>28</v>
      </c>
      <c r="C630">
        <v>15300906</v>
      </c>
      <c r="D630" s="5">
        <f t="shared" si="52"/>
        <v>48.814</v>
      </c>
      <c r="R630" s="2" t="str">
        <f t="shared" si="49"/>
        <v>2020-07</v>
      </c>
      <c r="S630" t="str">
        <f t="shared" si="50"/>
        <v>07/2020</v>
      </c>
      <c r="T630" t="str">
        <f t="shared" si="53"/>
        <v/>
      </c>
      <c r="U630">
        <f t="shared" si="51"/>
        <v>1059.7860000000001</v>
      </c>
      <c r="W630" s="7"/>
    </row>
    <row r="631" spans="1:23" x14ac:dyDescent="0.3">
      <c r="A631" t="s">
        <v>656</v>
      </c>
      <c r="B631" t="s">
        <v>28</v>
      </c>
      <c r="C631">
        <v>15348284</v>
      </c>
      <c r="D631" s="5">
        <f t="shared" si="52"/>
        <v>47.378</v>
      </c>
      <c r="R631" s="2" t="str">
        <f t="shared" si="49"/>
        <v>2020-07</v>
      </c>
      <c r="S631" t="str">
        <f t="shared" si="50"/>
        <v>07/2020</v>
      </c>
      <c r="T631" t="str">
        <f t="shared" si="53"/>
        <v/>
      </c>
      <c r="U631">
        <f t="shared" si="51"/>
        <v>1059.7860000000001</v>
      </c>
      <c r="W631" s="7"/>
    </row>
    <row r="632" spans="1:23" x14ac:dyDescent="0.3">
      <c r="A632" t="s">
        <v>657</v>
      </c>
      <c r="B632" t="s">
        <v>28</v>
      </c>
      <c r="C632">
        <v>15396396</v>
      </c>
      <c r="D632" s="5">
        <f t="shared" si="52"/>
        <v>48.112000000000002</v>
      </c>
      <c r="R632" s="2" t="str">
        <f t="shared" si="49"/>
        <v>2020-07</v>
      </c>
      <c r="S632" t="str">
        <f t="shared" si="50"/>
        <v>07/2020</v>
      </c>
      <c r="T632" t="str">
        <f t="shared" si="53"/>
        <v/>
      </c>
      <c r="U632">
        <f t="shared" si="51"/>
        <v>1059.7860000000001</v>
      </c>
      <c r="W632" s="7"/>
    </row>
    <row r="633" spans="1:23" x14ac:dyDescent="0.3">
      <c r="A633" t="s">
        <v>658</v>
      </c>
      <c r="B633" t="s">
        <v>28</v>
      </c>
      <c r="C633">
        <v>15435337</v>
      </c>
      <c r="D633" s="5">
        <f t="shared" si="52"/>
        <v>38.941000000000003</v>
      </c>
      <c r="R633" s="2" t="str">
        <f t="shared" si="49"/>
        <v>2020-07</v>
      </c>
      <c r="S633" t="str">
        <f t="shared" si="50"/>
        <v>07/2020</v>
      </c>
      <c r="T633" t="str">
        <f t="shared" si="53"/>
        <v/>
      </c>
      <c r="U633">
        <f t="shared" si="51"/>
        <v>1059.7860000000001</v>
      </c>
      <c r="W633" s="7"/>
    </row>
    <row r="634" spans="1:23" x14ac:dyDescent="0.3">
      <c r="A634" t="s">
        <v>659</v>
      </c>
      <c r="B634" t="s">
        <v>28</v>
      </c>
      <c r="C634">
        <v>15461801</v>
      </c>
      <c r="D634" s="5">
        <f t="shared" si="52"/>
        <v>26.463999999999999</v>
      </c>
      <c r="R634" s="2" t="str">
        <f t="shared" si="49"/>
        <v>2020-07</v>
      </c>
      <c r="S634" t="str">
        <f t="shared" si="50"/>
        <v>07/2020</v>
      </c>
      <c r="T634" t="str">
        <f t="shared" si="53"/>
        <v/>
      </c>
      <c r="U634">
        <f t="shared" si="51"/>
        <v>1059.7860000000001</v>
      </c>
      <c r="W634" s="7"/>
    </row>
    <row r="635" spans="1:23" x14ac:dyDescent="0.3">
      <c r="A635" t="s">
        <v>660</v>
      </c>
      <c r="B635" t="s">
        <v>28</v>
      </c>
      <c r="C635">
        <v>15488056</v>
      </c>
      <c r="D635" s="5">
        <f t="shared" si="52"/>
        <v>26.254999999999999</v>
      </c>
      <c r="R635" s="2" t="str">
        <f t="shared" si="49"/>
        <v>2020-07</v>
      </c>
      <c r="S635" t="str">
        <f t="shared" si="50"/>
        <v>07/2020</v>
      </c>
      <c r="T635" t="str">
        <f t="shared" si="53"/>
        <v/>
      </c>
      <c r="U635">
        <f t="shared" si="51"/>
        <v>1059.7860000000001</v>
      </c>
      <c r="W635" s="7"/>
    </row>
    <row r="636" spans="1:23" x14ac:dyDescent="0.3">
      <c r="A636" t="s">
        <v>661</v>
      </c>
      <c r="B636" t="s">
        <v>28</v>
      </c>
      <c r="C636">
        <v>15514042</v>
      </c>
      <c r="D636" s="5">
        <f t="shared" si="52"/>
        <v>25.986000000000001</v>
      </c>
      <c r="R636" s="2" t="str">
        <f t="shared" si="49"/>
        <v>2020-07</v>
      </c>
      <c r="S636" t="str">
        <f t="shared" si="50"/>
        <v>07/2020</v>
      </c>
      <c r="T636" t="str">
        <f t="shared" si="53"/>
        <v/>
      </c>
      <c r="U636">
        <f t="shared" si="51"/>
        <v>1059.7860000000001</v>
      </c>
      <c r="W636" s="7"/>
    </row>
    <row r="637" spans="1:23" x14ac:dyDescent="0.3">
      <c r="A637" t="s">
        <v>662</v>
      </c>
      <c r="B637" t="s">
        <v>28</v>
      </c>
      <c r="C637">
        <v>15546402</v>
      </c>
      <c r="D637" s="5">
        <f t="shared" si="52"/>
        <v>32.36</v>
      </c>
      <c r="R637" s="2" t="str">
        <f t="shared" si="49"/>
        <v>2020-07</v>
      </c>
      <c r="S637" t="str">
        <f t="shared" si="50"/>
        <v>07/2020</v>
      </c>
      <c r="T637" t="str">
        <f t="shared" si="53"/>
        <v/>
      </c>
      <c r="U637">
        <f t="shared" si="51"/>
        <v>1059.7860000000001</v>
      </c>
      <c r="W637" s="7"/>
    </row>
    <row r="638" spans="1:23" x14ac:dyDescent="0.3">
      <c r="A638" t="s">
        <v>663</v>
      </c>
      <c r="B638" t="s">
        <v>28</v>
      </c>
      <c r="C638">
        <v>15590643</v>
      </c>
      <c r="D638" s="5">
        <f t="shared" si="52"/>
        <v>44.241</v>
      </c>
      <c r="R638" s="2" t="str">
        <f t="shared" si="49"/>
        <v>2020-07</v>
      </c>
      <c r="S638" t="str">
        <f t="shared" si="50"/>
        <v>07/2020</v>
      </c>
      <c r="T638" t="str">
        <f t="shared" si="53"/>
        <v/>
      </c>
      <c r="U638">
        <f t="shared" si="51"/>
        <v>1059.7860000000001</v>
      </c>
      <c r="W638" s="7"/>
    </row>
    <row r="639" spans="1:23" x14ac:dyDescent="0.3">
      <c r="A639" t="s">
        <v>664</v>
      </c>
      <c r="B639" t="s">
        <v>28</v>
      </c>
      <c r="C639">
        <v>15634504</v>
      </c>
      <c r="D639" s="5">
        <f t="shared" si="52"/>
        <v>43.860999999999997</v>
      </c>
      <c r="R639" s="2" t="str">
        <f t="shared" si="49"/>
        <v>2020-07</v>
      </c>
      <c r="S639" t="str">
        <f t="shared" si="50"/>
        <v>07/2020</v>
      </c>
      <c r="T639" t="str">
        <f t="shared" si="53"/>
        <v/>
      </c>
      <c r="U639">
        <f t="shared" si="51"/>
        <v>1059.7860000000001</v>
      </c>
      <c r="W639" s="7"/>
    </row>
    <row r="640" spans="1:23" x14ac:dyDescent="0.3">
      <c r="A640" t="s">
        <v>665</v>
      </c>
      <c r="B640" t="s">
        <v>28</v>
      </c>
      <c r="C640">
        <v>15672159</v>
      </c>
      <c r="D640" s="5">
        <f t="shared" si="52"/>
        <v>37.655000000000001</v>
      </c>
      <c r="R640" s="2" t="str">
        <f t="shared" si="49"/>
        <v>2020-07</v>
      </c>
      <c r="S640" t="str">
        <f t="shared" si="50"/>
        <v>07/2020</v>
      </c>
      <c r="T640" t="str">
        <f t="shared" si="53"/>
        <v/>
      </c>
      <c r="U640">
        <f t="shared" si="51"/>
        <v>1059.7860000000001</v>
      </c>
      <c r="W640" s="7"/>
    </row>
    <row r="641" spans="1:23" x14ac:dyDescent="0.3">
      <c r="A641" t="s">
        <v>666</v>
      </c>
      <c r="B641" t="s">
        <v>28</v>
      </c>
      <c r="C641">
        <v>15706066</v>
      </c>
      <c r="D641" s="5">
        <f t="shared" si="52"/>
        <v>33.906999999999996</v>
      </c>
      <c r="R641" s="2" t="str">
        <f t="shared" si="49"/>
        <v>2020-07</v>
      </c>
      <c r="S641" t="str">
        <f t="shared" si="50"/>
        <v>07/2020</v>
      </c>
      <c r="T641" t="str">
        <f t="shared" si="53"/>
        <v/>
      </c>
      <c r="U641">
        <f t="shared" si="51"/>
        <v>1059.7860000000001</v>
      </c>
      <c r="W641" s="7"/>
    </row>
    <row r="642" spans="1:23" x14ac:dyDescent="0.3">
      <c r="A642" t="s">
        <v>667</v>
      </c>
      <c r="B642" t="s">
        <v>28</v>
      </c>
      <c r="C642">
        <v>15766693</v>
      </c>
      <c r="D642" s="5">
        <f t="shared" si="52"/>
        <v>60.627000000000002</v>
      </c>
      <c r="R642" s="2" t="str">
        <f t="shared" si="49"/>
        <v>2020-07</v>
      </c>
      <c r="S642" t="str">
        <f t="shared" si="50"/>
        <v>07/2020</v>
      </c>
      <c r="T642" t="str">
        <f t="shared" si="53"/>
        <v>07/2020</v>
      </c>
      <c r="U642">
        <f t="shared" si="51"/>
        <v>1059.7860000000001</v>
      </c>
      <c r="W642" s="7"/>
    </row>
    <row r="643" spans="1:23" x14ac:dyDescent="0.3">
      <c r="A643" t="s">
        <v>668</v>
      </c>
      <c r="B643" t="s">
        <v>28</v>
      </c>
      <c r="C643">
        <v>15854802</v>
      </c>
      <c r="D643" s="5">
        <f t="shared" si="52"/>
        <v>88.108999999999995</v>
      </c>
      <c r="R643" s="2" t="str">
        <f t="shared" si="49"/>
        <v>2020-08</v>
      </c>
      <c r="S643" t="str">
        <f t="shared" si="50"/>
        <v>08/2020</v>
      </c>
      <c r="T643" t="str">
        <f t="shared" ref="T643:T706" si="54">IF(S643=S644,"",S643)</f>
        <v/>
      </c>
      <c r="U643">
        <f t="shared" si="51"/>
        <v>1211.2209999999998</v>
      </c>
      <c r="V643" s="9">
        <v>1211.2209999999998</v>
      </c>
      <c r="W643" s="7" t="s">
        <v>905</v>
      </c>
    </row>
    <row r="644" spans="1:23" x14ac:dyDescent="0.3">
      <c r="A644" t="s">
        <v>669</v>
      </c>
      <c r="B644" t="s">
        <v>28</v>
      </c>
      <c r="C644">
        <v>15931265</v>
      </c>
      <c r="D644" s="5">
        <f t="shared" si="52"/>
        <v>76.462999999999994</v>
      </c>
      <c r="R644" s="2" t="str">
        <f t="shared" si="49"/>
        <v>2020-08</v>
      </c>
      <c r="S644" t="str">
        <f t="shared" si="50"/>
        <v>08/2020</v>
      </c>
      <c r="T644" t="str">
        <f t="shared" si="54"/>
        <v/>
      </c>
      <c r="U644">
        <f t="shared" si="51"/>
        <v>1211.2209999999998</v>
      </c>
      <c r="W644" s="7"/>
    </row>
    <row r="645" spans="1:23" x14ac:dyDescent="0.3">
      <c r="A645" t="s">
        <v>670</v>
      </c>
      <c r="B645" t="s">
        <v>28</v>
      </c>
      <c r="C645">
        <v>15988643</v>
      </c>
      <c r="D645" s="5">
        <f t="shared" si="52"/>
        <v>57.378</v>
      </c>
      <c r="R645" s="2" t="str">
        <f t="shared" ref="R645:R685" si="55">LEFT(A645,7)</f>
        <v>2020-08</v>
      </c>
      <c r="S645" t="str">
        <f t="shared" ref="S645:S708" si="56">CONCATENATE(RIGHT(R645,2),"/",LEFT(R645,4))</f>
        <v>08/2020</v>
      </c>
      <c r="T645" t="str">
        <f t="shared" si="54"/>
        <v/>
      </c>
      <c r="U645">
        <f t="shared" ref="U645:U708" si="57">SUMIF($S$2:$S$10000,S645,$D$2:$D$10000)</f>
        <v>1211.2209999999998</v>
      </c>
      <c r="W645" s="7"/>
    </row>
    <row r="646" spans="1:23" x14ac:dyDescent="0.3">
      <c r="A646" t="s">
        <v>671</v>
      </c>
      <c r="B646" t="s">
        <v>28</v>
      </c>
      <c r="C646">
        <v>16026430</v>
      </c>
      <c r="D646" s="5">
        <f t="shared" ref="D646:D685" si="58">IF(C646="","",(C646-C645)/1000)</f>
        <v>37.786999999999999</v>
      </c>
      <c r="R646" s="2" t="str">
        <f t="shared" si="55"/>
        <v>2020-08</v>
      </c>
      <c r="S646" t="str">
        <f t="shared" si="56"/>
        <v>08/2020</v>
      </c>
      <c r="T646" t="str">
        <f t="shared" si="54"/>
        <v/>
      </c>
      <c r="U646">
        <f t="shared" si="57"/>
        <v>1211.2209999999998</v>
      </c>
      <c r="W646" s="7"/>
    </row>
    <row r="647" spans="1:23" x14ac:dyDescent="0.3">
      <c r="A647" t="s">
        <v>672</v>
      </c>
      <c r="B647" t="s">
        <v>28</v>
      </c>
      <c r="C647">
        <v>16062937</v>
      </c>
      <c r="D647" s="5">
        <f t="shared" si="58"/>
        <v>36.506999999999998</v>
      </c>
      <c r="R647" s="2" t="str">
        <f t="shared" si="55"/>
        <v>2020-08</v>
      </c>
      <c r="S647" t="str">
        <f t="shared" si="56"/>
        <v>08/2020</v>
      </c>
      <c r="T647" t="str">
        <f t="shared" si="54"/>
        <v/>
      </c>
      <c r="U647">
        <f t="shared" si="57"/>
        <v>1211.2209999999998</v>
      </c>
      <c r="W647" s="7"/>
    </row>
    <row r="648" spans="1:23" x14ac:dyDescent="0.3">
      <c r="A648" t="s">
        <v>673</v>
      </c>
      <c r="B648" t="s">
        <v>28</v>
      </c>
      <c r="C648">
        <v>16096529</v>
      </c>
      <c r="D648" s="5">
        <f t="shared" si="58"/>
        <v>33.591999999999999</v>
      </c>
      <c r="R648" s="2" t="str">
        <f t="shared" si="55"/>
        <v>2020-08</v>
      </c>
      <c r="S648" t="str">
        <f t="shared" si="56"/>
        <v>08/2020</v>
      </c>
      <c r="T648" t="str">
        <f t="shared" si="54"/>
        <v/>
      </c>
      <c r="U648">
        <f t="shared" si="57"/>
        <v>1211.2209999999998</v>
      </c>
      <c r="W648" s="7"/>
    </row>
    <row r="649" spans="1:23" x14ac:dyDescent="0.3">
      <c r="A649" t="s">
        <v>674</v>
      </c>
      <c r="B649" t="s">
        <v>28</v>
      </c>
      <c r="C649">
        <v>16123334</v>
      </c>
      <c r="D649" s="5">
        <f t="shared" si="58"/>
        <v>26.805</v>
      </c>
      <c r="R649" s="2" t="str">
        <f t="shared" si="55"/>
        <v>2020-08</v>
      </c>
      <c r="S649" t="str">
        <f t="shared" si="56"/>
        <v>08/2020</v>
      </c>
      <c r="T649" t="str">
        <f t="shared" si="54"/>
        <v/>
      </c>
      <c r="U649">
        <f t="shared" si="57"/>
        <v>1211.2209999999998</v>
      </c>
      <c r="W649" s="7"/>
    </row>
    <row r="650" spans="1:23" x14ac:dyDescent="0.3">
      <c r="A650" t="s">
        <v>675</v>
      </c>
      <c r="B650" t="s">
        <v>28</v>
      </c>
      <c r="C650">
        <v>16149399</v>
      </c>
      <c r="D650" s="5">
        <f t="shared" si="58"/>
        <v>26.065000000000001</v>
      </c>
      <c r="R650" s="2" t="str">
        <f t="shared" si="55"/>
        <v>2020-08</v>
      </c>
      <c r="S650" t="str">
        <f t="shared" si="56"/>
        <v>08/2020</v>
      </c>
      <c r="T650" t="str">
        <f t="shared" si="54"/>
        <v/>
      </c>
      <c r="U650">
        <f t="shared" si="57"/>
        <v>1211.2209999999998</v>
      </c>
      <c r="W650" s="7"/>
    </row>
    <row r="651" spans="1:23" x14ac:dyDescent="0.3">
      <c r="A651" t="s">
        <v>676</v>
      </c>
      <c r="B651" t="s">
        <v>28</v>
      </c>
      <c r="C651">
        <v>16175971</v>
      </c>
      <c r="D651" s="5">
        <f t="shared" si="58"/>
        <v>26.571999999999999</v>
      </c>
      <c r="R651" s="2" t="str">
        <f t="shared" si="55"/>
        <v>2020-08</v>
      </c>
      <c r="S651" t="str">
        <f t="shared" si="56"/>
        <v>08/2020</v>
      </c>
      <c r="T651" t="str">
        <f t="shared" si="54"/>
        <v/>
      </c>
      <c r="U651">
        <f t="shared" si="57"/>
        <v>1211.2209999999998</v>
      </c>
      <c r="W651" s="7"/>
    </row>
    <row r="652" spans="1:23" x14ac:dyDescent="0.3">
      <c r="A652" t="s">
        <v>677</v>
      </c>
      <c r="B652" t="s">
        <v>28</v>
      </c>
      <c r="C652">
        <v>16202727</v>
      </c>
      <c r="D652" s="5">
        <f t="shared" si="58"/>
        <v>26.756</v>
      </c>
      <c r="R652" s="2" t="str">
        <f t="shared" si="55"/>
        <v>2020-08</v>
      </c>
      <c r="S652" t="str">
        <f t="shared" si="56"/>
        <v>08/2020</v>
      </c>
      <c r="T652" t="str">
        <f t="shared" si="54"/>
        <v/>
      </c>
      <c r="U652">
        <f t="shared" si="57"/>
        <v>1211.2209999999998</v>
      </c>
      <c r="W652" s="7"/>
    </row>
    <row r="653" spans="1:23" x14ac:dyDescent="0.3">
      <c r="A653" t="s">
        <v>678</v>
      </c>
      <c r="B653" t="s">
        <v>28</v>
      </c>
      <c r="C653">
        <v>16229596</v>
      </c>
      <c r="D653" s="5">
        <f t="shared" si="58"/>
        <v>26.869</v>
      </c>
      <c r="R653" s="2" t="str">
        <f t="shared" si="55"/>
        <v>2020-08</v>
      </c>
      <c r="S653" t="str">
        <f t="shared" si="56"/>
        <v>08/2020</v>
      </c>
      <c r="T653" t="str">
        <f t="shared" si="54"/>
        <v/>
      </c>
      <c r="U653">
        <f t="shared" si="57"/>
        <v>1211.2209999999998</v>
      </c>
      <c r="W653" s="7"/>
    </row>
    <row r="654" spans="1:23" x14ac:dyDescent="0.3">
      <c r="A654" t="s">
        <v>679</v>
      </c>
      <c r="B654" t="s">
        <v>28</v>
      </c>
      <c r="C654">
        <v>16256551</v>
      </c>
      <c r="D654" s="5">
        <f t="shared" si="58"/>
        <v>26.954999999999998</v>
      </c>
      <c r="R654" s="2" t="str">
        <f t="shared" si="55"/>
        <v>2020-08</v>
      </c>
      <c r="S654" t="str">
        <f t="shared" si="56"/>
        <v>08/2020</v>
      </c>
      <c r="T654" t="str">
        <f t="shared" si="54"/>
        <v/>
      </c>
      <c r="U654">
        <f t="shared" si="57"/>
        <v>1211.2209999999998</v>
      </c>
      <c r="W654" s="7"/>
    </row>
    <row r="655" spans="1:23" x14ac:dyDescent="0.3">
      <c r="A655" t="s">
        <v>680</v>
      </c>
      <c r="B655" t="s">
        <v>28</v>
      </c>
      <c r="C655">
        <v>16292107</v>
      </c>
      <c r="D655" s="5">
        <f t="shared" si="58"/>
        <v>35.555999999999997</v>
      </c>
      <c r="R655" s="2" t="str">
        <f t="shared" si="55"/>
        <v>2020-08</v>
      </c>
      <c r="S655" t="str">
        <f t="shared" si="56"/>
        <v>08/2020</v>
      </c>
      <c r="T655" t="str">
        <f t="shared" si="54"/>
        <v/>
      </c>
      <c r="U655">
        <f t="shared" si="57"/>
        <v>1211.2209999999998</v>
      </c>
      <c r="W655" s="7"/>
    </row>
    <row r="656" spans="1:23" x14ac:dyDescent="0.3">
      <c r="A656" t="s">
        <v>681</v>
      </c>
      <c r="B656" t="s">
        <v>28</v>
      </c>
      <c r="C656">
        <v>16348239</v>
      </c>
      <c r="D656" s="5">
        <f t="shared" si="58"/>
        <v>56.131999999999998</v>
      </c>
      <c r="R656" s="2" t="str">
        <f t="shared" si="55"/>
        <v>2020-08</v>
      </c>
      <c r="S656" t="str">
        <f t="shared" si="56"/>
        <v>08/2020</v>
      </c>
      <c r="T656" t="str">
        <f t="shared" si="54"/>
        <v/>
      </c>
      <c r="U656">
        <f t="shared" si="57"/>
        <v>1211.2209999999998</v>
      </c>
      <c r="W656" s="7"/>
    </row>
    <row r="657" spans="1:23" x14ac:dyDescent="0.3">
      <c r="A657" t="s">
        <v>682</v>
      </c>
      <c r="B657" t="s">
        <v>28</v>
      </c>
      <c r="C657">
        <v>16383299</v>
      </c>
      <c r="D657" s="5">
        <f t="shared" si="58"/>
        <v>35.06</v>
      </c>
      <c r="R657" s="2" t="str">
        <f t="shared" si="55"/>
        <v>2020-08</v>
      </c>
      <c r="S657" t="str">
        <f t="shared" si="56"/>
        <v>08/2020</v>
      </c>
      <c r="T657" t="str">
        <f t="shared" si="54"/>
        <v/>
      </c>
      <c r="U657">
        <f t="shared" si="57"/>
        <v>1211.2209999999998</v>
      </c>
      <c r="W657" s="7"/>
    </row>
    <row r="658" spans="1:23" x14ac:dyDescent="0.3">
      <c r="A658" t="s">
        <v>683</v>
      </c>
      <c r="B658" t="s">
        <v>28</v>
      </c>
      <c r="C658">
        <v>16426752</v>
      </c>
      <c r="D658" s="5">
        <f t="shared" si="58"/>
        <v>43.453000000000003</v>
      </c>
      <c r="R658" s="2" t="str">
        <f t="shared" si="55"/>
        <v>2020-08</v>
      </c>
      <c r="S658" t="str">
        <f t="shared" si="56"/>
        <v>08/2020</v>
      </c>
      <c r="T658" t="str">
        <f t="shared" si="54"/>
        <v/>
      </c>
      <c r="U658">
        <f t="shared" si="57"/>
        <v>1211.2209999999998</v>
      </c>
      <c r="W658" s="7"/>
    </row>
    <row r="659" spans="1:23" x14ac:dyDescent="0.3">
      <c r="A659" t="s">
        <v>684</v>
      </c>
      <c r="B659" t="s">
        <v>28</v>
      </c>
      <c r="C659">
        <v>16469236</v>
      </c>
      <c r="D659" s="5">
        <f t="shared" si="58"/>
        <v>42.484000000000002</v>
      </c>
      <c r="R659" s="2" t="str">
        <f t="shared" si="55"/>
        <v>2020-08</v>
      </c>
      <c r="S659" t="str">
        <f t="shared" si="56"/>
        <v>08/2020</v>
      </c>
      <c r="T659" t="str">
        <f t="shared" si="54"/>
        <v/>
      </c>
      <c r="U659">
        <f t="shared" si="57"/>
        <v>1211.2209999999998</v>
      </c>
      <c r="W659" s="7"/>
    </row>
    <row r="660" spans="1:23" x14ac:dyDescent="0.3">
      <c r="A660" t="s">
        <v>685</v>
      </c>
      <c r="B660" t="s">
        <v>28</v>
      </c>
      <c r="C660">
        <v>16509361</v>
      </c>
      <c r="D660" s="5">
        <f t="shared" si="58"/>
        <v>40.125</v>
      </c>
      <c r="R660" s="2" t="str">
        <f t="shared" si="55"/>
        <v>2020-08</v>
      </c>
      <c r="S660" t="str">
        <f t="shared" si="56"/>
        <v>08/2020</v>
      </c>
      <c r="T660" t="str">
        <f t="shared" si="54"/>
        <v/>
      </c>
      <c r="U660">
        <f t="shared" si="57"/>
        <v>1211.2209999999998</v>
      </c>
      <c r="W660" s="7"/>
    </row>
    <row r="661" spans="1:23" x14ac:dyDescent="0.3">
      <c r="A661" t="s">
        <v>686</v>
      </c>
      <c r="B661" t="s">
        <v>28</v>
      </c>
      <c r="C661">
        <v>16546506</v>
      </c>
      <c r="D661" s="5">
        <f t="shared" si="58"/>
        <v>37.145000000000003</v>
      </c>
      <c r="R661" s="2" t="str">
        <f t="shared" si="55"/>
        <v>2020-08</v>
      </c>
      <c r="S661" t="str">
        <f t="shared" si="56"/>
        <v>08/2020</v>
      </c>
      <c r="T661" t="str">
        <f t="shared" si="54"/>
        <v/>
      </c>
      <c r="U661">
        <f t="shared" si="57"/>
        <v>1211.2209999999998</v>
      </c>
      <c r="W661" s="7"/>
    </row>
    <row r="662" spans="1:23" x14ac:dyDescent="0.3">
      <c r="A662" t="s">
        <v>687</v>
      </c>
      <c r="B662" t="s">
        <v>28</v>
      </c>
      <c r="C662">
        <v>16582952</v>
      </c>
      <c r="D662" s="5">
        <f t="shared" si="58"/>
        <v>36.445999999999998</v>
      </c>
      <c r="R662" s="2" t="str">
        <f t="shared" si="55"/>
        <v>2020-08</v>
      </c>
      <c r="S662" t="str">
        <f t="shared" si="56"/>
        <v>08/2020</v>
      </c>
      <c r="T662" t="str">
        <f t="shared" si="54"/>
        <v/>
      </c>
      <c r="U662">
        <f t="shared" si="57"/>
        <v>1211.2209999999998</v>
      </c>
      <c r="W662" s="7"/>
    </row>
    <row r="663" spans="1:23" x14ac:dyDescent="0.3">
      <c r="A663" t="s">
        <v>688</v>
      </c>
      <c r="B663" t="s">
        <v>28</v>
      </c>
      <c r="C663">
        <v>16623473</v>
      </c>
      <c r="D663" s="5">
        <f t="shared" si="58"/>
        <v>40.521000000000001</v>
      </c>
      <c r="R663" s="2" t="str">
        <f t="shared" si="55"/>
        <v>2020-08</v>
      </c>
      <c r="S663" t="str">
        <f t="shared" si="56"/>
        <v>08/2020</v>
      </c>
      <c r="T663" t="str">
        <f t="shared" si="54"/>
        <v/>
      </c>
      <c r="U663">
        <f t="shared" si="57"/>
        <v>1211.2209999999998</v>
      </c>
      <c r="W663" s="7"/>
    </row>
    <row r="664" spans="1:23" x14ac:dyDescent="0.3">
      <c r="A664" t="s">
        <v>689</v>
      </c>
      <c r="B664" t="s">
        <v>28</v>
      </c>
      <c r="C664">
        <v>16662903</v>
      </c>
      <c r="D664" s="5">
        <f t="shared" si="58"/>
        <v>39.43</v>
      </c>
      <c r="R664" s="2" t="str">
        <f t="shared" si="55"/>
        <v>2020-08</v>
      </c>
      <c r="S664" t="str">
        <f t="shared" si="56"/>
        <v>08/2020</v>
      </c>
      <c r="T664" t="str">
        <f t="shared" si="54"/>
        <v/>
      </c>
      <c r="U664">
        <f t="shared" si="57"/>
        <v>1211.2209999999998</v>
      </c>
      <c r="W664" s="7"/>
    </row>
    <row r="665" spans="1:23" x14ac:dyDescent="0.3">
      <c r="A665" t="s">
        <v>690</v>
      </c>
      <c r="B665" t="s">
        <v>28</v>
      </c>
      <c r="C665">
        <v>16700786</v>
      </c>
      <c r="D665" s="5">
        <f t="shared" si="58"/>
        <v>37.883000000000003</v>
      </c>
      <c r="R665" s="2" t="str">
        <f t="shared" si="55"/>
        <v>2020-08</v>
      </c>
      <c r="S665" t="str">
        <f t="shared" si="56"/>
        <v>08/2020</v>
      </c>
      <c r="T665" t="str">
        <f t="shared" si="54"/>
        <v/>
      </c>
      <c r="U665">
        <f t="shared" si="57"/>
        <v>1211.2209999999998</v>
      </c>
      <c r="W665" s="7"/>
    </row>
    <row r="666" spans="1:23" x14ac:dyDescent="0.3">
      <c r="A666" t="s">
        <v>691</v>
      </c>
      <c r="B666" t="s">
        <v>28</v>
      </c>
      <c r="C666">
        <v>16737921</v>
      </c>
      <c r="D666" s="5">
        <f t="shared" si="58"/>
        <v>37.134999999999998</v>
      </c>
      <c r="R666" s="2" t="str">
        <f t="shared" si="55"/>
        <v>2020-08</v>
      </c>
      <c r="S666" t="str">
        <f t="shared" si="56"/>
        <v>08/2020</v>
      </c>
      <c r="T666" t="str">
        <f t="shared" si="54"/>
        <v/>
      </c>
      <c r="U666">
        <f t="shared" si="57"/>
        <v>1211.2209999999998</v>
      </c>
      <c r="W666" s="7"/>
    </row>
    <row r="667" spans="1:23" x14ac:dyDescent="0.3">
      <c r="A667" t="s">
        <v>692</v>
      </c>
      <c r="B667" t="s">
        <v>28</v>
      </c>
      <c r="C667">
        <v>16775025</v>
      </c>
      <c r="D667" s="5">
        <f t="shared" si="58"/>
        <v>37.103999999999999</v>
      </c>
      <c r="R667" s="2" t="str">
        <f t="shared" si="55"/>
        <v>2020-08</v>
      </c>
      <c r="S667" t="str">
        <f t="shared" si="56"/>
        <v>08/2020</v>
      </c>
      <c r="T667" t="str">
        <f t="shared" si="54"/>
        <v/>
      </c>
      <c r="U667">
        <f t="shared" si="57"/>
        <v>1211.2209999999998</v>
      </c>
      <c r="W667" s="7"/>
    </row>
    <row r="668" spans="1:23" x14ac:dyDescent="0.3">
      <c r="A668" t="s">
        <v>693</v>
      </c>
      <c r="B668" t="s">
        <v>28</v>
      </c>
      <c r="C668">
        <v>16821399</v>
      </c>
      <c r="D668" s="5">
        <f t="shared" si="58"/>
        <v>46.374000000000002</v>
      </c>
      <c r="R668" s="2" t="str">
        <f t="shared" si="55"/>
        <v>2020-08</v>
      </c>
      <c r="S668" t="str">
        <f t="shared" si="56"/>
        <v>08/2020</v>
      </c>
      <c r="T668" t="str">
        <f t="shared" si="54"/>
        <v/>
      </c>
      <c r="U668">
        <f t="shared" si="57"/>
        <v>1211.2209999999998</v>
      </c>
      <c r="W668" s="7"/>
    </row>
    <row r="669" spans="1:23" x14ac:dyDescent="0.3">
      <c r="A669" t="s">
        <v>694</v>
      </c>
      <c r="B669" t="s">
        <v>28</v>
      </c>
      <c r="C669">
        <v>16861657</v>
      </c>
      <c r="D669" s="5">
        <f t="shared" si="58"/>
        <v>40.258000000000003</v>
      </c>
      <c r="R669" s="2" t="str">
        <f t="shared" si="55"/>
        <v>2020-08</v>
      </c>
      <c r="S669" t="str">
        <f t="shared" si="56"/>
        <v>08/2020</v>
      </c>
      <c r="T669" t="str">
        <f t="shared" si="54"/>
        <v/>
      </c>
      <c r="U669">
        <f t="shared" si="57"/>
        <v>1211.2209999999998</v>
      </c>
      <c r="W669" s="7"/>
    </row>
    <row r="670" spans="1:23" x14ac:dyDescent="0.3">
      <c r="A670" t="s">
        <v>695</v>
      </c>
      <c r="B670" t="s">
        <v>28</v>
      </c>
      <c r="C670">
        <v>16893429</v>
      </c>
      <c r="D670" s="5">
        <f t="shared" si="58"/>
        <v>31.771999999999998</v>
      </c>
      <c r="R670" s="2" t="str">
        <f t="shared" si="55"/>
        <v>2020-08</v>
      </c>
      <c r="S670" t="str">
        <f t="shared" si="56"/>
        <v>08/2020</v>
      </c>
      <c r="T670" t="str">
        <f t="shared" si="54"/>
        <v/>
      </c>
      <c r="U670">
        <f t="shared" si="57"/>
        <v>1211.2209999999998</v>
      </c>
      <c r="W670" s="7"/>
    </row>
    <row r="671" spans="1:23" x14ac:dyDescent="0.3">
      <c r="A671" t="s">
        <v>696</v>
      </c>
      <c r="B671" t="s">
        <v>28</v>
      </c>
      <c r="C671">
        <v>16921799</v>
      </c>
      <c r="D671" s="5">
        <f t="shared" si="58"/>
        <v>28.37</v>
      </c>
      <c r="R671" s="2" t="str">
        <f t="shared" si="55"/>
        <v>2020-08</v>
      </c>
      <c r="S671" t="str">
        <f t="shared" si="56"/>
        <v>08/2020</v>
      </c>
      <c r="T671" t="str">
        <f t="shared" si="54"/>
        <v/>
      </c>
      <c r="U671">
        <f t="shared" si="57"/>
        <v>1211.2209999999998</v>
      </c>
      <c r="W671" s="7"/>
    </row>
    <row r="672" spans="1:23" x14ac:dyDescent="0.3">
      <c r="A672" t="s">
        <v>697</v>
      </c>
      <c r="B672" t="s">
        <v>28</v>
      </c>
      <c r="C672">
        <v>16949922</v>
      </c>
      <c r="D672" s="5">
        <f t="shared" si="58"/>
        <v>28.123000000000001</v>
      </c>
      <c r="R672" s="2" t="str">
        <f t="shared" si="55"/>
        <v>2020-08</v>
      </c>
      <c r="S672" t="str">
        <f t="shared" si="56"/>
        <v>08/2020</v>
      </c>
      <c r="T672" t="str">
        <f t="shared" si="54"/>
        <v/>
      </c>
      <c r="U672">
        <f t="shared" si="57"/>
        <v>1211.2209999999998</v>
      </c>
      <c r="W672" s="7"/>
    </row>
    <row r="673" spans="1:23" x14ac:dyDescent="0.3">
      <c r="A673" t="s">
        <v>698</v>
      </c>
      <c r="B673" t="s">
        <v>28</v>
      </c>
      <c r="C673">
        <v>16977914</v>
      </c>
      <c r="D673" s="5">
        <f t="shared" si="58"/>
        <v>27.992000000000001</v>
      </c>
      <c r="R673" s="2" t="str">
        <f t="shared" si="55"/>
        <v>2020-08</v>
      </c>
      <c r="S673" t="str">
        <f t="shared" si="56"/>
        <v>08/2020</v>
      </c>
      <c r="T673" t="str">
        <f t="shared" si="54"/>
        <v>08/2020</v>
      </c>
      <c r="U673">
        <f t="shared" si="57"/>
        <v>1211.2209999999998</v>
      </c>
      <c r="W673" s="7"/>
    </row>
    <row r="674" spans="1:23" x14ac:dyDescent="0.3">
      <c r="A674" t="s">
        <v>699</v>
      </c>
      <c r="B674" t="s">
        <v>28</v>
      </c>
      <c r="C674">
        <v>17005707</v>
      </c>
      <c r="D674" s="5">
        <f t="shared" si="58"/>
        <v>27.792999999999999</v>
      </c>
      <c r="R674" s="2" t="str">
        <f t="shared" si="55"/>
        <v>2020-09</v>
      </c>
      <c r="S674" t="str">
        <f t="shared" si="56"/>
        <v>09/2020</v>
      </c>
      <c r="T674" t="str">
        <f t="shared" si="54"/>
        <v/>
      </c>
      <c r="U674">
        <f t="shared" si="57"/>
        <v>870.32899999999984</v>
      </c>
      <c r="V674" s="9">
        <v>870.32899999999984</v>
      </c>
      <c r="W674" s="7" t="s">
        <v>906</v>
      </c>
    </row>
    <row r="675" spans="1:23" x14ac:dyDescent="0.3">
      <c r="A675" t="s">
        <v>700</v>
      </c>
      <c r="B675" t="s">
        <v>28</v>
      </c>
      <c r="C675">
        <v>17035259</v>
      </c>
      <c r="D675" s="5">
        <f t="shared" si="58"/>
        <v>29.552</v>
      </c>
      <c r="R675" s="2" t="str">
        <f t="shared" si="55"/>
        <v>2020-09</v>
      </c>
      <c r="S675" t="str">
        <f t="shared" si="56"/>
        <v>09/2020</v>
      </c>
      <c r="T675" t="str">
        <f t="shared" si="54"/>
        <v/>
      </c>
      <c r="U675">
        <f t="shared" si="57"/>
        <v>870.32899999999984</v>
      </c>
      <c r="W675" s="7"/>
    </row>
    <row r="676" spans="1:23" x14ac:dyDescent="0.3">
      <c r="A676" t="s">
        <v>701</v>
      </c>
      <c r="B676" t="s">
        <v>28</v>
      </c>
      <c r="C676">
        <v>17066224</v>
      </c>
      <c r="D676" s="5">
        <f t="shared" si="58"/>
        <v>30.965</v>
      </c>
      <c r="R676" s="2" t="str">
        <f t="shared" si="55"/>
        <v>2020-09</v>
      </c>
      <c r="S676" t="str">
        <f t="shared" si="56"/>
        <v>09/2020</v>
      </c>
      <c r="T676" t="str">
        <f t="shared" si="54"/>
        <v/>
      </c>
      <c r="U676">
        <f t="shared" si="57"/>
        <v>870.32899999999984</v>
      </c>
      <c r="W676" s="7"/>
    </row>
    <row r="677" spans="1:23" x14ac:dyDescent="0.3">
      <c r="A677" t="s">
        <v>702</v>
      </c>
      <c r="B677" t="s">
        <v>28</v>
      </c>
      <c r="C677">
        <v>17096517</v>
      </c>
      <c r="D677" s="5">
        <f t="shared" si="58"/>
        <v>30.292999999999999</v>
      </c>
      <c r="R677" s="2" t="str">
        <f t="shared" si="55"/>
        <v>2020-09</v>
      </c>
      <c r="S677" t="str">
        <f t="shared" si="56"/>
        <v>09/2020</v>
      </c>
      <c r="T677" t="str">
        <f t="shared" si="54"/>
        <v/>
      </c>
      <c r="U677">
        <f t="shared" si="57"/>
        <v>870.32899999999984</v>
      </c>
      <c r="W677" s="7"/>
    </row>
    <row r="678" spans="1:23" x14ac:dyDescent="0.3">
      <c r="A678" t="s">
        <v>703</v>
      </c>
      <c r="B678" t="s">
        <v>28</v>
      </c>
      <c r="C678">
        <v>17126683</v>
      </c>
      <c r="D678" s="5">
        <f t="shared" si="58"/>
        <v>30.166</v>
      </c>
      <c r="R678" s="2" t="str">
        <f t="shared" si="55"/>
        <v>2020-09</v>
      </c>
      <c r="S678" t="str">
        <f t="shared" si="56"/>
        <v>09/2020</v>
      </c>
      <c r="T678" t="str">
        <f t="shared" si="54"/>
        <v/>
      </c>
      <c r="U678">
        <f t="shared" si="57"/>
        <v>870.32899999999984</v>
      </c>
      <c r="W678" s="7"/>
    </row>
    <row r="679" spans="1:23" x14ac:dyDescent="0.3">
      <c r="A679" t="s">
        <v>704</v>
      </c>
      <c r="B679" t="s">
        <v>28</v>
      </c>
      <c r="C679">
        <v>17152748</v>
      </c>
      <c r="D679" s="5">
        <f t="shared" si="58"/>
        <v>26.065000000000001</v>
      </c>
      <c r="R679" s="2" t="str">
        <f t="shared" si="55"/>
        <v>2020-09</v>
      </c>
      <c r="S679" t="str">
        <f t="shared" si="56"/>
        <v>09/2020</v>
      </c>
      <c r="T679" t="str">
        <f t="shared" si="54"/>
        <v/>
      </c>
      <c r="U679">
        <f t="shared" si="57"/>
        <v>870.32899999999984</v>
      </c>
      <c r="W679" s="7"/>
    </row>
    <row r="680" spans="1:23" x14ac:dyDescent="0.3">
      <c r="A680" t="s">
        <v>705</v>
      </c>
      <c r="B680" t="s">
        <v>28</v>
      </c>
      <c r="C680">
        <v>17182070</v>
      </c>
      <c r="D680" s="5">
        <f t="shared" si="58"/>
        <v>29.321999999999999</v>
      </c>
      <c r="R680" s="2" t="str">
        <f t="shared" si="55"/>
        <v>2020-09</v>
      </c>
      <c r="S680" t="str">
        <f t="shared" si="56"/>
        <v>09/2020</v>
      </c>
      <c r="T680" t="str">
        <f t="shared" si="54"/>
        <v/>
      </c>
      <c r="U680">
        <f t="shared" si="57"/>
        <v>870.32899999999984</v>
      </c>
      <c r="W680" s="7"/>
    </row>
    <row r="681" spans="1:23" x14ac:dyDescent="0.3">
      <c r="A681" t="s">
        <v>706</v>
      </c>
      <c r="B681" t="s">
        <v>28</v>
      </c>
      <c r="C681">
        <v>17212727</v>
      </c>
      <c r="D681" s="5">
        <f t="shared" si="58"/>
        <v>30.657</v>
      </c>
      <c r="R681" s="2" t="str">
        <f t="shared" si="55"/>
        <v>2020-09</v>
      </c>
      <c r="S681" t="str">
        <f t="shared" si="56"/>
        <v>09/2020</v>
      </c>
      <c r="T681" t="str">
        <f t="shared" si="54"/>
        <v/>
      </c>
      <c r="U681">
        <f t="shared" si="57"/>
        <v>870.32899999999984</v>
      </c>
      <c r="W681" s="7"/>
    </row>
    <row r="682" spans="1:23" x14ac:dyDescent="0.3">
      <c r="A682" t="s">
        <v>707</v>
      </c>
      <c r="B682" t="s">
        <v>28</v>
      </c>
      <c r="C682">
        <v>17242696</v>
      </c>
      <c r="D682" s="5">
        <f t="shared" si="58"/>
        <v>29.969000000000001</v>
      </c>
      <c r="R682" s="2" t="str">
        <f t="shared" si="55"/>
        <v>2020-09</v>
      </c>
      <c r="S682" t="str">
        <f t="shared" si="56"/>
        <v>09/2020</v>
      </c>
      <c r="T682" t="str">
        <f t="shared" si="54"/>
        <v/>
      </c>
      <c r="U682">
        <f t="shared" si="57"/>
        <v>870.32899999999984</v>
      </c>
      <c r="W682" s="7"/>
    </row>
    <row r="683" spans="1:23" x14ac:dyDescent="0.3">
      <c r="A683" t="s">
        <v>708</v>
      </c>
      <c r="B683" t="s">
        <v>28</v>
      </c>
      <c r="C683">
        <v>17274334</v>
      </c>
      <c r="D683" s="5">
        <f t="shared" si="58"/>
        <v>31.638000000000002</v>
      </c>
      <c r="R683" s="2" t="str">
        <f t="shared" si="55"/>
        <v>2020-09</v>
      </c>
      <c r="S683" t="str">
        <f t="shared" si="56"/>
        <v>09/2020</v>
      </c>
      <c r="T683" t="str">
        <f t="shared" si="54"/>
        <v/>
      </c>
      <c r="U683">
        <f t="shared" si="57"/>
        <v>870.32899999999984</v>
      </c>
      <c r="W683" s="7"/>
    </row>
    <row r="684" spans="1:23" x14ac:dyDescent="0.3">
      <c r="A684" t="s">
        <v>709</v>
      </c>
      <c r="B684" t="s">
        <v>28</v>
      </c>
      <c r="C684">
        <v>17302034</v>
      </c>
      <c r="D684" s="5">
        <f t="shared" si="58"/>
        <v>27.7</v>
      </c>
      <c r="R684" s="2" t="str">
        <f t="shared" si="55"/>
        <v>2020-09</v>
      </c>
      <c r="S684" t="str">
        <f t="shared" si="56"/>
        <v>09/2020</v>
      </c>
      <c r="T684" t="str">
        <f t="shared" si="54"/>
        <v/>
      </c>
      <c r="U684">
        <f t="shared" si="57"/>
        <v>870.32899999999984</v>
      </c>
      <c r="W684" s="7"/>
    </row>
    <row r="685" spans="1:23" x14ac:dyDescent="0.3">
      <c r="A685" t="s">
        <v>710</v>
      </c>
      <c r="B685" t="s">
        <v>28</v>
      </c>
      <c r="C685">
        <v>17335293</v>
      </c>
      <c r="D685" s="5">
        <f t="shared" si="58"/>
        <v>33.259</v>
      </c>
      <c r="R685" s="2" t="str">
        <f t="shared" si="55"/>
        <v>2020-09</v>
      </c>
      <c r="S685" t="str">
        <f t="shared" si="56"/>
        <v>09/2020</v>
      </c>
      <c r="T685" t="str">
        <f t="shared" si="54"/>
        <v/>
      </c>
      <c r="U685">
        <f t="shared" si="57"/>
        <v>870.32899999999984</v>
      </c>
      <c r="W685" s="7"/>
    </row>
    <row r="686" spans="1:23" x14ac:dyDescent="0.3">
      <c r="A686" t="s">
        <v>711</v>
      </c>
      <c r="B686" t="s">
        <v>28</v>
      </c>
      <c r="C686">
        <v>17361418</v>
      </c>
      <c r="D686" s="5">
        <f t="shared" ref="D686:D749" si="59">IF(C686="","",(C686-C685)/1000)</f>
        <v>26.125</v>
      </c>
      <c r="R686" s="2" t="str">
        <f t="shared" ref="R686:R749" si="60">LEFT(A686,7)</f>
        <v>2020-09</v>
      </c>
      <c r="S686" t="str">
        <f t="shared" si="56"/>
        <v>09/2020</v>
      </c>
      <c r="T686" t="str">
        <f t="shared" si="54"/>
        <v/>
      </c>
      <c r="U686">
        <f t="shared" si="57"/>
        <v>870.32899999999984</v>
      </c>
      <c r="W686" s="7"/>
    </row>
    <row r="687" spans="1:23" x14ac:dyDescent="0.3">
      <c r="A687" t="s">
        <v>712</v>
      </c>
      <c r="B687" t="s">
        <v>28</v>
      </c>
      <c r="C687">
        <v>17389739</v>
      </c>
      <c r="D687" s="5">
        <f t="shared" si="59"/>
        <v>28.321000000000002</v>
      </c>
      <c r="R687" s="2" t="str">
        <f t="shared" si="60"/>
        <v>2020-09</v>
      </c>
      <c r="S687" t="str">
        <f t="shared" si="56"/>
        <v>09/2020</v>
      </c>
      <c r="T687" t="str">
        <f t="shared" si="54"/>
        <v/>
      </c>
      <c r="U687">
        <f t="shared" si="57"/>
        <v>870.32899999999984</v>
      </c>
      <c r="W687" s="7"/>
    </row>
    <row r="688" spans="1:23" x14ac:dyDescent="0.3">
      <c r="A688" t="s">
        <v>713</v>
      </c>
      <c r="B688" t="s">
        <v>28</v>
      </c>
      <c r="C688">
        <v>17426765</v>
      </c>
      <c r="D688" s="5">
        <f t="shared" si="59"/>
        <v>37.026000000000003</v>
      </c>
      <c r="R688" s="2" t="str">
        <f t="shared" si="60"/>
        <v>2020-09</v>
      </c>
      <c r="S688" t="str">
        <f t="shared" si="56"/>
        <v>09/2020</v>
      </c>
      <c r="T688" t="str">
        <f t="shared" si="54"/>
        <v/>
      </c>
      <c r="U688">
        <f t="shared" si="57"/>
        <v>870.32899999999984</v>
      </c>
      <c r="W688" s="7"/>
    </row>
    <row r="689" spans="1:23" x14ac:dyDescent="0.3">
      <c r="A689" t="s">
        <v>714</v>
      </c>
      <c r="B689" t="s">
        <v>28</v>
      </c>
      <c r="C689">
        <v>17460415</v>
      </c>
      <c r="D689" s="5">
        <f t="shared" si="59"/>
        <v>33.65</v>
      </c>
      <c r="R689" s="2" t="str">
        <f t="shared" si="60"/>
        <v>2020-09</v>
      </c>
      <c r="S689" t="str">
        <f t="shared" si="56"/>
        <v>09/2020</v>
      </c>
      <c r="T689" t="str">
        <f t="shared" si="54"/>
        <v/>
      </c>
      <c r="U689">
        <f t="shared" si="57"/>
        <v>870.32899999999984</v>
      </c>
      <c r="W689" s="7"/>
    </row>
    <row r="690" spans="1:23" x14ac:dyDescent="0.3">
      <c r="A690" t="s">
        <v>715</v>
      </c>
      <c r="B690" t="s">
        <v>28</v>
      </c>
      <c r="C690">
        <v>17494256</v>
      </c>
      <c r="D690" s="5">
        <f t="shared" si="59"/>
        <v>33.841000000000001</v>
      </c>
      <c r="R690" s="2" t="str">
        <f t="shared" si="60"/>
        <v>2020-09</v>
      </c>
      <c r="S690" t="str">
        <f t="shared" si="56"/>
        <v>09/2020</v>
      </c>
      <c r="T690" t="str">
        <f t="shared" si="54"/>
        <v/>
      </c>
      <c r="U690">
        <f t="shared" si="57"/>
        <v>870.32899999999984</v>
      </c>
      <c r="W690" s="7"/>
    </row>
    <row r="691" spans="1:23" x14ac:dyDescent="0.3">
      <c r="A691" t="s">
        <v>716</v>
      </c>
      <c r="B691" t="s">
        <v>28</v>
      </c>
      <c r="C691">
        <v>17526067</v>
      </c>
      <c r="D691" s="5">
        <f t="shared" si="59"/>
        <v>31.811</v>
      </c>
      <c r="R691" s="2" t="str">
        <f t="shared" si="60"/>
        <v>2020-09</v>
      </c>
      <c r="S691" t="str">
        <f t="shared" si="56"/>
        <v>09/2020</v>
      </c>
      <c r="T691" t="str">
        <f t="shared" si="54"/>
        <v/>
      </c>
      <c r="U691">
        <f t="shared" si="57"/>
        <v>870.32899999999984</v>
      </c>
      <c r="W691" s="7"/>
    </row>
    <row r="692" spans="1:23" x14ac:dyDescent="0.3">
      <c r="A692" t="s">
        <v>717</v>
      </c>
      <c r="B692" t="s">
        <v>28</v>
      </c>
      <c r="C692">
        <v>17556861</v>
      </c>
      <c r="D692" s="5">
        <f t="shared" si="59"/>
        <v>30.794</v>
      </c>
      <c r="R692" s="2" t="str">
        <f t="shared" si="60"/>
        <v>2020-09</v>
      </c>
      <c r="S692" t="str">
        <f t="shared" si="56"/>
        <v>09/2020</v>
      </c>
      <c r="T692" t="str">
        <f t="shared" si="54"/>
        <v/>
      </c>
      <c r="U692">
        <f t="shared" si="57"/>
        <v>870.32899999999984</v>
      </c>
      <c r="W692" s="7"/>
    </row>
    <row r="693" spans="1:23" x14ac:dyDescent="0.3">
      <c r="A693" t="s">
        <v>718</v>
      </c>
      <c r="B693" t="s">
        <v>28</v>
      </c>
      <c r="C693">
        <v>17596710</v>
      </c>
      <c r="D693" s="5">
        <f t="shared" si="59"/>
        <v>39.848999999999997</v>
      </c>
      <c r="R693" s="2" t="str">
        <f t="shared" si="60"/>
        <v>2020-09</v>
      </c>
      <c r="S693" t="str">
        <f t="shared" si="56"/>
        <v>09/2020</v>
      </c>
      <c r="T693" t="str">
        <f t="shared" si="54"/>
        <v/>
      </c>
      <c r="U693">
        <f t="shared" si="57"/>
        <v>870.32899999999984</v>
      </c>
      <c r="W693" s="7"/>
    </row>
    <row r="694" spans="1:23" x14ac:dyDescent="0.3">
      <c r="A694" t="s">
        <v>719</v>
      </c>
      <c r="B694" t="s">
        <v>28</v>
      </c>
      <c r="C694">
        <v>17625746</v>
      </c>
      <c r="D694" s="5">
        <f t="shared" si="59"/>
        <v>29.036000000000001</v>
      </c>
      <c r="R694" s="2" t="str">
        <f t="shared" si="60"/>
        <v>2020-09</v>
      </c>
      <c r="S694" t="str">
        <f t="shared" si="56"/>
        <v>09/2020</v>
      </c>
      <c r="T694" t="str">
        <f t="shared" si="54"/>
        <v/>
      </c>
      <c r="U694">
        <f t="shared" si="57"/>
        <v>870.32899999999984</v>
      </c>
      <c r="W694" s="7"/>
    </row>
    <row r="695" spans="1:23" x14ac:dyDescent="0.3">
      <c r="A695" t="s">
        <v>720</v>
      </c>
      <c r="B695" t="s">
        <v>28</v>
      </c>
      <c r="C695">
        <v>17655229</v>
      </c>
      <c r="D695" s="5">
        <f t="shared" si="59"/>
        <v>29.483000000000001</v>
      </c>
      <c r="R695" s="2" t="str">
        <f t="shared" si="60"/>
        <v>2020-09</v>
      </c>
      <c r="S695" t="str">
        <f t="shared" si="56"/>
        <v>09/2020</v>
      </c>
      <c r="T695" t="str">
        <f t="shared" si="54"/>
        <v/>
      </c>
      <c r="U695">
        <f t="shared" si="57"/>
        <v>870.32899999999984</v>
      </c>
      <c r="W695" s="7"/>
    </row>
    <row r="696" spans="1:23" x14ac:dyDescent="0.3">
      <c r="A696" t="s">
        <v>721</v>
      </c>
      <c r="B696" t="s">
        <v>28</v>
      </c>
      <c r="C696">
        <v>17682819</v>
      </c>
      <c r="D696" s="5">
        <f t="shared" si="59"/>
        <v>27.59</v>
      </c>
      <c r="R696" s="2" t="str">
        <f t="shared" si="60"/>
        <v>2020-09</v>
      </c>
      <c r="S696" t="str">
        <f t="shared" si="56"/>
        <v>09/2020</v>
      </c>
      <c r="T696" t="str">
        <f t="shared" si="54"/>
        <v/>
      </c>
      <c r="U696">
        <f t="shared" si="57"/>
        <v>870.32899999999984</v>
      </c>
      <c r="W696" s="7"/>
    </row>
    <row r="697" spans="1:23" x14ac:dyDescent="0.3">
      <c r="A697" t="s">
        <v>722</v>
      </c>
      <c r="B697" t="s">
        <v>28</v>
      </c>
      <c r="C697">
        <v>17702864</v>
      </c>
      <c r="D697" s="5">
        <f t="shared" si="59"/>
        <v>20.045000000000002</v>
      </c>
      <c r="R697" s="2" t="str">
        <f t="shared" si="60"/>
        <v>2020-09</v>
      </c>
      <c r="S697" t="str">
        <f t="shared" si="56"/>
        <v>09/2020</v>
      </c>
      <c r="T697" t="str">
        <f t="shared" si="54"/>
        <v/>
      </c>
      <c r="U697">
        <f t="shared" si="57"/>
        <v>870.32899999999984</v>
      </c>
      <c r="W697" s="7"/>
    </row>
    <row r="698" spans="1:23" x14ac:dyDescent="0.3">
      <c r="A698" t="s">
        <v>723</v>
      </c>
      <c r="B698" t="s">
        <v>28</v>
      </c>
      <c r="C698">
        <v>17730933</v>
      </c>
      <c r="D698" s="5">
        <f t="shared" si="59"/>
        <v>28.068999999999999</v>
      </c>
      <c r="R698" s="2" t="str">
        <f t="shared" si="60"/>
        <v>2020-09</v>
      </c>
      <c r="S698" t="str">
        <f t="shared" si="56"/>
        <v>09/2020</v>
      </c>
      <c r="T698" t="str">
        <f t="shared" si="54"/>
        <v/>
      </c>
      <c r="U698">
        <f t="shared" si="57"/>
        <v>870.32899999999984</v>
      </c>
      <c r="W698" s="7"/>
    </row>
    <row r="699" spans="1:23" x14ac:dyDescent="0.3">
      <c r="A699" t="s">
        <v>724</v>
      </c>
      <c r="B699" t="s">
        <v>28</v>
      </c>
      <c r="C699">
        <v>17755070</v>
      </c>
      <c r="D699" s="5">
        <f t="shared" si="59"/>
        <v>24.137</v>
      </c>
      <c r="R699" s="2" t="str">
        <f t="shared" si="60"/>
        <v>2020-09</v>
      </c>
      <c r="S699" t="str">
        <f t="shared" si="56"/>
        <v>09/2020</v>
      </c>
      <c r="T699" t="str">
        <f t="shared" si="54"/>
        <v/>
      </c>
      <c r="U699">
        <f t="shared" si="57"/>
        <v>870.32899999999984</v>
      </c>
      <c r="W699" s="7"/>
    </row>
    <row r="700" spans="1:23" x14ac:dyDescent="0.3">
      <c r="A700" t="s">
        <v>725</v>
      </c>
      <c r="B700" t="s">
        <v>28</v>
      </c>
      <c r="C700">
        <v>17778957</v>
      </c>
      <c r="D700" s="5">
        <f t="shared" si="59"/>
        <v>23.887</v>
      </c>
      <c r="R700" s="2" t="str">
        <f t="shared" si="60"/>
        <v>2020-09</v>
      </c>
      <c r="S700" t="str">
        <f t="shared" si="56"/>
        <v>09/2020</v>
      </c>
      <c r="T700" t="str">
        <f t="shared" si="54"/>
        <v/>
      </c>
      <c r="U700">
        <f t="shared" si="57"/>
        <v>870.32899999999984</v>
      </c>
      <c r="W700" s="7"/>
    </row>
    <row r="701" spans="1:23" x14ac:dyDescent="0.3">
      <c r="A701" t="s">
        <v>726</v>
      </c>
      <c r="B701" t="s">
        <v>28</v>
      </c>
      <c r="C701">
        <v>17802291</v>
      </c>
      <c r="D701" s="5">
        <f t="shared" si="59"/>
        <v>23.334</v>
      </c>
      <c r="R701" s="2" t="str">
        <f t="shared" si="60"/>
        <v>2020-09</v>
      </c>
      <c r="S701" t="str">
        <f t="shared" si="56"/>
        <v>09/2020</v>
      </c>
      <c r="T701" t="str">
        <f t="shared" si="54"/>
        <v/>
      </c>
      <c r="U701">
        <f t="shared" si="57"/>
        <v>870.32899999999984</v>
      </c>
      <c r="W701" s="7"/>
    </row>
    <row r="702" spans="1:23" x14ac:dyDescent="0.3">
      <c r="A702" t="s">
        <v>727</v>
      </c>
      <c r="B702" t="s">
        <v>28</v>
      </c>
      <c r="C702">
        <v>17825086</v>
      </c>
      <c r="D702" s="5">
        <f t="shared" si="59"/>
        <v>22.795000000000002</v>
      </c>
      <c r="R702" s="2" t="str">
        <f t="shared" si="60"/>
        <v>2020-09</v>
      </c>
      <c r="S702" t="str">
        <f t="shared" si="56"/>
        <v>09/2020</v>
      </c>
      <c r="T702" t="str">
        <f t="shared" si="54"/>
        <v/>
      </c>
      <c r="U702">
        <f t="shared" si="57"/>
        <v>870.32899999999984</v>
      </c>
      <c r="W702" s="7"/>
    </row>
    <row r="703" spans="1:23" x14ac:dyDescent="0.3">
      <c r="A703" t="s">
        <v>728</v>
      </c>
      <c r="B703" t="s">
        <v>28</v>
      </c>
      <c r="C703">
        <v>17848243</v>
      </c>
      <c r="D703" s="5">
        <f t="shared" si="59"/>
        <v>23.157</v>
      </c>
      <c r="R703" s="2" t="str">
        <f t="shared" si="60"/>
        <v>2020-09</v>
      </c>
      <c r="S703" t="str">
        <f t="shared" si="56"/>
        <v>09/2020</v>
      </c>
      <c r="T703" t="str">
        <f t="shared" si="54"/>
        <v>09/2020</v>
      </c>
      <c r="U703">
        <f t="shared" si="57"/>
        <v>870.32899999999984</v>
      </c>
      <c r="W703" s="7"/>
    </row>
    <row r="704" spans="1:23" x14ac:dyDescent="0.3">
      <c r="A704" t="s">
        <v>729</v>
      </c>
      <c r="B704" t="s">
        <v>28</v>
      </c>
      <c r="C704">
        <v>17873407</v>
      </c>
      <c r="D704" s="5">
        <f t="shared" si="59"/>
        <v>25.164000000000001</v>
      </c>
      <c r="R704" s="2" t="str">
        <f t="shared" si="60"/>
        <v>2020-10</v>
      </c>
      <c r="S704" t="str">
        <f t="shared" si="56"/>
        <v>10/2020</v>
      </c>
      <c r="T704" t="str">
        <f t="shared" si="54"/>
        <v/>
      </c>
      <c r="U704">
        <f t="shared" si="57"/>
        <v>760.59800000000007</v>
      </c>
      <c r="V704" s="9">
        <v>760.59800000000007</v>
      </c>
      <c r="W704" s="7" t="s">
        <v>907</v>
      </c>
    </row>
    <row r="705" spans="1:23" x14ac:dyDescent="0.3">
      <c r="A705" t="s">
        <v>730</v>
      </c>
      <c r="B705" t="s">
        <v>28</v>
      </c>
      <c r="C705">
        <v>17902715</v>
      </c>
      <c r="D705" s="5">
        <f t="shared" si="59"/>
        <v>29.308</v>
      </c>
      <c r="R705" s="2" t="str">
        <f t="shared" si="60"/>
        <v>2020-10</v>
      </c>
      <c r="S705" t="str">
        <f t="shared" si="56"/>
        <v>10/2020</v>
      </c>
      <c r="T705" t="str">
        <f t="shared" si="54"/>
        <v/>
      </c>
      <c r="U705">
        <f t="shared" si="57"/>
        <v>760.59800000000007</v>
      </c>
      <c r="W705" s="7"/>
    </row>
    <row r="706" spans="1:23" x14ac:dyDescent="0.3">
      <c r="A706" t="s">
        <v>731</v>
      </c>
      <c r="B706" t="s">
        <v>28</v>
      </c>
      <c r="C706">
        <v>17933615</v>
      </c>
      <c r="D706" s="5">
        <f t="shared" si="59"/>
        <v>30.9</v>
      </c>
      <c r="R706" s="2" t="str">
        <f t="shared" si="60"/>
        <v>2020-10</v>
      </c>
      <c r="S706" t="str">
        <f t="shared" si="56"/>
        <v>10/2020</v>
      </c>
      <c r="T706" t="str">
        <f t="shared" si="54"/>
        <v/>
      </c>
      <c r="U706">
        <f t="shared" si="57"/>
        <v>760.59800000000007</v>
      </c>
      <c r="W706" s="7"/>
    </row>
    <row r="707" spans="1:23" x14ac:dyDescent="0.3">
      <c r="A707" t="s">
        <v>732</v>
      </c>
      <c r="B707" t="s">
        <v>28</v>
      </c>
      <c r="C707">
        <v>17959922</v>
      </c>
      <c r="D707" s="5">
        <f t="shared" si="59"/>
        <v>26.306999999999999</v>
      </c>
      <c r="R707" s="2" t="str">
        <f t="shared" si="60"/>
        <v>2020-10</v>
      </c>
      <c r="S707" t="str">
        <f t="shared" si="56"/>
        <v>10/2020</v>
      </c>
      <c r="T707" t="str">
        <f t="shared" ref="T707:T770" si="61">IF(S707=S708,"",S707)</f>
        <v/>
      </c>
      <c r="U707">
        <f t="shared" si="57"/>
        <v>760.59800000000007</v>
      </c>
      <c r="W707" s="7"/>
    </row>
    <row r="708" spans="1:23" x14ac:dyDescent="0.3">
      <c r="A708" t="s">
        <v>733</v>
      </c>
      <c r="B708" t="s">
        <v>28</v>
      </c>
      <c r="C708">
        <v>17988158</v>
      </c>
      <c r="D708" s="5">
        <f t="shared" si="59"/>
        <v>28.236000000000001</v>
      </c>
      <c r="R708" s="2" t="str">
        <f t="shared" si="60"/>
        <v>2020-10</v>
      </c>
      <c r="S708" t="str">
        <f t="shared" si="56"/>
        <v>10/2020</v>
      </c>
      <c r="T708" t="str">
        <f t="shared" si="61"/>
        <v/>
      </c>
      <c r="U708">
        <f t="shared" si="57"/>
        <v>760.59800000000007</v>
      </c>
      <c r="W708" s="7"/>
    </row>
    <row r="709" spans="1:23" x14ac:dyDescent="0.3">
      <c r="A709" t="s">
        <v>734</v>
      </c>
      <c r="B709" t="s">
        <v>28</v>
      </c>
      <c r="C709">
        <v>18015931</v>
      </c>
      <c r="D709" s="5">
        <f t="shared" si="59"/>
        <v>27.773</v>
      </c>
      <c r="R709" s="2" t="str">
        <f t="shared" si="60"/>
        <v>2020-10</v>
      </c>
      <c r="S709" t="str">
        <f t="shared" ref="S709:S772" si="62">CONCATENATE(RIGHT(R709,2),"/",LEFT(R709,4))</f>
        <v>10/2020</v>
      </c>
      <c r="T709" t="str">
        <f t="shared" si="61"/>
        <v/>
      </c>
      <c r="U709">
        <f t="shared" ref="U709:U772" si="63">SUMIF($S$2:$S$10000,S709,$D$2:$D$10000)</f>
        <v>760.59800000000007</v>
      </c>
      <c r="W709" s="7"/>
    </row>
    <row r="710" spans="1:23" x14ac:dyDescent="0.3">
      <c r="A710" t="s">
        <v>735</v>
      </c>
      <c r="B710" t="s">
        <v>28</v>
      </c>
      <c r="C710">
        <v>18045789</v>
      </c>
      <c r="D710" s="5">
        <f t="shared" si="59"/>
        <v>29.858000000000001</v>
      </c>
      <c r="R710" s="2" t="str">
        <f t="shared" si="60"/>
        <v>2020-10</v>
      </c>
      <c r="S710" t="str">
        <f t="shared" si="62"/>
        <v>10/2020</v>
      </c>
      <c r="T710" t="str">
        <f t="shared" si="61"/>
        <v/>
      </c>
      <c r="U710">
        <f t="shared" si="63"/>
        <v>760.59800000000007</v>
      </c>
      <c r="W710" s="7"/>
    </row>
    <row r="711" spans="1:23" x14ac:dyDescent="0.3">
      <c r="A711" t="s">
        <v>736</v>
      </c>
      <c r="B711" t="s">
        <v>28</v>
      </c>
      <c r="C711">
        <v>18072491</v>
      </c>
      <c r="D711" s="5">
        <f t="shared" si="59"/>
        <v>26.702000000000002</v>
      </c>
      <c r="R711" s="2" t="str">
        <f t="shared" si="60"/>
        <v>2020-10</v>
      </c>
      <c r="S711" t="str">
        <f t="shared" si="62"/>
        <v>10/2020</v>
      </c>
      <c r="T711" t="str">
        <f t="shared" si="61"/>
        <v/>
      </c>
      <c r="U711">
        <f t="shared" si="63"/>
        <v>760.59800000000007</v>
      </c>
      <c r="W711" s="7"/>
    </row>
    <row r="712" spans="1:23" x14ac:dyDescent="0.3">
      <c r="A712" t="s">
        <v>737</v>
      </c>
      <c r="B712" t="s">
        <v>28</v>
      </c>
      <c r="C712">
        <v>18097444</v>
      </c>
      <c r="D712" s="5">
        <f t="shared" si="59"/>
        <v>24.952999999999999</v>
      </c>
      <c r="R712" s="2" t="str">
        <f t="shared" si="60"/>
        <v>2020-10</v>
      </c>
      <c r="S712" t="str">
        <f t="shared" si="62"/>
        <v>10/2020</v>
      </c>
      <c r="T712" t="str">
        <f t="shared" si="61"/>
        <v/>
      </c>
      <c r="U712">
        <f t="shared" si="63"/>
        <v>760.59800000000007</v>
      </c>
      <c r="W712" s="7"/>
    </row>
    <row r="713" spans="1:23" x14ac:dyDescent="0.3">
      <c r="A713" t="s">
        <v>738</v>
      </c>
      <c r="B713" t="s">
        <v>28</v>
      </c>
      <c r="C713">
        <v>18119962</v>
      </c>
      <c r="D713" s="5">
        <f t="shared" si="59"/>
        <v>22.518000000000001</v>
      </c>
      <c r="R713" s="2" t="str">
        <f t="shared" si="60"/>
        <v>2020-10</v>
      </c>
      <c r="S713" t="str">
        <f t="shared" si="62"/>
        <v>10/2020</v>
      </c>
      <c r="T713" t="str">
        <f t="shared" si="61"/>
        <v/>
      </c>
      <c r="U713">
        <f t="shared" si="63"/>
        <v>760.59800000000007</v>
      </c>
      <c r="W713" s="7"/>
    </row>
    <row r="714" spans="1:23" x14ac:dyDescent="0.3">
      <c r="A714" t="s">
        <v>739</v>
      </c>
      <c r="B714" t="s">
        <v>28</v>
      </c>
      <c r="C714">
        <v>18142444</v>
      </c>
      <c r="D714" s="5">
        <f t="shared" si="59"/>
        <v>22.481999999999999</v>
      </c>
      <c r="R714" s="2" t="str">
        <f t="shared" si="60"/>
        <v>2020-10</v>
      </c>
      <c r="S714" t="str">
        <f t="shared" si="62"/>
        <v>10/2020</v>
      </c>
      <c r="T714" t="str">
        <f t="shared" si="61"/>
        <v/>
      </c>
      <c r="U714">
        <f t="shared" si="63"/>
        <v>760.59800000000007</v>
      </c>
      <c r="W714" s="7"/>
    </row>
    <row r="715" spans="1:23" x14ac:dyDescent="0.3">
      <c r="A715" t="s">
        <v>740</v>
      </c>
      <c r="B715" t="s">
        <v>28</v>
      </c>
      <c r="C715">
        <v>18164868</v>
      </c>
      <c r="D715" s="5">
        <f t="shared" si="59"/>
        <v>22.423999999999999</v>
      </c>
      <c r="R715" s="2" t="str">
        <f t="shared" si="60"/>
        <v>2020-10</v>
      </c>
      <c r="S715" t="str">
        <f t="shared" si="62"/>
        <v>10/2020</v>
      </c>
      <c r="T715" t="str">
        <f t="shared" si="61"/>
        <v/>
      </c>
      <c r="U715">
        <f t="shared" si="63"/>
        <v>760.59800000000007</v>
      </c>
      <c r="W715" s="7"/>
    </row>
    <row r="716" spans="1:23" x14ac:dyDescent="0.3">
      <c r="A716" t="s">
        <v>741</v>
      </c>
      <c r="B716" t="s">
        <v>28</v>
      </c>
      <c r="C716">
        <v>18186849</v>
      </c>
      <c r="D716" s="5">
        <f t="shared" si="59"/>
        <v>21.981000000000002</v>
      </c>
      <c r="R716" s="2" t="str">
        <f t="shared" si="60"/>
        <v>2020-10</v>
      </c>
      <c r="S716" t="str">
        <f t="shared" si="62"/>
        <v>10/2020</v>
      </c>
      <c r="T716" t="str">
        <f t="shared" si="61"/>
        <v/>
      </c>
      <c r="U716">
        <f t="shared" si="63"/>
        <v>760.59800000000007</v>
      </c>
      <c r="W716" s="7"/>
    </row>
    <row r="717" spans="1:23" x14ac:dyDescent="0.3">
      <c r="A717" t="s">
        <v>742</v>
      </c>
      <c r="B717" t="s">
        <v>28</v>
      </c>
      <c r="C717">
        <v>18209047</v>
      </c>
      <c r="D717" s="5">
        <f t="shared" si="59"/>
        <v>22.198</v>
      </c>
      <c r="R717" s="2" t="str">
        <f t="shared" si="60"/>
        <v>2020-10</v>
      </c>
      <c r="S717" t="str">
        <f t="shared" si="62"/>
        <v>10/2020</v>
      </c>
      <c r="T717" t="str">
        <f t="shared" si="61"/>
        <v/>
      </c>
      <c r="U717">
        <f t="shared" si="63"/>
        <v>760.59800000000007</v>
      </c>
      <c r="W717" s="7"/>
    </row>
    <row r="718" spans="1:23" x14ac:dyDescent="0.3">
      <c r="A718" t="s">
        <v>743</v>
      </c>
      <c r="B718" t="s">
        <v>28</v>
      </c>
      <c r="C718">
        <v>18233240</v>
      </c>
      <c r="D718" s="5">
        <f t="shared" si="59"/>
        <v>24.193000000000001</v>
      </c>
      <c r="R718" s="2" t="str">
        <f t="shared" si="60"/>
        <v>2020-10</v>
      </c>
      <c r="S718" t="str">
        <f t="shared" si="62"/>
        <v>10/2020</v>
      </c>
      <c r="T718" t="str">
        <f t="shared" si="61"/>
        <v/>
      </c>
      <c r="U718">
        <f t="shared" si="63"/>
        <v>760.59800000000007</v>
      </c>
      <c r="W718" s="7"/>
    </row>
    <row r="719" spans="1:23" x14ac:dyDescent="0.3">
      <c r="A719" t="s">
        <v>744</v>
      </c>
      <c r="B719" t="s">
        <v>28</v>
      </c>
      <c r="C719">
        <v>18264920</v>
      </c>
      <c r="D719" s="5">
        <f t="shared" si="59"/>
        <v>31.68</v>
      </c>
      <c r="R719" s="2" t="str">
        <f t="shared" si="60"/>
        <v>2020-10</v>
      </c>
      <c r="S719" t="str">
        <f t="shared" si="62"/>
        <v>10/2020</v>
      </c>
      <c r="T719" t="str">
        <f t="shared" si="61"/>
        <v/>
      </c>
      <c r="U719">
        <f t="shared" si="63"/>
        <v>760.59800000000007</v>
      </c>
      <c r="W719" s="7"/>
    </row>
    <row r="720" spans="1:23" x14ac:dyDescent="0.3">
      <c r="A720" t="s">
        <v>745</v>
      </c>
      <c r="B720" t="s">
        <v>28</v>
      </c>
      <c r="C720">
        <v>18293299</v>
      </c>
      <c r="D720" s="5">
        <f t="shared" si="59"/>
        <v>28.379000000000001</v>
      </c>
      <c r="R720" s="2" t="str">
        <f t="shared" si="60"/>
        <v>2020-10</v>
      </c>
      <c r="S720" t="str">
        <f t="shared" si="62"/>
        <v>10/2020</v>
      </c>
      <c r="T720" t="str">
        <f t="shared" si="61"/>
        <v/>
      </c>
      <c r="U720">
        <f t="shared" si="63"/>
        <v>760.59800000000007</v>
      </c>
      <c r="W720" s="7"/>
    </row>
    <row r="721" spans="1:23" x14ac:dyDescent="0.3">
      <c r="A721" t="s">
        <v>746</v>
      </c>
      <c r="B721" t="s">
        <v>28</v>
      </c>
      <c r="C721">
        <v>18322469</v>
      </c>
      <c r="D721" s="5">
        <f t="shared" si="59"/>
        <v>29.17</v>
      </c>
      <c r="R721" s="2" t="str">
        <f t="shared" si="60"/>
        <v>2020-10</v>
      </c>
      <c r="S721" t="str">
        <f t="shared" si="62"/>
        <v>10/2020</v>
      </c>
      <c r="T721" t="str">
        <f t="shared" si="61"/>
        <v/>
      </c>
      <c r="U721">
        <f t="shared" si="63"/>
        <v>760.59800000000007</v>
      </c>
      <c r="W721" s="7"/>
    </row>
    <row r="722" spans="1:23" x14ac:dyDescent="0.3">
      <c r="A722" t="s">
        <v>747</v>
      </c>
      <c r="B722" t="s">
        <v>28</v>
      </c>
      <c r="C722">
        <v>18350763</v>
      </c>
      <c r="D722" s="5">
        <f t="shared" si="59"/>
        <v>28.294</v>
      </c>
      <c r="R722" s="2" t="str">
        <f t="shared" si="60"/>
        <v>2020-10</v>
      </c>
      <c r="S722" t="str">
        <f t="shared" si="62"/>
        <v>10/2020</v>
      </c>
      <c r="T722" t="str">
        <f t="shared" si="61"/>
        <v/>
      </c>
      <c r="U722">
        <f t="shared" si="63"/>
        <v>760.59800000000007</v>
      </c>
      <c r="W722" s="7"/>
    </row>
    <row r="723" spans="1:23" x14ac:dyDescent="0.3">
      <c r="A723" t="s">
        <v>748</v>
      </c>
      <c r="B723" t="s">
        <v>28</v>
      </c>
      <c r="C723">
        <v>18370037</v>
      </c>
      <c r="D723" s="5">
        <f t="shared" si="59"/>
        <v>19.274000000000001</v>
      </c>
      <c r="R723" s="2" t="str">
        <f t="shared" si="60"/>
        <v>2020-10</v>
      </c>
      <c r="S723" t="str">
        <f t="shared" si="62"/>
        <v>10/2020</v>
      </c>
      <c r="T723" t="str">
        <f t="shared" si="61"/>
        <v/>
      </c>
      <c r="U723">
        <f t="shared" si="63"/>
        <v>760.59800000000007</v>
      </c>
      <c r="W723" s="7"/>
    </row>
    <row r="724" spans="1:23" x14ac:dyDescent="0.3">
      <c r="A724" t="s">
        <v>749</v>
      </c>
      <c r="B724" t="s">
        <v>28</v>
      </c>
      <c r="C724">
        <v>18393973</v>
      </c>
      <c r="D724" s="5">
        <f t="shared" si="59"/>
        <v>23.936</v>
      </c>
      <c r="R724" s="2" t="str">
        <f t="shared" si="60"/>
        <v>2020-10</v>
      </c>
      <c r="S724" t="str">
        <f t="shared" si="62"/>
        <v>10/2020</v>
      </c>
      <c r="T724" t="str">
        <f t="shared" si="61"/>
        <v/>
      </c>
      <c r="U724">
        <f t="shared" si="63"/>
        <v>760.59800000000007</v>
      </c>
      <c r="W724" s="7"/>
    </row>
    <row r="725" spans="1:23" x14ac:dyDescent="0.3">
      <c r="A725" t="s">
        <v>750</v>
      </c>
      <c r="B725" t="s">
        <v>28</v>
      </c>
      <c r="C725">
        <v>18420990</v>
      </c>
      <c r="D725" s="5">
        <f t="shared" si="59"/>
        <v>27.016999999999999</v>
      </c>
      <c r="R725" s="2" t="str">
        <f t="shared" si="60"/>
        <v>2020-10</v>
      </c>
      <c r="S725" t="str">
        <f t="shared" si="62"/>
        <v>10/2020</v>
      </c>
      <c r="T725" t="str">
        <f t="shared" si="61"/>
        <v/>
      </c>
      <c r="U725">
        <f t="shared" si="63"/>
        <v>760.59800000000007</v>
      </c>
      <c r="W725" s="7"/>
    </row>
    <row r="726" spans="1:23" x14ac:dyDescent="0.3">
      <c r="A726" t="s">
        <v>751</v>
      </c>
      <c r="B726" t="s">
        <v>28</v>
      </c>
      <c r="C726">
        <v>18445328</v>
      </c>
      <c r="D726" s="5">
        <f t="shared" si="59"/>
        <v>24.338000000000001</v>
      </c>
      <c r="R726" s="2" t="str">
        <f t="shared" si="60"/>
        <v>2020-10</v>
      </c>
      <c r="S726" t="str">
        <f t="shared" si="62"/>
        <v>10/2020</v>
      </c>
      <c r="T726" t="str">
        <f t="shared" si="61"/>
        <v/>
      </c>
      <c r="U726">
        <f t="shared" si="63"/>
        <v>760.59800000000007</v>
      </c>
      <c r="W726" s="7"/>
    </row>
    <row r="727" spans="1:23" x14ac:dyDescent="0.3">
      <c r="A727" t="s">
        <v>752</v>
      </c>
      <c r="B727" t="s">
        <v>28</v>
      </c>
      <c r="C727">
        <v>18465537</v>
      </c>
      <c r="D727" s="5">
        <f t="shared" si="59"/>
        <v>20.209</v>
      </c>
      <c r="R727" s="2" t="str">
        <f t="shared" si="60"/>
        <v>2020-10</v>
      </c>
      <c r="S727" t="str">
        <f t="shared" si="62"/>
        <v>10/2020</v>
      </c>
      <c r="T727" t="str">
        <f t="shared" si="61"/>
        <v/>
      </c>
      <c r="U727">
        <f t="shared" si="63"/>
        <v>760.59800000000007</v>
      </c>
      <c r="W727" s="7"/>
    </row>
    <row r="728" spans="1:23" x14ac:dyDescent="0.3">
      <c r="A728" t="s">
        <v>753</v>
      </c>
      <c r="B728" t="s">
        <v>28</v>
      </c>
      <c r="C728">
        <v>18484384</v>
      </c>
      <c r="D728" s="5">
        <f t="shared" si="59"/>
        <v>18.847000000000001</v>
      </c>
      <c r="R728" s="2" t="str">
        <f t="shared" si="60"/>
        <v>2020-10</v>
      </c>
      <c r="S728" t="str">
        <f t="shared" si="62"/>
        <v>10/2020</v>
      </c>
      <c r="T728" t="str">
        <f t="shared" si="61"/>
        <v/>
      </c>
      <c r="U728">
        <f t="shared" si="63"/>
        <v>760.59800000000007</v>
      </c>
      <c r="W728" s="7"/>
    </row>
    <row r="729" spans="1:23" x14ac:dyDescent="0.3">
      <c r="A729" t="s">
        <v>754</v>
      </c>
      <c r="B729" t="s">
        <v>28</v>
      </c>
      <c r="C729">
        <v>18484384</v>
      </c>
      <c r="D729" s="5">
        <f t="shared" si="59"/>
        <v>0</v>
      </c>
      <c r="R729" s="2" t="str">
        <f t="shared" si="60"/>
        <v>2020-10</v>
      </c>
      <c r="S729" t="str">
        <f t="shared" si="62"/>
        <v>10/2020</v>
      </c>
      <c r="T729" t="str">
        <f t="shared" si="61"/>
        <v/>
      </c>
      <c r="U729">
        <f t="shared" si="63"/>
        <v>760.59800000000007</v>
      </c>
      <c r="W729" s="7"/>
    </row>
    <row r="730" spans="1:23" x14ac:dyDescent="0.3">
      <c r="A730" t="s">
        <v>755</v>
      </c>
      <c r="B730" t="s">
        <v>28</v>
      </c>
      <c r="C730">
        <v>18508412</v>
      </c>
      <c r="D730" s="5">
        <f t="shared" si="59"/>
        <v>24.027999999999999</v>
      </c>
      <c r="R730" s="2" t="str">
        <f t="shared" si="60"/>
        <v>2020-10</v>
      </c>
      <c r="S730" t="str">
        <f t="shared" si="62"/>
        <v>10/2020</v>
      </c>
      <c r="T730" t="str">
        <f t="shared" si="61"/>
        <v/>
      </c>
      <c r="U730">
        <f t="shared" si="63"/>
        <v>760.59800000000007</v>
      </c>
      <c r="W730" s="7"/>
    </row>
    <row r="731" spans="1:23" x14ac:dyDescent="0.3">
      <c r="A731" t="s">
        <v>756</v>
      </c>
      <c r="B731" t="s">
        <v>28</v>
      </c>
      <c r="C731">
        <v>18529348</v>
      </c>
      <c r="D731" s="5">
        <f t="shared" si="59"/>
        <v>20.936</v>
      </c>
      <c r="R731" s="2" t="str">
        <f t="shared" si="60"/>
        <v>2020-10</v>
      </c>
      <c r="S731" t="str">
        <f t="shared" si="62"/>
        <v>10/2020</v>
      </c>
      <c r="T731" t="str">
        <f t="shared" si="61"/>
        <v/>
      </c>
      <c r="U731">
        <f t="shared" si="63"/>
        <v>760.59800000000007</v>
      </c>
      <c r="W731" s="7"/>
    </row>
    <row r="732" spans="1:23" x14ac:dyDescent="0.3">
      <c r="A732" t="s">
        <v>757</v>
      </c>
      <c r="B732" t="s">
        <v>28</v>
      </c>
      <c r="C732">
        <v>18548524</v>
      </c>
      <c r="D732" s="5">
        <f t="shared" si="59"/>
        <v>19.175999999999998</v>
      </c>
      <c r="R732" s="2" t="str">
        <f t="shared" si="60"/>
        <v>2020-10</v>
      </c>
      <c r="S732" t="str">
        <f t="shared" si="62"/>
        <v>10/2020</v>
      </c>
      <c r="T732" t="str">
        <f t="shared" si="61"/>
        <v/>
      </c>
      <c r="U732">
        <f t="shared" si="63"/>
        <v>760.59800000000007</v>
      </c>
      <c r="W732" s="7"/>
    </row>
    <row r="733" spans="1:23" x14ac:dyDescent="0.3">
      <c r="A733" t="s">
        <v>758</v>
      </c>
      <c r="B733" t="s">
        <v>28</v>
      </c>
      <c r="C733">
        <v>18568740</v>
      </c>
      <c r="D733" s="5">
        <f t="shared" si="59"/>
        <v>20.216000000000001</v>
      </c>
      <c r="R733" s="2" t="str">
        <f t="shared" si="60"/>
        <v>2020-10</v>
      </c>
      <c r="S733" t="str">
        <f t="shared" si="62"/>
        <v>10/2020</v>
      </c>
      <c r="T733" t="str">
        <f t="shared" si="61"/>
        <v/>
      </c>
      <c r="U733">
        <f t="shared" si="63"/>
        <v>760.59800000000007</v>
      </c>
      <c r="W733" s="7"/>
    </row>
    <row r="734" spans="1:23" x14ac:dyDescent="0.3">
      <c r="A734" t="s">
        <v>759</v>
      </c>
      <c r="B734" t="s">
        <v>28</v>
      </c>
      <c r="C734">
        <v>18587293</v>
      </c>
      <c r="D734" s="5">
        <f t="shared" si="59"/>
        <v>18.553000000000001</v>
      </c>
      <c r="R734" s="2" t="str">
        <f t="shared" si="60"/>
        <v>2020-10</v>
      </c>
      <c r="S734" t="str">
        <f t="shared" si="62"/>
        <v>10/2020</v>
      </c>
      <c r="T734" t="str">
        <f t="shared" si="61"/>
        <v/>
      </c>
      <c r="U734">
        <f t="shared" si="63"/>
        <v>760.59800000000007</v>
      </c>
      <c r="W734" s="7"/>
    </row>
    <row r="735" spans="1:23" x14ac:dyDescent="0.3">
      <c r="A735" t="s">
        <v>760</v>
      </c>
      <c r="B735" t="s">
        <v>28</v>
      </c>
      <c r="C735">
        <v>18608841</v>
      </c>
      <c r="D735" s="5">
        <f t="shared" si="59"/>
        <v>21.547999999999998</v>
      </c>
      <c r="R735" s="2" t="str">
        <f t="shared" si="60"/>
        <v>2020-10</v>
      </c>
      <c r="S735" t="str">
        <f t="shared" si="62"/>
        <v>10/2020</v>
      </c>
      <c r="T735" t="str">
        <f t="shared" si="61"/>
        <v>10/2020</v>
      </c>
      <c r="U735">
        <f t="shared" si="63"/>
        <v>760.59800000000007</v>
      </c>
      <c r="W735" s="7"/>
    </row>
    <row r="736" spans="1:23" x14ac:dyDescent="0.3">
      <c r="A736" t="s">
        <v>761</v>
      </c>
      <c r="B736" t="s">
        <v>28</v>
      </c>
      <c r="C736">
        <v>18628248</v>
      </c>
      <c r="D736" s="5">
        <f t="shared" si="59"/>
        <v>19.407</v>
      </c>
      <c r="R736" s="2" t="str">
        <f t="shared" si="60"/>
        <v>2020-11</v>
      </c>
      <c r="S736" t="str">
        <f t="shared" si="62"/>
        <v>11/2020</v>
      </c>
      <c r="T736" t="str">
        <f t="shared" si="61"/>
        <v/>
      </c>
      <c r="U736">
        <f t="shared" si="63"/>
        <v>544.89499999999998</v>
      </c>
      <c r="V736" s="9">
        <v>544.89499999999998</v>
      </c>
      <c r="W736" s="7" t="s">
        <v>908</v>
      </c>
    </row>
    <row r="737" spans="1:23" x14ac:dyDescent="0.3">
      <c r="A737" t="s">
        <v>762</v>
      </c>
      <c r="B737" t="s">
        <v>28</v>
      </c>
      <c r="C737">
        <v>18647101</v>
      </c>
      <c r="D737" s="5">
        <f t="shared" si="59"/>
        <v>18.853000000000002</v>
      </c>
      <c r="R737" s="2" t="str">
        <f t="shared" si="60"/>
        <v>2020-11</v>
      </c>
      <c r="S737" t="str">
        <f t="shared" si="62"/>
        <v>11/2020</v>
      </c>
      <c r="T737" t="str">
        <f t="shared" si="61"/>
        <v/>
      </c>
      <c r="U737">
        <f t="shared" si="63"/>
        <v>544.89499999999998</v>
      </c>
      <c r="W737" s="7"/>
    </row>
    <row r="738" spans="1:23" x14ac:dyDescent="0.3">
      <c r="A738" t="s">
        <v>763</v>
      </c>
      <c r="B738" t="s">
        <v>28</v>
      </c>
      <c r="C738">
        <v>18663424</v>
      </c>
      <c r="D738" s="5">
        <f t="shared" si="59"/>
        <v>16.323</v>
      </c>
      <c r="R738" s="2" t="str">
        <f t="shared" si="60"/>
        <v>2020-11</v>
      </c>
      <c r="S738" t="str">
        <f t="shared" si="62"/>
        <v>11/2020</v>
      </c>
      <c r="T738" t="str">
        <f t="shared" si="61"/>
        <v/>
      </c>
      <c r="U738">
        <f t="shared" si="63"/>
        <v>544.89499999999998</v>
      </c>
      <c r="W738" s="7"/>
    </row>
    <row r="739" spans="1:23" x14ac:dyDescent="0.3">
      <c r="A739" t="s">
        <v>764</v>
      </c>
      <c r="B739" t="s">
        <v>28</v>
      </c>
      <c r="C739">
        <v>18683104</v>
      </c>
      <c r="D739" s="5">
        <f t="shared" si="59"/>
        <v>19.68</v>
      </c>
      <c r="R739" s="2" t="str">
        <f t="shared" si="60"/>
        <v>2020-11</v>
      </c>
      <c r="S739" t="str">
        <f t="shared" si="62"/>
        <v>11/2020</v>
      </c>
      <c r="T739" t="str">
        <f t="shared" si="61"/>
        <v/>
      </c>
      <c r="U739">
        <f t="shared" si="63"/>
        <v>544.89499999999998</v>
      </c>
      <c r="W739" s="7"/>
    </row>
    <row r="740" spans="1:23" x14ac:dyDescent="0.3">
      <c r="A740" t="s">
        <v>765</v>
      </c>
      <c r="B740" t="s">
        <v>28</v>
      </c>
      <c r="C740">
        <v>18701572</v>
      </c>
      <c r="D740" s="5">
        <f t="shared" si="59"/>
        <v>18.468</v>
      </c>
      <c r="R740" s="2" t="str">
        <f t="shared" si="60"/>
        <v>2020-11</v>
      </c>
      <c r="S740" t="str">
        <f t="shared" si="62"/>
        <v>11/2020</v>
      </c>
      <c r="T740" t="str">
        <f t="shared" si="61"/>
        <v/>
      </c>
      <c r="U740">
        <f t="shared" si="63"/>
        <v>544.89499999999998</v>
      </c>
      <c r="W740" s="7"/>
    </row>
    <row r="741" spans="1:23" x14ac:dyDescent="0.3">
      <c r="A741" t="s">
        <v>766</v>
      </c>
      <c r="B741" t="s">
        <v>28</v>
      </c>
      <c r="C741">
        <v>18717465</v>
      </c>
      <c r="D741" s="5">
        <f t="shared" si="59"/>
        <v>15.893000000000001</v>
      </c>
      <c r="R741" s="2" t="str">
        <f t="shared" si="60"/>
        <v>2020-11</v>
      </c>
      <c r="S741" t="str">
        <f t="shared" si="62"/>
        <v>11/2020</v>
      </c>
      <c r="T741" t="str">
        <f t="shared" si="61"/>
        <v/>
      </c>
      <c r="U741">
        <f t="shared" si="63"/>
        <v>544.89499999999998</v>
      </c>
      <c r="W741" s="7"/>
    </row>
    <row r="742" spans="1:23" x14ac:dyDescent="0.3">
      <c r="A742" t="s">
        <v>767</v>
      </c>
      <c r="B742" t="s">
        <v>28</v>
      </c>
      <c r="C742">
        <v>18738020</v>
      </c>
      <c r="D742" s="5">
        <f t="shared" si="59"/>
        <v>20.555</v>
      </c>
      <c r="R742" s="2" t="str">
        <f t="shared" si="60"/>
        <v>2020-11</v>
      </c>
      <c r="S742" t="str">
        <f t="shared" si="62"/>
        <v>11/2020</v>
      </c>
      <c r="T742" t="str">
        <f t="shared" si="61"/>
        <v/>
      </c>
      <c r="U742">
        <f t="shared" si="63"/>
        <v>544.89499999999998</v>
      </c>
      <c r="W742" s="7"/>
    </row>
    <row r="743" spans="1:23" x14ac:dyDescent="0.3">
      <c r="A743" t="s">
        <v>768</v>
      </c>
      <c r="B743" t="s">
        <v>28</v>
      </c>
      <c r="C743">
        <v>18755049</v>
      </c>
      <c r="D743" s="5">
        <f t="shared" si="59"/>
        <v>17.029</v>
      </c>
      <c r="R743" s="2" t="str">
        <f t="shared" si="60"/>
        <v>2020-11</v>
      </c>
      <c r="S743" t="str">
        <f t="shared" si="62"/>
        <v>11/2020</v>
      </c>
      <c r="T743" t="str">
        <f t="shared" si="61"/>
        <v/>
      </c>
      <c r="U743">
        <f t="shared" si="63"/>
        <v>544.89499999999998</v>
      </c>
      <c r="W743" s="7"/>
    </row>
    <row r="744" spans="1:23" x14ac:dyDescent="0.3">
      <c r="A744" t="s">
        <v>769</v>
      </c>
      <c r="B744" t="s">
        <v>28</v>
      </c>
      <c r="C744">
        <v>18771702</v>
      </c>
      <c r="D744" s="5">
        <f t="shared" si="59"/>
        <v>16.652999999999999</v>
      </c>
      <c r="R744" s="2" t="str">
        <f t="shared" si="60"/>
        <v>2020-11</v>
      </c>
      <c r="S744" t="str">
        <f t="shared" si="62"/>
        <v>11/2020</v>
      </c>
      <c r="T744" t="str">
        <f t="shared" si="61"/>
        <v/>
      </c>
      <c r="U744">
        <f t="shared" si="63"/>
        <v>544.89499999999998</v>
      </c>
      <c r="W744" s="7"/>
    </row>
    <row r="745" spans="1:23" x14ac:dyDescent="0.3">
      <c r="A745" t="s">
        <v>770</v>
      </c>
      <c r="B745" t="s">
        <v>28</v>
      </c>
      <c r="C745">
        <v>18790554</v>
      </c>
      <c r="D745" s="5">
        <f t="shared" si="59"/>
        <v>18.852</v>
      </c>
      <c r="R745" s="2" t="str">
        <f t="shared" si="60"/>
        <v>2020-11</v>
      </c>
      <c r="S745" t="str">
        <f t="shared" si="62"/>
        <v>11/2020</v>
      </c>
      <c r="T745" t="str">
        <f t="shared" si="61"/>
        <v/>
      </c>
      <c r="U745">
        <f t="shared" si="63"/>
        <v>544.89499999999998</v>
      </c>
      <c r="W745" s="7"/>
    </row>
    <row r="746" spans="1:23" x14ac:dyDescent="0.3">
      <c r="A746" t="s">
        <v>771</v>
      </c>
      <c r="B746" t="s">
        <v>28</v>
      </c>
      <c r="C746">
        <v>18809720</v>
      </c>
      <c r="D746" s="5">
        <f t="shared" si="59"/>
        <v>19.166</v>
      </c>
      <c r="R746" s="2" t="str">
        <f t="shared" si="60"/>
        <v>2020-11</v>
      </c>
      <c r="S746" t="str">
        <f t="shared" si="62"/>
        <v>11/2020</v>
      </c>
      <c r="T746" t="str">
        <f t="shared" si="61"/>
        <v/>
      </c>
      <c r="U746">
        <f t="shared" si="63"/>
        <v>544.89499999999998</v>
      </c>
      <c r="W746" s="7"/>
    </row>
    <row r="747" spans="1:23" x14ac:dyDescent="0.3">
      <c r="A747" t="s">
        <v>772</v>
      </c>
      <c r="B747" t="s">
        <v>28</v>
      </c>
      <c r="C747">
        <v>18825788</v>
      </c>
      <c r="D747" s="5">
        <f t="shared" si="59"/>
        <v>16.068000000000001</v>
      </c>
      <c r="R747" s="2" t="str">
        <f t="shared" si="60"/>
        <v>2020-11</v>
      </c>
      <c r="S747" t="str">
        <f t="shared" si="62"/>
        <v>11/2020</v>
      </c>
      <c r="T747" t="str">
        <f t="shared" si="61"/>
        <v/>
      </c>
      <c r="U747">
        <f t="shared" si="63"/>
        <v>544.89499999999998</v>
      </c>
      <c r="W747" s="7"/>
    </row>
    <row r="748" spans="1:23" x14ac:dyDescent="0.3">
      <c r="A748" t="s">
        <v>773</v>
      </c>
      <c r="B748" t="s">
        <v>28</v>
      </c>
      <c r="C748">
        <v>18843743</v>
      </c>
      <c r="D748" s="5">
        <f t="shared" si="59"/>
        <v>17.954999999999998</v>
      </c>
      <c r="R748" s="2" t="str">
        <f t="shared" si="60"/>
        <v>2020-11</v>
      </c>
      <c r="S748" t="str">
        <f t="shared" si="62"/>
        <v>11/2020</v>
      </c>
      <c r="T748" t="str">
        <f t="shared" si="61"/>
        <v/>
      </c>
      <c r="U748">
        <f t="shared" si="63"/>
        <v>544.89499999999998</v>
      </c>
      <c r="W748" s="7"/>
    </row>
    <row r="749" spans="1:23" x14ac:dyDescent="0.3">
      <c r="A749" t="s">
        <v>774</v>
      </c>
      <c r="B749" t="s">
        <v>28</v>
      </c>
      <c r="C749">
        <v>18861130</v>
      </c>
      <c r="D749" s="5">
        <f t="shared" si="59"/>
        <v>17.387</v>
      </c>
      <c r="R749" s="2" t="str">
        <f t="shared" si="60"/>
        <v>2020-11</v>
      </c>
      <c r="S749" t="str">
        <f t="shared" si="62"/>
        <v>11/2020</v>
      </c>
      <c r="T749" t="str">
        <f t="shared" si="61"/>
        <v/>
      </c>
      <c r="U749">
        <f t="shared" si="63"/>
        <v>544.89499999999998</v>
      </c>
      <c r="W749" s="7"/>
    </row>
    <row r="750" spans="1:23" x14ac:dyDescent="0.3">
      <c r="A750" t="s">
        <v>775</v>
      </c>
      <c r="B750" t="s">
        <v>28</v>
      </c>
      <c r="C750">
        <v>18880110</v>
      </c>
      <c r="D750" s="5">
        <f t="shared" ref="D750:D813" si="64">IF(C750="","",(C750-C749)/1000)</f>
        <v>18.98</v>
      </c>
      <c r="R750" s="2" t="str">
        <f t="shared" ref="R750:R813" si="65">LEFT(A750,7)</f>
        <v>2020-11</v>
      </c>
      <c r="S750" t="str">
        <f t="shared" si="62"/>
        <v>11/2020</v>
      </c>
      <c r="T750" t="str">
        <f t="shared" si="61"/>
        <v/>
      </c>
      <c r="U750">
        <f t="shared" si="63"/>
        <v>544.89499999999998</v>
      </c>
      <c r="W750" s="7"/>
    </row>
    <row r="751" spans="1:23" x14ac:dyDescent="0.3">
      <c r="A751" t="s">
        <v>776</v>
      </c>
      <c r="B751" t="s">
        <v>28</v>
      </c>
      <c r="C751">
        <v>18896235</v>
      </c>
      <c r="D751" s="5">
        <f t="shared" si="64"/>
        <v>16.125</v>
      </c>
      <c r="R751" s="2" t="str">
        <f t="shared" si="65"/>
        <v>2020-11</v>
      </c>
      <c r="S751" t="str">
        <f t="shared" si="62"/>
        <v>11/2020</v>
      </c>
      <c r="T751" t="str">
        <f t="shared" si="61"/>
        <v/>
      </c>
      <c r="U751">
        <f t="shared" si="63"/>
        <v>544.89499999999998</v>
      </c>
      <c r="W751" s="7"/>
    </row>
    <row r="752" spans="1:23" x14ac:dyDescent="0.3">
      <c r="A752" t="s">
        <v>777</v>
      </c>
      <c r="B752" t="s">
        <v>28</v>
      </c>
      <c r="C752">
        <v>18915878</v>
      </c>
      <c r="D752" s="5">
        <f t="shared" si="64"/>
        <v>19.643000000000001</v>
      </c>
      <c r="R752" s="2" t="str">
        <f t="shared" si="65"/>
        <v>2020-11</v>
      </c>
      <c r="S752" t="str">
        <f t="shared" si="62"/>
        <v>11/2020</v>
      </c>
      <c r="T752" t="str">
        <f t="shared" si="61"/>
        <v/>
      </c>
      <c r="U752">
        <f t="shared" si="63"/>
        <v>544.89499999999998</v>
      </c>
      <c r="W752" s="7"/>
    </row>
    <row r="753" spans="1:23" x14ac:dyDescent="0.3">
      <c r="A753" t="s">
        <v>778</v>
      </c>
      <c r="B753" t="s">
        <v>28</v>
      </c>
      <c r="C753">
        <v>18933893</v>
      </c>
      <c r="D753" s="5">
        <f t="shared" si="64"/>
        <v>18.015000000000001</v>
      </c>
      <c r="R753" s="2" t="str">
        <f t="shared" si="65"/>
        <v>2020-11</v>
      </c>
      <c r="S753" t="str">
        <f t="shared" si="62"/>
        <v>11/2020</v>
      </c>
      <c r="T753" t="str">
        <f t="shared" si="61"/>
        <v/>
      </c>
      <c r="U753">
        <f t="shared" si="63"/>
        <v>544.89499999999998</v>
      </c>
      <c r="W753" s="7"/>
    </row>
    <row r="754" spans="1:23" x14ac:dyDescent="0.3">
      <c r="A754" t="s">
        <v>779</v>
      </c>
      <c r="B754" t="s">
        <v>28</v>
      </c>
      <c r="C754">
        <v>18952519</v>
      </c>
      <c r="D754" s="5">
        <f t="shared" si="64"/>
        <v>18.626000000000001</v>
      </c>
      <c r="R754" s="2" t="str">
        <f t="shared" si="65"/>
        <v>2020-11</v>
      </c>
      <c r="S754" t="str">
        <f t="shared" si="62"/>
        <v>11/2020</v>
      </c>
      <c r="T754" t="str">
        <f t="shared" si="61"/>
        <v/>
      </c>
      <c r="U754">
        <f t="shared" si="63"/>
        <v>544.89499999999998</v>
      </c>
      <c r="W754" s="7"/>
    </row>
    <row r="755" spans="1:23" x14ac:dyDescent="0.3">
      <c r="A755" t="s">
        <v>780</v>
      </c>
      <c r="B755" t="s">
        <v>28</v>
      </c>
      <c r="C755">
        <v>18969387</v>
      </c>
      <c r="D755" s="5">
        <f t="shared" si="64"/>
        <v>16.867999999999999</v>
      </c>
      <c r="R755" s="2" t="str">
        <f t="shared" si="65"/>
        <v>2020-11</v>
      </c>
      <c r="S755" t="str">
        <f t="shared" si="62"/>
        <v>11/2020</v>
      </c>
      <c r="T755" t="str">
        <f t="shared" si="61"/>
        <v/>
      </c>
      <c r="U755">
        <f t="shared" si="63"/>
        <v>544.89499999999998</v>
      </c>
      <c r="W755" s="7"/>
    </row>
    <row r="756" spans="1:23" x14ac:dyDescent="0.3">
      <c r="A756" t="s">
        <v>781</v>
      </c>
      <c r="B756" t="s">
        <v>28</v>
      </c>
      <c r="C756">
        <v>18987012</v>
      </c>
      <c r="D756" s="5">
        <f t="shared" si="64"/>
        <v>17.625</v>
      </c>
      <c r="R756" s="2" t="str">
        <f t="shared" si="65"/>
        <v>2020-11</v>
      </c>
      <c r="S756" t="str">
        <f t="shared" si="62"/>
        <v>11/2020</v>
      </c>
      <c r="T756" t="str">
        <f t="shared" si="61"/>
        <v/>
      </c>
      <c r="U756">
        <f t="shared" si="63"/>
        <v>544.89499999999998</v>
      </c>
      <c r="W756" s="7"/>
    </row>
    <row r="757" spans="1:23" x14ac:dyDescent="0.3">
      <c r="A757" t="s">
        <v>782</v>
      </c>
      <c r="B757" t="s">
        <v>28</v>
      </c>
      <c r="C757">
        <v>19005408</v>
      </c>
      <c r="D757" s="5">
        <f t="shared" si="64"/>
        <v>18.396000000000001</v>
      </c>
      <c r="R757" s="2" t="str">
        <f t="shared" si="65"/>
        <v>2020-11</v>
      </c>
      <c r="S757" t="str">
        <f t="shared" si="62"/>
        <v>11/2020</v>
      </c>
      <c r="T757" t="str">
        <f t="shared" si="61"/>
        <v/>
      </c>
      <c r="U757">
        <f t="shared" si="63"/>
        <v>544.89499999999998</v>
      </c>
      <c r="W757" s="7"/>
    </row>
    <row r="758" spans="1:23" x14ac:dyDescent="0.3">
      <c r="A758" t="s">
        <v>783</v>
      </c>
      <c r="B758" t="s">
        <v>28</v>
      </c>
      <c r="C758">
        <v>19022795</v>
      </c>
      <c r="D758" s="5">
        <f t="shared" si="64"/>
        <v>17.387</v>
      </c>
      <c r="R758" s="2" t="str">
        <f t="shared" si="65"/>
        <v>2020-11</v>
      </c>
      <c r="S758" t="str">
        <f t="shared" si="62"/>
        <v>11/2020</v>
      </c>
      <c r="T758" t="str">
        <f t="shared" si="61"/>
        <v/>
      </c>
      <c r="U758">
        <f t="shared" si="63"/>
        <v>544.89499999999998</v>
      </c>
      <c r="W758" s="7"/>
    </row>
    <row r="759" spans="1:23" x14ac:dyDescent="0.3">
      <c r="A759" t="s">
        <v>784</v>
      </c>
      <c r="B759" t="s">
        <v>28</v>
      </c>
      <c r="C759">
        <v>19044393</v>
      </c>
      <c r="D759" s="5">
        <f t="shared" si="64"/>
        <v>21.597999999999999</v>
      </c>
      <c r="R759" s="2" t="str">
        <f t="shared" si="65"/>
        <v>2020-11</v>
      </c>
      <c r="S759" t="str">
        <f t="shared" si="62"/>
        <v>11/2020</v>
      </c>
      <c r="T759" t="str">
        <f t="shared" si="61"/>
        <v/>
      </c>
      <c r="U759">
        <f t="shared" si="63"/>
        <v>544.89499999999998</v>
      </c>
      <c r="W759" s="7"/>
    </row>
    <row r="760" spans="1:23" x14ac:dyDescent="0.3">
      <c r="A760" t="s">
        <v>785</v>
      </c>
      <c r="B760" t="s">
        <v>28</v>
      </c>
      <c r="C760">
        <v>19061671</v>
      </c>
      <c r="D760" s="5">
        <f t="shared" si="64"/>
        <v>17.277999999999999</v>
      </c>
      <c r="R760" s="2" t="str">
        <f t="shared" si="65"/>
        <v>2020-11</v>
      </c>
      <c r="S760" t="str">
        <f t="shared" si="62"/>
        <v>11/2020</v>
      </c>
      <c r="T760" t="str">
        <f t="shared" si="61"/>
        <v/>
      </c>
      <c r="U760">
        <f t="shared" si="63"/>
        <v>544.89499999999998</v>
      </c>
      <c r="W760" s="7"/>
    </row>
    <row r="761" spans="1:23" x14ac:dyDescent="0.3">
      <c r="A761" t="s">
        <v>786</v>
      </c>
      <c r="B761" t="s">
        <v>28</v>
      </c>
      <c r="C761">
        <v>19078711</v>
      </c>
      <c r="D761" s="5">
        <f t="shared" si="64"/>
        <v>17.04</v>
      </c>
      <c r="R761" s="2" t="str">
        <f t="shared" si="65"/>
        <v>2020-11</v>
      </c>
      <c r="S761" t="str">
        <f t="shared" si="62"/>
        <v>11/2020</v>
      </c>
      <c r="T761" t="str">
        <f t="shared" si="61"/>
        <v/>
      </c>
      <c r="U761">
        <f t="shared" si="63"/>
        <v>544.89499999999998</v>
      </c>
      <c r="W761" s="7"/>
    </row>
    <row r="762" spans="1:23" x14ac:dyDescent="0.3">
      <c r="A762" t="s">
        <v>787</v>
      </c>
      <c r="B762" t="s">
        <v>28</v>
      </c>
      <c r="C762">
        <v>19095497</v>
      </c>
      <c r="D762" s="5">
        <f t="shared" si="64"/>
        <v>16.786000000000001</v>
      </c>
      <c r="R762" s="2" t="str">
        <f t="shared" si="65"/>
        <v>2020-11</v>
      </c>
      <c r="S762" t="str">
        <f t="shared" si="62"/>
        <v>11/2020</v>
      </c>
      <c r="T762" t="str">
        <f t="shared" si="61"/>
        <v/>
      </c>
      <c r="U762">
        <f t="shared" si="63"/>
        <v>544.89499999999998</v>
      </c>
      <c r="W762" s="7"/>
    </row>
    <row r="763" spans="1:23" x14ac:dyDescent="0.3">
      <c r="A763" t="s">
        <v>788</v>
      </c>
      <c r="B763" t="s">
        <v>28</v>
      </c>
      <c r="C763">
        <v>19115661</v>
      </c>
      <c r="D763" s="5">
        <f t="shared" si="64"/>
        <v>20.164000000000001</v>
      </c>
      <c r="R763" s="2" t="str">
        <f t="shared" si="65"/>
        <v>2020-11</v>
      </c>
      <c r="S763" t="str">
        <f t="shared" si="62"/>
        <v>11/2020</v>
      </c>
      <c r="T763" t="str">
        <f t="shared" si="61"/>
        <v/>
      </c>
      <c r="U763">
        <f t="shared" si="63"/>
        <v>544.89499999999998</v>
      </c>
      <c r="W763" s="7"/>
    </row>
    <row r="764" spans="1:23" x14ac:dyDescent="0.3">
      <c r="A764" t="s">
        <v>789</v>
      </c>
      <c r="B764" t="s">
        <v>28</v>
      </c>
      <c r="C764">
        <v>19136937</v>
      </c>
      <c r="D764" s="5">
        <f t="shared" si="64"/>
        <v>21.276</v>
      </c>
      <c r="R764" s="2" t="str">
        <f t="shared" si="65"/>
        <v>2020-11</v>
      </c>
      <c r="S764" t="str">
        <f t="shared" si="62"/>
        <v>11/2020</v>
      </c>
      <c r="T764" t="str">
        <f t="shared" si="61"/>
        <v/>
      </c>
      <c r="U764">
        <f t="shared" si="63"/>
        <v>544.89499999999998</v>
      </c>
      <c r="W764" s="7"/>
    </row>
    <row r="765" spans="1:23" x14ac:dyDescent="0.3">
      <c r="A765" t="s">
        <v>790</v>
      </c>
      <c r="B765" t="s">
        <v>28</v>
      </c>
      <c r="C765">
        <v>19153736</v>
      </c>
      <c r="D765" s="5">
        <f t="shared" si="64"/>
        <v>16.798999999999999</v>
      </c>
      <c r="R765" s="2" t="str">
        <f t="shared" si="65"/>
        <v>2020-11</v>
      </c>
      <c r="S765" t="str">
        <f t="shared" si="62"/>
        <v>11/2020</v>
      </c>
      <c r="T765" t="str">
        <f t="shared" si="61"/>
        <v>11/2020</v>
      </c>
      <c r="U765">
        <f t="shared" si="63"/>
        <v>544.89499999999998</v>
      </c>
      <c r="W765" s="7"/>
    </row>
    <row r="766" spans="1:23" x14ac:dyDescent="0.3">
      <c r="A766" t="s">
        <v>791</v>
      </c>
      <c r="B766" t="s">
        <v>28</v>
      </c>
      <c r="C766">
        <v>19170956</v>
      </c>
      <c r="D766" s="5">
        <f t="shared" si="64"/>
        <v>17.22</v>
      </c>
      <c r="R766" s="2" t="str">
        <f t="shared" si="65"/>
        <v>2020-12</v>
      </c>
      <c r="S766" t="str">
        <f t="shared" si="62"/>
        <v>12/2020</v>
      </c>
      <c r="T766" t="str">
        <f t="shared" si="61"/>
        <v/>
      </c>
      <c r="U766">
        <f t="shared" si="63"/>
        <v>523.03000000000009</v>
      </c>
      <c r="V766" s="9">
        <v>523.03000000000009</v>
      </c>
      <c r="W766" s="7" t="s">
        <v>909</v>
      </c>
    </row>
    <row r="767" spans="1:23" x14ac:dyDescent="0.3">
      <c r="A767" t="s">
        <v>792</v>
      </c>
      <c r="B767" t="s">
        <v>28</v>
      </c>
      <c r="C767">
        <v>19187946</v>
      </c>
      <c r="D767" s="5">
        <f t="shared" si="64"/>
        <v>16.989999999999998</v>
      </c>
      <c r="R767" s="2" t="str">
        <f t="shared" si="65"/>
        <v>2020-12</v>
      </c>
      <c r="S767" t="str">
        <f t="shared" si="62"/>
        <v>12/2020</v>
      </c>
      <c r="T767" t="str">
        <f t="shared" si="61"/>
        <v/>
      </c>
      <c r="U767">
        <f t="shared" si="63"/>
        <v>523.03000000000009</v>
      </c>
      <c r="W767" s="7"/>
    </row>
    <row r="768" spans="1:23" x14ac:dyDescent="0.3">
      <c r="A768" t="s">
        <v>793</v>
      </c>
      <c r="B768" t="s">
        <v>28</v>
      </c>
      <c r="C768">
        <v>19200521</v>
      </c>
      <c r="D768" s="5">
        <f t="shared" si="64"/>
        <v>12.574999999999999</v>
      </c>
      <c r="R768" s="2" t="str">
        <f t="shared" si="65"/>
        <v>2020-12</v>
      </c>
      <c r="S768" t="str">
        <f t="shared" si="62"/>
        <v>12/2020</v>
      </c>
      <c r="T768" t="str">
        <f t="shared" si="61"/>
        <v/>
      </c>
      <c r="U768">
        <f t="shared" si="63"/>
        <v>523.03000000000009</v>
      </c>
      <c r="W768" s="7"/>
    </row>
    <row r="769" spans="1:23" x14ac:dyDescent="0.3">
      <c r="A769" t="s">
        <v>794</v>
      </c>
      <c r="B769" t="s">
        <v>28</v>
      </c>
      <c r="C769">
        <v>19212253</v>
      </c>
      <c r="D769" s="5">
        <f t="shared" si="64"/>
        <v>11.731999999999999</v>
      </c>
      <c r="R769" s="2" t="str">
        <f t="shared" si="65"/>
        <v>2020-12</v>
      </c>
      <c r="S769" t="str">
        <f t="shared" si="62"/>
        <v>12/2020</v>
      </c>
      <c r="T769" t="str">
        <f t="shared" si="61"/>
        <v/>
      </c>
      <c r="U769">
        <f t="shared" si="63"/>
        <v>523.03000000000009</v>
      </c>
      <c r="W769" s="7"/>
    </row>
    <row r="770" spans="1:23" x14ac:dyDescent="0.3">
      <c r="A770" t="s">
        <v>795</v>
      </c>
      <c r="B770" t="s">
        <v>28</v>
      </c>
      <c r="C770">
        <v>19226038</v>
      </c>
      <c r="D770" s="5">
        <f t="shared" si="64"/>
        <v>13.785</v>
      </c>
      <c r="R770" s="2" t="str">
        <f t="shared" si="65"/>
        <v>2020-12</v>
      </c>
      <c r="S770" t="str">
        <f t="shared" si="62"/>
        <v>12/2020</v>
      </c>
      <c r="T770" t="str">
        <f t="shared" si="61"/>
        <v/>
      </c>
      <c r="U770">
        <f t="shared" si="63"/>
        <v>523.03000000000009</v>
      </c>
      <c r="W770" s="7"/>
    </row>
    <row r="771" spans="1:23" x14ac:dyDescent="0.3">
      <c r="A771" t="s">
        <v>796</v>
      </c>
      <c r="B771" t="s">
        <v>28</v>
      </c>
      <c r="C771">
        <v>19243516</v>
      </c>
      <c r="D771" s="5">
        <f t="shared" si="64"/>
        <v>17.478000000000002</v>
      </c>
      <c r="R771" s="2" t="str">
        <f t="shared" si="65"/>
        <v>2020-12</v>
      </c>
      <c r="S771" t="str">
        <f t="shared" si="62"/>
        <v>12/2020</v>
      </c>
      <c r="T771" t="str">
        <f t="shared" ref="T771:T834" si="66">IF(S771=S772,"",S771)</f>
        <v/>
      </c>
      <c r="U771">
        <f t="shared" si="63"/>
        <v>523.03000000000009</v>
      </c>
      <c r="W771" s="7"/>
    </row>
    <row r="772" spans="1:23" x14ac:dyDescent="0.3">
      <c r="A772" t="s">
        <v>797</v>
      </c>
      <c r="B772" t="s">
        <v>28</v>
      </c>
      <c r="C772">
        <v>19259495</v>
      </c>
      <c r="D772" s="5">
        <f t="shared" si="64"/>
        <v>15.978999999999999</v>
      </c>
      <c r="R772" s="2" t="str">
        <f t="shared" si="65"/>
        <v>2020-12</v>
      </c>
      <c r="S772" t="str">
        <f t="shared" si="62"/>
        <v>12/2020</v>
      </c>
      <c r="T772" t="str">
        <f t="shared" si="66"/>
        <v/>
      </c>
      <c r="U772">
        <f t="shared" si="63"/>
        <v>523.03000000000009</v>
      </c>
      <c r="W772" s="7"/>
    </row>
    <row r="773" spans="1:23" x14ac:dyDescent="0.3">
      <c r="A773" t="s">
        <v>798</v>
      </c>
      <c r="B773" t="s">
        <v>28</v>
      </c>
      <c r="C773">
        <v>19276122</v>
      </c>
      <c r="D773" s="5">
        <f t="shared" si="64"/>
        <v>16.626999999999999</v>
      </c>
      <c r="R773" s="2" t="str">
        <f t="shared" si="65"/>
        <v>2020-12</v>
      </c>
      <c r="S773" t="str">
        <f t="shared" ref="S773:S836" si="67">CONCATENATE(RIGHT(R773,2),"/",LEFT(R773,4))</f>
        <v>12/2020</v>
      </c>
      <c r="T773" t="str">
        <f t="shared" si="66"/>
        <v/>
      </c>
      <c r="U773">
        <f t="shared" ref="U773:U836" si="68">SUMIF($S$2:$S$10000,S773,$D$2:$D$10000)</f>
        <v>523.03000000000009</v>
      </c>
      <c r="W773" s="7"/>
    </row>
    <row r="774" spans="1:23" x14ac:dyDescent="0.3">
      <c r="A774" t="s">
        <v>799</v>
      </c>
      <c r="B774" t="s">
        <v>28</v>
      </c>
      <c r="C774">
        <v>19294862</v>
      </c>
      <c r="D774" s="5">
        <f t="shared" si="64"/>
        <v>18.739999999999998</v>
      </c>
      <c r="R774" s="2" t="str">
        <f t="shared" si="65"/>
        <v>2020-12</v>
      </c>
      <c r="S774" t="str">
        <f t="shared" si="67"/>
        <v>12/2020</v>
      </c>
      <c r="T774" t="str">
        <f t="shared" si="66"/>
        <v/>
      </c>
      <c r="U774">
        <f t="shared" si="68"/>
        <v>523.03000000000009</v>
      </c>
      <c r="W774" s="7"/>
    </row>
    <row r="775" spans="1:23" x14ac:dyDescent="0.3">
      <c r="A775" t="s">
        <v>800</v>
      </c>
      <c r="B775" t="s">
        <v>28</v>
      </c>
      <c r="C775">
        <v>19312112</v>
      </c>
      <c r="D775" s="5">
        <f t="shared" si="64"/>
        <v>17.25</v>
      </c>
      <c r="R775" s="2" t="str">
        <f t="shared" si="65"/>
        <v>2020-12</v>
      </c>
      <c r="S775" t="str">
        <f t="shared" si="67"/>
        <v>12/2020</v>
      </c>
      <c r="T775" t="str">
        <f t="shared" si="66"/>
        <v/>
      </c>
      <c r="U775">
        <f t="shared" si="68"/>
        <v>523.03000000000009</v>
      </c>
      <c r="W775" s="7"/>
    </row>
    <row r="776" spans="1:23" x14ac:dyDescent="0.3">
      <c r="A776" t="s">
        <v>801</v>
      </c>
      <c r="B776" t="s">
        <v>28</v>
      </c>
      <c r="C776">
        <v>19332263</v>
      </c>
      <c r="D776" s="5">
        <f t="shared" si="64"/>
        <v>20.151</v>
      </c>
      <c r="R776" s="2" t="str">
        <f t="shared" si="65"/>
        <v>2020-12</v>
      </c>
      <c r="S776" t="str">
        <f t="shared" si="67"/>
        <v>12/2020</v>
      </c>
      <c r="T776" t="str">
        <f t="shared" si="66"/>
        <v/>
      </c>
      <c r="U776">
        <f t="shared" si="68"/>
        <v>523.03000000000009</v>
      </c>
      <c r="W776" s="7"/>
    </row>
    <row r="777" spans="1:23" x14ac:dyDescent="0.3">
      <c r="A777" t="s">
        <v>802</v>
      </c>
      <c r="B777" t="s">
        <v>28</v>
      </c>
      <c r="C777">
        <v>19350177</v>
      </c>
      <c r="D777" s="5">
        <f t="shared" si="64"/>
        <v>17.914000000000001</v>
      </c>
      <c r="R777" s="2" t="str">
        <f t="shared" si="65"/>
        <v>2020-12</v>
      </c>
      <c r="S777" t="str">
        <f t="shared" si="67"/>
        <v>12/2020</v>
      </c>
      <c r="T777" t="str">
        <f t="shared" si="66"/>
        <v/>
      </c>
      <c r="U777">
        <f t="shared" si="68"/>
        <v>523.03000000000009</v>
      </c>
      <c r="W777" s="7"/>
    </row>
    <row r="778" spans="1:23" x14ac:dyDescent="0.3">
      <c r="A778" t="s">
        <v>803</v>
      </c>
      <c r="B778" t="s">
        <v>28</v>
      </c>
      <c r="C778">
        <v>19368613</v>
      </c>
      <c r="D778" s="5">
        <f t="shared" si="64"/>
        <v>18.436</v>
      </c>
      <c r="R778" s="2" t="str">
        <f t="shared" si="65"/>
        <v>2020-12</v>
      </c>
      <c r="S778" t="str">
        <f t="shared" si="67"/>
        <v>12/2020</v>
      </c>
      <c r="T778" t="str">
        <f t="shared" si="66"/>
        <v/>
      </c>
      <c r="U778">
        <f t="shared" si="68"/>
        <v>523.03000000000009</v>
      </c>
      <c r="W778" s="7"/>
    </row>
    <row r="779" spans="1:23" x14ac:dyDescent="0.3">
      <c r="A779" t="s">
        <v>804</v>
      </c>
      <c r="B779" t="s">
        <v>28</v>
      </c>
      <c r="C779">
        <v>19388846</v>
      </c>
      <c r="D779" s="5">
        <f t="shared" si="64"/>
        <v>20.233000000000001</v>
      </c>
      <c r="R779" s="2" t="str">
        <f t="shared" si="65"/>
        <v>2020-12</v>
      </c>
      <c r="S779" t="str">
        <f t="shared" si="67"/>
        <v>12/2020</v>
      </c>
      <c r="T779" t="str">
        <f t="shared" si="66"/>
        <v/>
      </c>
      <c r="U779">
        <f t="shared" si="68"/>
        <v>523.03000000000009</v>
      </c>
      <c r="W779" s="7"/>
    </row>
    <row r="780" spans="1:23" x14ac:dyDescent="0.3">
      <c r="A780" t="s">
        <v>805</v>
      </c>
      <c r="B780" t="s">
        <v>28</v>
      </c>
      <c r="C780">
        <v>19406648</v>
      </c>
      <c r="D780" s="5">
        <f t="shared" si="64"/>
        <v>17.802</v>
      </c>
      <c r="R780" s="2" t="str">
        <f t="shared" si="65"/>
        <v>2020-12</v>
      </c>
      <c r="S780" t="str">
        <f t="shared" si="67"/>
        <v>12/2020</v>
      </c>
      <c r="T780" t="str">
        <f t="shared" si="66"/>
        <v/>
      </c>
      <c r="U780">
        <f t="shared" si="68"/>
        <v>523.03000000000009</v>
      </c>
      <c r="W780" s="7"/>
    </row>
    <row r="781" spans="1:23" x14ac:dyDescent="0.3">
      <c r="A781" t="s">
        <v>806</v>
      </c>
      <c r="B781" t="s">
        <v>28</v>
      </c>
      <c r="C781">
        <v>19425142</v>
      </c>
      <c r="D781" s="5">
        <f t="shared" si="64"/>
        <v>18.494</v>
      </c>
      <c r="R781" s="2" t="str">
        <f t="shared" si="65"/>
        <v>2020-12</v>
      </c>
      <c r="S781" t="str">
        <f t="shared" si="67"/>
        <v>12/2020</v>
      </c>
      <c r="T781" t="str">
        <f t="shared" si="66"/>
        <v/>
      </c>
      <c r="U781">
        <f t="shared" si="68"/>
        <v>523.03000000000009</v>
      </c>
      <c r="W781" s="7"/>
    </row>
    <row r="782" spans="1:23" x14ac:dyDescent="0.3">
      <c r="A782" t="s">
        <v>807</v>
      </c>
      <c r="B782" t="s">
        <v>28</v>
      </c>
      <c r="C782">
        <v>19438553</v>
      </c>
      <c r="D782" s="5">
        <f t="shared" si="64"/>
        <v>13.411</v>
      </c>
      <c r="R782" s="2" t="str">
        <f t="shared" si="65"/>
        <v>2020-12</v>
      </c>
      <c r="S782" t="str">
        <f t="shared" si="67"/>
        <v>12/2020</v>
      </c>
      <c r="T782" t="str">
        <f t="shared" si="66"/>
        <v/>
      </c>
      <c r="U782">
        <f t="shared" si="68"/>
        <v>523.03000000000009</v>
      </c>
      <c r="W782" s="7"/>
    </row>
    <row r="783" spans="1:23" x14ac:dyDescent="0.3">
      <c r="A783" t="s">
        <v>808</v>
      </c>
      <c r="B783" t="s">
        <v>28</v>
      </c>
      <c r="C783">
        <v>19450341</v>
      </c>
      <c r="D783" s="5">
        <f t="shared" si="64"/>
        <v>11.788</v>
      </c>
      <c r="R783" s="2" t="str">
        <f t="shared" si="65"/>
        <v>2020-12</v>
      </c>
      <c r="S783" t="str">
        <f t="shared" si="67"/>
        <v>12/2020</v>
      </c>
      <c r="T783" t="str">
        <f t="shared" si="66"/>
        <v/>
      </c>
      <c r="U783">
        <f t="shared" si="68"/>
        <v>523.03000000000009</v>
      </c>
      <c r="W783" s="7"/>
    </row>
    <row r="784" spans="1:23" x14ac:dyDescent="0.3">
      <c r="A784" t="s">
        <v>809</v>
      </c>
      <c r="B784" t="s">
        <v>28</v>
      </c>
      <c r="C784">
        <v>19461622</v>
      </c>
      <c r="D784" s="5">
        <f t="shared" si="64"/>
        <v>11.281000000000001</v>
      </c>
      <c r="R784" s="2" t="str">
        <f t="shared" si="65"/>
        <v>2020-12</v>
      </c>
      <c r="S784" t="str">
        <f t="shared" si="67"/>
        <v>12/2020</v>
      </c>
      <c r="T784" t="str">
        <f t="shared" si="66"/>
        <v/>
      </c>
      <c r="U784">
        <f t="shared" si="68"/>
        <v>523.03000000000009</v>
      </c>
      <c r="W784" s="7"/>
    </row>
    <row r="785" spans="1:23" x14ac:dyDescent="0.3">
      <c r="A785" t="s">
        <v>810</v>
      </c>
      <c r="B785" t="s">
        <v>28</v>
      </c>
      <c r="C785">
        <v>19472871</v>
      </c>
      <c r="D785" s="5">
        <f t="shared" si="64"/>
        <v>11.249000000000001</v>
      </c>
      <c r="R785" s="2" t="str">
        <f t="shared" si="65"/>
        <v>2020-12</v>
      </c>
      <c r="S785" t="str">
        <f t="shared" si="67"/>
        <v>12/2020</v>
      </c>
      <c r="T785" t="str">
        <f t="shared" si="66"/>
        <v/>
      </c>
      <c r="U785">
        <f t="shared" si="68"/>
        <v>523.03000000000009</v>
      </c>
      <c r="W785" s="7"/>
    </row>
    <row r="786" spans="1:23" x14ac:dyDescent="0.3">
      <c r="A786" t="s">
        <v>811</v>
      </c>
      <c r="B786" t="s">
        <v>28</v>
      </c>
      <c r="C786">
        <v>19487362</v>
      </c>
      <c r="D786" s="5">
        <f t="shared" si="64"/>
        <v>14.491</v>
      </c>
      <c r="R786" s="2" t="str">
        <f t="shared" si="65"/>
        <v>2020-12</v>
      </c>
      <c r="S786" t="str">
        <f t="shared" si="67"/>
        <v>12/2020</v>
      </c>
      <c r="T786" t="str">
        <f t="shared" si="66"/>
        <v/>
      </c>
      <c r="U786">
        <f t="shared" si="68"/>
        <v>523.03000000000009</v>
      </c>
      <c r="W786" s="7"/>
    </row>
    <row r="787" spans="1:23" x14ac:dyDescent="0.3">
      <c r="A787" t="s">
        <v>812</v>
      </c>
      <c r="B787" t="s">
        <v>28</v>
      </c>
      <c r="C787">
        <v>19512402</v>
      </c>
      <c r="D787" s="5">
        <f t="shared" si="64"/>
        <v>25.04</v>
      </c>
      <c r="R787" s="2" t="str">
        <f t="shared" si="65"/>
        <v>2020-12</v>
      </c>
      <c r="S787" t="str">
        <f t="shared" si="67"/>
        <v>12/2020</v>
      </c>
      <c r="T787" t="str">
        <f t="shared" si="66"/>
        <v/>
      </c>
      <c r="U787">
        <f t="shared" si="68"/>
        <v>523.03000000000009</v>
      </c>
      <c r="W787" s="7"/>
    </row>
    <row r="788" spans="1:23" x14ac:dyDescent="0.3">
      <c r="A788" t="s">
        <v>813</v>
      </c>
      <c r="B788" t="s">
        <v>28</v>
      </c>
      <c r="C788">
        <v>19533299</v>
      </c>
      <c r="D788" s="5">
        <f t="shared" si="64"/>
        <v>20.896999999999998</v>
      </c>
      <c r="R788" s="2" t="str">
        <f t="shared" si="65"/>
        <v>2020-12</v>
      </c>
      <c r="S788" t="str">
        <f t="shared" si="67"/>
        <v>12/2020</v>
      </c>
      <c r="T788" t="str">
        <f t="shared" si="66"/>
        <v/>
      </c>
      <c r="U788">
        <f t="shared" si="68"/>
        <v>523.03000000000009</v>
      </c>
      <c r="W788" s="7"/>
    </row>
    <row r="789" spans="1:23" x14ac:dyDescent="0.3">
      <c r="A789" t="s">
        <v>814</v>
      </c>
      <c r="B789" t="s">
        <v>28</v>
      </c>
      <c r="C789">
        <v>19560975</v>
      </c>
      <c r="D789" s="5">
        <f t="shared" si="64"/>
        <v>27.675999999999998</v>
      </c>
      <c r="R789" s="2" t="str">
        <f t="shared" si="65"/>
        <v>2020-12</v>
      </c>
      <c r="S789" t="str">
        <f t="shared" si="67"/>
        <v>12/2020</v>
      </c>
      <c r="T789" t="str">
        <f t="shared" si="66"/>
        <v/>
      </c>
      <c r="U789">
        <f t="shared" si="68"/>
        <v>523.03000000000009</v>
      </c>
      <c r="W789" s="7"/>
    </row>
    <row r="790" spans="1:23" x14ac:dyDescent="0.3">
      <c r="A790" t="s">
        <v>815</v>
      </c>
      <c r="B790" t="s">
        <v>28</v>
      </c>
      <c r="C790">
        <v>19576592</v>
      </c>
      <c r="D790" s="5">
        <f t="shared" si="64"/>
        <v>15.617000000000001</v>
      </c>
      <c r="R790" s="2" t="str">
        <f t="shared" si="65"/>
        <v>2020-12</v>
      </c>
      <c r="S790" t="str">
        <f t="shared" si="67"/>
        <v>12/2020</v>
      </c>
      <c r="T790" t="str">
        <f t="shared" si="66"/>
        <v/>
      </c>
      <c r="U790">
        <f t="shared" si="68"/>
        <v>523.03000000000009</v>
      </c>
      <c r="W790" s="7"/>
    </row>
    <row r="791" spans="1:23" x14ac:dyDescent="0.3">
      <c r="A791" t="s">
        <v>816</v>
      </c>
      <c r="B791" t="s">
        <v>28</v>
      </c>
      <c r="C791">
        <v>19591889</v>
      </c>
      <c r="D791" s="5">
        <f t="shared" si="64"/>
        <v>15.297000000000001</v>
      </c>
      <c r="R791" s="2" t="str">
        <f t="shared" si="65"/>
        <v>2020-12</v>
      </c>
      <c r="S791" t="str">
        <f t="shared" si="67"/>
        <v>12/2020</v>
      </c>
      <c r="T791" t="str">
        <f t="shared" si="66"/>
        <v/>
      </c>
      <c r="U791">
        <f t="shared" si="68"/>
        <v>523.03000000000009</v>
      </c>
      <c r="W791" s="7"/>
    </row>
    <row r="792" spans="1:23" x14ac:dyDescent="0.3">
      <c r="A792" t="s">
        <v>817</v>
      </c>
      <c r="B792" t="s">
        <v>28</v>
      </c>
      <c r="C792">
        <v>19610262</v>
      </c>
      <c r="D792" s="5">
        <f t="shared" si="64"/>
        <v>18.373000000000001</v>
      </c>
      <c r="R792" s="2" t="str">
        <f t="shared" si="65"/>
        <v>2020-12</v>
      </c>
      <c r="S792" t="str">
        <f t="shared" si="67"/>
        <v>12/2020</v>
      </c>
      <c r="T792" t="str">
        <f t="shared" si="66"/>
        <v/>
      </c>
      <c r="U792">
        <f t="shared" si="68"/>
        <v>523.03000000000009</v>
      </c>
      <c r="W792" s="7"/>
    </row>
    <row r="793" spans="1:23" x14ac:dyDescent="0.3">
      <c r="A793" t="s">
        <v>818</v>
      </c>
      <c r="B793" t="s">
        <v>28</v>
      </c>
      <c r="C793">
        <v>19627592</v>
      </c>
      <c r="D793" s="5">
        <f t="shared" si="64"/>
        <v>17.329999999999998</v>
      </c>
      <c r="R793" s="2" t="str">
        <f t="shared" si="65"/>
        <v>2020-12</v>
      </c>
      <c r="S793" t="str">
        <f t="shared" si="67"/>
        <v>12/2020</v>
      </c>
      <c r="T793" t="str">
        <f t="shared" si="66"/>
        <v/>
      </c>
      <c r="U793">
        <f t="shared" si="68"/>
        <v>523.03000000000009</v>
      </c>
      <c r="W793" s="7"/>
    </row>
    <row r="794" spans="1:23" x14ac:dyDescent="0.3">
      <c r="A794" t="s">
        <v>819</v>
      </c>
      <c r="B794" t="s">
        <v>28</v>
      </c>
      <c r="C794">
        <v>19644577</v>
      </c>
      <c r="D794" s="5">
        <f t="shared" si="64"/>
        <v>16.984999999999999</v>
      </c>
      <c r="R794" s="2" t="str">
        <f t="shared" si="65"/>
        <v>2020-12</v>
      </c>
      <c r="S794" t="str">
        <f t="shared" si="67"/>
        <v>12/2020</v>
      </c>
      <c r="T794" t="str">
        <f t="shared" si="66"/>
        <v/>
      </c>
      <c r="U794">
        <f t="shared" si="68"/>
        <v>523.03000000000009</v>
      </c>
      <c r="W794" s="7"/>
    </row>
    <row r="795" spans="1:23" x14ac:dyDescent="0.3">
      <c r="A795" t="s">
        <v>820</v>
      </c>
      <c r="B795" t="s">
        <v>28</v>
      </c>
      <c r="C795">
        <v>19663616</v>
      </c>
      <c r="D795" s="5">
        <f t="shared" si="64"/>
        <v>19.039000000000001</v>
      </c>
      <c r="R795" s="2" t="str">
        <f t="shared" si="65"/>
        <v>2020-12</v>
      </c>
      <c r="S795" t="str">
        <f t="shared" si="67"/>
        <v>12/2020</v>
      </c>
      <c r="T795" t="str">
        <f t="shared" si="66"/>
        <v/>
      </c>
      <c r="U795">
        <f t="shared" si="68"/>
        <v>523.03000000000009</v>
      </c>
      <c r="W795" s="7"/>
    </row>
    <row r="796" spans="1:23" x14ac:dyDescent="0.3">
      <c r="A796" t="s">
        <v>821</v>
      </c>
      <c r="B796" t="s">
        <v>28</v>
      </c>
      <c r="C796">
        <v>19676766</v>
      </c>
      <c r="D796" s="5">
        <f t="shared" si="64"/>
        <v>13.15</v>
      </c>
      <c r="R796" s="2" t="str">
        <f t="shared" si="65"/>
        <v>2020-12</v>
      </c>
      <c r="S796" t="str">
        <f t="shared" si="67"/>
        <v>12/2020</v>
      </c>
      <c r="T796" t="str">
        <f t="shared" si="66"/>
        <v>12/2020</v>
      </c>
      <c r="U796">
        <f t="shared" si="68"/>
        <v>523.03000000000009</v>
      </c>
      <c r="W796" s="7"/>
    </row>
    <row r="797" spans="1:23" x14ac:dyDescent="0.3">
      <c r="A797" t="s">
        <v>822</v>
      </c>
      <c r="B797" t="s">
        <v>28</v>
      </c>
      <c r="C797">
        <v>19688182</v>
      </c>
      <c r="D797" s="5">
        <f t="shared" si="64"/>
        <v>11.416</v>
      </c>
      <c r="R797" s="2" t="str">
        <f t="shared" si="65"/>
        <v>2021-01</v>
      </c>
      <c r="S797" t="str">
        <f t="shared" si="67"/>
        <v>01/2021</v>
      </c>
      <c r="T797" t="str">
        <f t="shared" si="66"/>
        <v/>
      </c>
      <c r="U797">
        <f t="shared" si="68"/>
        <v>499.08300000000003</v>
      </c>
      <c r="V797" s="9">
        <v>499.08300000000003</v>
      </c>
      <c r="W797" s="7" t="s">
        <v>910</v>
      </c>
    </row>
    <row r="798" spans="1:23" x14ac:dyDescent="0.3">
      <c r="A798" t="s">
        <v>823</v>
      </c>
      <c r="B798" t="s">
        <v>28</v>
      </c>
      <c r="C798">
        <v>19699330</v>
      </c>
      <c r="D798" s="5">
        <f t="shared" si="64"/>
        <v>11.148</v>
      </c>
      <c r="R798" s="2" t="str">
        <f t="shared" si="65"/>
        <v>2021-01</v>
      </c>
      <c r="S798" t="str">
        <f t="shared" si="67"/>
        <v>01/2021</v>
      </c>
      <c r="T798" t="str">
        <f t="shared" si="66"/>
        <v/>
      </c>
      <c r="U798">
        <f t="shared" si="68"/>
        <v>499.08300000000003</v>
      </c>
      <c r="W798" s="7"/>
    </row>
    <row r="799" spans="1:23" x14ac:dyDescent="0.3">
      <c r="A799" t="s">
        <v>824</v>
      </c>
      <c r="B799" t="s">
        <v>28</v>
      </c>
      <c r="C799">
        <v>19713456</v>
      </c>
      <c r="D799" s="5">
        <f t="shared" si="64"/>
        <v>14.125999999999999</v>
      </c>
      <c r="R799" s="2" t="str">
        <f t="shared" si="65"/>
        <v>2021-01</v>
      </c>
      <c r="S799" t="str">
        <f t="shared" si="67"/>
        <v>01/2021</v>
      </c>
      <c r="T799" t="str">
        <f t="shared" si="66"/>
        <v/>
      </c>
      <c r="U799">
        <f t="shared" si="68"/>
        <v>499.08300000000003</v>
      </c>
      <c r="W799" s="7"/>
    </row>
    <row r="800" spans="1:23" x14ac:dyDescent="0.3">
      <c r="A800" t="s">
        <v>825</v>
      </c>
      <c r="B800" t="s">
        <v>28</v>
      </c>
      <c r="C800">
        <v>19733372</v>
      </c>
      <c r="D800" s="5">
        <f t="shared" si="64"/>
        <v>19.916</v>
      </c>
      <c r="R800" s="2" t="str">
        <f t="shared" si="65"/>
        <v>2021-01</v>
      </c>
      <c r="S800" t="str">
        <f t="shared" si="67"/>
        <v>01/2021</v>
      </c>
      <c r="T800" t="str">
        <f t="shared" si="66"/>
        <v/>
      </c>
      <c r="U800">
        <f t="shared" si="68"/>
        <v>499.08300000000003</v>
      </c>
      <c r="W800" s="7"/>
    </row>
    <row r="801" spans="1:23" x14ac:dyDescent="0.3">
      <c r="A801" t="s">
        <v>826</v>
      </c>
      <c r="B801" t="s">
        <v>28</v>
      </c>
      <c r="C801">
        <v>19753734</v>
      </c>
      <c r="D801" s="5">
        <f t="shared" si="64"/>
        <v>20.361999999999998</v>
      </c>
      <c r="R801" s="2" t="str">
        <f t="shared" si="65"/>
        <v>2021-01</v>
      </c>
      <c r="S801" t="str">
        <f t="shared" si="67"/>
        <v>01/2021</v>
      </c>
      <c r="T801" t="str">
        <f t="shared" si="66"/>
        <v/>
      </c>
      <c r="U801">
        <f t="shared" si="68"/>
        <v>499.08300000000003</v>
      </c>
      <c r="W801" s="7"/>
    </row>
    <row r="802" spans="1:23" x14ac:dyDescent="0.3">
      <c r="A802" t="s">
        <v>827</v>
      </c>
      <c r="B802" t="s">
        <v>28</v>
      </c>
      <c r="C802">
        <v>19771794</v>
      </c>
      <c r="D802" s="5">
        <f t="shared" si="64"/>
        <v>18.059999999999999</v>
      </c>
      <c r="R802" s="2" t="str">
        <f t="shared" si="65"/>
        <v>2021-01</v>
      </c>
      <c r="S802" t="str">
        <f t="shared" si="67"/>
        <v>01/2021</v>
      </c>
      <c r="T802" t="str">
        <f t="shared" si="66"/>
        <v/>
      </c>
      <c r="U802">
        <f t="shared" si="68"/>
        <v>499.08300000000003</v>
      </c>
      <c r="W802" s="7"/>
    </row>
    <row r="803" spans="1:23" x14ac:dyDescent="0.3">
      <c r="A803" t="s">
        <v>828</v>
      </c>
      <c r="B803" t="s">
        <v>28</v>
      </c>
      <c r="C803">
        <v>19791920</v>
      </c>
      <c r="D803" s="5">
        <f t="shared" si="64"/>
        <v>20.126000000000001</v>
      </c>
      <c r="R803" s="2" t="str">
        <f t="shared" si="65"/>
        <v>2021-01</v>
      </c>
      <c r="S803" t="str">
        <f t="shared" si="67"/>
        <v>01/2021</v>
      </c>
      <c r="T803" t="str">
        <f t="shared" si="66"/>
        <v/>
      </c>
      <c r="U803">
        <f t="shared" si="68"/>
        <v>499.08300000000003</v>
      </c>
      <c r="W803" s="7"/>
    </row>
    <row r="804" spans="1:23" x14ac:dyDescent="0.3">
      <c r="A804" t="s">
        <v>829</v>
      </c>
      <c r="B804" t="s">
        <v>28</v>
      </c>
      <c r="C804">
        <v>19810284</v>
      </c>
      <c r="D804" s="5">
        <f t="shared" si="64"/>
        <v>18.364000000000001</v>
      </c>
      <c r="R804" s="2" t="str">
        <f t="shared" si="65"/>
        <v>2021-01</v>
      </c>
      <c r="S804" t="str">
        <f t="shared" si="67"/>
        <v>01/2021</v>
      </c>
      <c r="T804" t="str">
        <f t="shared" si="66"/>
        <v/>
      </c>
      <c r="U804">
        <f t="shared" si="68"/>
        <v>499.08300000000003</v>
      </c>
      <c r="W804" s="7"/>
    </row>
    <row r="805" spans="1:23" x14ac:dyDescent="0.3">
      <c r="A805" t="s">
        <v>830</v>
      </c>
      <c r="B805" t="s">
        <v>28</v>
      </c>
      <c r="C805">
        <v>19830959</v>
      </c>
      <c r="D805" s="5">
        <f t="shared" si="64"/>
        <v>20.675000000000001</v>
      </c>
      <c r="R805" s="2" t="str">
        <f t="shared" si="65"/>
        <v>2021-01</v>
      </c>
      <c r="S805" t="str">
        <f t="shared" si="67"/>
        <v>01/2021</v>
      </c>
      <c r="T805" t="str">
        <f t="shared" si="66"/>
        <v/>
      </c>
      <c r="U805">
        <f t="shared" si="68"/>
        <v>499.08300000000003</v>
      </c>
      <c r="W805" s="7"/>
    </row>
    <row r="806" spans="1:23" x14ac:dyDescent="0.3">
      <c r="A806" t="s">
        <v>831</v>
      </c>
      <c r="B806" t="s">
        <v>28</v>
      </c>
      <c r="C806">
        <v>19848843</v>
      </c>
      <c r="D806" s="5">
        <f t="shared" si="64"/>
        <v>17.884</v>
      </c>
      <c r="R806" s="2" t="str">
        <f t="shared" si="65"/>
        <v>2021-01</v>
      </c>
      <c r="S806" t="str">
        <f t="shared" si="67"/>
        <v>01/2021</v>
      </c>
      <c r="T806" t="str">
        <f t="shared" si="66"/>
        <v/>
      </c>
      <c r="U806">
        <f t="shared" si="68"/>
        <v>499.08300000000003</v>
      </c>
      <c r="W806" s="7"/>
    </row>
    <row r="807" spans="1:23" x14ac:dyDescent="0.3">
      <c r="A807" t="s">
        <v>832</v>
      </c>
      <c r="B807" t="s">
        <v>28</v>
      </c>
      <c r="C807">
        <v>19866261</v>
      </c>
      <c r="D807" s="5">
        <f t="shared" si="64"/>
        <v>17.417999999999999</v>
      </c>
      <c r="R807" s="2" t="str">
        <f t="shared" si="65"/>
        <v>2021-01</v>
      </c>
      <c r="S807" t="str">
        <f t="shared" si="67"/>
        <v>01/2021</v>
      </c>
      <c r="T807" t="str">
        <f t="shared" si="66"/>
        <v/>
      </c>
      <c r="U807">
        <f t="shared" si="68"/>
        <v>499.08300000000003</v>
      </c>
      <c r="W807" s="7"/>
    </row>
    <row r="808" spans="1:23" x14ac:dyDescent="0.3">
      <c r="A808" t="s">
        <v>833</v>
      </c>
      <c r="B808" t="s">
        <v>28</v>
      </c>
      <c r="C808">
        <v>19885207</v>
      </c>
      <c r="D808" s="5">
        <f t="shared" si="64"/>
        <v>18.946000000000002</v>
      </c>
      <c r="R808" s="2" t="str">
        <f t="shared" si="65"/>
        <v>2021-01</v>
      </c>
      <c r="S808" t="str">
        <f t="shared" si="67"/>
        <v>01/2021</v>
      </c>
      <c r="T808" t="str">
        <f t="shared" si="66"/>
        <v/>
      </c>
      <c r="U808">
        <f t="shared" si="68"/>
        <v>499.08300000000003</v>
      </c>
      <c r="W808" s="7"/>
    </row>
    <row r="809" spans="1:23" x14ac:dyDescent="0.3">
      <c r="A809" t="s">
        <v>834</v>
      </c>
      <c r="B809" t="s">
        <v>28</v>
      </c>
      <c r="C809">
        <v>19905049</v>
      </c>
      <c r="D809" s="5">
        <f t="shared" si="64"/>
        <v>19.841999999999999</v>
      </c>
      <c r="R809" s="2" t="str">
        <f t="shared" si="65"/>
        <v>2021-01</v>
      </c>
      <c r="S809" t="str">
        <f t="shared" si="67"/>
        <v>01/2021</v>
      </c>
      <c r="T809" t="str">
        <f t="shared" si="66"/>
        <v/>
      </c>
      <c r="U809">
        <f t="shared" si="68"/>
        <v>499.08300000000003</v>
      </c>
      <c r="W809" s="7"/>
    </row>
    <row r="810" spans="1:23" x14ac:dyDescent="0.3">
      <c r="A810" t="s">
        <v>835</v>
      </c>
      <c r="B810" t="s">
        <v>28</v>
      </c>
      <c r="C810">
        <v>19921527</v>
      </c>
      <c r="D810" s="5">
        <f t="shared" si="64"/>
        <v>16.478000000000002</v>
      </c>
      <c r="R810" s="2" t="str">
        <f t="shared" si="65"/>
        <v>2021-01</v>
      </c>
      <c r="S810" t="str">
        <f t="shared" si="67"/>
        <v>01/2021</v>
      </c>
      <c r="T810" t="str">
        <f t="shared" si="66"/>
        <v/>
      </c>
      <c r="U810">
        <f t="shared" si="68"/>
        <v>499.08300000000003</v>
      </c>
      <c r="W810" s="7"/>
    </row>
    <row r="811" spans="1:23" x14ac:dyDescent="0.3">
      <c r="A811" t="s">
        <v>836</v>
      </c>
      <c r="B811" t="s">
        <v>28</v>
      </c>
      <c r="C811">
        <v>19940715</v>
      </c>
      <c r="D811" s="5">
        <f t="shared" si="64"/>
        <v>19.187999999999999</v>
      </c>
      <c r="R811" s="2" t="str">
        <f t="shared" si="65"/>
        <v>2021-01</v>
      </c>
      <c r="S811" t="str">
        <f t="shared" si="67"/>
        <v>01/2021</v>
      </c>
      <c r="T811" t="str">
        <f t="shared" si="66"/>
        <v/>
      </c>
      <c r="U811">
        <f t="shared" si="68"/>
        <v>499.08300000000003</v>
      </c>
      <c r="W811" s="7"/>
    </row>
    <row r="812" spans="1:23" x14ac:dyDescent="0.3">
      <c r="A812" t="s">
        <v>837</v>
      </c>
      <c r="B812" t="s">
        <v>28</v>
      </c>
      <c r="C812">
        <v>19954173</v>
      </c>
      <c r="D812" s="5">
        <f t="shared" si="64"/>
        <v>13.458</v>
      </c>
      <c r="R812" s="2" t="str">
        <f t="shared" si="65"/>
        <v>2021-01</v>
      </c>
      <c r="S812" t="str">
        <f t="shared" si="67"/>
        <v>01/2021</v>
      </c>
      <c r="T812" t="str">
        <f t="shared" si="66"/>
        <v/>
      </c>
      <c r="U812">
        <f t="shared" si="68"/>
        <v>499.08300000000003</v>
      </c>
      <c r="W812" s="7"/>
    </row>
    <row r="813" spans="1:23" x14ac:dyDescent="0.3">
      <c r="A813" t="s">
        <v>838</v>
      </c>
      <c r="B813" t="s">
        <v>28</v>
      </c>
      <c r="C813">
        <v>19969758</v>
      </c>
      <c r="D813" s="5">
        <f t="shared" si="64"/>
        <v>15.585000000000001</v>
      </c>
      <c r="R813" s="2" t="str">
        <f t="shared" si="65"/>
        <v>2021-01</v>
      </c>
      <c r="S813" t="str">
        <f t="shared" si="67"/>
        <v>01/2021</v>
      </c>
      <c r="T813" t="str">
        <f t="shared" si="66"/>
        <v/>
      </c>
      <c r="U813">
        <f t="shared" si="68"/>
        <v>499.08300000000003</v>
      </c>
      <c r="W813" s="7"/>
    </row>
    <row r="814" spans="1:23" x14ac:dyDescent="0.3">
      <c r="A814" t="s">
        <v>839</v>
      </c>
      <c r="B814" t="s">
        <v>28</v>
      </c>
      <c r="C814">
        <v>19987057</v>
      </c>
      <c r="D814" s="5">
        <f t="shared" ref="D814:D842" si="69">IF(C814="","",(C814-C813)/1000)</f>
        <v>17.298999999999999</v>
      </c>
      <c r="R814" s="2" t="str">
        <f t="shared" ref="R814:R842" si="70">LEFT(A814,7)</f>
        <v>2021-01</v>
      </c>
      <c r="S814" t="str">
        <f t="shared" si="67"/>
        <v>01/2021</v>
      </c>
      <c r="T814" t="str">
        <f t="shared" si="66"/>
        <v/>
      </c>
      <c r="U814">
        <f t="shared" si="68"/>
        <v>499.08300000000003</v>
      </c>
      <c r="W814" s="7"/>
    </row>
    <row r="815" spans="1:23" x14ac:dyDescent="0.3">
      <c r="A815" t="s">
        <v>840</v>
      </c>
      <c r="B815" t="s">
        <v>28</v>
      </c>
      <c r="C815">
        <v>20007192</v>
      </c>
      <c r="D815" s="5">
        <f t="shared" si="69"/>
        <v>20.135000000000002</v>
      </c>
      <c r="R815" s="2" t="str">
        <f t="shared" si="70"/>
        <v>2021-01</v>
      </c>
      <c r="S815" t="str">
        <f t="shared" si="67"/>
        <v>01/2021</v>
      </c>
      <c r="T815" t="str">
        <f t="shared" si="66"/>
        <v/>
      </c>
      <c r="U815">
        <f t="shared" si="68"/>
        <v>499.08300000000003</v>
      </c>
      <c r="W815" s="7"/>
    </row>
    <row r="816" spans="1:23" x14ac:dyDescent="0.3">
      <c r="A816" t="s">
        <v>841</v>
      </c>
      <c r="B816" t="s">
        <v>28</v>
      </c>
      <c r="C816">
        <v>20021463</v>
      </c>
      <c r="D816" s="5">
        <f t="shared" si="69"/>
        <v>14.271000000000001</v>
      </c>
      <c r="R816" s="2" t="str">
        <f t="shared" si="70"/>
        <v>2021-01</v>
      </c>
      <c r="S816" t="str">
        <f t="shared" si="67"/>
        <v>01/2021</v>
      </c>
      <c r="T816" t="str">
        <f t="shared" si="66"/>
        <v/>
      </c>
      <c r="U816">
        <f t="shared" si="68"/>
        <v>499.08300000000003</v>
      </c>
      <c r="W816" s="7"/>
    </row>
    <row r="817" spans="1:23" x14ac:dyDescent="0.3">
      <c r="A817" t="s">
        <v>842</v>
      </c>
      <c r="B817" t="s">
        <v>28</v>
      </c>
      <c r="C817">
        <v>20031334</v>
      </c>
      <c r="D817" s="5">
        <f t="shared" si="69"/>
        <v>9.8710000000000004</v>
      </c>
      <c r="R817" s="2" t="str">
        <f t="shared" si="70"/>
        <v>2021-01</v>
      </c>
      <c r="S817" t="str">
        <f t="shared" si="67"/>
        <v>01/2021</v>
      </c>
      <c r="T817" t="str">
        <f t="shared" si="66"/>
        <v/>
      </c>
      <c r="U817">
        <f t="shared" si="68"/>
        <v>499.08300000000003</v>
      </c>
      <c r="W817" s="7"/>
    </row>
    <row r="818" spans="1:23" x14ac:dyDescent="0.3">
      <c r="A818" t="s">
        <v>843</v>
      </c>
      <c r="B818" t="s">
        <v>28</v>
      </c>
      <c r="C818">
        <v>20040686</v>
      </c>
      <c r="D818" s="5">
        <f t="shared" si="69"/>
        <v>9.3520000000000003</v>
      </c>
      <c r="R818" s="2" t="str">
        <f t="shared" si="70"/>
        <v>2021-01</v>
      </c>
      <c r="S818" t="str">
        <f t="shared" si="67"/>
        <v>01/2021</v>
      </c>
      <c r="T818" t="str">
        <f t="shared" si="66"/>
        <v/>
      </c>
      <c r="U818">
        <f t="shared" si="68"/>
        <v>499.08300000000003</v>
      </c>
      <c r="W818" s="7"/>
    </row>
    <row r="819" spans="1:23" x14ac:dyDescent="0.3">
      <c r="A819" t="s">
        <v>844</v>
      </c>
      <c r="B819" t="s">
        <v>28</v>
      </c>
      <c r="C819">
        <v>20048606</v>
      </c>
      <c r="D819" s="5">
        <f t="shared" si="69"/>
        <v>7.92</v>
      </c>
      <c r="R819" s="2" t="str">
        <f t="shared" si="70"/>
        <v>2021-01</v>
      </c>
      <c r="S819" t="str">
        <f t="shared" si="67"/>
        <v>01/2021</v>
      </c>
      <c r="T819" t="str">
        <f t="shared" si="66"/>
        <v/>
      </c>
      <c r="U819">
        <f t="shared" si="68"/>
        <v>499.08300000000003</v>
      </c>
      <c r="W819" s="7"/>
    </row>
    <row r="820" spans="1:23" x14ac:dyDescent="0.3">
      <c r="A820" t="s">
        <v>845</v>
      </c>
      <c r="B820" t="s">
        <v>28</v>
      </c>
      <c r="C820">
        <v>20059090</v>
      </c>
      <c r="D820" s="5">
        <f t="shared" si="69"/>
        <v>10.484</v>
      </c>
      <c r="R820" s="2" t="str">
        <f t="shared" si="70"/>
        <v>2021-01</v>
      </c>
      <c r="S820" t="str">
        <f t="shared" si="67"/>
        <v>01/2021</v>
      </c>
      <c r="T820" t="str">
        <f t="shared" si="66"/>
        <v/>
      </c>
      <c r="U820">
        <f t="shared" si="68"/>
        <v>499.08300000000003</v>
      </c>
      <c r="W820" s="7"/>
    </row>
    <row r="821" spans="1:23" x14ac:dyDescent="0.3">
      <c r="A821" t="s">
        <v>846</v>
      </c>
      <c r="B821" t="s">
        <v>28</v>
      </c>
      <c r="C821">
        <v>20076344</v>
      </c>
      <c r="D821" s="5">
        <f t="shared" si="69"/>
        <v>17.254000000000001</v>
      </c>
      <c r="R821" s="2" t="str">
        <f t="shared" si="70"/>
        <v>2021-01</v>
      </c>
      <c r="S821" t="str">
        <f t="shared" si="67"/>
        <v>01/2021</v>
      </c>
      <c r="T821" t="str">
        <f t="shared" si="66"/>
        <v/>
      </c>
      <c r="U821">
        <f t="shared" si="68"/>
        <v>499.08300000000003</v>
      </c>
      <c r="W821" s="7"/>
    </row>
    <row r="822" spans="1:23" x14ac:dyDescent="0.3">
      <c r="A822" t="s">
        <v>847</v>
      </c>
      <c r="B822" t="s">
        <v>28</v>
      </c>
      <c r="C822">
        <v>20091529</v>
      </c>
      <c r="D822" s="5">
        <f t="shared" si="69"/>
        <v>15.185</v>
      </c>
      <c r="R822" s="2" t="str">
        <f t="shared" si="70"/>
        <v>2021-01</v>
      </c>
      <c r="S822" t="str">
        <f t="shared" si="67"/>
        <v>01/2021</v>
      </c>
      <c r="T822" t="str">
        <f t="shared" si="66"/>
        <v/>
      </c>
      <c r="U822">
        <f t="shared" si="68"/>
        <v>499.08300000000003</v>
      </c>
      <c r="W822" s="7"/>
    </row>
    <row r="823" spans="1:23" x14ac:dyDescent="0.3">
      <c r="A823" t="s">
        <v>848</v>
      </c>
      <c r="B823" t="s">
        <v>28</v>
      </c>
      <c r="C823">
        <v>20105425</v>
      </c>
      <c r="D823" s="5">
        <f t="shared" si="69"/>
        <v>13.896000000000001</v>
      </c>
      <c r="R823" s="2" t="str">
        <f t="shared" si="70"/>
        <v>2021-01</v>
      </c>
      <c r="S823" t="str">
        <f t="shared" si="67"/>
        <v>01/2021</v>
      </c>
      <c r="T823" t="str">
        <f t="shared" si="66"/>
        <v/>
      </c>
      <c r="U823">
        <f t="shared" si="68"/>
        <v>499.08300000000003</v>
      </c>
      <c r="W823" s="7"/>
    </row>
    <row r="824" spans="1:23" x14ac:dyDescent="0.3">
      <c r="A824" t="s">
        <v>849</v>
      </c>
      <c r="B824" t="s">
        <v>28</v>
      </c>
      <c r="C824">
        <v>20121247</v>
      </c>
      <c r="D824" s="5">
        <f t="shared" si="69"/>
        <v>15.821999999999999</v>
      </c>
      <c r="R824" s="2" t="str">
        <f t="shared" si="70"/>
        <v>2021-01</v>
      </c>
      <c r="S824" t="str">
        <f t="shared" si="67"/>
        <v>01/2021</v>
      </c>
      <c r="T824" t="str">
        <f t="shared" si="66"/>
        <v/>
      </c>
      <c r="U824">
        <f t="shared" si="68"/>
        <v>499.08300000000003</v>
      </c>
      <c r="W824" s="7"/>
    </row>
    <row r="825" spans="1:23" x14ac:dyDescent="0.3">
      <c r="A825" t="s">
        <v>850</v>
      </c>
      <c r="B825" t="s">
        <v>28</v>
      </c>
      <c r="C825">
        <v>20138664</v>
      </c>
      <c r="D825" s="5">
        <f t="shared" si="69"/>
        <v>17.417000000000002</v>
      </c>
      <c r="R825" s="2" t="str">
        <f t="shared" si="70"/>
        <v>2021-01</v>
      </c>
      <c r="S825" t="str">
        <f t="shared" si="67"/>
        <v>01/2021</v>
      </c>
      <c r="T825" t="str">
        <f t="shared" si="66"/>
        <v/>
      </c>
      <c r="U825">
        <f t="shared" si="68"/>
        <v>499.08300000000003</v>
      </c>
      <c r="W825" s="7"/>
    </row>
    <row r="826" spans="1:23" x14ac:dyDescent="0.3">
      <c r="A826" t="s">
        <v>851</v>
      </c>
      <c r="B826" t="s">
        <v>28</v>
      </c>
      <c r="C826">
        <v>20155106</v>
      </c>
      <c r="D826" s="5">
        <f t="shared" si="69"/>
        <v>16.442</v>
      </c>
      <c r="R826" s="2" t="str">
        <f t="shared" si="70"/>
        <v>2021-01</v>
      </c>
      <c r="S826" t="str">
        <f t="shared" si="67"/>
        <v>01/2021</v>
      </c>
      <c r="T826" t="str">
        <f t="shared" si="66"/>
        <v/>
      </c>
      <c r="U826">
        <f t="shared" si="68"/>
        <v>499.08300000000003</v>
      </c>
      <c r="W826" s="7"/>
    </row>
    <row r="827" spans="1:23" x14ac:dyDescent="0.3">
      <c r="A827" t="s">
        <v>852</v>
      </c>
      <c r="B827" t="s">
        <v>28</v>
      </c>
      <c r="C827">
        <v>20175849</v>
      </c>
      <c r="D827" s="5">
        <f t="shared" si="69"/>
        <v>20.742999999999999</v>
      </c>
      <c r="R827" s="2" t="str">
        <f t="shared" si="70"/>
        <v>2021-01</v>
      </c>
      <c r="S827" t="str">
        <f t="shared" si="67"/>
        <v>01/2021</v>
      </c>
      <c r="T827" t="str">
        <f t="shared" si="66"/>
        <v>01/2021</v>
      </c>
      <c r="U827">
        <f t="shared" si="68"/>
        <v>499.08300000000003</v>
      </c>
      <c r="W827" s="7"/>
    </row>
    <row r="828" spans="1:23" x14ac:dyDescent="0.3">
      <c r="A828" t="s">
        <v>853</v>
      </c>
      <c r="B828" t="s">
        <v>28</v>
      </c>
      <c r="C828">
        <v>20191248</v>
      </c>
      <c r="D828" s="5">
        <f t="shared" si="69"/>
        <v>15.398999999999999</v>
      </c>
      <c r="R828" s="2" t="str">
        <f t="shared" si="70"/>
        <v>2021-02</v>
      </c>
      <c r="S828" t="str">
        <f t="shared" si="67"/>
        <v>02/2021</v>
      </c>
      <c r="T828" t="str">
        <f t="shared" si="66"/>
        <v/>
      </c>
      <c r="U828">
        <f t="shared" si="68"/>
        <v>220.88499999999999</v>
      </c>
      <c r="V828" s="9">
        <v>220.88499999999999</v>
      </c>
      <c r="W828" s="7" t="s">
        <v>911</v>
      </c>
    </row>
    <row r="829" spans="1:23" x14ac:dyDescent="0.3">
      <c r="A829" t="s">
        <v>854</v>
      </c>
      <c r="B829" t="s">
        <v>28</v>
      </c>
      <c r="C829">
        <v>20204660</v>
      </c>
      <c r="D829" s="5">
        <f t="shared" si="69"/>
        <v>13.412000000000001</v>
      </c>
      <c r="R829" s="2" t="str">
        <f t="shared" si="70"/>
        <v>2021-02</v>
      </c>
      <c r="S829" t="str">
        <f t="shared" si="67"/>
        <v>02/2021</v>
      </c>
      <c r="T829" t="str">
        <f t="shared" si="66"/>
        <v/>
      </c>
      <c r="U829">
        <f t="shared" si="68"/>
        <v>220.88499999999999</v>
      </c>
      <c r="W829" s="7"/>
    </row>
    <row r="830" spans="1:23" x14ac:dyDescent="0.3">
      <c r="A830" t="s">
        <v>855</v>
      </c>
      <c r="B830" t="s">
        <v>28</v>
      </c>
      <c r="C830">
        <v>20217352</v>
      </c>
      <c r="D830" s="5">
        <f t="shared" si="69"/>
        <v>12.692</v>
      </c>
      <c r="R830" s="2" t="str">
        <f t="shared" si="70"/>
        <v>2021-02</v>
      </c>
      <c r="S830" t="str">
        <f t="shared" si="67"/>
        <v>02/2021</v>
      </c>
      <c r="T830" t="str">
        <f t="shared" si="66"/>
        <v/>
      </c>
      <c r="U830">
        <f t="shared" si="68"/>
        <v>220.88499999999999</v>
      </c>
      <c r="W830" s="7"/>
    </row>
    <row r="831" spans="1:23" x14ac:dyDescent="0.3">
      <c r="A831" t="s">
        <v>856</v>
      </c>
      <c r="B831" t="s">
        <v>28</v>
      </c>
      <c r="C831">
        <v>20231591</v>
      </c>
      <c r="D831" s="5">
        <f t="shared" si="69"/>
        <v>14.239000000000001</v>
      </c>
      <c r="R831" s="2" t="str">
        <f t="shared" si="70"/>
        <v>2021-02</v>
      </c>
      <c r="S831" t="str">
        <f t="shared" si="67"/>
        <v>02/2021</v>
      </c>
      <c r="T831" t="str">
        <f t="shared" si="66"/>
        <v/>
      </c>
      <c r="U831">
        <f t="shared" si="68"/>
        <v>220.88499999999999</v>
      </c>
      <c r="W831" s="7"/>
    </row>
    <row r="832" spans="1:23" x14ac:dyDescent="0.3">
      <c r="A832" t="s">
        <v>857</v>
      </c>
      <c r="B832" t="s">
        <v>28</v>
      </c>
      <c r="C832">
        <v>20246768</v>
      </c>
      <c r="D832" s="5">
        <f t="shared" si="69"/>
        <v>15.177</v>
      </c>
      <c r="R832" s="2" t="str">
        <f t="shared" si="70"/>
        <v>2021-02</v>
      </c>
      <c r="S832" t="str">
        <f t="shared" si="67"/>
        <v>02/2021</v>
      </c>
      <c r="T832" t="str">
        <f t="shared" si="66"/>
        <v/>
      </c>
      <c r="U832">
        <f t="shared" si="68"/>
        <v>220.88499999999999</v>
      </c>
      <c r="W832" s="7"/>
    </row>
    <row r="833" spans="1:23" x14ac:dyDescent="0.3">
      <c r="A833" t="s">
        <v>858</v>
      </c>
      <c r="B833" t="s">
        <v>28</v>
      </c>
      <c r="C833">
        <v>20261185</v>
      </c>
      <c r="D833" s="5">
        <f t="shared" si="69"/>
        <v>14.417</v>
      </c>
      <c r="R833" s="2" t="str">
        <f t="shared" si="70"/>
        <v>2021-02</v>
      </c>
      <c r="S833" t="str">
        <f t="shared" si="67"/>
        <v>02/2021</v>
      </c>
      <c r="T833" t="str">
        <f t="shared" si="66"/>
        <v/>
      </c>
      <c r="U833">
        <f t="shared" si="68"/>
        <v>220.88499999999999</v>
      </c>
      <c r="W833" s="7"/>
    </row>
    <row r="834" spans="1:23" x14ac:dyDescent="0.3">
      <c r="A834" t="s">
        <v>859</v>
      </c>
      <c r="B834" t="s">
        <v>28</v>
      </c>
      <c r="C834">
        <v>20278918</v>
      </c>
      <c r="D834" s="5">
        <f t="shared" si="69"/>
        <v>17.733000000000001</v>
      </c>
      <c r="R834" s="2" t="str">
        <f t="shared" si="70"/>
        <v>2021-02</v>
      </c>
      <c r="S834" t="str">
        <f t="shared" si="67"/>
        <v>02/2021</v>
      </c>
      <c r="T834" t="str">
        <f t="shared" si="66"/>
        <v/>
      </c>
      <c r="U834">
        <f t="shared" si="68"/>
        <v>220.88499999999999</v>
      </c>
      <c r="W834" s="7"/>
    </row>
    <row r="835" spans="1:23" x14ac:dyDescent="0.3">
      <c r="A835" t="s">
        <v>860</v>
      </c>
      <c r="B835" t="s">
        <v>28</v>
      </c>
      <c r="C835">
        <v>20293330</v>
      </c>
      <c r="D835" s="5">
        <f t="shared" si="69"/>
        <v>14.412000000000001</v>
      </c>
      <c r="R835" s="2" t="str">
        <f t="shared" si="70"/>
        <v>2021-02</v>
      </c>
      <c r="S835" t="str">
        <f t="shared" si="67"/>
        <v>02/2021</v>
      </c>
      <c r="T835" t="str">
        <f t="shared" ref="T835:T898" si="71">IF(S835=S836,"",S835)</f>
        <v/>
      </c>
      <c r="U835">
        <f t="shared" si="68"/>
        <v>220.88499999999999</v>
      </c>
      <c r="W835" s="7"/>
    </row>
    <row r="836" spans="1:23" x14ac:dyDescent="0.3">
      <c r="A836" t="s">
        <v>861</v>
      </c>
      <c r="B836" t="s">
        <v>28</v>
      </c>
      <c r="C836">
        <v>20309506</v>
      </c>
      <c r="D836" s="5">
        <f t="shared" si="69"/>
        <v>16.175999999999998</v>
      </c>
      <c r="R836" s="2" t="str">
        <f t="shared" si="70"/>
        <v>2021-02</v>
      </c>
      <c r="S836" t="str">
        <f t="shared" si="67"/>
        <v>02/2021</v>
      </c>
      <c r="T836" t="str">
        <f t="shared" si="71"/>
        <v/>
      </c>
      <c r="U836">
        <f t="shared" si="68"/>
        <v>220.88499999999999</v>
      </c>
      <c r="W836" s="7"/>
    </row>
    <row r="837" spans="1:23" x14ac:dyDescent="0.3">
      <c r="A837" t="s">
        <v>862</v>
      </c>
      <c r="B837" t="s">
        <v>28</v>
      </c>
      <c r="C837">
        <v>20323289</v>
      </c>
      <c r="D837" s="5">
        <f t="shared" si="69"/>
        <v>13.782999999999999</v>
      </c>
      <c r="R837" s="2" t="str">
        <f t="shared" si="70"/>
        <v>2021-02</v>
      </c>
      <c r="S837" t="str">
        <f t="shared" ref="S837:S842" si="72">CONCATENATE(RIGHT(R837,2),"/",LEFT(R837,4))</f>
        <v>02/2021</v>
      </c>
      <c r="T837" t="str">
        <f t="shared" si="71"/>
        <v/>
      </c>
      <c r="U837">
        <f t="shared" ref="U837:U900" si="73">SUMIF($S$2:$S$10000,S837,$D$2:$D$10000)</f>
        <v>220.88499999999999</v>
      </c>
      <c r="W837" s="7"/>
    </row>
    <row r="838" spans="1:23" x14ac:dyDescent="0.3">
      <c r="A838" t="s">
        <v>863</v>
      </c>
      <c r="B838" t="s">
        <v>28</v>
      </c>
      <c r="C838">
        <v>20336617</v>
      </c>
      <c r="D838" s="5">
        <f t="shared" si="69"/>
        <v>13.327999999999999</v>
      </c>
      <c r="R838" s="2" t="str">
        <f t="shared" si="70"/>
        <v>2021-02</v>
      </c>
      <c r="S838" t="str">
        <f t="shared" si="72"/>
        <v>02/2021</v>
      </c>
      <c r="T838" t="str">
        <f t="shared" si="71"/>
        <v/>
      </c>
      <c r="U838">
        <f t="shared" si="73"/>
        <v>220.88499999999999</v>
      </c>
      <c r="W838" s="7"/>
    </row>
    <row r="839" spans="1:23" x14ac:dyDescent="0.3">
      <c r="A839" t="s">
        <v>864</v>
      </c>
      <c r="B839" t="s">
        <v>28</v>
      </c>
      <c r="C839">
        <v>20353760</v>
      </c>
      <c r="D839" s="5">
        <f t="shared" si="69"/>
        <v>17.143000000000001</v>
      </c>
      <c r="R839" s="2" t="str">
        <f t="shared" si="70"/>
        <v>2021-02</v>
      </c>
      <c r="S839" t="str">
        <f t="shared" si="72"/>
        <v>02/2021</v>
      </c>
      <c r="T839" t="str">
        <f t="shared" si="71"/>
        <v/>
      </c>
      <c r="U839">
        <f t="shared" si="73"/>
        <v>220.88499999999999</v>
      </c>
      <c r="W839" s="7"/>
    </row>
    <row r="840" spans="1:23" x14ac:dyDescent="0.3">
      <c r="A840" t="s">
        <v>865</v>
      </c>
      <c r="B840" t="s">
        <v>28</v>
      </c>
      <c r="C840">
        <v>20367987</v>
      </c>
      <c r="D840" s="5">
        <f t="shared" si="69"/>
        <v>14.227</v>
      </c>
      <c r="R840" s="2" t="str">
        <f t="shared" si="70"/>
        <v>2021-02</v>
      </c>
      <c r="S840" t="str">
        <f t="shared" si="72"/>
        <v>02/2021</v>
      </c>
      <c r="T840" t="str">
        <f t="shared" si="71"/>
        <v/>
      </c>
      <c r="U840">
        <f t="shared" si="73"/>
        <v>220.88499999999999</v>
      </c>
      <c r="W840" s="7"/>
    </row>
    <row r="841" spans="1:23" x14ac:dyDescent="0.3">
      <c r="A841" t="s">
        <v>866</v>
      </c>
      <c r="B841" t="s">
        <v>28</v>
      </c>
      <c r="C841">
        <v>20384201</v>
      </c>
      <c r="D841" s="5">
        <f t="shared" si="69"/>
        <v>16.213999999999999</v>
      </c>
      <c r="R841" s="2" t="str">
        <f t="shared" si="70"/>
        <v>2021-02</v>
      </c>
      <c r="S841" t="str">
        <f t="shared" si="72"/>
        <v>02/2021</v>
      </c>
      <c r="T841" t="str">
        <f t="shared" si="71"/>
        <v/>
      </c>
      <c r="U841">
        <f t="shared" si="73"/>
        <v>220.88499999999999</v>
      </c>
      <c r="W841" s="7"/>
    </row>
    <row r="842" spans="1:23" x14ac:dyDescent="0.3">
      <c r="A842" t="s">
        <v>867</v>
      </c>
      <c r="B842" t="s">
        <v>28</v>
      </c>
      <c r="C842">
        <v>20396734</v>
      </c>
      <c r="D842" s="5">
        <f t="shared" si="69"/>
        <v>12.532999999999999</v>
      </c>
      <c r="R842" s="2" t="str">
        <f t="shared" si="70"/>
        <v>2021-02</v>
      </c>
      <c r="S842" t="str">
        <f t="shared" si="72"/>
        <v>02/2021</v>
      </c>
      <c r="T842" t="str">
        <f t="shared" si="71"/>
        <v>02/2021</v>
      </c>
      <c r="U842">
        <f t="shared" si="73"/>
        <v>220.88499999999999</v>
      </c>
      <c r="W842" s="7"/>
    </row>
    <row r="843" spans="1:23" x14ac:dyDescent="0.3">
      <c r="A843" t="s">
        <v>879</v>
      </c>
      <c r="B843" t="s">
        <v>28</v>
      </c>
      <c r="C843">
        <v>20396734</v>
      </c>
      <c r="T843" t="str">
        <f t="shared" si="71"/>
        <v/>
      </c>
      <c r="U843">
        <f t="shared" si="73"/>
        <v>0</v>
      </c>
      <c r="V843" s="9">
        <v>0</v>
      </c>
      <c r="W843" s="7"/>
    </row>
    <row r="844" spans="1:23" x14ac:dyDescent="0.3">
      <c r="A844" t="s">
        <v>881</v>
      </c>
      <c r="B844" t="s">
        <v>28</v>
      </c>
      <c r="T844" t="str">
        <f t="shared" si="71"/>
        <v/>
      </c>
      <c r="U844">
        <f t="shared" si="73"/>
        <v>0</v>
      </c>
      <c r="W844" s="7"/>
    </row>
    <row r="845" spans="1:23" x14ac:dyDescent="0.3">
      <c r="A845" t="s">
        <v>880</v>
      </c>
      <c r="B845" t="s">
        <v>28</v>
      </c>
      <c r="T845" t="str">
        <f t="shared" si="71"/>
        <v/>
      </c>
      <c r="U845">
        <f t="shared" si="73"/>
        <v>0</v>
      </c>
      <c r="W845" s="7"/>
    </row>
    <row r="846" spans="1:23" x14ac:dyDescent="0.3">
      <c r="A846" t="s">
        <v>882</v>
      </c>
      <c r="B846" t="s">
        <v>28</v>
      </c>
      <c r="C846">
        <v>20454000</v>
      </c>
      <c r="T846" t="str">
        <f t="shared" si="71"/>
        <v/>
      </c>
      <c r="U846">
        <f t="shared" si="73"/>
        <v>0</v>
      </c>
      <c r="W846" s="7"/>
    </row>
    <row r="847" spans="1:23" x14ac:dyDescent="0.3">
      <c r="T847" t="str">
        <f t="shared" si="71"/>
        <v/>
      </c>
      <c r="U847">
        <f t="shared" si="73"/>
        <v>0</v>
      </c>
      <c r="W847" s="7"/>
    </row>
    <row r="848" spans="1:23" x14ac:dyDescent="0.3">
      <c r="T848" t="str">
        <f t="shared" si="71"/>
        <v/>
      </c>
      <c r="U848">
        <f t="shared" si="73"/>
        <v>0</v>
      </c>
      <c r="W848" s="7"/>
    </row>
    <row r="849" spans="20:23" x14ac:dyDescent="0.3">
      <c r="T849" t="str">
        <f t="shared" si="71"/>
        <v/>
      </c>
      <c r="U849">
        <f t="shared" si="73"/>
        <v>0</v>
      </c>
      <c r="W849" s="7"/>
    </row>
    <row r="850" spans="20:23" x14ac:dyDescent="0.3">
      <c r="T850" t="str">
        <f t="shared" si="71"/>
        <v/>
      </c>
      <c r="U850">
        <f t="shared" si="73"/>
        <v>0</v>
      </c>
      <c r="W850" s="7"/>
    </row>
    <row r="851" spans="20:23" x14ac:dyDescent="0.3">
      <c r="T851" t="str">
        <f t="shared" si="71"/>
        <v/>
      </c>
      <c r="U851">
        <f t="shared" si="73"/>
        <v>0</v>
      </c>
      <c r="W851" s="7"/>
    </row>
    <row r="852" spans="20:23" x14ac:dyDescent="0.3">
      <c r="T852" t="str">
        <f t="shared" si="71"/>
        <v/>
      </c>
      <c r="U852">
        <f t="shared" si="73"/>
        <v>0</v>
      </c>
      <c r="W852" s="7"/>
    </row>
    <row r="853" spans="20:23" x14ac:dyDescent="0.3">
      <c r="T853" t="str">
        <f t="shared" si="71"/>
        <v/>
      </c>
      <c r="U853">
        <f t="shared" si="73"/>
        <v>0</v>
      </c>
      <c r="W853" s="7"/>
    </row>
    <row r="854" spans="20:23" x14ac:dyDescent="0.3">
      <c r="T854" t="str">
        <f t="shared" si="71"/>
        <v/>
      </c>
      <c r="U854">
        <f t="shared" si="73"/>
        <v>0</v>
      </c>
      <c r="W854" s="7"/>
    </row>
    <row r="855" spans="20:23" x14ac:dyDescent="0.3">
      <c r="T855" t="str">
        <f t="shared" si="71"/>
        <v/>
      </c>
      <c r="U855">
        <f t="shared" si="73"/>
        <v>0</v>
      </c>
      <c r="W855" s="7"/>
    </row>
    <row r="856" spans="20:23" x14ac:dyDescent="0.3">
      <c r="T856" t="str">
        <f t="shared" si="71"/>
        <v/>
      </c>
      <c r="U856">
        <f t="shared" si="73"/>
        <v>0</v>
      </c>
      <c r="W856" s="7"/>
    </row>
    <row r="857" spans="20:23" x14ac:dyDescent="0.3">
      <c r="T857" t="str">
        <f t="shared" si="71"/>
        <v/>
      </c>
      <c r="U857">
        <f t="shared" si="73"/>
        <v>0</v>
      </c>
      <c r="W857" s="7"/>
    </row>
    <row r="858" spans="20:23" x14ac:dyDescent="0.3">
      <c r="T858" t="str">
        <f t="shared" si="71"/>
        <v/>
      </c>
      <c r="U858">
        <f t="shared" si="73"/>
        <v>0</v>
      </c>
      <c r="W858" s="7"/>
    </row>
    <row r="859" spans="20:23" x14ac:dyDescent="0.3">
      <c r="T859" t="str">
        <f t="shared" si="71"/>
        <v/>
      </c>
      <c r="U859">
        <f t="shared" si="73"/>
        <v>0</v>
      </c>
      <c r="W859" s="7"/>
    </row>
    <row r="860" spans="20:23" x14ac:dyDescent="0.3">
      <c r="T860" t="str">
        <f t="shared" si="71"/>
        <v/>
      </c>
      <c r="U860">
        <f t="shared" si="73"/>
        <v>0</v>
      </c>
      <c r="W860" s="7"/>
    </row>
    <row r="861" spans="20:23" x14ac:dyDescent="0.3">
      <c r="T861" t="str">
        <f t="shared" si="71"/>
        <v/>
      </c>
      <c r="U861">
        <f t="shared" si="73"/>
        <v>0</v>
      </c>
      <c r="W861" s="7"/>
    </row>
    <row r="862" spans="20:23" x14ac:dyDescent="0.3">
      <c r="T862" t="str">
        <f t="shared" si="71"/>
        <v/>
      </c>
      <c r="U862">
        <f t="shared" si="73"/>
        <v>0</v>
      </c>
      <c r="W862" s="7"/>
    </row>
    <row r="863" spans="20:23" x14ac:dyDescent="0.3">
      <c r="T863" t="str">
        <f t="shared" si="71"/>
        <v/>
      </c>
      <c r="U863">
        <f t="shared" si="73"/>
        <v>0</v>
      </c>
      <c r="W863" s="7"/>
    </row>
    <row r="864" spans="20:23" x14ac:dyDescent="0.3">
      <c r="T864" t="str">
        <f t="shared" si="71"/>
        <v/>
      </c>
      <c r="U864">
        <f t="shared" si="73"/>
        <v>0</v>
      </c>
      <c r="W864" s="7"/>
    </row>
    <row r="865" spans="20:23" x14ac:dyDescent="0.3">
      <c r="T865" t="str">
        <f t="shared" si="71"/>
        <v/>
      </c>
      <c r="U865">
        <f t="shared" si="73"/>
        <v>0</v>
      </c>
      <c r="W865" s="7"/>
    </row>
    <row r="866" spans="20:23" x14ac:dyDescent="0.3">
      <c r="T866" t="str">
        <f t="shared" si="71"/>
        <v/>
      </c>
      <c r="U866">
        <f t="shared" si="73"/>
        <v>0</v>
      </c>
      <c r="W866" s="7"/>
    </row>
    <row r="867" spans="20:23" x14ac:dyDescent="0.3">
      <c r="T867" t="str">
        <f t="shared" si="71"/>
        <v/>
      </c>
      <c r="U867">
        <f t="shared" si="73"/>
        <v>0</v>
      </c>
      <c r="W867" s="7"/>
    </row>
    <row r="868" spans="20:23" x14ac:dyDescent="0.3">
      <c r="T868" t="str">
        <f t="shared" si="71"/>
        <v/>
      </c>
      <c r="U868">
        <f t="shared" si="73"/>
        <v>0</v>
      </c>
      <c r="W868" s="7"/>
    </row>
    <row r="869" spans="20:23" x14ac:dyDescent="0.3">
      <c r="T869" t="str">
        <f t="shared" si="71"/>
        <v/>
      </c>
      <c r="U869">
        <f t="shared" si="73"/>
        <v>0</v>
      </c>
      <c r="W869" s="7"/>
    </row>
    <row r="870" spans="20:23" x14ac:dyDescent="0.3">
      <c r="T870" t="str">
        <f t="shared" si="71"/>
        <v/>
      </c>
      <c r="U870">
        <f t="shared" si="73"/>
        <v>0</v>
      </c>
      <c r="W870" s="7"/>
    </row>
    <row r="871" spans="20:23" x14ac:dyDescent="0.3">
      <c r="T871" t="str">
        <f t="shared" si="71"/>
        <v/>
      </c>
      <c r="U871">
        <f t="shared" si="73"/>
        <v>0</v>
      </c>
      <c r="W871" s="7"/>
    </row>
    <row r="872" spans="20:23" x14ac:dyDescent="0.3">
      <c r="T872" t="str">
        <f t="shared" si="71"/>
        <v/>
      </c>
      <c r="U872">
        <f t="shared" si="73"/>
        <v>0</v>
      </c>
      <c r="W872" s="7"/>
    </row>
    <row r="873" spans="20:23" x14ac:dyDescent="0.3">
      <c r="T873" t="str">
        <f t="shared" si="71"/>
        <v/>
      </c>
      <c r="U873">
        <f t="shared" si="73"/>
        <v>0</v>
      </c>
      <c r="W873" s="7"/>
    </row>
    <row r="874" spans="20:23" x14ac:dyDescent="0.3">
      <c r="T874" t="str">
        <f t="shared" si="71"/>
        <v/>
      </c>
      <c r="U874">
        <f t="shared" si="73"/>
        <v>0</v>
      </c>
      <c r="W874" s="7"/>
    </row>
    <row r="875" spans="20:23" x14ac:dyDescent="0.3">
      <c r="T875" t="str">
        <f t="shared" si="71"/>
        <v/>
      </c>
      <c r="U875">
        <f t="shared" si="73"/>
        <v>0</v>
      </c>
      <c r="W875" s="7"/>
    </row>
    <row r="876" spans="20:23" x14ac:dyDescent="0.3">
      <c r="T876" t="str">
        <f t="shared" si="71"/>
        <v/>
      </c>
      <c r="U876">
        <f t="shared" si="73"/>
        <v>0</v>
      </c>
      <c r="W876" s="7"/>
    </row>
    <row r="877" spans="20:23" x14ac:dyDescent="0.3">
      <c r="T877" t="str">
        <f t="shared" si="71"/>
        <v/>
      </c>
      <c r="U877">
        <f t="shared" si="73"/>
        <v>0</v>
      </c>
      <c r="W877" s="7"/>
    </row>
    <row r="878" spans="20:23" x14ac:dyDescent="0.3">
      <c r="T878" t="str">
        <f t="shared" si="71"/>
        <v/>
      </c>
      <c r="U878">
        <f t="shared" si="73"/>
        <v>0</v>
      </c>
      <c r="W878" s="7"/>
    </row>
    <row r="879" spans="20:23" x14ac:dyDescent="0.3">
      <c r="T879" t="str">
        <f t="shared" si="71"/>
        <v/>
      </c>
      <c r="U879">
        <f t="shared" si="73"/>
        <v>0</v>
      </c>
      <c r="W879" s="7"/>
    </row>
    <row r="880" spans="20:23" x14ac:dyDescent="0.3">
      <c r="T880" t="str">
        <f t="shared" si="71"/>
        <v/>
      </c>
      <c r="U880">
        <f t="shared" si="73"/>
        <v>0</v>
      </c>
      <c r="W880" s="7"/>
    </row>
    <row r="881" spans="20:23" x14ac:dyDescent="0.3">
      <c r="T881" t="str">
        <f t="shared" si="71"/>
        <v/>
      </c>
      <c r="U881">
        <f t="shared" si="73"/>
        <v>0</v>
      </c>
      <c r="W881" s="7"/>
    </row>
    <row r="882" spans="20:23" x14ac:dyDescent="0.3">
      <c r="T882" t="str">
        <f t="shared" si="71"/>
        <v/>
      </c>
      <c r="U882">
        <f t="shared" si="73"/>
        <v>0</v>
      </c>
      <c r="W882" s="7"/>
    </row>
    <row r="883" spans="20:23" x14ac:dyDescent="0.3">
      <c r="T883" t="str">
        <f t="shared" si="71"/>
        <v/>
      </c>
      <c r="U883">
        <f t="shared" si="73"/>
        <v>0</v>
      </c>
      <c r="W883" s="7"/>
    </row>
    <row r="884" spans="20:23" x14ac:dyDescent="0.3">
      <c r="T884" t="str">
        <f t="shared" si="71"/>
        <v/>
      </c>
      <c r="U884">
        <f t="shared" si="73"/>
        <v>0</v>
      </c>
      <c r="W884" s="7"/>
    </row>
    <row r="885" spans="20:23" x14ac:dyDescent="0.3">
      <c r="T885" t="str">
        <f t="shared" si="71"/>
        <v/>
      </c>
      <c r="U885">
        <f t="shared" si="73"/>
        <v>0</v>
      </c>
      <c r="W885" s="7"/>
    </row>
    <row r="886" spans="20:23" x14ac:dyDescent="0.3">
      <c r="T886" t="str">
        <f t="shared" si="71"/>
        <v/>
      </c>
      <c r="U886">
        <f t="shared" si="73"/>
        <v>0</v>
      </c>
      <c r="W886" s="7"/>
    </row>
    <row r="887" spans="20:23" x14ac:dyDescent="0.3">
      <c r="T887" t="str">
        <f t="shared" si="71"/>
        <v/>
      </c>
      <c r="U887">
        <f t="shared" si="73"/>
        <v>0</v>
      </c>
      <c r="W887" s="7"/>
    </row>
    <row r="888" spans="20:23" x14ac:dyDescent="0.3">
      <c r="T888" t="str">
        <f t="shared" si="71"/>
        <v/>
      </c>
      <c r="U888">
        <f t="shared" si="73"/>
        <v>0</v>
      </c>
      <c r="W888" s="7"/>
    </row>
    <row r="889" spans="20:23" x14ac:dyDescent="0.3">
      <c r="T889" t="str">
        <f t="shared" si="71"/>
        <v/>
      </c>
      <c r="U889">
        <f t="shared" si="73"/>
        <v>0</v>
      </c>
      <c r="W889" s="7"/>
    </row>
    <row r="890" spans="20:23" x14ac:dyDescent="0.3">
      <c r="T890" t="str">
        <f t="shared" si="71"/>
        <v/>
      </c>
      <c r="U890">
        <f t="shared" si="73"/>
        <v>0</v>
      </c>
      <c r="W890" s="7"/>
    </row>
    <row r="891" spans="20:23" x14ac:dyDescent="0.3">
      <c r="T891" t="str">
        <f t="shared" si="71"/>
        <v/>
      </c>
      <c r="U891">
        <f t="shared" si="73"/>
        <v>0</v>
      </c>
      <c r="W891" s="7"/>
    </row>
    <row r="892" spans="20:23" x14ac:dyDescent="0.3">
      <c r="T892" t="str">
        <f t="shared" si="71"/>
        <v/>
      </c>
      <c r="U892">
        <f t="shared" si="73"/>
        <v>0</v>
      </c>
      <c r="W892" s="7"/>
    </row>
    <row r="893" spans="20:23" x14ac:dyDescent="0.3">
      <c r="T893" t="str">
        <f t="shared" si="71"/>
        <v/>
      </c>
      <c r="U893">
        <f t="shared" si="73"/>
        <v>0</v>
      </c>
      <c r="W893" s="7"/>
    </row>
    <row r="894" spans="20:23" x14ac:dyDescent="0.3">
      <c r="T894" t="str">
        <f t="shared" si="71"/>
        <v/>
      </c>
      <c r="U894">
        <f t="shared" si="73"/>
        <v>0</v>
      </c>
      <c r="W894" s="7"/>
    </row>
    <row r="895" spans="20:23" x14ac:dyDescent="0.3">
      <c r="T895" t="str">
        <f t="shared" si="71"/>
        <v/>
      </c>
      <c r="U895">
        <f t="shared" si="73"/>
        <v>0</v>
      </c>
      <c r="W895" s="7"/>
    </row>
    <row r="896" spans="20:23" x14ac:dyDescent="0.3">
      <c r="T896" t="str">
        <f t="shared" si="71"/>
        <v/>
      </c>
      <c r="U896">
        <f t="shared" si="73"/>
        <v>0</v>
      </c>
      <c r="W896" s="7"/>
    </row>
    <row r="897" spans="20:23" x14ac:dyDescent="0.3">
      <c r="T897" t="str">
        <f t="shared" si="71"/>
        <v/>
      </c>
      <c r="U897">
        <f t="shared" si="73"/>
        <v>0</v>
      </c>
      <c r="W897" s="7"/>
    </row>
    <row r="898" spans="20:23" x14ac:dyDescent="0.3">
      <c r="T898" t="str">
        <f t="shared" si="71"/>
        <v/>
      </c>
      <c r="U898">
        <f t="shared" si="73"/>
        <v>0</v>
      </c>
      <c r="W898" s="7"/>
    </row>
    <row r="899" spans="20:23" x14ac:dyDescent="0.3">
      <c r="T899" t="str">
        <f t="shared" ref="T899" si="74">IF(S899=S900,"",S899)</f>
        <v/>
      </c>
      <c r="U899">
        <f t="shared" si="73"/>
        <v>0</v>
      </c>
      <c r="W899" s="7"/>
    </row>
    <row r="900" spans="20:23" x14ac:dyDescent="0.3">
      <c r="U900">
        <f t="shared" si="73"/>
        <v>0</v>
      </c>
      <c r="W900" s="7"/>
    </row>
    <row r="901" spans="20:23" x14ac:dyDescent="0.3">
      <c r="U901">
        <f t="shared" ref="U901:U964" si="75">SUMIF($S$2:$S$10000,S901,$D$2:$D$10000)</f>
        <v>0</v>
      </c>
      <c r="W901" s="7"/>
    </row>
    <row r="902" spans="20:23" x14ac:dyDescent="0.3">
      <c r="U902">
        <f t="shared" si="75"/>
        <v>0</v>
      </c>
      <c r="W902" s="7"/>
    </row>
    <row r="903" spans="20:23" x14ac:dyDescent="0.3">
      <c r="U903">
        <f t="shared" si="75"/>
        <v>0</v>
      </c>
      <c r="W903" s="7"/>
    </row>
    <row r="904" spans="20:23" x14ac:dyDescent="0.3">
      <c r="U904">
        <f t="shared" si="75"/>
        <v>0</v>
      </c>
      <c r="W904" s="7"/>
    </row>
    <row r="905" spans="20:23" x14ac:dyDescent="0.3">
      <c r="U905">
        <f t="shared" si="75"/>
        <v>0</v>
      </c>
      <c r="W905" s="7"/>
    </row>
    <row r="906" spans="20:23" x14ac:dyDescent="0.3">
      <c r="U906">
        <f t="shared" si="75"/>
        <v>0</v>
      </c>
      <c r="W906" s="7"/>
    </row>
    <row r="907" spans="20:23" x14ac:dyDescent="0.3">
      <c r="U907">
        <f t="shared" si="75"/>
        <v>0</v>
      </c>
      <c r="W907" s="7"/>
    </row>
    <row r="908" spans="20:23" x14ac:dyDescent="0.3">
      <c r="U908">
        <f t="shared" si="75"/>
        <v>0</v>
      </c>
      <c r="W908" s="7"/>
    </row>
    <row r="909" spans="20:23" x14ac:dyDescent="0.3">
      <c r="U909">
        <f t="shared" si="75"/>
        <v>0</v>
      </c>
      <c r="W909" s="7"/>
    </row>
    <row r="910" spans="20:23" x14ac:dyDescent="0.3">
      <c r="U910">
        <f t="shared" si="75"/>
        <v>0</v>
      </c>
      <c r="W910" s="7"/>
    </row>
    <row r="911" spans="20:23" x14ac:dyDescent="0.3">
      <c r="U911">
        <f t="shared" si="75"/>
        <v>0</v>
      </c>
      <c r="W911" s="7"/>
    </row>
    <row r="912" spans="20:23" x14ac:dyDescent="0.3">
      <c r="U912">
        <f t="shared" si="75"/>
        <v>0</v>
      </c>
      <c r="W912" s="7"/>
    </row>
    <row r="913" spans="21:23" x14ac:dyDescent="0.3">
      <c r="U913">
        <f t="shared" si="75"/>
        <v>0</v>
      </c>
      <c r="W913" s="7"/>
    </row>
    <row r="914" spans="21:23" x14ac:dyDescent="0.3">
      <c r="U914">
        <f t="shared" si="75"/>
        <v>0</v>
      </c>
      <c r="W914" s="7"/>
    </row>
    <row r="915" spans="21:23" x14ac:dyDescent="0.3">
      <c r="U915">
        <f t="shared" si="75"/>
        <v>0</v>
      </c>
      <c r="W915" s="7"/>
    </row>
    <row r="916" spans="21:23" x14ac:dyDescent="0.3">
      <c r="U916">
        <f t="shared" si="75"/>
        <v>0</v>
      </c>
      <c r="W916" s="7"/>
    </row>
    <row r="917" spans="21:23" x14ac:dyDescent="0.3">
      <c r="U917">
        <f t="shared" si="75"/>
        <v>0</v>
      </c>
      <c r="W917" s="7"/>
    </row>
    <row r="918" spans="21:23" x14ac:dyDescent="0.3">
      <c r="U918">
        <f t="shared" si="75"/>
        <v>0</v>
      </c>
      <c r="W918" s="7"/>
    </row>
    <row r="919" spans="21:23" x14ac:dyDescent="0.3">
      <c r="U919">
        <f t="shared" si="75"/>
        <v>0</v>
      </c>
      <c r="W919" s="7"/>
    </row>
    <row r="920" spans="21:23" x14ac:dyDescent="0.3">
      <c r="U920">
        <f t="shared" si="75"/>
        <v>0</v>
      </c>
      <c r="W920" s="7"/>
    </row>
    <row r="921" spans="21:23" x14ac:dyDescent="0.3">
      <c r="U921">
        <f t="shared" si="75"/>
        <v>0</v>
      </c>
      <c r="W921" s="7"/>
    </row>
    <row r="922" spans="21:23" x14ac:dyDescent="0.3">
      <c r="U922">
        <f t="shared" si="75"/>
        <v>0</v>
      </c>
      <c r="W922" s="7"/>
    </row>
    <row r="923" spans="21:23" x14ac:dyDescent="0.3">
      <c r="U923">
        <f t="shared" si="75"/>
        <v>0</v>
      </c>
      <c r="W923" s="7"/>
    </row>
    <row r="924" spans="21:23" x14ac:dyDescent="0.3">
      <c r="U924">
        <f t="shared" si="75"/>
        <v>0</v>
      </c>
      <c r="W924" s="7"/>
    </row>
    <row r="925" spans="21:23" x14ac:dyDescent="0.3">
      <c r="U925">
        <f t="shared" si="75"/>
        <v>0</v>
      </c>
      <c r="W925" s="7"/>
    </row>
    <row r="926" spans="21:23" x14ac:dyDescent="0.3">
      <c r="U926">
        <f t="shared" si="75"/>
        <v>0</v>
      </c>
      <c r="W926" s="7"/>
    </row>
    <row r="927" spans="21:23" x14ac:dyDescent="0.3">
      <c r="U927">
        <f t="shared" si="75"/>
        <v>0</v>
      </c>
      <c r="W927" s="7"/>
    </row>
    <row r="928" spans="21:23" x14ac:dyDescent="0.3">
      <c r="U928">
        <f t="shared" si="75"/>
        <v>0</v>
      </c>
      <c r="W928" s="7"/>
    </row>
    <row r="929" spans="21:23" x14ac:dyDescent="0.3">
      <c r="U929">
        <f t="shared" si="75"/>
        <v>0</v>
      </c>
      <c r="W929" s="7"/>
    </row>
    <row r="930" spans="21:23" x14ac:dyDescent="0.3">
      <c r="U930">
        <f t="shared" si="75"/>
        <v>0</v>
      </c>
      <c r="W930" s="7"/>
    </row>
    <row r="931" spans="21:23" x14ac:dyDescent="0.3">
      <c r="U931">
        <f t="shared" si="75"/>
        <v>0</v>
      </c>
      <c r="W931" s="7"/>
    </row>
    <row r="932" spans="21:23" x14ac:dyDescent="0.3">
      <c r="U932">
        <f t="shared" si="75"/>
        <v>0</v>
      </c>
      <c r="W932" s="7"/>
    </row>
    <row r="933" spans="21:23" x14ac:dyDescent="0.3">
      <c r="U933">
        <f t="shared" si="75"/>
        <v>0</v>
      </c>
      <c r="W933" s="7"/>
    </row>
    <row r="934" spans="21:23" x14ac:dyDescent="0.3">
      <c r="U934">
        <f t="shared" si="75"/>
        <v>0</v>
      </c>
      <c r="W934" s="7"/>
    </row>
    <row r="935" spans="21:23" x14ac:dyDescent="0.3">
      <c r="U935">
        <f t="shared" si="75"/>
        <v>0</v>
      </c>
      <c r="W935" s="7"/>
    </row>
    <row r="936" spans="21:23" x14ac:dyDescent="0.3">
      <c r="U936">
        <f t="shared" si="75"/>
        <v>0</v>
      </c>
      <c r="W936" s="7"/>
    </row>
    <row r="937" spans="21:23" x14ac:dyDescent="0.3">
      <c r="U937">
        <f t="shared" si="75"/>
        <v>0</v>
      </c>
      <c r="W937" s="7"/>
    </row>
    <row r="938" spans="21:23" x14ac:dyDescent="0.3">
      <c r="U938">
        <f t="shared" si="75"/>
        <v>0</v>
      </c>
      <c r="W938" s="7"/>
    </row>
    <row r="939" spans="21:23" x14ac:dyDescent="0.3">
      <c r="U939">
        <f t="shared" si="75"/>
        <v>0</v>
      </c>
      <c r="W939" s="7"/>
    </row>
    <row r="940" spans="21:23" x14ac:dyDescent="0.3">
      <c r="U940">
        <f t="shared" si="75"/>
        <v>0</v>
      </c>
      <c r="W940" s="7"/>
    </row>
    <row r="941" spans="21:23" x14ac:dyDescent="0.3">
      <c r="U941">
        <f t="shared" si="75"/>
        <v>0</v>
      </c>
      <c r="W941" s="7"/>
    </row>
    <row r="942" spans="21:23" x14ac:dyDescent="0.3">
      <c r="U942">
        <f t="shared" si="75"/>
        <v>0</v>
      </c>
      <c r="W942" s="7"/>
    </row>
    <row r="943" spans="21:23" x14ac:dyDescent="0.3">
      <c r="U943">
        <f t="shared" si="75"/>
        <v>0</v>
      </c>
      <c r="W943" s="7"/>
    </row>
    <row r="944" spans="21:23" x14ac:dyDescent="0.3">
      <c r="U944">
        <f t="shared" si="75"/>
        <v>0</v>
      </c>
      <c r="W944" s="7"/>
    </row>
    <row r="945" spans="21:23" x14ac:dyDescent="0.3">
      <c r="U945">
        <f t="shared" si="75"/>
        <v>0</v>
      </c>
      <c r="W945" s="7"/>
    </row>
    <row r="946" spans="21:23" x14ac:dyDescent="0.3">
      <c r="U946">
        <f t="shared" si="75"/>
        <v>0</v>
      </c>
      <c r="W946" s="7"/>
    </row>
    <row r="947" spans="21:23" x14ac:dyDescent="0.3">
      <c r="U947">
        <f t="shared" si="75"/>
        <v>0</v>
      </c>
      <c r="W947" s="7"/>
    </row>
    <row r="948" spans="21:23" x14ac:dyDescent="0.3">
      <c r="U948">
        <f t="shared" si="75"/>
        <v>0</v>
      </c>
      <c r="W948" s="7"/>
    </row>
    <row r="949" spans="21:23" x14ac:dyDescent="0.3">
      <c r="U949">
        <f t="shared" si="75"/>
        <v>0</v>
      </c>
      <c r="W949" s="7"/>
    </row>
    <row r="950" spans="21:23" x14ac:dyDescent="0.3">
      <c r="U950">
        <f t="shared" si="75"/>
        <v>0</v>
      </c>
      <c r="W950" s="7"/>
    </row>
    <row r="951" spans="21:23" x14ac:dyDescent="0.3">
      <c r="U951">
        <f t="shared" si="75"/>
        <v>0</v>
      </c>
      <c r="W951" s="7"/>
    </row>
    <row r="952" spans="21:23" x14ac:dyDescent="0.3">
      <c r="U952">
        <f t="shared" si="75"/>
        <v>0</v>
      </c>
      <c r="W952" s="7"/>
    </row>
    <row r="953" spans="21:23" x14ac:dyDescent="0.3">
      <c r="U953">
        <f t="shared" si="75"/>
        <v>0</v>
      </c>
      <c r="W953" s="7"/>
    </row>
    <row r="954" spans="21:23" x14ac:dyDescent="0.3">
      <c r="U954">
        <f t="shared" si="75"/>
        <v>0</v>
      </c>
      <c r="W954" s="7"/>
    </row>
    <row r="955" spans="21:23" x14ac:dyDescent="0.3">
      <c r="U955">
        <f t="shared" si="75"/>
        <v>0</v>
      </c>
      <c r="W955" s="7"/>
    </row>
    <row r="956" spans="21:23" x14ac:dyDescent="0.3">
      <c r="U956">
        <f t="shared" si="75"/>
        <v>0</v>
      </c>
      <c r="W956" s="7"/>
    </row>
    <row r="957" spans="21:23" x14ac:dyDescent="0.3">
      <c r="U957">
        <f t="shared" si="75"/>
        <v>0</v>
      </c>
      <c r="W957" s="7"/>
    </row>
    <row r="958" spans="21:23" x14ac:dyDescent="0.3">
      <c r="U958">
        <f t="shared" si="75"/>
        <v>0</v>
      </c>
      <c r="W958" s="7"/>
    </row>
    <row r="959" spans="21:23" x14ac:dyDescent="0.3">
      <c r="U959">
        <f t="shared" si="75"/>
        <v>0</v>
      </c>
      <c r="W959" s="7"/>
    </row>
    <row r="960" spans="21:23" x14ac:dyDescent="0.3">
      <c r="U960">
        <f t="shared" si="75"/>
        <v>0</v>
      </c>
      <c r="W960" s="7"/>
    </row>
    <row r="961" spans="21:23" x14ac:dyDescent="0.3">
      <c r="U961">
        <f t="shared" si="75"/>
        <v>0</v>
      </c>
      <c r="W961" s="7"/>
    </row>
    <row r="962" spans="21:23" x14ac:dyDescent="0.3">
      <c r="U962">
        <f t="shared" si="75"/>
        <v>0</v>
      </c>
      <c r="W962" s="7"/>
    </row>
    <row r="963" spans="21:23" x14ac:dyDescent="0.3">
      <c r="U963">
        <f t="shared" si="75"/>
        <v>0</v>
      </c>
      <c r="W963" s="7"/>
    </row>
    <row r="964" spans="21:23" x14ac:dyDescent="0.3">
      <c r="U964">
        <f t="shared" si="75"/>
        <v>0</v>
      </c>
      <c r="W964" s="7"/>
    </row>
    <row r="965" spans="21:23" x14ac:dyDescent="0.3">
      <c r="U965">
        <f t="shared" ref="U965:U1028" si="76">SUMIF($S$2:$S$10000,S965,$D$2:$D$10000)</f>
        <v>0</v>
      </c>
      <c r="W965" s="7"/>
    </row>
    <row r="966" spans="21:23" x14ac:dyDescent="0.3">
      <c r="U966">
        <f t="shared" si="76"/>
        <v>0</v>
      </c>
      <c r="W966" s="7"/>
    </row>
    <row r="967" spans="21:23" x14ac:dyDescent="0.3">
      <c r="U967">
        <f t="shared" si="76"/>
        <v>0</v>
      </c>
      <c r="W967" s="7"/>
    </row>
    <row r="968" spans="21:23" x14ac:dyDescent="0.3">
      <c r="U968">
        <f t="shared" si="76"/>
        <v>0</v>
      </c>
      <c r="W968" s="7"/>
    </row>
    <row r="969" spans="21:23" x14ac:dyDescent="0.3">
      <c r="U969">
        <f t="shared" si="76"/>
        <v>0</v>
      </c>
      <c r="W969" s="7"/>
    </row>
    <row r="970" spans="21:23" x14ac:dyDescent="0.3">
      <c r="U970">
        <f t="shared" si="76"/>
        <v>0</v>
      </c>
      <c r="W970" s="7"/>
    </row>
    <row r="971" spans="21:23" x14ac:dyDescent="0.3">
      <c r="U971">
        <f t="shared" si="76"/>
        <v>0</v>
      </c>
      <c r="W971" s="7"/>
    </row>
    <row r="972" spans="21:23" x14ac:dyDescent="0.3">
      <c r="U972">
        <f t="shared" si="76"/>
        <v>0</v>
      </c>
      <c r="W972" s="7"/>
    </row>
    <row r="973" spans="21:23" x14ac:dyDescent="0.3">
      <c r="U973">
        <f t="shared" si="76"/>
        <v>0</v>
      </c>
      <c r="W973" s="7"/>
    </row>
    <row r="974" spans="21:23" x14ac:dyDescent="0.3">
      <c r="U974">
        <f t="shared" si="76"/>
        <v>0</v>
      </c>
      <c r="W974" s="7"/>
    </row>
    <row r="975" spans="21:23" x14ac:dyDescent="0.3">
      <c r="U975">
        <f t="shared" si="76"/>
        <v>0</v>
      </c>
      <c r="W975" s="7"/>
    </row>
    <row r="976" spans="21:23" x14ac:dyDescent="0.3">
      <c r="U976">
        <f t="shared" si="76"/>
        <v>0</v>
      </c>
      <c r="W976" s="7"/>
    </row>
    <row r="977" spans="21:23" x14ac:dyDescent="0.3">
      <c r="U977">
        <f t="shared" si="76"/>
        <v>0</v>
      </c>
      <c r="W977" s="7"/>
    </row>
    <row r="978" spans="21:23" x14ac:dyDescent="0.3">
      <c r="U978">
        <f t="shared" si="76"/>
        <v>0</v>
      </c>
      <c r="W978" s="7"/>
    </row>
    <row r="979" spans="21:23" x14ac:dyDescent="0.3">
      <c r="U979">
        <f t="shared" si="76"/>
        <v>0</v>
      </c>
      <c r="W979" s="7"/>
    </row>
    <row r="980" spans="21:23" x14ac:dyDescent="0.3">
      <c r="U980">
        <f t="shared" si="76"/>
        <v>0</v>
      </c>
      <c r="W980" s="7"/>
    </row>
    <row r="981" spans="21:23" x14ac:dyDescent="0.3">
      <c r="U981">
        <f t="shared" si="76"/>
        <v>0</v>
      </c>
      <c r="W981" s="7"/>
    </row>
    <row r="982" spans="21:23" x14ac:dyDescent="0.3">
      <c r="U982">
        <f t="shared" si="76"/>
        <v>0</v>
      </c>
      <c r="W982" s="7"/>
    </row>
    <row r="983" spans="21:23" x14ac:dyDescent="0.3">
      <c r="U983">
        <f t="shared" si="76"/>
        <v>0</v>
      </c>
      <c r="W983" s="7"/>
    </row>
    <row r="984" spans="21:23" x14ac:dyDescent="0.3">
      <c r="U984">
        <f t="shared" si="76"/>
        <v>0</v>
      </c>
      <c r="W984" s="7"/>
    </row>
    <row r="985" spans="21:23" x14ac:dyDescent="0.3">
      <c r="U985">
        <f t="shared" si="76"/>
        <v>0</v>
      </c>
      <c r="W985" s="7"/>
    </row>
    <row r="986" spans="21:23" x14ac:dyDescent="0.3">
      <c r="U986">
        <f t="shared" si="76"/>
        <v>0</v>
      </c>
      <c r="W986" s="7"/>
    </row>
    <row r="987" spans="21:23" x14ac:dyDescent="0.3">
      <c r="U987">
        <f t="shared" si="76"/>
        <v>0</v>
      </c>
      <c r="W987" s="7"/>
    </row>
    <row r="988" spans="21:23" x14ac:dyDescent="0.3">
      <c r="U988">
        <f t="shared" si="76"/>
        <v>0</v>
      </c>
      <c r="W988" s="7"/>
    </row>
    <row r="989" spans="21:23" x14ac:dyDescent="0.3">
      <c r="U989">
        <f t="shared" si="76"/>
        <v>0</v>
      </c>
      <c r="W989" s="7"/>
    </row>
    <row r="990" spans="21:23" x14ac:dyDescent="0.3">
      <c r="U990">
        <f t="shared" si="76"/>
        <v>0</v>
      </c>
      <c r="W990" s="7"/>
    </row>
    <row r="991" spans="21:23" x14ac:dyDescent="0.3">
      <c r="U991">
        <f t="shared" si="76"/>
        <v>0</v>
      </c>
      <c r="W991" s="7"/>
    </row>
    <row r="992" spans="21:23" x14ac:dyDescent="0.3">
      <c r="U992">
        <f t="shared" si="76"/>
        <v>0</v>
      </c>
      <c r="W992" s="7"/>
    </row>
    <row r="993" spans="21:23" x14ac:dyDescent="0.3">
      <c r="U993">
        <f t="shared" si="76"/>
        <v>0</v>
      </c>
      <c r="W993" s="7"/>
    </row>
    <row r="994" spans="21:23" x14ac:dyDescent="0.3">
      <c r="U994">
        <f t="shared" si="76"/>
        <v>0</v>
      </c>
      <c r="W994" s="7"/>
    </row>
    <row r="995" spans="21:23" x14ac:dyDescent="0.3">
      <c r="U995">
        <f t="shared" si="76"/>
        <v>0</v>
      </c>
      <c r="W995" s="7"/>
    </row>
    <row r="996" spans="21:23" x14ac:dyDescent="0.3">
      <c r="U996">
        <f t="shared" si="76"/>
        <v>0</v>
      </c>
      <c r="W996" s="7"/>
    </row>
    <row r="997" spans="21:23" x14ac:dyDescent="0.3">
      <c r="U997">
        <f t="shared" si="76"/>
        <v>0</v>
      </c>
      <c r="W997" s="7"/>
    </row>
    <row r="998" spans="21:23" x14ac:dyDescent="0.3">
      <c r="U998">
        <f t="shared" si="76"/>
        <v>0</v>
      </c>
      <c r="W998" s="7"/>
    </row>
    <row r="999" spans="21:23" x14ac:dyDescent="0.3">
      <c r="U999">
        <f t="shared" si="76"/>
        <v>0</v>
      </c>
      <c r="W999" s="7"/>
    </row>
    <row r="1000" spans="21:23" x14ac:dyDescent="0.3">
      <c r="U1000">
        <f t="shared" si="76"/>
        <v>0</v>
      </c>
      <c r="W1000" s="7"/>
    </row>
    <row r="1001" spans="21:23" x14ac:dyDescent="0.3">
      <c r="U1001">
        <f t="shared" si="76"/>
        <v>0</v>
      </c>
      <c r="W1001" s="7"/>
    </row>
    <row r="1002" spans="21:23" x14ac:dyDescent="0.3">
      <c r="U1002">
        <f t="shared" si="76"/>
        <v>0</v>
      </c>
      <c r="W1002" s="7"/>
    </row>
    <row r="1003" spans="21:23" x14ac:dyDescent="0.3">
      <c r="U1003">
        <f t="shared" si="76"/>
        <v>0</v>
      </c>
      <c r="W1003" s="7"/>
    </row>
    <row r="1004" spans="21:23" x14ac:dyDescent="0.3">
      <c r="U1004">
        <f t="shared" si="76"/>
        <v>0</v>
      </c>
      <c r="W1004" s="7"/>
    </row>
    <row r="1005" spans="21:23" x14ac:dyDescent="0.3">
      <c r="U1005">
        <f t="shared" si="76"/>
        <v>0</v>
      </c>
      <c r="W1005" s="7"/>
    </row>
    <row r="1006" spans="21:23" x14ac:dyDescent="0.3">
      <c r="U1006">
        <f t="shared" si="76"/>
        <v>0</v>
      </c>
      <c r="W1006" s="7"/>
    </row>
    <row r="1007" spans="21:23" x14ac:dyDescent="0.3">
      <c r="U1007">
        <f t="shared" si="76"/>
        <v>0</v>
      </c>
      <c r="W1007" s="7"/>
    </row>
    <row r="1008" spans="21:23" x14ac:dyDescent="0.3">
      <c r="U1008">
        <f t="shared" si="76"/>
        <v>0</v>
      </c>
      <c r="W1008" s="7"/>
    </row>
    <row r="1009" spans="21:23" x14ac:dyDescent="0.3">
      <c r="U1009">
        <f t="shared" si="76"/>
        <v>0</v>
      </c>
      <c r="W1009" s="7"/>
    </row>
    <row r="1010" spans="21:23" x14ac:dyDescent="0.3">
      <c r="U1010">
        <f t="shared" si="76"/>
        <v>0</v>
      </c>
      <c r="W1010" s="7"/>
    </row>
    <row r="1011" spans="21:23" x14ac:dyDescent="0.3">
      <c r="U1011">
        <f t="shared" si="76"/>
        <v>0</v>
      </c>
      <c r="W1011" s="7"/>
    </row>
    <row r="1012" spans="21:23" x14ac:dyDescent="0.3">
      <c r="U1012">
        <f t="shared" si="76"/>
        <v>0</v>
      </c>
      <c r="W1012" s="7"/>
    </row>
    <row r="1013" spans="21:23" x14ac:dyDescent="0.3">
      <c r="U1013">
        <f t="shared" si="76"/>
        <v>0</v>
      </c>
      <c r="W1013" s="7"/>
    </row>
    <row r="1014" spans="21:23" x14ac:dyDescent="0.3">
      <c r="U1014">
        <f t="shared" si="76"/>
        <v>0</v>
      </c>
      <c r="W1014" s="7"/>
    </row>
    <row r="1015" spans="21:23" x14ac:dyDescent="0.3">
      <c r="U1015">
        <f t="shared" si="76"/>
        <v>0</v>
      </c>
      <c r="W1015" s="7"/>
    </row>
    <row r="1016" spans="21:23" x14ac:dyDescent="0.3">
      <c r="U1016">
        <f t="shared" si="76"/>
        <v>0</v>
      </c>
      <c r="W1016" s="7"/>
    </row>
    <row r="1017" spans="21:23" x14ac:dyDescent="0.3">
      <c r="U1017">
        <f t="shared" si="76"/>
        <v>0</v>
      </c>
      <c r="W1017" s="7"/>
    </row>
    <row r="1018" spans="21:23" x14ac:dyDescent="0.3">
      <c r="U1018">
        <f t="shared" si="76"/>
        <v>0</v>
      </c>
      <c r="W1018" s="7"/>
    </row>
    <row r="1019" spans="21:23" x14ac:dyDescent="0.3">
      <c r="U1019">
        <f t="shared" si="76"/>
        <v>0</v>
      </c>
      <c r="W1019" s="7"/>
    </row>
    <row r="1020" spans="21:23" x14ac:dyDescent="0.3">
      <c r="U1020">
        <f t="shared" si="76"/>
        <v>0</v>
      </c>
      <c r="W1020" s="7"/>
    </row>
    <row r="1021" spans="21:23" x14ac:dyDescent="0.3">
      <c r="U1021">
        <f t="shared" si="76"/>
        <v>0</v>
      </c>
      <c r="W1021" s="7"/>
    </row>
    <row r="1022" spans="21:23" x14ac:dyDescent="0.3">
      <c r="U1022">
        <f t="shared" si="76"/>
        <v>0</v>
      </c>
      <c r="W1022" s="7"/>
    </row>
    <row r="1023" spans="21:23" x14ac:dyDescent="0.3">
      <c r="U1023">
        <f t="shared" si="76"/>
        <v>0</v>
      </c>
      <c r="W1023" s="7"/>
    </row>
    <row r="1024" spans="21:23" x14ac:dyDescent="0.3">
      <c r="U1024">
        <f t="shared" si="76"/>
        <v>0</v>
      </c>
      <c r="W1024" s="7"/>
    </row>
    <row r="1025" spans="21:23" x14ac:dyDescent="0.3">
      <c r="U1025">
        <f t="shared" si="76"/>
        <v>0</v>
      </c>
      <c r="W1025" s="7"/>
    </row>
    <row r="1026" spans="21:23" x14ac:dyDescent="0.3">
      <c r="U1026">
        <f t="shared" si="76"/>
        <v>0</v>
      </c>
      <c r="W1026" s="7"/>
    </row>
    <row r="1027" spans="21:23" x14ac:dyDescent="0.3">
      <c r="U1027">
        <f t="shared" si="76"/>
        <v>0</v>
      </c>
      <c r="W1027" s="7"/>
    </row>
    <row r="1028" spans="21:23" x14ac:dyDescent="0.3">
      <c r="U1028">
        <f t="shared" si="76"/>
        <v>0</v>
      </c>
      <c r="W1028" s="7"/>
    </row>
    <row r="1029" spans="21:23" x14ac:dyDescent="0.3">
      <c r="U1029">
        <f t="shared" ref="U1029:U1092" si="77">SUMIF($S$2:$S$10000,S1029,$D$2:$D$10000)</f>
        <v>0</v>
      </c>
      <c r="W1029" s="7"/>
    </row>
    <row r="1030" spans="21:23" x14ac:dyDescent="0.3">
      <c r="U1030">
        <f t="shared" si="77"/>
        <v>0</v>
      </c>
      <c r="W1030" s="7"/>
    </row>
    <row r="1031" spans="21:23" x14ac:dyDescent="0.3">
      <c r="U1031">
        <f t="shared" si="77"/>
        <v>0</v>
      </c>
      <c r="W1031" s="7"/>
    </row>
    <row r="1032" spans="21:23" x14ac:dyDescent="0.3">
      <c r="U1032">
        <f t="shared" si="77"/>
        <v>0</v>
      </c>
      <c r="W1032" s="7"/>
    </row>
    <row r="1033" spans="21:23" x14ac:dyDescent="0.3">
      <c r="U1033">
        <f t="shared" si="77"/>
        <v>0</v>
      </c>
      <c r="W1033" s="7"/>
    </row>
    <row r="1034" spans="21:23" x14ac:dyDescent="0.3">
      <c r="U1034">
        <f t="shared" si="77"/>
        <v>0</v>
      </c>
      <c r="W1034" s="7"/>
    </row>
    <row r="1035" spans="21:23" x14ac:dyDescent="0.3">
      <c r="U1035">
        <f t="shared" si="77"/>
        <v>0</v>
      </c>
      <c r="W1035" s="7"/>
    </row>
    <row r="1036" spans="21:23" x14ac:dyDescent="0.3">
      <c r="U1036">
        <f t="shared" si="77"/>
        <v>0</v>
      </c>
      <c r="W1036" s="7"/>
    </row>
    <row r="1037" spans="21:23" x14ac:dyDescent="0.3">
      <c r="U1037">
        <f t="shared" si="77"/>
        <v>0</v>
      </c>
      <c r="W1037" s="7"/>
    </row>
    <row r="1038" spans="21:23" x14ac:dyDescent="0.3">
      <c r="U1038">
        <f t="shared" si="77"/>
        <v>0</v>
      </c>
      <c r="W1038" s="7"/>
    </row>
    <row r="1039" spans="21:23" x14ac:dyDescent="0.3">
      <c r="U1039">
        <f t="shared" si="77"/>
        <v>0</v>
      </c>
      <c r="W1039" s="7"/>
    </row>
    <row r="1040" spans="21:23" x14ac:dyDescent="0.3">
      <c r="U1040">
        <f t="shared" si="77"/>
        <v>0</v>
      </c>
      <c r="W1040" s="7"/>
    </row>
    <row r="1041" spans="21:23" x14ac:dyDescent="0.3">
      <c r="U1041">
        <f t="shared" si="77"/>
        <v>0</v>
      </c>
      <c r="W1041" s="7"/>
    </row>
    <row r="1042" spans="21:23" x14ac:dyDescent="0.3">
      <c r="U1042">
        <f t="shared" si="77"/>
        <v>0</v>
      </c>
      <c r="W1042" s="7"/>
    </row>
    <row r="1043" spans="21:23" x14ac:dyDescent="0.3">
      <c r="U1043">
        <f t="shared" si="77"/>
        <v>0</v>
      </c>
      <c r="W1043" s="7"/>
    </row>
    <row r="1044" spans="21:23" x14ac:dyDescent="0.3">
      <c r="U1044">
        <f t="shared" si="77"/>
        <v>0</v>
      </c>
      <c r="W1044" s="7"/>
    </row>
    <row r="1045" spans="21:23" x14ac:dyDescent="0.3">
      <c r="U1045">
        <f t="shared" si="77"/>
        <v>0</v>
      </c>
      <c r="W1045" s="7"/>
    </row>
    <row r="1046" spans="21:23" x14ac:dyDescent="0.3">
      <c r="U1046">
        <f t="shared" si="77"/>
        <v>0</v>
      </c>
      <c r="W1046" s="7"/>
    </row>
    <row r="1047" spans="21:23" x14ac:dyDescent="0.3">
      <c r="U1047">
        <f t="shared" si="77"/>
        <v>0</v>
      </c>
      <c r="W1047" s="7"/>
    </row>
    <row r="1048" spans="21:23" x14ac:dyDescent="0.3">
      <c r="U1048">
        <f t="shared" si="77"/>
        <v>0</v>
      </c>
      <c r="W1048" s="7"/>
    </row>
    <row r="1049" spans="21:23" x14ac:dyDescent="0.3">
      <c r="U1049">
        <f t="shared" si="77"/>
        <v>0</v>
      </c>
      <c r="W1049" s="7"/>
    </row>
    <row r="1050" spans="21:23" x14ac:dyDescent="0.3">
      <c r="U1050">
        <f t="shared" si="77"/>
        <v>0</v>
      </c>
      <c r="W1050" s="7"/>
    </row>
    <row r="1051" spans="21:23" x14ac:dyDescent="0.3">
      <c r="U1051">
        <f t="shared" si="77"/>
        <v>0</v>
      </c>
      <c r="W1051" s="7"/>
    </row>
    <row r="1052" spans="21:23" x14ac:dyDescent="0.3">
      <c r="U1052">
        <f t="shared" si="77"/>
        <v>0</v>
      </c>
      <c r="W1052" s="7"/>
    </row>
    <row r="1053" spans="21:23" x14ac:dyDescent="0.3">
      <c r="U1053">
        <f t="shared" si="77"/>
        <v>0</v>
      </c>
      <c r="W1053" s="7"/>
    </row>
    <row r="1054" spans="21:23" x14ac:dyDescent="0.3">
      <c r="U1054">
        <f t="shared" si="77"/>
        <v>0</v>
      </c>
      <c r="W1054" s="7"/>
    </row>
    <row r="1055" spans="21:23" x14ac:dyDescent="0.3">
      <c r="U1055">
        <f t="shared" si="77"/>
        <v>0</v>
      </c>
      <c r="W1055" s="7"/>
    </row>
    <row r="1056" spans="21:23" x14ac:dyDescent="0.3">
      <c r="U1056">
        <f t="shared" si="77"/>
        <v>0</v>
      </c>
      <c r="W1056" s="7"/>
    </row>
    <row r="1057" spans="21:23" x14ac:dyDescent="0.3">
      <c r="U1057">
        <f t="shared" si="77"/>
        <v>0</v>
      </c>
      <c r="W1057" s="7"/>
    </row>
    <row r="1058" spans="21:23" x14ac:dyDescent="0.3">
      <c r="U1058">
        <f t="shared" si="77"/>
        <v>0</v>
      </c>
      <c r="W1058" s="7"/>
    </row>
    <row r="1059" spans="21:23" x14ac:dyDescent="0.3">
      <c r="U1059">
        <f t="shared" si="77"/>
        <v>0</v>
      </c>
      <c r="W1059" s="7"/>
    </row>
    <row r="1060" spans="21:23" x14ac:dyDescent="0.3">
      <c r="U1060">
        <f t="shared" si="77"/>
        <v>0</v>
      </c>
      <c r="W1060" s="7"/>
    </row>
    <row r="1061" spans="21:23" x14ac:dyDescent="0.3">
      <c r="U1061">
        <f t="shared" si="77"/>
        <v>0</v>
      </c>
      <c r="W1061" s="7"/>
    </row>
    <row r="1062" spans="21:23" x14ac:dyDescent="0.3">
      <c r="U1062">
        <f t="shared" si="77"/>
        <v>0</v>
      </c>
      <c r="W1062" s="7"/>
    </row>
    <row r="1063" spans="21:23" x14ac:dyDescent="0.3">
      <c r="U1063">
        <f t="shared" si="77"/>
        <v>0</v>
      </c>
      <c r="W1063" s="7"/>
    </row>
    <row r="1064" spans="21:23" x14ac:dyDescent="0.3">
      <c r="U1064">
        <f t="shared" si="77"/>
        <v>0</v>
      </c>
      <c r="W1064" s="7"/>
    </row>
    <row r="1065" spans="21:23" x14ac:dyDescent="0.3">
      <c r="U1065">
        <f t="shared" si="77"/>
        <v>0</v>
      </c>
      <c r="W1065" s="7"/>
    </row>
    <row r="1066" spans="21:23" x14ac:dyDescent="0.3">
      <c r="U1066">
        <f t="shared" si="77"/>
        <v>0</v>
      </c>
      <c r="W1066" s="7"/>
    </row>
    <row r="1067" spans="21:23" x14ac:dyDescent="0.3">
      <c r="U1067">
        <f t="shared" si="77"/>
        <v>0</v>
      </c>
      <c r="W1067" s="7"/>
    </row>
    <row r="1068" spans="21:23" x14ac:dyDescent="0.3">
      <c r="U1068">
        <f t="shared" si="77"/>
        <v>0</v>
      </c>
      <c r="W1068" s="7"/>
    </row>
    <row r="1069" spans="21:23" x14ac:dyDescent="0.3">
      <c r="U1069">
        <f t="shared" si="77"/>
        <v>0</v>
      </c>
      <c r="W1069" s="7"/>
    </row>
    <row r="1070" spans="21:23" x14ac:dyDescent="0.3">
      <c r="U1070">
        <f t="shared" si="77"/>
        <v>0</v>
      </c>
      <c r="W1070" s="7"/>
    </row>
    <row r="1071" spans="21:23" x14ac:dyDescent="0.3">
      <c r="U1071">
        <f t="shared" si="77"/>
        <v>0</v>
      </c>
      <c r="W1071" s="7"/>
    </row>
    <row r="1072" spans="21:23" x14ac:dyDescent="0.3">
      <c r="U1072">
        <f t="shared" si="77"/>
        <v>0</v>
      </c>
      <c r="W1072" s="7"/>
    </row>
    <row r="1073" spans="21:23" x14ac:dyDescent="0.3">
      <c r="U1073">
        <f t="shared" si="77"/>
        <v>0</v>
      </c>
      <c r="W1073" s="7"/>
    </row>
    <row r="1074" spans="21:23" x14ac:dyDescent="0.3">
      <c r="U1074">
        <f t="shared" si="77"/>
        <v>0</v>
      </c>
      <c r="W1074" s="7"/>
    </row>
    <row r="1075" spans="21:23" x14ac:dyDescent="0.3">
      <c r="U1075">
        <f t="shared" si="77"/>
        <v>0</v>
      </c>
      <c r="W1075" s="7"/>
    </row>
    <row r="1076" spans="21:23" x14ac:dyDescent="0.3">
      <c r="U1076">
        <f t="shared" si="77"/>
        <v>0</v>
      </c>
      <c r="W1076" s="7"/>
    </row>
    <row r="1077" spans="21:23" x14ac:dyDescent="0.3">
      <c r="U1077">
        <f t="shared" si="77"/>
        <v>0</v>
      </c>
      <c r="W1077" s="7"/>
    </row>
    <row r="1078" spans="21:23" x14ac:dyDescent="0.3">
      <c r="U1078">
        <f t="shared" si="77"/>
        <v>0</v>
      </c>
      <c r="W1078" s="7"/>
    </row>
    <row r="1079" spans="21:23" x14ac:dyDescent="0.3">
      <c r="U1079">
        <f t="shared" si="77"/>
        <v>0</v>
      </c>
      <c r="W1079" s="7"/>
    </row>
    <row r="1080" spans="21:23" x14ac:dyDescent="0.3">
      <c r="U1080">
        <f t="shared" si="77"/>
        <v>0</v>
      </c>
      <c r="W1080" s="7"/>
    </row>
    <row r="1081" spans="21:23" x14ac:dyDescent="0.3">
      <c r="U1081">
        <f t="shared" si="77"/>
        <v>0</v>
      </c>
      <c r="W1081" s="7"/>
    </row>
    <row r="1082" spans="21:23" x14ac:dyDescent="0.3">
      <c r="U1082">
        <f t="shared" si="77"/>
        <v>0</v>
      </c>
      <c r="W1082" s="7"/>
    </row>
    <row r="1083" spans="21:23" x14ac:dyDescent="0.3">
      <c r="U1083">
        <f t="shared" si="77"/>
        <v>0</v>
      </c>
      <c r="W1083" s="7"/>
    </row>
    <row r="1084" spans="21:23" x14ac:dyDescent="0.3">
      <c r="U1084">
        <f t="shared" si="77"/>
        <v>0</v>
      </c>
      <c r="W1084" s="7"/>
    </row>
    <row r="1085" spans="21:23" x14ac:dyDescent="0.3">
      <c r="U1085">
        <f t="shared" si="77"/>
        <v>0</v>
      </c>
      <c r="W1085" s="7"/>
    </row>
    <row r="1086" spans="21:23" x14ac:dyDescent="0.3">
      <c r="U1086">
        <f t="shared" si="77"/>
        <v>0</v>
      </c>
      <c r="W1086" s="7"/>
    </row>
    <row r="1087" spans="21:23" x14ac:dyDescent="0.3">
      <c r="U1087">
        <f t="shared" si="77"/>
        <v>0</v>
      </c>
      <c r="W1087" s="7"/>
    </row>
    <row r="1088" spans="21:23" x14ac:dyDescent="0.3">
      <c r="U1088">
        <f t="shared" si="77"/>
        <v>0</v>
      </c>
      <c r="W1088" s="7"/>
    </row>
    <row r="1089" spans="21:23" x14ac:dyDescent="0.3">
      <c r="U1089">
        <f t="shared" si="77"/>
        <v>0</v>
      </c>
      <c r="W1089" s="7"/>
    </row>
    <row r="1090" spans="21:23" x14ac:dyDescent="0.3">
      <c r="U1090">
        <f t="shared" si="77"/>
        <v>0</v>
      </c>
      <c r="W1090" s="7"/>
    </row>
    <row r="1091" spans="21:23" x14ac:dyDescent="0.3">
      <c r="U1091">
        <f t="shared" si="77"/>
        <v>0</v>
      </c>
      <c r="W1091" s="7"/>
    </row>
    <row r="1092" spans="21:23" x14ac:dyDescent="0.3">
      <c r="U1092">
        <f t="shared" si="77"/>
        <v>0</v>
      </c>
      <c r="W1092" s="7"/>
    </row>
    <row r="1093" spans="21:23" x14ac:dyDescent="0.3">
      <c r="U1093">
        <f t="shared" ref="U1093:U1156" si="78">SUMIF($S$2:$S$10000,S1093,$D$2:$D$10000)</f>
        <v>0</v>
      </c>
      <c r="W1093" s="7"/>
    </row>
    <row r="1094" spans="21:23" x14ac:dyDescent="0.3">
      <c r="U1094">
        <f t="shared" si="78"/>
        <v>0</v>
      </c>
      <c r="W1094" s="7"/>
    </row>
    <row r="1095" spans="21:23" x14ac:dyDescent="0.3">
      <c r="U1095">
        <f t="shared" si="78"/>
        <v>0</v>
      </c>
      <c r="W1095" s="7"/>
    </row>
    <row r="1096" spans="21:23" x14ac:dyDescent="0.3">
      <c r="U1096">
        <f t="shared" si="78"/>
        <v>0</v>
      </c>
      <c r="W1096" s="7"/>
    </row>
    <row r="1097" spans="21:23" x14ac:dyDescent="0.3">
      <c r="U1097">
        <f t="shared" si="78"/>
        <v>0</v>
      </c>
      <c r="W1097" s="7"/>
    </row>
    <row r="1098" spans="21:23" x14ac:dyDescent="0.3">
      <c r="U1098">
        <f t="shared" si="78"/>
        <v>0</v>
      </c>
      <c r="W1098" s="7"/>
    </row>
    <row r="1099" spans="21:23" x14ac:dyDescent="0.3">
      <c r="U1099">
        <f t="shared" si="78"/>
        <v>0</v>
      </c>
      <c r="W1099" s="7"/>
    </row>
    <row r="1100" spans="21:23" x14ac:dyDescent="0.3">
      <c r="U1100">
        <f t="shared" si="78"/>
        <v>0</v>
      </c>
      <c r="W1100" s="7"/>
    </row>
    <row r="1101" spans="21:23" x14ac:dyDescent="0.3">
      <c r="U1101">
        <f t="shared" si="78"/>
        <v>0</v>
      </c>
      <c r="W1101" s="7"/>
    </row>
    <row r="1102" spans="21:23" x14ac:dyDescent="0.3">
      <c r="U1102">
        <f t="shared" si="78"/>
        <v>0</v>
      </c>
      <c r="W1102" s="7"/>
    </row>
    <row r="1103" spans="21:23" x14ac:dyDescent="0.3">
      <c r="U1103">
        <f t="shared" si="78"/>
        <v>0</v>
      </c>
      <c r="W1103" s="7"/>
    </row>
    <row r="1104" spans="21:23" x14ac:dyDescent="0.3">
      <c r="U1104">
        <f t="shared" si="78"/>
        <v>0</v>
      </c>
      <c r="W1104" s="7"/>
    </row>
    <row r="1105" spans="21:23" x14ac:dyDescent="0.3">
      <c r="U1105">
        <f t="shared" si="78"/>
        <v>0</v>
      </c>
      <c r="W1105" s="7"/>
    </row>
    <row r="1106" spans="21:23" x14ac:dyDescent="0.3">
      <c r="U1106">
        <f t="shared" si="78"/>
        <v>0</v>
      </c>
      <c r="W1106" s="7"/>
    </row>
    <row r="1107" spans="21:23" x14ac:dyDescent="0.3">
      <c r="U1107">
        <f t="shared" si="78"/>
        <v>0</v>
      </c>
      <c r="W1107" s="7"/>
    </row>
    <row r="1108" spans="21:23" x14ac:dyDescent="0.3">
      <c r="U1108">
        <f t="shared" si="78"/>
        <v>0</v>
      </c>
      <c r="W1108" s="7"/>
    </row>
    <row r="1109" spans="21:23" x14ac:dyDescent="0.3">
      <c r="U1109">
        <f t="shared" si="78"/>
        <v>0</v>
      </c>
      <c r="W1109" s="7"/>
    </row>
    <row r="1110" spans="21:23" x14ac:dyDescent="0.3">
      <c r="U1110">
        <f t="shared" si="78"/>
        <v>0</v>
      </c>
      <c r="W1110" s="7"/>
    </row>
    <row r="1111" spans="21:23" x14ac:dyDescent="0.3">
      <c r="U1111">
        <f t="shared" si="78"/>
        <v>0</v>
      </c>
      <c r="W1111" s="7"/>
    </row>
    <row r="1112" spans="21:23" x14ac:dyDescent="0.3">
      <c r="U1112">
        <f t="shared" si="78"/>
        <v>0</v>
      </c>
      <c r="W1112" s="7"/>
    </row>
    <row r="1113" spans="21:23" x14ac:dyDescent="0.3">
      <c r="U1113">
        <f t="shared" si="78"/>
        <v>0</v>
      </c>
      <c r="W1113" s="7"/>
    </row>
    <row r="1114" spans="21:23" x14ac:dyDescent="0.3">
      <c r="U1114">
        <f t="shared" si="78"/>
        <v>0</v>
      </c>
      <c r="W1114" s="7"/>
    </row>
    <row r="1115" spans="21:23" x14ac:dyDescent="0.3">
      <c r="U1115">
        <f t="shared" si="78"/>
        <v>0</v>
      </c>
      <c r="W1115" s="7"/>
    </row>
    <row r="1116" spans="21:23" x14ac:dyDescent="0.3">
      <c r="U1116">
        <f t="shared" si="78"/>
        <v>0</v>
      </c>
      <c r="W1116" s="7"/>
    </row>
    <row r="1117" spans="21:23" x14ac:dyDescent="0.3">
      <c r="U1117">
        <f t="shared" si="78"/>
        <v>0</v>
      </c>
      <c r="W1117" s="7"/>
    </row>
    <row r="1118" spans="21:23" x14ac:dyDescent="0.3">
      <c r="U1118">
        <f t="shared" si="78"/>
        <v>0</v>
      </c>
      <c r="W1118" s="7"/>
    </row>
    <row r="1119" spans="21:23" x14ac:dyDescent="0.3">
      <c r="U1119">
        <f t="shared" si="78"/>
        <v>0</v>
      </c>
      <c r="W1119" s="7"/>
    </row>
    <row r="1120" spans="21:23" x14ac:dyDescent="0.3">
      <c r="U1120">
        <f t="shared" si="78"/>
        <v>0</v>
      </c>
      <c r="W1120" s="7"/>
    </row>
    <row r="1121" spans="21:23" x14ac:dyDescent="0.3">
      <c r="U1121">
        <f t="shared" si="78"/>
        <v>0</v>
      </c>
      <c r="W1121" s="7"/>
    </row>
    <row r="1122" spans="21:23" x14ac:dyDescent="0.3">
      <c r="U1122">
        <f t="shared" si="78"/>
        <v>0</v>
      </c>
      <c r="W1122" s="7"/>
    </row>
    <row r="1123" spans="21:23" x14ac:dyDescent="0.3">
      <c r="U1123">
        <f t="shared" si="78"/>
        <v>0</v>
      </c>
      <c r="W1123" s="7"/>
    </row>
    <row r="1124" spans="21:23" x14ac:dyDescent="0.3">
      <c r="U1124">
        <f t="shared" si="78"/>
        <v>0</v>
      </c>
      <c r="W1124" s="7"/>
    </row>
    <row r="1125" spans="21:23" x14ac:dyDescent="0.3">
      <c r="U1125">
        <f t="shared" si="78"/>
        <v>0</v>
      </c>
      <c r="W1125" s="7"/>
    </row>
    <row r="1126" spans="21:23" x14ac:dyDescent="0.3">
      <c r="U1126">
        <f t="shared" si="78"/>
        <v>0</v>
      </c>
      <c r="W1126" s="7"/>
    </row>
    <row r="1127" spans="21:23" x14ac:dyDescent="0.3">
      <c r="U1127">
        <f t="shared" si="78"/>
        <v>0</v>
      </c>
      <c r="W1127" s="7"/>
    </row>
    <row r="1128" spans="21:23" x14ac:dyDescent="0.3">
      <c r="U1128">
        <f t="shared" si="78"/>
        <v>0</v>
      </c>
      <c r="W1128" s="7"/>
    </row>
    <row r="1129" spans="21:23" x14ac:dyDescent="0.3">
      <c r="U1129">
        <f t="shared" si="78"/>
        <v>0</v>
      </c>
      <c r="W1129" s="7"/>
    </row>
    <row r="1130" spans="21:23" x14ac:dyDescent="0.3">
      <c r="U1130">
        <f t="shared" si="78"/>
        <v>0</v>
      </c>
      <c r="W1130" s="7"/>
    </row>
    <row r="1131" spans="21:23" x14ac:dyDescent="0.3">
      <c r="U1131">
        <f t="shared" si="78"/>
        <v>0</v>
      </c>
      <c r="W1131" s="7"/>
    </row>
    <row r="1132" spans="21:23" x14ac:dyDescent="0.3">
      <c r="U1132">
        <f t="shared" si="78"/>
        <v>0</v>
      </c>
      <c r="W1132" s="7"/>
    </row>
    <row r="1133" spans="21:23" x14ac:dyDescent="0.3">
      <c r="U1133">
        <f t="shared" si="78"/>
        <v>0</v>
      </c>
      <c r="W1133" s="7"/>
    </row>
    <row r="1134" spans="21:23" x14ac:dyDescent="0.3">
      <c r="U1134">
        <f t="shared" si="78"/>
        <v>0</v>
      </c>
      <c r="W1134" s="7"/>
    </row>
    <row r="1135" spans="21:23" x14ac:dyDescent="0.3">
      <c r="U1135">
        <f t="shared" si="78"/>
        <v>0</v>
      </c>
      <c r="W1135" s="7"/>
    </row>
    <row r="1136" spans="21:23" x14ac:dyDescent="0.3">
      <c r="U1136">
        <f t="shared" si="78"/>
        <v>0</v>
      </c>
      <c r="W1136" s="7"/>
    </row>
    <row r="1137" spans="21:23" x14ac:dyDescent="0.3">
      <c r="U1137">
        <f t="shared" si="78"/>
        <v>0</v>
      </c>
      <c r="W1137" s="7"/>
    </row>
    <row r="1138" spans="21:23" x14ac:dyDescent="0.3">
      <c r="U1138">
        <f t="shared" si="78"/>
        <v>0</v>
      </c>
      <c r="W1138" s="7"/>
    </row>
    <row r="1139" spans="21:23" x14ac:dyDescent="0.3">
      <c r="U1139">
        <f t="shared" si="78"/>
        <v>0</v>
      </c>
      <c r="W1139" s="7"/>
    </row>
    <row r="1140" spans="21:23" x14ac:dyDescent="0.3">
      <c r="U1140">
        <f t="shared" si="78"/>
        <v>0</v>
      </c>
      <c r="W1140" s="7"/>
    </row>
    <row r="1141" spans="21:23" x14ac:dyDescent="0.3">
      <c r="U1141">
        <f t="shared" si="78"/>
        <v>0</v>
      </c>
      <c r="W1141" s="7"/>
    </row>
    <row r="1142" spans="21:23" x14ac:dyDescent="0.3">
      <c r="U1142">
        <f t="shared" si="78"/>
        <v>0</v>
      </c>
      <c r="W1142" s="7"/>
    </row>
    <row r="1143" spans="21:23" x14ac:dyDescent="0.3">
      <c r="U1143">
        <f t="shared" si="78"/>
        <v>0</v>
      </c>
      <c r="W1143" s="7"/>
    </row>
    <row r="1144" spans="21:23" x14ac:dyDescent="0.3">
      <c r="U1144">
        <f t="shared" si="78"/>
        <v>0</v>
      </c>
      <c r="W1144" s="7"/>
    </row>
    <row r="1145" spans="21:23" x14ac:dyDescent="0.3">
      <c r="U1145">
        <f t="shared" si="78"/>
        <v>0</v>
      </c>
      <c r="W1145" s="7"/>
    </row>
    <row r="1146" spans="21:23" x14ac:dyDescent="0.3">
      <c r="U1146">
        <f t="shared" si="78"/>
        <v>0</v>
      </c>
      <c r="W1146" s="7"/>
    </row>
    <row r="1147" spans="21:23" x14ac:dyDescent="0.3">
      <c r="U1147">
        <f t="shared" si="78"/>
        <v>0</v>
      </c>
      <c r="W1147" s="7"/>
    </row>
    <row r="1148" spans="21:23" x14ac:dyDescent="0.3">
      <c r="U1148">
        <f t="shared" si="78"/>
        <v>0</v>
      </c>
      <c r="W1148" s="7"/>
    </row>
    <row r="1149" spans="21:23" x14ac:dyDescent="0.3">
      <c r="U1149">
        <f t="shared" si="78"/>
        <v>0</v>
      </c>
      <c r="W1149" s="7"/>
    </row>
    <row r="1150" spans="21:23" x14ac:dyDescent="0.3">
      <c r="U1150">
        <f t="shared" si="78"/>
        <v>0</v>
      </c>
      <c r="W1150" s="7"/>
    </row>
    <row r="1151" spans="21:23" x14ac:dyDescent="0.3">
      <c r="U1151">
        <f t="shared" si="78"/>
        <v>0</v>
      </c>
      <c r="W1151" s="7"/>
    </row>
    <row r="1152" spans="21:23" x14ac:dyDescent="0.3">
      <c r="U1152">
        <f t="shared" si="78"/>
        <v>0</v>
      </c>
      <c r="W1152" s="7"/>
    </row>
    <row r="1153" spans="21:23" x14ac:dyDescent="0.3">
      <c r="U1153">
        <f t="shared" si="78"/>
        <v>0</v>
      </c>
      <c r="W1153" s="7"/>
    </row>
    <row r="1154" spans="21:23" x14ac:dyDescent="0.3">
      <c r="U1154">
        <f t="shared" si="78"/>
        <v>0</v>
      </c>
      <c r="W1154" s="7"/>
    </row>
    <row r="1155" spans="21:23" x14ac:dyDescent="0.3">
      <c r="U1155">
        <f t="shared" si="78"/>
        <v>0</v>
      </c>
      <c r="W1155" s="7"/>
    </row>
    <row r="1156" spans="21:23" x14ac:dyDescent="0.3">
      <c r="U1156">
        <f t="shared" si="78"/>
        <v>0</v>
      </c>
      <c r="W1156" s="7"/>
    </row>
    <row r="1157" spans="21:23" x14ac:dyDescent="0.3">
      <c r="U1157">
        <f t="shared" ref="U1157:U1220" si="79">SUMIF($S$2:$S$10000,S1157,$D$2:$D$10000)</f>
        <v>0</v>
      </c>
      <c r="W1157" s="7"/>
    </row>
    <row r="1158" spans="21:23" x14ac:dyDescent="0.3">
      <c r="U1158">
        <f t="shared" si="79"/>
        <v>0</v>
      </c>
      <c r="W1158" s="7"/>
    </row>
    <row r="1159" spans="21:23" x14ac:dyDescent="0.3">
      <c r="U1159">
        <f t="shared" si="79"/>
        <v>0</v>
      </c>
      <c r="W1159" s="7"/>
    </row>
    <row r="1160" spans="21:23" x14ac:dyDescent="0.3">
      <c r="U1160">
        <f t="shared" si="79"/>
        <v>0</v>
      </c>
      <c r="W1160" s="7"/>
    </row>
    <row r="1161" spans="21:23" x14ac:dyDescent="0.3">
      <c r="U1161">
        <f t="shared" si="79"/>
        <v>0</v>
      </c>
      <c r="W1161" s="7"/>
    </row>
    <row r="1162" spans="21:23" x14ac:dyDescent="0.3">
      <c r="U1162">
        <f t="shared" si="79"/>
        <v>0</v>
      </c>
      <c r="W1162" s="7"/>
    </row>
    <row r="1163" spans="21:23" x14ac:dyDescent="0.3">
      <c r="U1163">
        <f t="shared" si="79"/>
        <v>0</v>
      </c>
      <c r="W1163" s="7"/>
    </row>
    <row r="1164" spans="21:23" x14ac:dyDescent="0.3">
      <c r="U1164">
        <f t="shared" si="79"/>
        <v>0</v>
      </c>
      <c r="W1164" s="7"/>
    </row>
    <row r="1165" spans="21:23" x14ac:dyDescent="0.3">
      <c r="U1165">
        <f t="shared" si="79"/>
        <v>0</v>
      </c>
      <c r="W1165" s="7"/>
    </row>
    <row r="1166" spans="21:23" x14ac:dyDescent="0.3">
      <c r="U1166">
        <f t="shared" si="79"/>
        <v>0</v>
      </c>
      <c r="W1166" s="7"/>
    </row>
    <row r="1167" spans="21:23" x14ac:dyDescent="0.3">
      <c r="U1167">
        <f t="shared" si="79"/>
        <v>0</v>
      </c>
      <c r="W1167" s="7"/>
    </row>
    <row r="1168" spans="21:23" x14ac:dyDescent="0.3">
      <c r="U1168">
        <f t="shared" si="79"/>
        <v>0</v>
      </c>
      <c r="W1168" s="7"/>
    </row>
    <row r="1169" spans="21:23" x14ac:dyDescent="0.3">
      <c r="U1169">
        <f t="shared" si="79"/>
        <v>0</v>
      </c>
      <c r="W1169" s="7"/>
    </row>
    <row r="1170" spans="21:23" x14ac:dyDescent="0.3">
      <c r="U1170">
        <f t="shared" si="79"/>
        <v>0</v>
      </c>
      <c r="W1170" s="7"/>
    </row>
    <row r="1171" spans="21:23" x14ac:dyDescent="0.3">
      <c r="U1171">
        <f t="shared" si="79"/>
        <v>0</v>
      </c>
      <c r="W1171" s="7"/>
    </row>
    <row r="1172" spans="21:23" x14ac:dyDescent="0.3">
      <c r="U1172">
        <f t="shared" si="79"/>
        <v>0</v>
      </c>
      <c r="W1172" s="7"/>
    </row>
    <row r="1173" spans="21:23" x14ac:dyDescent="0.3">
      <c r="U1173">
        <f t="shared" si="79"/>
        <v>0</v>
      </c>
      <c r="W1173" s="7"/>
    </row>
    <row r="1174" spans="21:23" x14ac:dyDescent="0.3">
      <c r="U1174">
        <f t="shared" si="79"/>
        <v>0</v>
      </c>
      <c r="W1174" s="7"/>
    </row>
    <row r="1175" spans="21:23" x14ac:dyDescent="0.3">
      <c r="U1175">
        <f t="shared" si="79"/>
        <v>0</v>
      </c>
      <c r="W1175" s="7"/>
    </row>
    <row r="1176" spans="21:23" x14ac:dyDescent="0.3">
      <c r="U1176">
        <f t="shared" si="79"/>
        <v>0</v>
      </c>
      <c r="W1176" s="7"/>
    </row>
    <row r="1177" spans="21:23" x14ac:dyDescent="0.3">
      <c r="U1177">
        <f t="shared" si="79"/>
        <v>0</v>
      </c>
      <c r="W1177" s="7"/>
    </row>
    <row r="1178" spans="21:23" x14ac:dyDescent="0.3">
      <c r="U1178">
        <f t="shared" si="79"/>
        <v>0</v>
      </c>
      <c r="W1178" s="7"/>
    </row>
    <row r="1179" spans="21:23" x14ac:dyDescent="0.3">
      <c r="U1179">
        <f t="shared" si="79"/>
        <v>0</v>
      </c>
      <c r="W1179" s="7"/>
    </row>
    <row r="1180" spans="21:23" x14ac:dyDescent="0.3">
      <c r="U1180">
        <f t="shared" si="79"/>
        <v>0</v>
      </c>
      <c r="W1180" s="7"/>
    </row>
    <row r="1181" spans="21:23" x14ac:dyDescent="0.3">
      <c r="U1181">
        <f t="shared" si="79"/>
        <v>0</v>
      </c>
      <c r="W1181" s="7"/>
    </row>
    <row r="1182" spans="21:23" x14ac:dyDescent="0.3">
      <c r="U1182">
        <f t="shared" si="79"/>
        <v>0</v>
      </c>
      <c r="W1182" s="7"/>
    </row>
    <row r="1183" spans="21:23" x14ac:dyDescent="0.3">
      <c r="U1183">
        <f t="shared" si="79"/>
        <v>0</v>
      </c>
      <c r="W1183" s="7"/>
    </row>
    <row r="1184" spans="21:23" x14ac:dyDescent="0.3">
      <c r="U1184">
        <f t="shared" si="79"/>
        <v>0</v>
      </c>
      <c r="W1184" s="7"/>
    </row>
    <row r="1185" spans="21:23" x14ac:dyDescent="0.3">
      <c r="U1185">
        <f t="shared" si="79"/>
        <v>0</v>
      </c>
      <c r="W1185" s="7"/>
    </row>
    <row r="1186" spans="21:23" x14ac:dyDescent="0.3">
      <c r="U1186">
        <f t="shared" si="79"/>
        <v>0</v>
      </c>
      <c r="W1186" s="7"/>
    </row>
    <row r="1187" spans="21:23" x14ac:dyDescent="0.3">
      <c r="U1187">
        <f t="shared" si="79"/>
        <v>0</v>
      </c>
      <c r="W1187" s="7"/>
    </row>
    <row r="1188" spans="21:23" x14ac:dyDescent="0.3">
      <c r="U1188">
        <f t="shared" si="79"/>
        <v>0</v>
      </c>
      <c r="W1188" s="7"/>
    </row>
    <row r="1189" spans="21:23" x14ac:dyDescent="0.3">
      <c r="U1189">
        <f t="shared" si="79"/>
        <v>0</v>
      </c>
      <c r="W1189" s="7"/>
    </row>
    <row r="1190" spans="21:23" x14ac:dyDescent="0.3">
      <c r="U1190">
        <f t="shared" si="79"/>
        <v>0</v>
      </c>
      <c r="W1190" s="7"/>
    </row>
    <row r="1191" spans="21:23" x14ac:dyDescent="0.3">
      <c r="U1191">
        <f t="shared" si="79"/>
        <v>0</v>
      </c>
      <c r="W1191" s="7"/>
    </row>
    <row r="1192" spans="21:23" x14ac:dyDescent="0.3">
      <c r="U1192">
        <f t="shared" si="79"/>
        <v>0</v>
      </c>
      <c r="W1192" s="7"/>
    </row>
    <row r="1193" spans="21:23" x14ac:dyDescent="0.3">
      <c r="U1193">
        <f t="shared" si="79"/>
        <v>0</v>
      </c>
      <c r="W1193" s="7"/>
    </row>
    <row r="1194" spans="21:23" x14ac:dyDescent="0.3">
      <c r="U1194">
        <f t="shared" si="79"/>
        <v>0</v>
      </c>
      <c r="W1194" s="7"/>
    </row>
    <row r="1195" spans="21:23" x14ac:dyDescent="0.3">
      <c r="U1195">
        <f t="shared" si="79"/>
        <v>0</v>
      </c>
      <c r="W1195" s="7"/>
    </row>
    <row r="1196" spans="21:23" x14ac:dyDescent="0.3">
      <c r="U1196">
        <f t="shared" si="79"/>
        <v>0</v>
      </c>
      <c r="W1196" s="7"/>
    </row>
    <row r="1197" spans="21:23" x14ac:dyDescent="0.3">
      <c r="U1197">
        <f t="shared" si="79"/>
        <v>0</v>
      </c>
      <c r="W1197" s="7"/>
    </row>
    <row r="1198" spans="21:23" x14ac:dyDescent="0.3">
      <c r="U1198">
        <f t="shared" si="79"/>
        <v>0</v>
      </c>
      <c r="W1198" s="7"/>
    </row>
    <row r="1199" spans="21:23" x14ac:dyDescent="0.3">
      <c r="U1199">
        <f t="shared" si="79"/>
        <v>0</v>
      </c>
      <c r="W1199" s="7"/>
    </row>
    <row r="1200" spans="21:23" x14ac:dyDescent="0.3">
      <c r="U1200">
        <f t="shared" si="79"/>
        <v>0</v>
      </c>
      <c r="W1200" s="7"/>
    </row>
    <row r="1201" spans="21:23" x14ac:dyDescent="0.3">
      <c r="U1201">
        <f t="shared" si="79"/>
        <v>0</v>
      </c>
      <c r="W1201" s="7"/>
    </row>
    <row r="1202" spans="21:23" x14ac:dyDescent="0.3">
      <c r="U1202">
        <f t="shared" si="79"/>
        <v>0</v>
      </c>
      <c r="W1202" s="7"/>
    </row>
    <row r="1203" spans="21:23" x14ac:dyDescent="0.3">
      <c r="U1203">
        <f t="shared" si="79"/>
        <v>0</v>
      </c>
      <c r="W1203" s="7"/>
    </row>
    <row r="1204" spans="21:23" x14ac:dyDescent="0.3">
      <c r="U1204">
        <f t="shared" si="79"/>
        <v>0</v>
      </c>
      <c r="W1204" s="7"/>
    </row>
    <row r="1205" spans="21:23" x14ac:dyDescent="0.3">
      <c r="U1205">
        <f t="shared" si="79"/>
        <v>0</v>
      </c>
      <c r="W1205" s="7"/>
    </row>
    <row r="1206" spans="21:23" x14ac:dyDescent="0.3">
      <c r="U1206">
        <f t="shared" si="79"/>
        <v>0</v>
      </c>
      <c r="W1206" s="7"/>
    </row>
    <row r="1207" spans="21:23" x14ac:dyDescent="0.3">
      <c r="U1207">
        <f t="shared" si="79"/>
        <v>0</v>
      </c>
      <c r="W1207" s="7"/>
    </row>
    <row r="1208" spans="21:23" x14ac:dyDescent="0.3">
      <c r="U1208">
        <f t="shared" si="79"/>
        <v>0</v>
      </c>
      <c r="W1208" s="7"/>
    </row>
    <row r="1209" spans="21:23" x14ac:dyDescent="0.3">
      <c r="U1209">
        <f t="shared" si="79"/>
        <v>0</v>
      </c>
      <c r="W1209" s="7"/>
    </row>
    <row r="1210" spans="21:23" x14ac:dyDescent="0.3">
      <c r="U1210">
        <f t="shared" si="79"/>
        <v>0</v>
      </c>
      <c r="W1210" s="7"/>
    </row>
    <row r="1211" spans="21:23" x14ac:dyDescent="0.3">
      <c r="U1211">
        <f t="shared" si="79"/>
        <v>0</v>
      </c>
      <c r="W1211" s="7"/>
    </row>
    <row r="1212" spans="21:23" x14ac:dyDescent="0.3">
      <c r="U1212">
        <f t="shared" si="79"/>
        <v>0</v>
      </c>
      <c r="W1212" s="7"/>
    </row>
    <row r="1213" spans="21:23" x14ac:dyDescent="0.3">
      <c r="U1213">
        <f t="shared" si="79"/>
        <v>0</v>
      </c>
      <c r="W1213" s="7"/>
    </row>
    <row r="1214" spans="21:23" x14ac:dyDescent="0.3">
      <c r="U1214">
        <f t="shared" si="79"/>
        <v>0</v>
      </c>
      <c r="W1214" s="7"/>
    </row>
    <row r="1215" spans="21:23" x14ac:dyDescent="0.3">
      <c r="U1215">
        <f t="shared" si="79"/>
        <v>0</v>
      </c>
      <c r="W1215" s="7"/>
    </row>
    <row r="1216" spans="21:23" x14ac:dyDescent="0.3">
      <c r="U1216">
        <f t="shared" si="79"/>
        <v>0</v>
      </c>
      <c r="W1216" s="7"/>
    </row>
    <row r="1217" spans="21:23" x14ac:dyDescent="0.3">
      <c r="U1217">
        <f t="shared" si="79"/>
        <v>0</v>
      </c>
      <c r="W1217" s="7"/>
    </row>
    <row r="1218" spans="21:23" x14ac:dyDescent="0.3">
      <c r="U1218">
        <f t="shared" si="79"/>
        <v>0</v>
      </c>
      <c r="W1218" s="7"/>
    </row>
    <row r="1219" spans="21:23" x14ac:dyDescent="0.3">
      <c r="U1219">
        <f t="shared" si="79"/>
        <v>0</v>
      </c>
      <c r="W1219" s="7"/>
    </row>
    <row r="1220" spans="21:23" x14ac:dyDescent="0.3">
      <c r="U1220">
        <f t="shared" si="79"/>
        <v>0</v>
      </c>
      <c r="W1220" s="7"/>
    </row>
    <row r="1221" spans="21:23" x14ac:dyDescent="0.3">
      <c r="U1221">
        <f t="shared" ref="U1221:U1284" si="80">SUMIF($S$2:$S$10000,S1221,$D$2:$D$10000)</f>
        <v>0</v>
      </c>
      <c r="W1221" s="7"/>
    </row>
    <row r="1222" spans="21:23" x14ac:dyDescent="0.3">
      <c r="U1222">
        <f t="shared" si="80"/>
        <v>0</v>
      </c>
      <c r="W1222" s="7"/>
    </row>
    <row r="1223" spans="21:23" x14ac:dyDescent="0.3">
      <c r="U1223">
        <f t="shared" si="80"/>
        <v>0</v>
      </c>
      <c r="W1223" s="7"/>
    </row>
    <row r="1224" spans="21:23" x14ac:dyDescent="0.3">
      <c r="U1224">
        <f t="shared" si="80"/>
        <v>0</v>
      </c>
      <c r="W1224" s="7"/>
    </row>
    <row r="1225" spans="21:23" x14ac:dyDescent="0.3">
      <c r="U1225">
        <f t="shared" si="80"/>
        <v>0</v>
      </c>
      <c r="W1225" s="7"/>
    </row>
    <row r="1226" spans="21:23" x14ac:dyDescent="0.3">
      <c r="U1226">
        <f t="shared" si="80"/>
        <v>0</v>
      </c>
      <c r="W1226" s="7"/>
    </row>
    <row r="1227" spans="21:23" x14ac:dyDescent="0.3">
      <c r="U1227">
        <f t="shared" si="80"/>
        <v>0</v>
      </c>
      <c r="W1227" s="7"/>
    </row>
    <row r="1228" spans="21:23" x14ac:dyDescent="0.3">
      <c r="U1228">
        <f t="shared" si="80"/>
        <v>0</v>
      </c>
      <c r="W1228" s="7"/>
    </row>
    <row r="1229" spans="21:23" x14ac:dyDescent="0.3">
      <c r="U1229">
        <f t="shared" si="80"/>
        <v>0</v>
      </c>
      <c r="W1229" s="7"/>
    </row>
    <row r="1230" spans="21:23" x14ac:dyDescent="0.3">
      <c r="U1230">
        <f t="shared" si="80"/>
        <v>0</v>
      </c>
      <c r="W1230" s="7"/>
    </row>
    <row r="1231" spans="21:23" x14ac:dyDescent="0.3">
      <c r="U1231">
        <f t="shared" si="80"/>
        <v>0</v>
      </c>
      <c r="W1231" s="7"/>
    </row>
    <row r="1232" spans="21:23" x14ac:dyDescent="0.3">
      <c r="U1232">
        <f t="shared" si="80"/>
        <v>0</v>
      </c>
      <c r="W1232" s="7"/>
    </row>
    <row r="1233" spans="21:23" x14ac:dyDescent="0.3">
      <c r="U1233">
        <f t="shared" si="80"/>
        <v>0</v>
      </c>
      <c r="W1233" s="7"/>
    </row>
    <row r="1234" spans="21:23" x14ac:dyDescent="0.3">
      <c r="U1234">
        <f t="shared" si="80"/>
        <v>0</v>
      </c>
      <c r="W1234" s="7"/>
    </row>
    <row r="1235" spans="21:23" x14ac:dyDescent="0.3">
      <c r="U1235">
        <f t="shared" si="80"/>
        <v>0</v>
      </c>
      <c r="W1235" s="7"/>
    </row>
    <row r="1236" spans="21:23" x14ac:dyDescent="0.3">
      <c r="U1236">
        <f t="shared" si="80"/>
        <v>0</v>
      </c>
      <c r="W1236" s="7"/>
    </row>
    <row r="1237" spans="21:23" x14ac:dyDescent="0.3">
      <c r="U1237">
        <f t="shared" si="80"/>
        <v>0</v>
      </c>
      <c r="W1237" s="7"/>
    </row>
    <row r="1238" spans="21:23" x14ac:dyDescent="0.3">
      <c r="U1238">
        <f t="shared" si="80"/>
        <v>0</v>
      </c>
      <c r="W1238" s="7"/>
    </row>
    <row r="1239" spans="21:23" x14ac:dyDescent="0.3">
      <c r="U1239">
        <f t="shared" si="80"/>
        <v>0</v>
      </c>
      <c r="W1239" s="7"/>
    </row>
    <row r="1240" spans="21:23" x14ac:dyDescent="0.3">
      <c r="U1240">
        <f t="shared" si="80"/>
        <v>0</v>
      </c>
      <c r="W1240" s="7"/>
    </row>
    <row r="1241" spans="21:23" x14ac:dyDescent="0.3">
      <c r="U1241">
        <f t="shared" si="80"/>
        <v>0</v>
      </c>
      <c r="W1241" s="7"/>
    </row>
    <row r="1242" spans="21:23" x14ac:dyDescent="0.3">
      <c r="U1242">
        <f t="shared" si="80"/>
        <v>0</v>
      </c>
      <c r="W1242" s="7"/>
    </row>
    <row r="1243" spans="21:23" x14ac:dyDescent="0.3">
      <c r="U1243">
        <f t="shared" si="80"/>
        <v>0</v>
      </c>
      <c r="W1243" s="7"/>
    </row>
    <row r="1244" spans="21:23" x14ac:dyDescent="0.3">
      <c r="U1244">
        <f t="shared" si="80"/>
        <v>0</v>
      </c>
      <c r="W1244" s="7"/>
    </row>
    <row r="1245" spans="21:23" x14ac:dyDescent="0.3">
      <c r="U1245">
        <f t="shared" si="80"/>
        <v>0</v>
      </c>
      <c r="W1245" s="7"/>
    </row>
    <row r="1246" spans="21:23" x14ac:dyDescent="0.3">
      <c r="U1246">
        <f t="shared" si="80"/>
        <v>0</v>
      </c>
      <c r="W1246" s="7"/>
    </row>
    <row r="1247" spans="21:23" x14ac:dyDescent="0.3">
      <c r="U1247">
        <f t="shared" si="80"/>
        <v>0</v>
      </c>
      <c r="W1247" s="7"/>
    </row>
    <row r="1248" spans="21:23" x14ac:dyDescent="0.3">
      <c r="U1248">
        <f t="shared" si="80"/>
        <v>0</v>
      </c>
      <c r="W1248" s="7"/>
    </row>
    <row r="1249" spans="21:23" x14ac:dyDescent="0.3">
      <c r="U1249">
        <f t="shared" si="80"/>
        <v>0</v>
      </c>
      <c r="W1249" s="7"/>
    </row>
    <row r="1250" spans="21:23" x14ac:dyDescent="0.3">
      <c r="U1250">
        <f t="shared" si="80"/>
        <v>0</v>
      </c>
      <c r="W1250" s="7"/>
    </row>
    <row r="1251" spans="21:23" x14ac:dyDescent="0.3">
      <c r="U1251">
        <f t="shared" si="80"/>
        <v>0</v>
      </c>
      <c r="W1251" s="7"/>
    </row>
    <row r="1252" spans="21:23" x14ac:dyDescent="0.3">
      <c r="U1252">
        <f t="shared" si="80"/>
        <v>0</v>
      </c>
      <c r="W1252" s="7"/>
    </row>
    <row r="1253" spans="21:23" x14ac:dyDescent="0.3">
      <c r="U1253">
        <f t="shared" si="80"/>
        <v>0</v>
      </c>
      <c r="W1253" s="7"/>
    </row>
    <row r="1254" spans="21:23" x14ac:dyDescent="0.3">
      <c r="U1254">
        <f t="shared" si="80"/>
        <v>0</v>
      </c>
      <c r="W1254" s="7"/>
    </row>
    <row r="1255" spans="21:23" x14ac:dyDescent="0.3">
      <c r="U1255">
        <f t="shared" si="80"/>
        <v>0</v>
      </c>
      <c r="W1255" s="7"/>
    </row>
    <row r="1256" spans="21:23" x14ac:dyDescent="0.3">
      <c r="U1256">
        <f t="shared" si="80"/>
        <v>0</v>
      </c>
      <c r="W1256" s="7"/>
    </row>
    <row r="1257" spans="21:23" x14ac:dyDescent="0.3">
      <c r="U1257">
        <f t="shared" si="80"/>
        <v>0</v>
      </c>
      <c r="W1257" s="7"/>
    </row>
    <row r="1258" spans="21:23" x14ac:dyDescent="0.3">
      <c r="U1258">
        <f t="shared" si="80"/>
        <v>0</v>
      </c>
      <c r="W1258" s="7"/>
    </row>
    <row r="1259" spans="21:23" x14ac:dyDescent="0.3">
      <c r="U1259">
        <f t="shared" si="80"/>
        <v>0</v>
      </c>
      <c r="W1259" s="7"/>
    </row>
    <row r="1260" spans="21:23" x14ac:dyDescent="0.3">
      <c r="U1260">
        <f t="shared" si="80"/>
        <v>0</v>
      </c>
      <c r="W1260" s="7"/>
    </row>
    <row r="1261" spans="21:23" x14ac:dyDescent="0.3">
      <c r="U1261">
        <f t="shared" si="80"/>
        <v>0</v>
      </c>
      <c r="W1261" s="7"/>
    </row>
    <row r="1262" spans="21:23" x14ac:dyDescent="0.3">
      <c r="U1262">
        <f t="shared" si="80"/>
        <v>0</v>
      </c>
      <c r="W1262" s="7"/>
    </row>
    <row r="1263" spans="21:23" x14ac:dyDescent="0.3">
      <c r="U1263">
        <f t="shared" si="80"/>
        <v>0</v>
      </c>
      <c r="W1263" s="7"/>
    </row>
    <row r="1264" spans="21:23" x14ac:dyDescent="0.3">
      <c r="U1264">
        <f t="shared" si="80"/>
        <v>0</v>
      </c>
      <c r="W1264" s="7"/>
    </row>
    <row r="1265" spans="21:23" x14ac:dyDescent="0.3">
      <c r="U1265">
        <f t="shared" si="80"/>
        <v>0</v>
      </c>
      <c r="W1265" s="7"/>
    </row>
    <row r="1266" spans="21:23" x14ac:dyDescent="0.3">
      <c r="U1266">
        <f t="shared" si="80"/>
        <v>0</v>
      </c>
      <c r="W1266" s="7"/>
    </row>
    <row r="1267" spans="21:23" x14ac:dyDescent="0.3">
      <c r="U1267">
        <f t="shared" si="80"/>
        <v>0</v>
      </c>
      <c r="W1267" s="7"/>
    </row>
    <row r="1268" spans="21:23" x14ac:dyDescent="0.3">
      <c r="U1268">
        <f t="shared" si="80"/>
        <v>0</v>
      </c>
      <c r="W1268" s="7"/>
    </row>
    <row r="1269" spans="21:23" x14ac:dyDescent="0.3">
      <c r="U1269">
        <f t="shared" si="80"/>
        <v>0</v>
      </c>
      <c r="W1269" s="7"/>
    </row>
    <row r="1270" spans="21:23" x14ac:dyDescent="0.3">
      <c r="U1270">
        <f t="shared" si="80"/>
        <v>0</v>
      </c>
      <c r="W1270" s="7"/>
    </row>
    <row r="1271" spans="21:23" x14ac:dyDescent="0.3">
      <c r="U1271">
        <f t="shared" si="80"/>
        <v>0</v>
      </c>
      <c r="W1271" s="7"/>
    </row>
    <row r="1272" spans="21:23" x14ac:dyDescent="0.3">
      <c r="U1272">
        <f t="shared" si="80"/>
        <v>0</v>
      </c>
      <c r="W1272" s="7"/>
    </row>
    <row r="1273" spans="21:23" x14ac:dyDescent="0.3">
      <c r="U1273">
        <f t="shared" si="80"/>
        <v>0</v>
      </c>
      <c r="W1273" s="7"/>
    </row>
    <row r="1274" spans="21:23" x14ac:dyDescent="0.3">
      <c r="U1274">
        <f t="shared" si="80"/>
        <v>0</v>
      </c>
      <c r="W1274" s="7"/>
    </row>
    <row r="1275" spans="21:23" x14ac:dyDescent="0.3">
      <c r="U1275">
        <f t="shared" si="80"/>
        <v>0</v>
      </c>
      <c r="W1275" s="7"/>
    </row>
    <row r="1276" spans="21:23" x14ac:dyDescent="0.3">
      <c r="U1276">
        <f t="shared" si="80"/>
        <v>0</v>
      </c>
      <c r="W1276" s="7"/>
    </row>
    <row r="1277" spans="21:23" x14ac:dyDescent="0.3">
      <c r="U1277">
        <f t="shared" si="80"/>
        <v>0</v>
      </c>
      <c r="W1277" s="7"/>
    </row>
    <row r="1278" spans="21:23" x14ac:dyDescent="0.3">
      <c r="U1278">
        <f t="shared" si="80"/>
        <v>0</v>
      </c>
      <c r="W1278" s="7"/>
    </row>
    <row r="1279" spans="21:23" x14ac:dyDescent="0.3">
      <c r="U1279">
        <f t="shared" si="80"/>
        <v>0</v>
      </c>
      <c r="W1279" s="7"/>
    </row>
    <row r="1280" spans="21:23" x14ac:dyDescent="0.3">
      <c r="U1280">
        <f t="shared" si="80"/>
        <v>0</v>
      </c>
      <c r="W1280" s="7"/>
    </row>
    <row r="1281" spans="21:23" x14ac:dyDescent="0.3">
      <c r="U1281">
        <f t="shared" si="80"/>
        <v>0</v>
      </c>
      <c r="W1281" s="7"/>
    </row>
    <row r="1282" spans="21:23" x14ac:dyDescent="0.3">
      <c r="U1282">
        <f t="shared" si="80"/>
        <v>0</v>
      </c>
      <c r="W1282" s="7"/>
    </row>
    <row r="1283" spans="21:23" x14ac:dyDescent="0.3">
      <c r="U1283">
        <f t="shared" si="80"/>
        <v>0</v>
      </c>
      <c r="W1283" s="7"/>
    </row>
    <row r="1284" spans="21:23" x14ac:dyDescent="0.3">
      <c r="U1284">
        <f t="shared" si="80"/>
        <v>0</v>
      </c>
      <c r="W1284" s="7"/>
    </row>
    <row r="1285" spans="21:23" x14ac:dyDescent="0.3">
      <c r="U1285">
        <f t="shared" ref="U1285:U1348" si="81">SUMIF($S$2:$S$10000,S1285,$D$2:$D$10000)</f>
        <v>0</v>
      </c>
      <c r="W1285" s="7"/>
    </row>
    <row r="1286" spans="21:23" x14ac:dyDescent="0.3">
      <c r="U1286">
        <f t="shared" si="81"/>
        <v>0</v>
      </c>
      <c r="W1286" s="7"/>
    </row>
    <row r="1287" spans="21:23" x14ac:dyDescent="0.3">
      <c r="U1287">
        <f t="shared" si="81"/>
        <v>0</v>
      </c>
      <c r="W1287" s="7"/>
    </row>
    <row r="1288" spans="21:23" x14ac:dyDescent="0.3">
      <c r="U1288">
        <f t="shared" si="81"/>
        <v>0</v>
      </c>
      <c r="W1288" s="7"/>
    </row>
    <row r="1289" spans="21:23" x14ac:dyDescent="0.3">
      <c r="U1289">
        <f t="shared" si="81"/>
        <v>0</v>
      </c>
      <c r="W1289" s="7"/>
    </row>
    <row r="1290" spans="21:23" x14ac:dyDescent="0.3">
      <c r="U1290">
        <f t="shared" si="81"/>
        <v>0</v>
      </c>
      <c r="W1290" s="7"/>
    </row>
    <row r="1291" spans="21:23" x14ac:dyDescent="0.3">
      <c r="U1291">
        <f t="shared" si="81"/>
        <v>0</v>
      </c>
      <c r="W1291" s="7"/>
    </row>
    <row r="1292" spans="21:23" x14ac:dyDescent="0.3">
      <c r="U1292">
        <f t="shared" si="81"/>
        <v>0</v>
      </c>
      <c r="W1292" s="7"/>
    </row>
    <row r="1293" spans="21:23" x14ac:dyDescent="0.3">
      <c r="U1293">
        <f t="shared" si="81"/>
        <v>0</v>
      </c>
      <c r="W1293" s="7"/>
    </row>
    <row r="1294" spans="21:23" x14ac:dyDescent="0.3">
      <c r="U1294">
        <f t="shared" si="81"/>
        <v>0</v>
      </c>
      <c r="W1294" s="7"/>
    </row>
    <row r="1295" spans="21:23" x14ac:dyDescent="0.3">
      <c r="U1295">
        <f t="shared" si="81"/>
        <v>0</v>
      </c>
      <c r="W1295" s="7"/>
    </row>
    <row r="1296" spans="21:23" x14ac:dyDescent="0.3">
      <c r="U1296">
        <f t="shared" si="81"/>
        <v>0</v>
      </c>
      <c r="W1296" s="7"/>
    </row>
    <row r="1297" spans="21:23" x14ac:dyDescent="0.3">
      <c r="U1297">
        <f t="shared" si="81"/>
        <v>0</v>
      </c>
      <c r="W1297" s="7"/>
    </row>
    <row r="1298" spans="21:23" x14ac:dyDescent="0.3">
      <c r="U1298">
        <f t="shared" si="81"/>
        <v>0</v>
      </c>
      <c r="W1298" s="7"/>
    </row>
    <row r="1299" spans="21:23" x14ac:dyDescent="0.3">
      <c r="U1299">
        <f t="shared" si="81"/>
        <v>0</v>
      </c>
      <c r="W1299" s="7"/>
    </row>
    <row r="1300" spans="21:23" x14ac:dyDescent="0.3">
      <c r="U1300">
        <f t="shared" si="81"/>
        <v>0</v>
      </c>
      <c r="W1300" s="7"/>
    </row>
    <row r="1301" spans="21:23" x14ac:dyDescent="0.3">
      <c r="U1301">
        <f t="shared" si="81"/>
        <v>0</v>
      </c>
      <c r="W1301" s="7"/>
    </row>
    <row r="1302" spans="21:23" x14ac:dyDescent="0.3">
      <c r="U1302">
        <f t="shared" si="81"/>
        <v>0</v>
      </c>
      <c r="W1302" s="7"/>
    </row>
    <row r="1303" spans="21:23" x14ac:dyDescent="0.3">
      <c r="U1303">
        <f t="shared" si="81"/>
        <v>0</v>
      </c>
      <c r="W1303" s="7"/>
    </row>
    <row r="1304" spans="21:23" x14ac:dyDescent="0.3">
      <c r="U1304">
        <f t="shared" si="81"/>
        <v>0</v>
      </c>
      <c r="W1304" s="7"/>
    </row>
    <row r="1305" spans="21:23" x14ac:dyDescent="0.3">
      <c r="U1305">
        <f t="shared" si="81"/>
        <v>0</v>
      </c>
      <c r="W1305" s="7"/>
    </row>
    <row r="1306" spans="21:23" x14ac:dyDescent="0.3">
      <c r="U1306">
        <f t="shared" si="81"/>
        <v>0</v>
      </c>
      <c r="W1306" s="7"/>
    </row>
    <row r="1307" spans="21:23" x14ac:dyDescent="0.3">
      <c r="U1307">
        <f t="shared" si="81"/>
        <v>0</v>
      </c>
      <c r="W1307" s="7"/>
    </row>
    <row r="1308" spans="21:23" x14ac:dyDescent="0.3">
      <c r="U1308">
        <f t="shared" si="81"/>
        <v>0</v>
      </c>
      <c r="W1308" s="7"/>
    </row>
    <row r="1309" spans="21:23" x14ac:dyDescent="0.3">
      <c r="U1309">
        <f t="shared" si="81"/>
        <v>0</v>
      </c>
      <c r="W1309" s="7"/>
    </row>
    <row r="1310" spans="21:23" x14ac:dyDescent="0.3">
      <c r="U1310">
        <f t="shared" si="81"/>
        <v>0</v>
      </c>
      <c r="W1310" s="7"/>
    </row>
    <row r="1311" spans="21:23" x14ac:dyDescent="0.3">
      <c r="U1311">
        <f t="shared" si="81"/>
        <v>0</v>
      </c>
      <c r="W1311" s="7"/>
    </row>
    <row r="1312" spans="21:23" x14ac:dyDescent="0.3">
      <c r="U1312">
        <f t="shared" si="81"/>
        <v>0</v>
      </c>
      <c r="W1312" s="7"/>
    </row>
    <row r="1313" spans="21:23" x14ac:dyDescent="0.3">
      <c r="U1313">
        <f t="shared" si="81"/>
        <v>0</v>
      </c>
      <c r="W1313" s="7"/>
    </row>
    <row r="1314" spans="21:23" x14ac:dyDescent="0.3">
      <c r="U1314">
        <f t="shared" si="81"/>
        <v>0</v>
      </c>
      <c r="W1314" s="7"/>
    </row>
    <row r="1315" spans="21:23" x14ac:dyDescent="0.3">
      <c r="U1315">
        <f t="shared" si="81"/>
        <v>0</v>
      </c>
      <c r="W1315" s="7"/>
    </row>
    <row r="1316" spans="21:23" x14ac:dyDescent="0.3">
      <c r="U1316">
        <f t="shared" si="81"/>
        <v>0</v>
      </c>
      <c r="W1316" s="7"/>
    </row>
    <row r="1317" spans="21:23" x14ac:dyDescent="0.3">
      <c r="U1317">
        <f t="shared" si="81"/>
        <v>0</v>
      </c>
      <c r="W1317" s="7"/>
    </row>
    <row r="1318" spans="21:23" x14ac:dyDescent="0.3">
      <c r="U1318">
        <f t="shared" si="81"/>
        <v>0</v>
      </c>
      <c r="W1318" s="7"/>
    </row>
    <row r="1319" spans="21:23" x14ac:dyDescent="0.3">
      <c r="U1319">
        <f t="shared" si="81"/>
        <v>0</v>
      </c>
      <c r="W1319" s="7"/>
    </row>
    <row r="1320" spans="21:23" x14ac:dyDescent="0.3">
      <c r="U1320">
        <f t="shared" si="81"/>
        <v>0</v>
      </c>
      <c r="W1320" s="7"/>
    </row>
    <row r="1321" spans="21:23" x14ac:dyDescent="0.3">
      <c r="U1321">
        <f t="shared" si="81"/>
        <v>0</v>
      </c>
      <c r="W1321" s="7"/>
    </row>
    <row r="1322" spans="21:23" x14ac:dyDescent="0.3">
      <c r="U1322">
        <f t="shared" si="81"/>
        <v>0</v>
      </c>
      <c r="W1322" s="7"/>
    </row>
    <row r="1323" spans="21:23" x14ac:dyDescent="0.3">
      <c r="U1323">
        <f t="shared" si="81"/>
        <v>0</v>
      </c>
      <c r="W1323" s="7"/>
    </row>
    <row r="1324" spans="21:23" x14ac:dyDescent="0.3">
      <c r="U1324">
        <f t="shared" si="81"/>
        <v>0</v>
      </c>
      <c r="W1324" s="7"/>
    </row>
    <row r="1325" spans="21:23" x14ac:dyDescent="0.3">
      <c r="U1325">
        <f t="shared" si="81"/>
        <v>0</v>
      </c>
      <c r="W1325" s="7"/>
    </row>
    <row r="1326" spans="21:23" x14ac:dyDescent="0.3">
      <c r="U1326">
        <f t="shared" si="81"/>
        <v>0</v>
      </c>
      <c r="W1326" s="7"/>
    </row>
    <row r="1327" spans="21:23" x14ac:dyDescent="0.3">
      <c r="U1327">
        <f t="shared" si="81"/>
        <v>0</v>
      </c>
      <c r="W1327" s="7"/>
    </row>
    <row r="1328" spans="21:23" x14ac:dyDescent="0.3">
      <c r="U1328">
        <f t="shared" si="81"/>
        <v>0</v>
      </c>
      <c r="W1328" s="7"/>
    </row>
    <row r="1329" spans="21:23" x14ac:dyDescent="0.3">
      <c r="U1329">
        <f t="shared" si="81"/>
        <v>0</v>
      </c>
      <c r="W1329" s="7"/>
    </row>
    <row r="1330" spans="21:23" x14ac:dyDescent="0.3">
      <c r="U1330">
        <f t="shared" si="81"/>
        <v>0</v>
      </c>
      <c r="W1330" s="7"/>
    </row>
    <row r="1331" spans="21:23" x14ac:dyDescent="0.3">
      <c r="U1331">
        <f t="shared" si="81"/>
        <v>0</v>
      </c>
      <c r="W1331" s="7"/>
    </row>
    <row r="1332" spans="21:23" x14ac:dyDescent="0.3">
      <c r="U1332">
        <f t="shared" si="81"/>
        <v>0</v>
      </c>
      <c r="W1332" s="7"/>
    </row>
    <row r="1333" spans="21:23" x14ac:dyDescent="0.3">
      <c r="U1333">
        <f t="shared" si="81"/>
        <v>0</v>
      </c>
      <c r="W1333" s="7"/>
    </row>
    <row r="1334" spans="21:23" x14ac:dyDescent="0.3">
      <c r="U1334">
        <f t="shared" si="81"/>
        <v>0</v>
      </c>
      <c r="W1334" s="7"/>
    </row>
    <row r="1335" spans="21:23" x14ac:dyDescent="0.3">
      <c r="U1335">
        <f t="shared" si="81"/>
        <v>0</v>
      </c>
      <c r="W1335" s="7"/>
    </row>
    <row r="1336" spans="21:23" x14ac:dyDescent="0.3">
      <c r="U1336">
        <f t="shared" si="81"/>
        <v>0</v>
      </c>
      <c r="W1336" s="7"/>
    </row>
    <row r="1337" spans="21:23" x14ac:dyDescent="0.3">
      <c r="U1337">
        <f t="shared" si="81"/>
        <v>0</v>
      </c>
      <c r="W1337" s="7"/>
    </row>
    <row r="1338" spans="21:23" x14ac:dyDescent="0.3">
      <c r="U1338">
        <f t="shared" si="81"/>
        <v>0</v>
      </c>
      <c r="W1338" s="7"/>
    </row>
    <row r="1339" spans="21:23" x14ac:dyDescent="0.3">
      <c r="U1339">
        <f t="shared" si="81"/>
        <v>0</v>
      </c>
      <c r="W1339" s="7"/>
    </row>
    <row r="1340" spans="21:23" x14ac:dyDescent="0.3">
      <c r="U1340">
        <f t="shared" si="81"/>
        <v>0</v>
      </c>
      <c r="W1340" s="7"/>
    </row>
    <row r="1341" spans="21:23" x14ac:dyDescent="0.3">
      <c r="U1341">
        <f t="shared" si="81"/>
        <v>0</v>
      </c>
      <c r="W1341" s="7"/>
    </row>
    <row r="1342" spans="21:23" x14ac:dyDescent="0.3">
      <c r="U1342">
        <f t="shared" si="81"/>
        <v>0</v>
      </c>
      <c r="W1342" s="7"/>
    </row>
    <row r="1343" spans="21:23" x14ac:dyDescent="0.3">
      <c r="U1343">
        <f t="shared" si="81"/>
        <v>0</v>
      </c>
      <c r="W1343" s="7"/>
    </row>
    <row r="1344" spans="21:23" x14ac:dyDescent="0.3">
      <c r="U1344">
        <f t="shared" si="81"/>
        <v>0</v>
      </c>
      <c r="W1344" s="7"/>
    </row>
    <row r="1345" spans="21:23" x14ac:dyDescent="0.3">
      <c r="U1345">
        <f t="shared" si="81"/>
        <v>0</v>
      </c>
      <c r="W1345" s="7"/>
    </row>
    <row r="1346" spans="21:23" x14ac:dyDescent="0.3">
      <c r="U1346">
        <f t="shared" si="81"/>
        <v>0</v>
      </c>
      <c r="W1346" s="7"/>
    </row>
    <row r="1347" spans="21:23" x14ac:dyDescent="0.3">
      <c r="U1347">
        <f t="shared" si="81"/>
        <v>0</v>
      </c>
      <c r="W1347" s="7"/>
    </row>
    <row r="1348" spans="21:23" x14ac:dyDescent="0.3">
      <c r="U1348">
        <f t="shared" si="81"/>
        <v>0</v>
      </c>
      <c r="W1348" s="7"/>
    </row>
    <row r="1349" spans="21:23" x14ac:dyDescent="0.3">
      <c r="U1349">
        <f t="shared" ref="U1349:U1412" si="82">SUMIF($S$2:$S$10000,S1349,$D$2:$D$10000)</f>
        <v>0</v>
      </c>
      <c r="W1349" s="7"/>
    </row>
    <row r="1350" spans="21:23" x14ac:dyDescent="0.3">
      <c r="U1350">
        <f t="shared" si="82"/>
        <v>0</v>
      </c>
      <c r="W1350" s="7"/>
    </row>
    <row r="1351" spans="21:23" x14ac:dyDescent="0.3">
      <c r="U1351">
        <f t="shared" si="82"/>
        <v>0</v>
      </c>
      <c r="W1351" s="7"/>
    </row>
    <row r="1352" spans="21:23" x14ac:dyDescent="0.3">
      <c r="U1352">
        <f t="shared" si="82"/>
        <v>0</v>
      </c>
      <c r="W1352" s="7"/>
    </row>
    <row r="1353" spans="21:23" x14ac:dyDescent="0.3">
      <c r="U1353">
        <f t="shared" si="82"/>
        <v>0</v>
      </c>
      <c r="W1353" s="7"/>
    </row>
    <row r="1354" spans="21:23" x14ac:dyDescent="0.3">
      <c r="U1354">
        <f t="shared" si="82"/>
        <v>0</v>
      </c>
      <c r="W1354" s="7"/>
    </row>
    <row r="1355" spans="21:23" x14ac:dyDescent="0.3">
      <c r="U1355">
        <f t="shared" si="82"/>
        <v>0</v>
      </c>
      <c r="W1355" s="7"/>
    </row>
    <row r="1356" spans="21:23" x14ac:dyDescent="0.3">
      <c r="U1356">
        <f t="shared" si="82"/>
        <v>0</v>
      </c>
      <c r="W1356" s="7"/>
    </row>
    <row r="1357" spans="21:23" x14ac:dyDescent="0.3">
      <c r="U1357">
        <f t="shared" si="82"/>
        <v>0</v>
      </c>
      <c r="W1357" s="7"/>
    </row>
    <row r="1358" spans="21:23" x14ac:dyDescent="0.3">
      <c r="U1358">
        <f t="shared" si="82"/>
        <v>0</v>
      </c>
      <c r="W1358" s="7"/>
    </row>
    <row r="1359" spans="21:23" x14ac:dyDescent="0.3">
      <c r="U1359">
        <f t="shared" si="82"/>
        <v>0</v>
      </c>
      <c r="W1359" s="7"/>
    </row>
    <row r="1360" spans="21:23" x14ac:dyDescent="0.3">
      <c r="U1360">
        <f t="shared" si="82"/>
        <v>0</v>
      </c>
      <c r="W1360" s="7"/>
    </row>
    <row r="1361" spans="21:23" x14ac:dyDescent="0.3">
      <c r="U1361">
        <f t="shared" si="82"/>
        <v>0</v>
      </c>
      <c r="W1361" s="7"/>
    </row>
    <row r="1362" spans="21:23" x14ac:dyDescent="0.3">
      <c r="U1362">
        <f t="shared" si="82"/>
        <v>0</v>
      </c>
      <c r="W1362" s="7"/>
    </row>
    <row r="1363" spans="21:23" x14ac:dyDescent="0.3">
      <c r="U1363">
        <f t="shared" si="82"/>
        <v>0</v>
      </c>
      <c r="W1363" s="7"/>
    </row>
    <row r="1364" spans="21:23" x14ac:dyDescent="0.3">
      <c r="U1364">
        <f t="shared" si="82"/>
        <v>0</v>
      </c>
      <c r="W1364" s="7"/>
    </row>
    <row r="1365" spans="21:23" x14ac:dyDescent="0.3">
      <c r="U1365">
        <f t="shared" si="82"/>
        <v>0</v>
      </c>
      <c r="W1365" s="7"/>
    </row>
    <row r="1366" spans="21:23" x14ac:dyDescent="0.3">
      <c r="U1366">
        <f t="shared" si="82"/>
        <v>0</v>
      </c>
      <c r="W1366" s="7"/>
    </row>
    <row r="1367" spans="21:23" x14ac:dyDescent="0.3">
      <c r="U1367">
        <f t="shared" si="82"/>
        <v>0</v>
      </c>
      <c r="W1367" s="7"/>
    </row>
    <row r="1368" spans="21:23" x14ac:dyDescent="0.3">
      <c r="U1368">
        <f t="shared" si="82"/>
        <v>0</v>
      </c>
      <c r="W1368" s="7"/>
    </row>
    <row r="1369" spans="21:23" x14ac:dyDescent="0.3">
      <c r="U1369">
        <f t="shared" si="82"/>
        <v>0</v>
      </c>
      <c r="W1369" s="7"/>
    </row>
    <row r="1370" spans="21:23" x14ac:dyDescent="0.3">
      <c r="U1370">
        <f t="shared" si="82"/>
        <v>0</v>
      </c>
      <c r="W1370" s="7"/>
    </row>
    <row r="1371" spans="21:23" x14ac:dyDescent="0.3">
      <c r="U1371">
        <f t="shared" si="82"/>
        <v>0</v>
      </c>
      <c r="W1371" s="7"/>
    </row>
    <row r="1372" spans="21:23" x14ac:dyDescent="0.3">
      <c r="U1372">
        <f t="shared" si="82"/>
        <v>0</v>
      </c>
      <c r="W1372" s="7"/>
    </row>
    <row r="1373" spans="21:23" x14ac:dyDescent="0.3">
      <c r="U1373">
        <f t="shared" si="82"/>
        <v>0</v>
      </c>
      <c r="W1373" s="7"/>
    </row>
    <row r="1374" spans="21:23" x14ac:dyDescent="0.3">
      <c r="U1374">
        <f t="shared" si="82"/>
        <v>0</v>
      </c>
      <c r="W1374" s="7"/>
    </row>
    <row r="1375" spans="21:23" x14ac:dyDescent="0.3">
      <c r="U1375">
        <f t="shared" si="82"/>
        <v>0</v>
      </c>
      <c r="W1375" s="7"/>
    </row>
    <row r="1376" spans="21:23" x14ac:dyDescent="0.3">
      <c r="U1376">
        <f t="shared" si="82"/>
        <v>0</v>
      </c>
      <c r="W1376" s="7"/>
    </row>
    <row r="1377" spans="21:23" x14ac:dyDescent="0.3">
      <c r="U1377">
        <f t="shared" si="82"/>
        <v>0</v>
      </c>
      <c r="W1377" s="7"/>
    </row>
    <row r="1378" spans="21:23" x14ac:dyDescent="0.3">
      <c r="U1378">
        <f t="shared" si="82"/>
        <v>0</v>
      </c>
      <c r="W1378" s="7"/>
    </row>
    <row r="1379" spans="21:23" x14ac:dyDescent="0.3">
      <c r="U1379">
        <f t="shared" si="82"/>
        <v>0</v>
      </c>
      <c r="W1379" s="7"/>
    </row>
    <row r="1380" spans="21:23" x14ac:dyDescent="0.3">
      <c r="U1380">
        <f t="shared" si="82"/>
        <v>0</v>
      </c>
      <c r="W1380" s="7"/>
    </row>
    <row r="1381" spans="21:23" x14ac:dyDescent="0.3">
      <c r="U1381">
        <f t="shared" si="82"/>
        <v>0</v>
      </c>
      <c r="W1381" s="7"/>
    </row>
    <row r="1382" spans="21:23" x14ac:dyDescent="0.3">
      <c r="U1382">
        <f t="shared" si="82"/>
        <v>0</v>
      </c>
      <c r="W1382" s="7"/>
    </row>
    <row r="1383" spans="21:23" x14ac:dyDescent="0.3">
      <c r="U1383">
        <f t="shared" si="82"/>
        <v>0</v>
      </c>
      <c r="W1383" s="7"/>
    </row>
    <row r="1384" spans="21:23" x14ac:dyDescent="0.3">
      <c r="U1384">
        <f t="shared" si="82"/>
        <v>0</v>
      </c>
      <c r="W1384" s="7"/>
    </row>
    <row r="1385" spans="21:23" x14ac:dyDescent="0.3">
      <c r="U1385">
        <f t="shared" si="82"/>
        <v>0</v>
      </c>
      <c r="W1385" s="7"/>
    </row>
    <row r="1386" spans="21:23" x14ac:dyDescent="0.3">
      <c r="U1386">
        <f t="shared" si="82"/>
        <v>0</v>
      </c>
      <c r="W1386" s="7"/>
    </row>
    <row r="1387" spans="21:23" x14ac:dyDescent="0.3">
      <c r="U1387">
        <f t="shared" si="82"/>
        <v>0</v>
      </c>
      <c r="W1387" s="7"/>
    </row>
    <row r="1388" spans="21:23" x14ac:dyDescent="0.3">
      <c r="U1388">
        <f t="shared" si="82"/>
        <v>0</v>
      </c>
      <c r="W1388" s="7"/>
    </row>
    <row r="1389" spans="21:23" x14ac:dyDescent="0.3">
      <c r="U1389">
        <f t="shared" si="82"/>
        <v>0</v>
      </c>
      <c r="W1389" s="7"/>
    </row>
    <row r="1390" spans="21:23" x14ac:dyDescent="0.3">
      <c r="U1390">
        <f t="shared" si="82"/>
        <v>0</v>
      </c>
      <c r="W1390" s="7"/>
    </row>
    <row r="1391" spans="21:23" x14ac:dyDescent="0.3">
      <c r="U1391">
        <f t="shared" si="82"/>
        <v>0</v>
      </c>
      <c r="W1391" s="7"/>
    </row>
    <row r="1392" spans="21:23" x14ac:dyDescent="0.3">
      <c r="U1392">
        <f t="shared" si="82"/>
        <v>0</v>
      </c>
      <c r="W1392" s="7"/>
    </row>
    <row r="1393" spans="21:23" x14ac:dyDescent="0.3">
      <c r="U1393">
        <f t="shared" si="82"/>
        <v>0</v>
      </c>
      <c r="W1393" s="7"/>
    </row>
    <row r="1394" spans="21:23" x14ac:dyDescent="0.3">
      <c r="U1394">
        <f t="shared" si="82"/>
        <v>0</v>
      </c>
      <c r="W1394" s="7"/>
    </row>
    <row r="1395" spans="21:23" x14ac:dyDescent="0.3">
      <c r="U1395">
        <f t="shared" si="82"/>
        <v>0</v>
      </c>
      <c r="W1395" s="7"/>
    </row>
    <row r="1396" spans="21:23" x14ac:dyDescent="0.3">
      <c r="U1396">
        <f t="shared" si="82"/>
        <v>0</v>
      </c>
      <c r="W1396" s="7"/>
    </row>
    <row r="1397" spans="21:23" x14ac:dyDescent="0.3">
      <c r="U1397">
        <f t="shared" si="82"/>
        <v>0</v>
      </c>
      <c r="W1397" s="7"/>
    </row>
    <row r="1398" spans="21:23" x14ac:dyDescent="0.3">
      <c r="U1398">
        <f t="shared" si="82"/>
        <v>0</v>
      </c>
      <c r="W1398" s="7"/>
    </row>
    <row r="1399" spans="21:23" x14ac:dyDescent="0.3">
      <c r="U1399">
        <f t="shared" si="82"/>
        <v>0</v>
      </c>
      <c r="W1399" s="7"/>
    </row>
    <row r="1400" spans="21:23" x14ac:dyDescent="0.3">
      <c r="U1400">
        <f t="shared" si="82"/>
        <v>0</v>
      </c>
      <c r="W1400" s="7"/>
    </row>
    <row r="1401" spans="21:23" x14ac:dyDescent="0.3">
      <c r="U1401">
        <f t="shared" si="82"/>
        <v>0</v>
      </c>
      <c r="W1401" s="7"/>
    </row>
    <row r="1402" spans="21:23" x14ac:dyDescent="0.3">
      <c r="U1402">
        <f t="shared" si="82"/>
        <v>0</v>
      </c>
      <c r="W1402" s="7"/>
    </row>
    <row r="1403" spans="21:23" x14ac:dyDescent="0.3">
      <c r="U1403">
        <f t="shared" si="82"/>
        <v>0</v>
      </c>
      <c r="W1403" s="7"/>
    </row>
    <row r="1404" spans="21:23" x14ac:dyDescent="0.3">
      <c r="U1404">
        <f t="shared" si="82"/>
        <v>0</v>
      </c>
      <c r="W1404" s="7"/>
    </row>
    <row r="1405" spans="21:23" x14ac:dyDescent="0.3">
      <c r="U1405">
        <f t="shared" si="82"/>
        <v>0</v>
      </c>
      <c r="W1405" s="7"/>
    </row>
    <row r="1406" spans="21:23" x14ac:dyDescent="0.3">
      <c r="U1406">
        <f t="shared" si="82"/>
        <v>0</v>
      </c>
      <c r="W1406" s="7"/>
    </row>
    <row r="1407" spans="21:23" x14ac:dyDescent="0.3">
      <c r="U1407">
        <f t="shared" si="82"/>
        <v>0</v>
      </c>
      <c r="W1407" s="7"/>
    </row>
    <row r="1408" spans="21:23" x14ac:dyDescent="0.3">
      <c r="U1408">
        <f t="shared" si="82"/>
        <v>0</v>
      </c>
      <c r="W1408" s="7"/>
    </row>
    <row r="1409" spans="21:23" x14ac:dyDescent="0.3">
      <c r="U1409">
        <f t="shared" si="82"/>
        <v>0</v>
      </c>
      <c r="W1409" s="7"/>
    </row>
    <row r="1410" spans="21:23" x14ac:dyDescent="0.3">
      <c r="U1410">
        <f t="shared" si="82"/>
        <v>0</v>
      </c>
      <c r="W1410" s="7"/>
    </row>
    <row r="1411" spans="21:23" x14ac:dyDescent="0.3">
      <c r="U1411">
        <f t="shared" si="82"/>
        <v>0</v>
      </c>
      <c r="W1411" s="7"/>
    </row>
    <row r="1412" spans="21:23" x14ac:dyDescent="0.3">
      <c r="U1412">
        <f t="shared" si="82"/>
        <v>0</v>
      </c>
      <c r="W1412" s="7"/>
    </row>
    <row r="1413" spans="21:23" x14ac:dyDescent="0.3">
      <c r="U1413">
        <f t="shared" ref="U1413:U1476" si="83">SUMIF($S$2:$S$10000,S1413,$D$2:$D$10000)</f>
        <v>0</v>
      </c>
      <c r="W1413" s="7"/>
    </row>
    <row r="1414" spans="21:23" x14ac:dyDescent="0.3">
      <c r="U1414">
        <f t="shared" si="83"/>
        <v>0</v>
      </c>
      <c r="W1414" s="7"/>
    </row>
    <row r="1415" spans="21:23" x14ac:dyDescent="0.3">
      <c r="U1415">
        <f t="shared" si="83"/>
        <v>0</v>
      </c>
      <c r="W1415" s="7"/>
    </row>
    <row r="1416" spans="21:23" x14ac:dyDescent="0.3">
      <c r="U1416">
        <f t="shared" si="83"/>
        <v>0</v>
      </c>
      <c r="W1416" s="7"/>
    </row>
    <row r="1417" spans="21:23" x14ac:dyDescent="0.3">
      <c r="U1417">
        <f t="shared" si="83"/>
        <v>0</v>
      </c>
      <c r="W1417" s="7"/>
    </row>
    <row r="1418" spans="21:23" x14ac:dyDescent="0.3">
      <c r="U1418">
        <f t="shared" si="83"/>
        <v>0</v>
      </c>
      <c r="W1418" s="7"/>
    </row>
    <row r="1419" spans="21:23" x14ac:dyDescent="0.3">
      <c r="U1419">
        <f t="shared" si="83"/>
        <v>0</v>
      </c>
      <c r="W1419" s="7"/>
    </row>
    <row r="1420" spans="21:23" x14ac:dyDescent="0.3">
      <c r="U1420">
        <f t="shared" si="83"/>
        <v>0</v>
      </c>
      <c r="W1420" s="7"/>
    </row>
    <row r="1421" spans="21:23" x14ac:dyDescent="0.3">
      <c r="U1421">
        <f t="shared" si="83"/>
        <v>0</v>
      </c>
      <c r="W1421" s="7"/>
    </row>
    <row r="1422" spans="21:23" x14ac:dyDescent="0.3">
      <c r="U1422">
        <f t="shared" si="83"/>
        <v>0</v>
      </c>
      <c r="W1422" s="7"/>
    </row>
    <row r="1423" spans="21:23" x14ac:dyDescent="0.3">
      <c r="U1423">
        <f t="shared" si="83"/>
        <v>0</v>
      </c>
      <c r="W1423" s="7"/>
    </row>
    <row r="1424" spans="21:23" x14ac:dyDescent="0.3">
      <c r="U1424">
        <f t="shared" si="83"/>
        <v>0</v>
      </c>
      <c r="W1424" s="7"/>
    </row>
    <row r="1425" spans="21:23" x14ac:dyDescent="0.3">
      <c r="U1425">
        <f t="shared" si="83"/>
        <v>0</v>
      </c>
      <c r="W1425" s="7"/>
    </row>
    <row r="1426" spans="21:23" x14ac:dyDescent="0.3">
      <c r="U1426">
        <f t="shared" si="83"/>
        <v>0</v>
      </c>
      <c r="W1426" s="7"/>
    </row>
    <row r="1427" spans="21:23" x14ac:dyDescent="0.3">
      <c r="U1427">
        <f t="shared" si="83"/>
        <v>0</v>
      </c>
      <c r="W1427" s="7"/>
    </row>
    <row r="1428" spans="21:23" x14ac:dyDescent="0.3">
      <c r="U1428">
        <f t="shared" si="83"/>
        <v>0</v>
      </c>
      <c r="W1428" s="7"/>
    </row>
    <row r="1429" spans="21:23" x14ac:dyDescent="0.3">
      <c r="U1429">
        <f t="shared" si="83"/>
        <v>0</v>
      </c>
      <c r="W1429" s="7"/>
    </row>
    <row r="1430" spans="21:23" x14ac:dyDescent="0.3">
      <c r="U1430">
        <f t="shared" si="83"/>
        <v>0</v>
      </c>
      <c r="W1430" s="7"/>
    </row>
    <row r="1431" spans="21:23" x14ac:dyDescent="0.3">
      <c r="U1431">
        <f t="shared" si="83"/>
        <v>0</v>
      </c>
      <c r="W1431" s="7"/>
    </row>
    <row r="1432" spans="21:23" x14ac:dyDescent="0.3">
      <c r="U1432">
        <f t="shared" si="83"/>
        <v>0</v>
      </c>
      <c r="W1432" s="7"/>
    </row>
    <row r="1433" spans="21:23" x14ac:dyDescent="0.3">
      <c r="U1433">
        <f t="shared" si="83"/>
        <v>0</v>
      </c>
      <c r="W1433" s="7"/>
    </row>
    <row r="1434" spans="21:23" x14ac:dyDescent="0.3">
      <c r="U1434">
        <f t="shared" si="83"/>
        <v>0</v>
      </c>
      <c r="W1434" s="7"/>
    </row>
    <row r="1435" spans="21:23" x14ac:dyDescent="0.3">
      <c r="U1435">
        <f t="shared" si="83"/>
        <v>0</v>
      </c>
      <c r="W1435" s="7"/>
    </row>
    <row r="1436" spans="21:23" x14ac:dyDescent="0.3">
      <c r="U1436">
        <f t="shared" si="83"/>
        <v>0</v>
      </c>
      <c r="W1436" s="7"/>
    </row>
    <row r="1437" spans="21:23" x14ac:dyDescent="0.3">
      <c r="U1437">
        <f t="shared" si="83"/>
        <v>0</v>
      </c>
      <c r="W1437" s="7"/>
    </row>
    <row r="1438" spans="21:23" x14ac:dyDescent="0.3">
      <c r="U1438">
        <f t="shared" si="83"/>
        <v>0</v>
      </c>
      <c r="W1438" s="7"/>
    </row>
    <row r="1439" spans="21:23" x14ac:dyDescent="0.3">
      <c r="U1439">
        <f t="shared" si="83"/>
        <v>0</v>
      </c>
      <c r="W1439" s="7"/>
    </row>
    <row r="1440" spans="21:23" x14ac:dyDescent="0.3">
      <c r="U1440">
        <f t="shared" si="83"/>
        <v>0</v>
      </c>
      <c r="W1440" s="7"/>
    </row>
    <row r="1441" spans="21:23" x14ac:dyDescent="0.3">
      <c r="U1441">
        <f t="shared" si="83"/>
        <v>0</v>
      </c>
      <c r="W1441" s="7"/>
    </row>
    <row r="1442" spans="21:23" x14ac:dyDescent="0.3">
      <c r="U1442">
        <f t="shared" si="83"/>
        <v>0</v>
      </c>
      <c r="W1442" s="7"/>
    </row>
    <row r="1443" spans="21:23" x14ac:dyDescent="0.3">
      <c r="U1443">
        <f t="shared" si="83"/>
        <v>0</v>
      </c>
      <c r="W1443" s="7"/>
    </row>
    <row r="1444" spans="21:23" x14ac:dyDescent="0.3">
      <c r="U1444">
        <f t="shared" si="83"/>
        <v>0</v>
      </c>
      <c r="W1444" s="7"/>
    </row>
    <row r="1445" spans="21:23" x14ac:dyDescent="0.3">
      <c r="U1445">
        <f t="shared" si="83"/>
        <v>0</v>
      </c>
      <c r="W1445" s="7"/>
    </row>
    <row r="1446" spans="21:23" x14ac:dyDescent="0.3">
      <c r="U1446">
        <f t="shared" si="83"/>
        <v>0</v>
      </c>
      <c r="W1446" s="7"/>
    </row>
    <row r="1447" spans="21:23" x14ac:dyDescent="0.3">
      <c r="U1447">
        <f t="shared" si="83"/>
        <v>0</v>
      </c>
      <c r="W1447" s="7"/>
    </row>
    <row r="1448" spans="21:23" x14ac:dyDescent="0.3">
      <c r="U1448">
        <f t="shared" si="83"/>
        <v>0</v>
      </c>
      <c r="W1448" s="7"/>
    </row>
    <row r="1449" spans="21:23" x14ac:dyDescent="0.3">
      <c r="U1449">
        <f t="shared" si="83"/>
        <v>0</v>
      </c>
      <c r="W1449" s="7"/>
    </row>
    <row r="1450" spans="21:23" x14ac:dyDescent="0.3">
      <c r="U1450">
        <f t="shared" si="83"/>
        <v>0</v>
      </c>
      <c r="W1450" s="7"/>
    </row>
    <row r="1451" spans="21:23" x14ac:dyDescent="0.3">
      <c r="U1451">
        <f t="shared" si="83"/>
        <v>0</v>
      </c>
      <c r="W1451" s="7"/>
    </row>
    <row r="1452" spans="21:23" x14ac:dyDescent="0.3">
      <c r="U1452">
        <f t="shared" si="83"/>
        <v>0</v>
      </c>
      <c r="W1452" s="7"/>
    </row>
    <row r="1453" spans="21:23" x14ac:dyDescent="0.3">
      <c r="U1453">
        <f t="shared" si="83"/>
        <v>0</v>
      </c>
      <c r="W1453" s="7"/>
    </row>
    <row r="1454" spans="21:23" x14ac:dyDescent="0.3">
      <c r="U1454">
        <f t="shared" si="83"/>
        <v>0</v>
      </c>
      <c r="W1454" s="7"/>
    </row>
    <row r="1455" spans="21:23" x14ac:dyDescent="0.3">
      <c r="U1455">
        <f t="shared" si="83"/>
        <v>0</v>
      </c>
      <c r="W1455" s="7"/>
    </row>
    <row r="1456" spans="21:23" x14ac:dyDescent="0.3">
      <c r="U1456">
        <f t="shared" si="83"/>
        <v>0</v>
      </c>
      <c r="W1456" s="7"/>
    </row>
    <row r="1457" spans="21:23" x14ac:dyDescent="0.3">
      <c r="U1457">
        <f t="shared" si="83"/>
        <v>0</v>
      </c>
      <c r="W1457" s="7"/>
    </row>
    <row r="1458" spans="21:23" x14ac:dyDescent="0.3">
      <c r="U1458">
        <f t="shared" si="83"/>
        <v>0</v>
      </c>
      <c r="W1458" s="7"/>
    </row>
    <row r="1459" spans="21:23" x14ac:dyDescent="0.3">
      <c r="U1459">
        <f t="shared" si="83"/>
        <v>0</v>
      </c>
      <c r="W1459" s="7"/>
    </row>
    <row r="1460" spans="21:23" x14ac:dyDescent="0.3">
      <c r="U1460">
        <f t="shared" si="83"/>
        <v>0</v>
      </c>
      <c r="W1460" s="7"/>
    </row>
    <row r="1461" spans="21:23" x14ac:dyDescent="0.3">
      <c r="U1461">
        <f t="shared" si="83"/>
        <v>0</v>
      </c>
      <c r="W1461" s="7"/>
    </row>
    <row r="1462" spans="21:23" x14ac:dyDescent="0.3">
      <c r="U1462">
        <f t="shared" si="83"/>
        <v>0</v>
      </c>
      <c r="W1462" s="7"/>
    </row>
    <row r="1463" spans="21:23" x14ac:dyDescent="0.3">
      <c r="U1463">
        <f t="shared" si="83"/>
        <v>0</v>
      </c>
      <c r="W1463" s="7"/>
    </row>
    <row r="1464" spans="21:23" x14ac:dyDescent="0.3">
      <c r="U1464">
        <f t="shared" si="83"/>
        <v>0</v>
      </c>
      <c r="W1464" s="7"/>
    </row>
    <row r="1465" spans="21:23" x14ac:dyDescent="0.3">
      <c r="U1465">
        <f t="shared" si="83"/>
        <v>0</v>
      </c>
      <c r="W1465" s="7"/>
    </row>
    <row r="1466" spans="21:23" x14ac:dyDescent="0.3">
      <c r="U1466">
        <f t="shared" si="83"/>
        <v>0</v>
      </c>
      <c r="W1466" s="7"/>
    </row>
    <row r="1467" spans="21:23" x14ac:dyDescent="0.3">
      <c r="U1467">
        <f t="shared" si="83"/>
        <v>0</v>
      </c>
      <c r="W1467" s="7"/>
    </row>
    <row r="1468" spans="21:23" x14ac:dyDescent="0.3">
      <c r="U1468">
        <f t="shared" si="83"/>
        <v>0</v>
      </c>
      <c r="W1468" s="7"/>
    </row>
    <row r="1469" spans="21:23" x14ac:dyDescent="0.3">
      <c r="U1469">
        <f t="shared" si="83"/>
        <v>0</v>
      </c>
      <c r="W1469" s="7"/>
    </row>
    <row r="1470" spans="21:23" x14ac:dyDescent="0.3">
      <c r="U1470">
        <f t="shared" si="83"/>
        <v>0</v>
      </c>
      <c r="W1470" s="7"/>
    </row>
    <row r="1471" spans="21:23" x14ac:dyDescent="0.3">
      <c r="U1471">
        <f t="shared" si="83"/>
        <v>0</v>
      </c>
      <c r="W1471" s="7"/>
    </row>
    <row r="1472" spans="21:23" x14ac:dyDescent="0.3">
      <c r="U1472">
        <f t="shared" si="83"/>
        <v>0</v>
      </c>
      <c r="W1472" s="7"/>
    </row>
    <row r="1473" spans="21:23" x14ac:dyDescent="0.3">
      <c r="U1473">
        <f t="shared" si="83"/>
        <v>0</v>
      </c>
      <c r="W1473" s="7"/>
    </row>
    <row r="1474" spans="21:23" x14ac:dyDescent="0.3">
      <c r="U1474">
        <f t="shared" si="83"/>
        <v>0</v>
      </c>
      <c r="W1474" s="7"/>
    </row>
    <row r="1475" spans="21:23" x14ac:dyDescent="0.3">
      <c r="U1475">
        <f t="shared" si="83"/>
        <v>0</v>
      </c>
      <c r="W1475" s="7"/>
    </row>
    <row r="1476" spans="21:23" x14ac:dyDescent="0.3">
      <c r="U1476">
        <f t="shared" si="83"/>
        <v>0</v>
      </c>
      <c r="W1476" s="7"/>
    </row>
    <row r="1477" spans="21:23" x14ac:dyDescent="0.3">
      <c r="U1477">
        <f t="shared" ref="U1477:U1540" si="84">SUMIF($S$2:$S$10000,S1477,$D$2:$D$10000)</f>
        <v>0</v>
      </c>
      <c r="W1477" s="7"/>
    </row>
    <row r="1478" spans="21:23" x14ac:dyDescent="0.3">
      <c r="U1478">
        <f t="shared" si="84"/>
        <v>0</v>
      </c>
      <c r="W1478" s="7"/>
    </row>
    <row r="1479" spans="21:23" x14ac:dyDescent="0.3">
      <c r="U1479">
        <f t="shared" si="84"/>
        <v>0</v>
      </c>
      <c r="W1479" s="7"/>
    </row>
    <row r="1480" spans="21:23" x14ac:dyDescent="0.3">
      <c r="U1480">
        <f t="shared" si="84"/>
        <v>0</v>
      </c>
      <c r="W1480" s="7"/>
    </row>
    <row r="1481" spans="21:23" x14ac:dyDescent="0.3">
      <c r="U1481">
        <f t="shared" si="84"/>
        <v>0</v>
      </c>
      <c r="W1481" s="7"/>
    </row>
    <row r="1482" spans="21:23" x14ac:dyDescent="0.3">
      <c r="U1482">
        <f t="shared" si="84"/>
        <v>0</v>
      </c>
      <c r="W1482" s="7"/>
    </row>
    <row r="1483" spans="21:23" x14ac:dyDescent="0.3">
      <c r="U1483">
        <f t="shared" si="84"/>
        <v>0</v>
      </c>
      <c r="W1483" s="7"/>
    </row>
    <row r="1484" spans="21:23" x14ac:dyDescent="0.3">
      <c r="U1484">
        <f t="shared" si="84"/>
        <v>0</v>
      </c>
      <c r="W1484" s="7"/>
    </row>
    <row r="1485" spans="21:23" x14ac:dyDescent="0.3">
      <c r="U1485">
        <f t="shared" si="84"/>
        <v>0</v>
      </c>
      <c r="W1485" s="7"/>
    </row>
    <row r="1486" spans="21:23" x14ac:dyDescent="0.3">
      <c r="U1486">
        <f t="shared" si="84"/>
        <v>0</v>
      </c>
      <c r="W1486" s="7"/>
    </row>
    <row r="1487" spans="21:23" x14ac:dyDescent="0.3">
      <c r="U1487">
        <f t="shared" si="84"/>
        <v>0</v>
      </c>
      <c r="W1487" s="7"/>
    </row>
    <row r="1488" spans="21:23" x14ac:dyDescent="0.3">
      <c r="U1488">
        <f t="shared" si="84"/>
        <v>0</v>
      </c>
      <c r="W1488" s="7"/>
    </row>
    <row r="1489" spans="21:23" x14ac:dyDescent="0.3">
      <c r="U1489">
        <f t="shared" si="84"/>
        <v>0</v>
      </c>
      <c r="W1489" s="7"/>
    </row>
    <row r="1490" spans="21:23" x14ac:dyDescent="0.3">
      <c r="U1490">
        <f t="shared" si="84"/>
        <v>0</v>
      </c>
      <c r="W1490" s="7"/>
    </row>
    <row r="1491" spans="21:23" x14ac:dyDescent="0.3">
      <c r="U1491">
        <f t="shared" si="84"/>
        <v>0</v>
      </c>
      <c r="W1491" s="7"/>
    </row>
    <row r="1492" spans="21:23" x14ac:dyDescent="0.3">
      <c r="U1492">
        <f t="shared" si="84"/>
        <v>0</v>
      </c>
      <c r="W1492" s="7"/>
    </row>
    <row r="1493" spans="21:23" x14ac:dyDescent="0.3">
      <c r="U1493">
        <f t="shared" si="84"/>
        <v>0</v>
      </c>
      <c r="W1493" s="7"/>
    </row>
    <row r="1494" spans="21:23" x14ac:dyDescent="0.3">
      <c r="U1494">
        <f t="shared" si="84"/>
        <v>0</v>
      </c>
      <c r="W1494" s="7"/>
    </row>
    <row r="1495" spans="21:23" x14ac:dyDescent="0.3">
      <c r="U1495">
        <f t="shared" si="84"/>
        <v>0</v>
      </c>
      <c r="W1495" s="7"/>
    </row>
    <row r="1496" spans="21:23" x14ac:dyDescent="0.3">
      <c r="U1496">
        <f t="shared" si="84"/>
        <v>0</v>
      </c>
      <c r="W1496" s="7"/>
    </row>
    <row r="1497" spans="21:23" x14ac:dyDescent="0.3">
      <c r="U1497">
        <f t="shared" si="84"/>
        <v>0</v>
      </c>
      <c r="W1497" s="7"/>
    </row>
    <row r="1498" spans="21:23" x14ac:dyDescent="0.3">
      <c r="U1498">
        <f t="shared" si="84"/>
        <v>0</v>
      </c>
      <c r="W1498" s="7"/>
    </row>
    <row r="1499" spans="21:23" x14ac:dyDescent="0.3">
      <c r="U1499">
        <f t="shared" si="84"/>
        <v>0</v>
      </c>
      <c r="W1499" s="7"/>
    </row>
    <row r="1500" spans="21:23" x14ac:dyDescent="0.3">
      <c r="U1500">
        <f t="shared" si="84"/>
        <v>0</v>
      </c>
      <c r="W1500" s="7"/>
    </row>
    <row r="1501" spans="21:23" x14ac:dyDescent="0.3">
      <c r="U1501">
        <f t="shared" si="84"/>
        <v>0</v>
      </c>
      <c r="W1501" s="7"/>
    </row>
    <row r="1502" spans="21:23" x14ac:dyDescent="0.3">
      <c r="U1502">
        <f t="shared" si="84"/>
        <v>0</v>
      </c>
      <c r="W1502" s="7"/>
    </row>
    <row r="1503" spans="21:23" x14ac:dyDescent="0.3">
      <c r="U1503">
        <f t="shared" si="84"/>
        <v>0</v>
      </c>
      <c r="W1503" s="7"/>
    </row>
    <row r="1504" spans="21:23" x14ac:dyDescent="0.3">
      <c r="U1504">
        <f t="shared" si="84"/>
        <v>0</v>
      </c>
      <c r="W1504" s="7"/>
    </row>
    <row r="1505" spans="21:23" x14ac:dyDescent="0.3">
      <c r="U1505">
        <f t="shared" si="84"/>
        <v>0</v>
      </c>
      <c r="W1505" s="7"/>
    </row>
    <row r="1506" spans="21:23" x14ac:dyDescent="0.3">
      <c r="U1506">
        <f t="shared" si="84"/>
        <v>0</v>
      </c>
      <c r="W1506" s="7"/>
    </row>
    <row r="1507" spans="21:23" x14ac:dyDescent="0.3">
      <c r="U1507">
        <f t="shared" si="84"/>
        <v>0</v>
      </c>
      <c r="W1507" s="7"/>
    </row>
    <row r="1508" spans="21:23" x14ac:dyDescent="0.3">
      <c r="U1508">
        <f t="shared" si="84"/>
        <v>0</v>
      </c>
      <c r="W1508" s="7"/>
    </row>
    <row r="1509" spans="21:23" x14ac:dyDescent="0.3">
      <c r="U1509">
        <f t="shared" si="84"/>
        <v>0</v>
      </c>
      <c r="W1509" s="7"/>
    </row>
    <row r="1510" spans="21:23" x14ac:dyDescent="0.3">
      <c r="U1510">
        <f t="shared" si="84"/>
        <v>0</v>
      </c>
      <c r="W1510" s="7"/>
    </row>
    <row r="1511" spans="21:23" x14ac:dyDescent="0.3">
      <c r="U1511">
        <f t="shared" si="84"/>
        <v>0</v>
      </c>
      <c r="W1511" s="7"/>
    </row>
    <row r="1512" spans="21:23" x14ac:dyDescent="0.3">
      <c r="U1512">
        <f t="shared" si="84"/>
        <v>0</v>
      </c>
      <c r="W1512" s="7"/>
    </row>
    <row r="1513" spans="21:23" x14ac:dyDescent="0.3">
      <c r="U1513">
        <f t="shared" si="84"/>
        <v>0</v>
      </c>
      <c r="W1513" s="7"/>
    </row>
    <row r="1514" spans="21:23" x14ac:dyDescent="0.3">
      <c r="U1514">
        <f t="shared" si="84"/>
        <v>0</v>
      </c>
      <c r="W1514" s="7"/>
    </row>
    <row r="1515" spans="21:23" x14ac:dyDescent="0.3">
      <c r="U1515">
        <f t="shared" si="84"/>
        <v>0</v>
      </c>
      <c r="W1515" s="7"/>
    </row>
    <row r="1516" spans="21:23" x14ac:dyDescent="0.3">
      <c r="U1516">
        <f t="shared" si="84"/>
        <v>0</v>
      </c>
      <c r="W1516" s="7"/>
    </row>
    <row r="1517" spans="21:23" x14ac:dyDescent="0.3">
      <c r="U1517">
        <f t="shared" si="84"/>
        <v>0</v>
      </c>
      <c r="W1517" s="7"/>
    </row>
    <row r="1518" spans="21:23" x14ac:dyDescent="0.3">
      <c r="U1518">
        <f t="shared" si="84"/>
        <v>0</v>
      </c>
      <c r="W1518" s="7"/>
    </row>
    <row r="1519" spans="21:23" x14ac:dyDescent="0.3">
      <c r="U1519">
        <f t="shared" si="84"/>
        <v>0</v>
      </c>
      <c r="W1519" s="7"/>
    </row>
    <row r="1520" spans="21:23" x14ac:dyDescent="0.3">
      <c r="U1520">
        <f t="shared" si="84"/>
        <v>0</v>
      </c>
      <c r="W1520" s="7"/>
    </row>
    <row r="1521" spans="21:23" x14ac:dyDescent="0.3">
      <c r="U1521">
        <f t="shared" si="84"/>
        <v>0</v>
      </c>
      <c r="W1521" s="7"/>
    </row>
    <row r="1522" spans="21:23" x14ac:dyDescent="0.3">
      <c r="U1522">
        <f t="shared" si="84"/>
        <v>0</v>
      </c>
      <c r="W1522" s="7"/>
    </row>
    <row r="1523" spans="21:23" x14ac:dyDescent="0.3">
      <c r="U1523">
        <f t="shared" si="84"/>
        <v>0</v>
      </c>
      <c r="W1523" s="7"/>
    </row>
    <row r="1524" spans="21:23" x14ac:dyDescent="0.3">
      <c r="U1524">
        <f t="shared" si="84"/>
        <v>0</v>
      </c>
      <c r="W1524" s="7"/>
    </row>
    <row r="1525" spans="21:23" x14ac:dyDescent="0.3">
      <c r="U1525">
        <f t="shared" si="84"/>
        <v>0</v>
      </c>
      <c r="W1525" s="7"/>
    </row>
    <row r="1526" spans="21:23" x14ac:dyDescent="0.3">
      <c r="U1526">
        <f t="shared" si="84"/>
        <v>0</v>
      </c>
      <c r="W1526" s="7"/>
    </row>
    <row r="1527" spans="21:23" x14ac:dyDescent="0.3">
      <c r="U1527">
        <f t="shared" si="84"/>
        <v>0</v>
      </c>
      <c r="W1527" s="7"/>
    </row>
    <row r="1528" spans="21:23" x14ac:dyDescent="0.3">
      <c r="U1528">
        <f t="shared" si="84"/>
        <v>0</v>
      </c>
      <c r="W1528" s="7"/>
    </row>
    <row r="1529" spans="21:23" x14ac:dyDescent="0.3">
      <c r="U1529">
        <f t="shared" si="84"/>
        <v>0</v>
      </c>
      <c r="W1529" s="7"/>
    </row>
    <row r="1530" spans="21:23" x14ac:dyDescent="0.3">
      <c r="U1530">
        <f t="shared" si="84"/>
        <v>0</v>
      </c>
      <c r="W1530" s="7"/>
    </row>
    <row r="1531" spans="21:23" x14ac:dyDescent="0.3">
      <c r="U1531">
        <f t="shared" si="84"/>
        <v>0</v>
      </c>
      <c r="W1531" s="7"/>
    </row>
    <row r="1532" spans="21:23" x14ac:dyDescent="0.3">
      <c r="U1532">
        <f t="shared" si="84"/>
        <v>0</v>
      </c>
      <c r="W1532" s="7"/>
    </row>
    <row r="1533" spans="21:23" x14ac:dyDescent="0.3">
      <c r="U1533">
        <f t="shared" si="84"/>
        <v>0</v>
      </c>
      <c r="W1533" s="7"/>
    </row>
    <row r="1534" spans="21:23" x14ac:dyDescent="0.3">
      <c r="U1534">
        <f t="shared" si="84"/>
        <v>0</v>
      </c>
      <c r="W1534" s="7"/>
    </row>
    <row r="1535" spans="21:23" x14ac:dyDescent="0.3">
      <c r="U1535">
        <f t="shared" si="84"/>
        <v>0</v>
      </c>
      <c r="W1535" s="7"/>
    </row>
    <row r="1536" spans="21:23" x14ac:dyDescent="0.3">
      <c r="U1536">
        <f t="shared" si="84"/>
        <v>0</v>
      </c>
      <c r="W1536" s="7"/>
    </row>
    <row r="1537" spans="21:23" x14ac:dyDescent="0.3">
      <c r="U1537">
        <f t="shared" si="84"/>
        <v>0</v>
      </c>
      <c r="W1537" s="7"/>
    </row>
    <row r="1538" spans="21:23" x14ac:dyDescent="0.3">
      <c r="U1538">
        <f t="shared" si="84"/>
        <v>0</v>
      </c>
      <c r="W1538" s="7"/>
    </row>
    <row r="1539" spans="21:23" x14ac:dyDescent="0.3">
      <c r="U1539">
        <f t="shared" si="84"/>
        <v>0</v>
      </c>
      <c r="W1539" s="7"/>
    </row>
    <row r="1540" spans="21:23" x14ac:dyDescent="0.3">
      <c r="U1540">
        <f t="shared" si="84"/>
        <v>0</v>
      </c>
      <c r="W1540" s="7"/>
    </row>
    <row r="1541" spans="21:23" x14ac:dyDescent="0.3">
      <c r="U1541">
        <f t="shared" ref="U1541:U1604" si="85">SUMIF($S$2:$S$10000,S1541,$D$2:$D$10000)</f>
        <v>0</v>
      </c>
      <c r="W1541" s="7"/>
    </row>
    <row r="1542" spans="21:23" x14ac:dyDescent="0.3">
      <c r="U1542">
        <f t="shared" si="85"/>
        <v>0</v>
      </c>
      <c r="W1542" s="7"/>
    </row>
    <row r="1543" spans="21:23" x14ac:dyDescent="0.3">
      <c r="U1543">
        <f t="shared" si="85"/>
        <v>0</v>
      </c>
      <c r="W1543" s="7"/>
    </row>
    <row r="1544" spans="21:23" x14ac:dyDescent="0.3">
      <c r="U1544">
        <f t="shared" si="85"/>
        <v>0</v>
      </c>
      <c r="W1544" s="7"/>
    </row>
    <row r="1545" spans="21:23" x14ac:dyDescent="0.3">
      <c r="U1545">
        <f t="shared" si="85"/>
        <v>0</v>
      </c>
      <c r="W1545" s="7"/>
    </row>
    <row r="1546" spans="21:23" x14ac:dyDescent="0.3">
      <c r="U1546">
        <f t="shared" si="85"/>
        <v>0</v>
      </c>
      <c r="W1546" s="7"/>
    </row>
    <row r="1547" spans="21:23" x14ac:dyDescent="0.3">
      <c r="U1547">
        <f t="shared" si="85"/>
        <v>0</v>
      </c>
      <c r="W1547" s="7"/>
    </row>
    <row r="1548" spans="21:23" x14ac:dyDescent="0.3">
      <c r="U1548">
        <f t="shared" si="85"/>
        <v>0</v>
      </c>
      <c r="W1548" s="7"/>
    </row>
    <row r="1549" spans="21:23" x14ac:dyDescent="0.3">
      <c r="U1549">
        <f t="shared" si="85"/>
        <v>0</v>
      </c>
      <c r="W1549" s="7"/>
    </row>
    <row r="1550" spans="21:23" x14ac:dyDescent="0.3">
      <c r="U1550">
        <f t="shared" si="85"/>
        <v>0</v>
      </c>
      <c r="W1550" s="7"/>
    </row>
    <row r="1551" spans="21:23" x14ac:dyDescent="0.3">
      <c r="U1551">
        <f t="shared" si="85"/>
        <v>0</v>
      </c>
      <c r="W1551" s="7"/>
    </row>
    <row r="1552" spans="21:23" x14ac:dyDescent="0.3">
      <c r="U1552">
        <f t="shared" si="85"/>
        <v>0</v>
      </c>
      <c r="W1552" s="7"/>
    </row>
    <row r="1553" spans="21:23" x14ac:dyDescent="0.3">
      <c r="U1553">
        <f t="shared" si="85"/>
        <v>0</v>
      </c>
      <c r="W1553" s="7"/>
    </row>
    <row r="1554" spans="21:23" x14ac:dyDescent="0.3">
      <c r="U1554">
        <f t="shared" si="85"/>
        <v>0</v>
      </c>
      <c r="W1554" s="7"/>
    </row>
    <row r="1555" spans="21:23" x14ac:dyDescent="0.3">
      <c r="U1555">
        <f t="shared" si="85"/>
        <v>0</v>
      </c>
      <c r="W1555" s="7"/>
    </row>
    <row r="1556" spans="21:23" x14ac:dyDescent="0.3">
      <c r="U1556">
        <f t="shared" si="85"/>
        <v>0</v>
      </c>
      <c r="W1556" s="7"/>
    </row>
    <row r="1557" spans="21:23" x14ac:dyDescent="0.3">
      <c r="U1557">
        <f t="shared" si="85"/>
        <v>0</v>
      </c>
      <c r="W1557" s="7"/>
    </row>
    <row r="1558" spans="21:23" x14ac:dyDescent="0.3">
      <c r="U1558">
        <f t="shared" si="85"/>
        <v>0</v>
      </c>
      <c r="W1558" s="7"/>
    </row>
    <row r="1559" spans="21:23" x14ac:dyDescent="0.3">
      <c r="U1559">
        <f t="shared" si="85"/>
        <v>0</v>
      </c>
      <c r="W1559" s="7"/>
    </row>
    <row r="1560" spans="21:23" x14ac:dyDescent="0.3">
      <c r="U1560">
        <f t="shared" si="85"/>
        <v>0</v>
      </c>
      <c r="W1560" s="7"/>
    </row>
    <row r="1561" spans="21:23" x14ac:dyDescent="0.3">
      <c r="U1561">
        <f t="shared" si="85"/>
        <v>0</v>
      </c>
      <c r="W1561" s="7"/>
    </row>
    <row r="1562" spans="21:23" x14ac:dyDescent="0.3">
      <c r="U1562">
        <f t="shared" si="85"/>
        <v>0</v>
      </c>
      <c r="W1562" s="7"/>
    </row>
    <row r="1563" spans="21:23" x14ac:dyDescent="0.3">
      <c r="U1563">
        <f t="shared" si="85"/>
        <v>0</v>
      </c>
      <c r="W1563" s="7"/>
    </row>
    <row r="1564" spans="21:23" x14ac:dyDescent="0.3">
      <c r="U1564">
        <f t="shared" si="85"/>
        <v>0</v>
      </c>
      <c r="W1564" s="7"/>
    </row>
    <row r="1565" spans="21:23" x14ac:dyDescent="0.3">
      <c r="U1565">
        <f t="shared" si="85"/>
        <v>0</v>
      </c>
      <c r="W1565" s="7"/>
    </row>
    <row r="1566" spans="21:23" x14ac:dyDescent="0.3">
      <c r="U1566">
        <f t="shared" si="85"/>
        <v>0</v>
      </c>
      <c r="W1566" s="7"/>
    </row>
    <row r="1567" spans="21:23" x14ac:dyDescent="0.3">
      <c r="U1567">
        <f t="shared" si="85"/>
        <v>0</v>
      </c>
      <c r="W1567" s="7"/>
    </row>
    <row r="1568" spans="21:23" x14ac:dyDescent="0.3">
      <c r="U1568">
        <f t="shared" si="85"/>
        <v>0</v>
      </c>
      <c r="W1568" s="7"/>
    </row>
    <row r="1569" spans="21:23" x14ac:dyDescent="0.3">
      <c r="U1569">
        <f t="shared" si="85"/>
        <v>0</v>
      </c>
      <c r="W1569" s="7"/>
    </row>
    <row r="1570" spans="21:23" x14ac:dyDescent="0.3">
      <c r="U1570">
        <f t="shared" si="85"/>
        <v>0</v>
      </c>
      <c r="W1570" s="7"/>
    </row>
    <row r="1571" spans="21:23" x14ac:dyDescent="0.3">
      <c r="U1571">
        <f t="shared" si="85"/>
        <v>0</v>
      </c>
      <c r="W1571" s="7"/>
    </row>
    <row r="1572" spans="21:23" x14ac:dyDescent="0.3">
      <c r="U1572">
        <f t="shared" si="85"/>
        <v>0</v>
      </c>
      <c r="W1572" s="7"/>
    </row>
    <row r="1573" spans="21:23" x14ac:dyDescent="0.3">
      <c r="U1573">
        <f t="shared" si="85"/>
        <v>0</v>
      </c>
      <c r="W1573" s="7"/>
    </row>
    <row r="1574" spans="21:23" x14ac:dyDescent="0.3">
      <c r="U1574">
        <f t="shared" si="85"/>
        <v>0</v>
      </c>
      <c r="W1574" s="7"/>
    </row>
    <row r="1575" spans="21:23" x14ac:dyDescent="0.3">
      <c r="U1575">
        <f t="shared" si="85"/>
        <v>0</v>
      </c>
      <c r="W1575" s="7"/>
    </row>
    <row r="1576" spans="21:23" x14ac:dyDescent="0.3">
      <c r="U1576">
        <f t="shared" si="85"/>
        <v>0</v>
      </c>
      <c r="W1576" s="7"/>
    </row>
    <row r="1577" spans="21:23" x14ac:dyDescent="0.3">
      <c r="U1577">
        <f t="shared" si="85"/>
        <v>0</v>
      </c>
      <c r="W1577" s="7"/>
    </row>
    <row r="1578" spans="21:23" x14ac:dyDescent="0.3">
      <c r="U1578">
        <f t="shared" si="85"/>
        <v>0</v>
      </c>
      <c r="W1578" s="7"/>
    </row>
    <row r="1579" spans="21:23" x14ac:dyDescent="0.3">
      <c r="U1579">
        <f t="shared" si="85"/>
        <v>0</v>
      </c>
      <c r="W1579" s="7"/>
    </row>
    <row r="1580" spans="21:23" x14ac:dyDescent="0.3">
      <c r="U1580">
        <f t="shared" si="85"/>
        <v>0</v>
      </c>
      <c r="W1580" s="7"/>
    </row>
    <row r="1581" spans="21:23" x14ac:dyDescent="0.3">
      <c r="U1581">
        <f t="shared" si="85"/>
        <v>0</v>
      </c>
      <c r="W1581" s="7"/>
    </row>
    <row r="1582" spans="21:23" x14ac:dyDescent="0.3">
      <c r="U1582">
        <f t="shared" si="85"/>
        <v>0</v>
      </c>
      <c r="W1582" s="7"/>
    </row>
    <row r="1583" spans="21:23" x14ac:dyDescent="0.3">
      <c r="U1583">
        <f t="shared" si="85"/>
        <v>0</v>
      </c>
      <c r="W1583" s="7"/>
    </row>
    <row r="1584" spans="21:23" x14ac:dyDescent="0.3">
      <c r="U1584">
        <f t="shared" si="85"/>
        <v>0</v>
      </c>
      <c r="W1584" s="7"/>
    </row>
    <row r="1585" spans="21:23" x14ac:dyDescent="0.3">
      <c r="U1585">
        <f t="shared" si="85"/>
        <v>0</v>
      </c>
      <c r="W1585" s="7"/>
    </row>
    <row r="1586" spans="21:23" x14ac:dyDescent="0.3">
      <c r="U1586">
        <f t="shared" si="85"/>
        <v>0</v>
      </c>
      <c r="W1586" s="7"/>
    </row>
    <row r="1587" spans="21:23" x14ac:dyDescent="0.3">
      <c r="U1587">
        <f t="shared" si="85"/>
        <v>0</v>
      </c>
      <c r="W1587" s="7"/>
    </row>
    <row r="1588" spans="21:23" x14ac:dyDescent="0.3">
      <c r="U1588">
        <f t="shared" si="85"/>
        <v>0</v>
      </c>
      <c r="W1588" s="7"/>
    </row>
    <row r="1589" spans="21:23" x14ac:dyDescent="0.3">
      <c r="U1589">
        <f t="shared" si="85"/>
        <v>0</v>
      </c>
      <c r="W1589" s="7"/>
    </row>
    <row r="1590" spans="21:23" x14ac:dyDescent="0.3">
      <c r="U1590">
        <f t="shared" si="85"/>
        <v>0</v>
      </c>
      <c r="W1590" s="7"/>
    </row>
    <row r="1591" spans="21:23" x14ac:dyDescent="0.3">
      <c r="U1591">
        <f t="shared" si="85"/>
        <v>0</v>
      </c>
      <c r="W1591" s="7"/>
    </row>
    <row r="1592" spans="21:23" x14ac:dyDescent="0.3">
      <c r="U1592">
        <f t="shared" si="85"/>
        <v>0</v>
      </c>
      <c r="W1592" s="7"/>
    </row>
    <row r="1593" spans="21:23" x14ac:dyDescent="0.3">
      <c r="U1593">
        <f t="shared" si="85"/>
        <v>0</v>
      </c>
      <c r="W1593" s="7"/>
    </row>
    <row r="1594" spans="21:23" x14ac:dyDescent="0.3">
      <c r="U1594">
        <f t="shared" si="85"/>
        <v>0</v>
      </c>
      <c r="W1594" s="7"/>
    </row>
    <row r="1595" spans="21:23" x14ac:dyDescent="0.3">
      <c r="U1595">
        <f t="shared" si="85"/>
        <v>0</v>
      </c>
      <c r="W1595" s="7"/>
    </row>
    <row r="1596" spans="21:23" x14ac:dyDescent="0.3">
      <c r="U1596">
        <f t="shared" si="85"/>
        <v>0</v>
      </c>
      <c r="W1596" s="7"/>
    </row>
    <row r="1597" spans="21:23" x14ac:dyDescent="0.3">
      <c r="U1597">
        <f t="shared" si="85"/>
        <v>0</v>
      </c>
      <c r="W1597" s="7"/>
    </row>
    <row r="1598" spans="21:23" x14ac:dyDescent="0.3">
      <c r="U1598">
        <f t="shared" si="85"/>
        <v>0</v>
      </c>
      <c r="W1598" s="7"/>
    </row>
    <row r="1599" spans="21:23" x14ac:dyDescent="0.3">
      <c r="U1599">
        <f t="shared" si="85"/>
        <v>0</v>
      </c>
      <c r="W1599" s="7"/>
    </row>
    <row r="1600" spans="21:23" x14ac:dyDescent="0.3">
      <c r="U1600">
        <f t="shared" si="85"/>
        <v>0</v>
      </c>
      <c r="W1600" s="7"/>
    </row>
    <row r="1601" spans="21:23" x14ac:dyDescent="0.3">
      <c r="U1601">
        <f t="shared" si="85"/>
        <v>0</v>
      </c>
      <c r="W1601" s="7"/>
    </row>
    <row r="1602" spans="21:23" x14ac:dyDescent="0.3">
      <c r="U1602">
        <f t="shared" si="85"/>
        <v>0</v>
      </c>
      <c r="W1602" s="7"/>
    </row>
    <row r="1603" spans="21:23" x14ac:dyDescent="0.3">
      <c r="U1603">
        <f t="shared" si="85"/>
        <v>0</v>
      </c>
      <c r="W1603" s="7"/>
    </row>
    <row r="1604" spans="21:23" x14ac:dyDescent="0.3">
      <c r="U1604">
        <f t="shared" si="85"/>
        <v>0</v>
      </c>
      <c r="W1604" s="7"/>
    </row>
    <row r="1605" spans="21:23" x14ac:dyDescent="0.3">
      <c r="U1605">
        <f t="shared" ref="U1605:U1668" si="86">SUMIF($S$2:$S$10000,S1605,$D$2:$D$10000)</f>
        <v>0</v>
      </c>
      <c r="W1605" s="7"/>
    </row>
    <row r="1606" spans="21:23" x14ac:dyDescent="0.3">
      <c r="U1606">
        <f t="shared" si="86"/>
        <v>0</v>
      </c>
      <c r="W1606" s="7"/>
    </row>
    <row r="1607" spans="21:23" x14ac:dyDescent="0.3">
      <c r="U1607">
        <f t="shared" si="86"/>
        <v>0</v>
      </c>
      <c r="W1607" s="7"/>
    </row>
    <row r="1608" spans="21:23" x14ac:dyDescent="0.3">
      <c r="U1608">
        <f t="shared" si="86"/>
        <v>0</v>
      </c>
      <c r="W1608" s="7"/>
    </row>
    <row r="1609" spans="21:23" x14ac:dyDescent="0.3">
      <c r="U1609">
        <f t="shared" si="86"/>
        <v>0</v>
      </c>
      <c r="W1609" s="7"/>
    </row>
    <row r="1610" spans="21:23" x14ac:dyDescent="0.3">
      <c r="U1610">
        <f t="shared" si="86"/>
        <v>0</v>
      </c>
      <c r="W1610" s="7"/>
    </row>
    <row r="1611" spans="21:23" x14ac:dyDescent="0.3">
      <c r="U1611">
        <f t="shared" si="86"/>
        <v>0</v>
      </c>
      <c r="W1611" s="7"/>
    </row>
    <row r="1612" spans="21:23" x14ac:dyDescent="0.3">
      <c r="U1612">
        <f t="shared" si="86"/>
        <v>0</v>
      </c>
      <c r="W1612" s="7"/>
    </row>
    <row r="1613" spans="21:23" x14ac:dyDescent="0.3">
      <c r="U1613">
        <f t="shared" si="86"/>
        <v>0</v>
      </c>
      <c r="W1613" s="7"/>
    </row>
    <row r="1614" spans="21:23" x14ac:dyDescent="0.3">
      <c r="U1614">
        <f t="shared" si="86"/>
        <v>0</v>
      </c>
      <c r="W1614" s="7"/>
    </row>
    <row r="1615" spans="21:23" x14ac:dyDescent="0.3">
      <c r="U1615">
        <f t="shared" si="86"/>
        <v>0</v>
      </c>
      <c r="W1615" s="7"/>
    </row>
    <row r="1616" spans="21:23" x14ac:dyDescent="0.3">
      <c r="U1616">
        <f t="shared" si="86"/>
        <v>0</v>
      </c>
      <c r="W1616" s="7"/>
    </row>
    <row r="1617" spans="21:23" x14ac:dyDescent="0.3">
      <c r="U1617">
        <f t="shared" si="86"/>
        <v>0</v>
      </c>
      <c r="W1617" s="7"/>
    </row>
    <row r="1618" spans="21:23" x14ac:dyDescent="0.3">
      <c r="U1618">
        <f t="shared" si="86"/>
        <v>0</v>
      </c>
      <c r="W1618" s="7"/>
    </row>
    <row r="1619" spans="21:23" x14ac:dyDescent="0.3">
      <c r="U1619">
        <f t="shared" si="86"/>
        <v>0</v>
      </c>
      <c r="W1619" s="7"/>
    </row>
    <row r="1620" spans="21:23" x14ac:dyDescent="0.3">
      <c r="U1620">
        <f t="shared" si="86"/>
        <v>0</v>
      </c>
      <c r="W1620" s="7"/>
    </row>
    <row r="1621" spans="21:23" x14ac:dyDescent="0.3">
      <c r="U1621">
        <f t="shared" si="86"/>
        <v>0</v>
      </c>
      <c r="W1621" s="7"/>
    </row>
    <row r="1622" spans="21:23" x14ac:dyDescent="0.3">
      <c r="U1622">
        <f t="shared" si="86"/>
        <v>0</v>
      </c>
      <c r="W1622" s="7"/>
    </row>
    <row r="1623" spans="21:23" x14ac:dyDescent="0.3">
      <c r="U1623">
        <f t="shared" si="86"/>
        <v>0</v>
      </c>
      <c r="W1623" s="7"/>
    </row>
    <row r="1624" spans="21:23" x14ac:dyDescent="0.3">
      <c r="U1624">
        <f t="shared" si="86"/>
        <v>0</v>
      </c>
      <c r="W1624" s="7"/>
    </row>
    <row r="1625" spans="21:23" x14ac:dyDescent="0.3">
      <c r="U1625">
        <f t="shared" si="86"/>
        <v>0</v>
      </c>
      <c r="W1625" s="7"/>
    </row>
    <row r="1626" spans="21:23" x14ac:dyDescent="0.3">
      <c r="U1626">
        <f t="shared" si="86"/>
        <v>0</v>
      </c>
      <c r="W1626" s="7"/>
    </row>
    <row r="1627" spans="21:23" x14ac:dyDescent="0.3">
      <c r="U1627">
        <f t="shared" si="86"/>
        <v>0</v>
      </c>
      <c r="W1627" s="7"/>
    </row>
    <row r="1628" spans="21:23" x14ac:dyDescent="0.3">
      <c r="U1628">
        <f t="shared" si="86"/>
        <v>0</v>
      </c>
      <c r="W1628" s="7"/>
    </row>
    <row r="1629" spans="21:23" x14ac:dyDescent="0.3">
      <c r="U1629">
        <f t="shared" si="86"/>
        <v>0</v>
      </c>
      <c r="W1629" s="7"/>
    </row>
    <row r="1630" spans="21:23" x14ac:dyDescent="0.3">
      <c r="U1630">
        <f t="shared" si="86"/>
        <v>0</v>
      </c>
      <c r="W1630" s="7"/>
    </row>
    <row r="1631" spans="21:23" x14ac:dyDescent="0.3">
      <c r="U1631">
        <f t="shared" si="86"/>
        <v>0</v>
      </c>
      <c r="W1631" s="7"/>
    </row>
    <row r="1632" spans="21:23" x14ac:dyDescent="0.3">
      <c r="U1632">
        <f t="shared" si="86"/>
        <v>0</v>
      </c>
      <c r="W1632" s="7"/>
    </row>
    <row r="1633" spans="21:23" x14ac:dyDescent="0.3">
      <c r="U1633">
        <f t="shared" si="86"/>
        <v>0</v>
      </c>
      <c r="W1633" s="7"/>
    </row>
    <row r="1634" spans="21:23" x14ac:dyDescent="0.3">
      <c r="U1634">
        <f t="shared" si="86"/>
        <v>0</v>
      </c>
      <c r="W1634" s="7"/>
    </row>
    <row r="1635" spans="21:23" x14ac:dyDescent="0.3">
      <c r="U1635">
        <f t="shared" si="86"/>
        <v>0</v>
      </c>
      <c r="W1635" s="7"/>
    </row>
    <row r="1636" spans="21:23" x14ac:dyDescent="0.3">
      <c r="U1636">
        <f t="shared" si="86"/>
        <v>0</v>
      </c>
      <c r="W1636" s="7"/>
    </row>
    <row r="1637" spans="21:23" x14ac:dyDescent="0.3">
      <c r="U1637">
        <f t="shared" si="86"/>
        <v>0</v>
      </c>
      <c r="W1637" s="7"/>
    </row>
    <row r="1638" spans="21:23" x14ac:dyDescent="0.3">
      <c r="U1638">
        <f t="shared" si="86"/>
        <v>0</v>
      </c>
      <c r="W1638" s="7"/>
    </row>
    <row r="1639" spans="21:23" x14ac:dyDescent="0.3">
      <c r="U1639">
        <f t="shared" si="86"/>
        <v>0</v>
      </c>
      <c r="W1639" s="7"/>
    </row>
    <row r="1640" spans="21:23" x14ac:dyDescent="0.3">
      <c r="U1640">
        <f t="shared" si="86"/>
        <v>0</v>
      </c>
      <c r="W1640" s="7"/>
    </row>
    <row r="1641" spans="21:23" x14ac:dyDescent="0.3">
      <c r="U1641">
        <f t="shared" si="86"/>
        <v>0</v>
      </c>
      <c r="W1641" s="7"/>
    </row>
    <row r="1642" spans="21:23" x14ac:dyDescent="0.3">
      <c r="U1642">
        <f t="shared" si="86"/>
        <v>0</v>
      </c>
      <c r="W1642" s="7"/>
    </row>
    <row r="1643" spans="21:23" x14ac:dyDescent="0.3">
      <c r="U1643">
        <f t="shared" si="86"/>
        <v>0</v>
      </c>
      <c r="W1643" s="7"/>
    </row>
    <row r="1644" spans="21:23" x14ac:dyDescent="0.3">
      <c r="U1644">
        <f t="shared" si="86"/>
        <v>0</v>
      </c>
      <c r="W1644" s="7"/>
    </row>
    <row r="1645" spans="21:23" x14ac:dyDescent="0.3">
      <c r="U1645">
        <f t="shared" si="86"/>
        <v>0</v>
      </c>
      <c r="W1645" s="7"/>
    </row>
    <row r="1646" spans="21:23" x14ac:dyDescent="0.3">
      <c r="U1646">
        <f t="shared" si="86"/>
        <v>0</v>
      </c>
      <c r="W1646" s="7"/>
    </row>
    <row r="1647" spans="21:23" x14ac:dyDescent="0.3">
      <c r="U1647">
        <f t="shared" si="86"/>
        <v>0</v>
      </c>
      <c r="W1647" s="7"/>
    </row>
    <row r="1648" spans="21:23" x14ac:dyDescent="0.3">
      <c r="U1648">
        <f t="shared" si="86"/>
        <v>0</v>
      </c>
      <c r="W1648" s="7"/>
    </row>
    <row r="1649" spans="21:23" x14ac:dyDescent="0.3">
      <c r="U1649">
        <f t="shared" si="86"/>
        <v>0</v>
      </c>
      <c r="W1649" s="7"/>
    </row>
    <row r="1650" spans="21:23" x14ac:dyDescent="0.3">
      <c r="U1650">
        <f t="shared" si="86"/>
        <v>0</v>
      </c>
      <c r="W1650" s="7"/>
    </row>
    <row r="1651" spans="21:23" x14ac:dyDescent="0.3">
      <c r="U1651">
        <f t="shared" si="86"/>
        <v>0</v>
      </c>
      <c r="W1651" s="7"/>
    </row>
    <row r="1652" spans="21:23" x14ac:dyDescent="0.3">
      <c r="U1652">
        <f t="shared" si="86"/>
        <v>0</v>
      </c>
      <c r="W1652" s="7"/>
    </row>
    <row r="1653" spans="21:23" x14ac:dyDescent="0.3">
      <c r="U1653">
        <f t="shared" si="86"/>
        <v>0</v>
      </c>
      <c r="W1653" s="7"/>
    </row>
    <row r="1654" spans="21:23" x14ac:dyDescent="0.3">
      <c r="U1654">
        <f t="shared" si="86"/>
        <v>0</v>
      </c>
      <c r="W1654" s="7"/>
    </row>
    <row r="1655" spans="21:23" x14ac:dyDescent="0.3">
      <c r="U1655">
        <f t="shared" si="86"/>
        <v>0</v>
      </c>
      <c r="W1655" s="7"/>
    </row>
    <row r="1656" spans="21:23" x14ac:dyDescent="0.3">
      <c r="U1656">
        <f t="shared" si="86"/>
        <v>0</v>
      </c>
      <c r="W1656" s="7"/>
    </row>
    <row r="1657" spans="21:23" x14ac:dyDescent="0.3">
      <c r="U1657">
        <f t="shared" si="86"/>
        <v>0</v>
      </c>
      <c r="W1657" s="7"/>
    </row>
    <row r="1658" spans="21:23" x14ac:dyDescent="0.3">
      <c r="U1658">
        <f t="shared" si="86"/>
        <v>0</v>
      </c>
      <c r="W1658" s="7"/>
    </row>
    <row r="1659" spans="21:23" x14ac:dyDescent="0.3">
      <c r="U1659">
        <f t="shared" si="86"/>
        <v>0</v>
      </c>
      <c r="W1659" s="7"/>
    </row>
    <row r="1660" spans="21:23" x14ac:dyDescent="0.3">
      <c r="U1660">
        <f t="shared" si="86"/>
        <v>0</v>
      </c>
      <c r="W1660" s="7"/>
    </row>
    <row r="1661" spans="21:23" x14ac:dyDescent="0.3">
      <c r="U1661">
        <f t="shared" si="86"/>
        <v>0</v>
      </c>
      <c r="W1661" s="7"/>
    </row>
    <row r="1662" spans="21:23" x14ac:dyDescent="0.3">
      <c r="U1662">
        <f t="shared" si="86"/>
        <v>0</v>
      </c>
      <c r="W1662" s="7"/>
    </row>
    <row r="1663" spans="21:23" x14ac:dyDescent="0.3">
      <c r="U1663">
        <f t="shared" si="86"/>
        <v>0</v>
      </c>
      <c r="W1663" s="7"/>
    </row>
    <row r="1664" spans="21:23" x14ac:dyDescent="0.3">
      <c r="U1664">
        <f t="shared" si="86"/>
        <v>0</v>
      </c>
      <c r="W1664" s="7"/>
    </row>
    <row r="1665" spans="21:23" x14ac:dyDescent="0.3">
      <c r="U1665">
        <f t="shared" si="86"/>
        <v>0</v>
      </c>
      <c r="W1665" s="7"/>
    </row>
    <row r="1666" spans="21:23" x14ac:dyDescent="0.3">
      <c r="U1666">
        <f t="shared" si="86"/>
        <v>0</v>
      </c>
      <c r="W1666" s="7"/>
    </row>
    <row r="1667" spans="21:23" x14ac:dyDescent="0.3">
      <c r="U1667">
        <f t="shared" si="86"/>
        <v>0</v>
      </c>
      <c r="W1667" s="7"/>
    </row>
    <row r="1668" spans="21:23" x14ac:dyDescent="0.3">
      <c r="U1668">
        <f t="shared" si="86"/>
        <v>0</v>
      </c>
      <c r="W1668" s="7"/>
    </row>
    <row r="1669" spans="21:23" x14ac:dyDescent="0.3">
      <c r="U1669">
        <f t="shared" ref="U1669:U1721" si="87">SUMIF($S$2:$S$10000,S1669,$D$2:$D$10000)</f>
        <v>0</v>
      </c>
      <c r="W1669" s="7"/>
    </row>
    <row r="1670" spans="21:23" x14ac:dyDescent="0.3">
      <c r="U1670">
        <f t="shared" si="87"/>
        <v>0</v>
      </c>
      <c r="W1670" s="7"/>
    </row>
    <row r="1671" spans="21:23" x14ac:dyDescent="0.3">
      <c r="U1671">
        <f t="shared" si="87"/>
        <v>0</v>
      </c>
      <c r="W1671" s="7"/>
    </row>
    <row r="1672" spans="21:23" x14ac:dyDescent="0.3">
      <c r="U1672">
        <f t="shared" si="87"/>
        <v>0</v>
      </c>
      <c r="W1672" s="7"/>
    </row>
    <row r="1673" spans="21:23" x14ac:dyDescent="0.3">
      <c r="U1673">
        <f t="shared" si="87"/>
        <v>0</v>
      </c>
      <c r="W1673" s="7"/>
    </row>
    <row r="1674" spans="21:23" x14ac:dyDescent="0.3">
      <c r="U1674">
        <f t="shared" si="87"/>
        <v>0</v>
      </c>
      <c r="W1674" s="7"/>
    </row>
    <row r="1675" spans="21:23" x14ac:dyDescent="0.3">
      <c r="U1675">
        <f t="shared" si="87"/>
        <v>0</v>
      </c>
      <c r="W1675" s="7"/>
    </row>
    <row r="1676" spans="21:23" x14ac:dyDescent="0.3">
      <c r="U1676">
        <f t="shared" si="87"/>
        <v>0</v>
      </c>
      <c r="W1676" s="7"/>
    </row>
    <row r="1677" spans="21:23" x14ac:dyDescent="0.3">
      <c r="U1677">
        <f t="shared" si="87"/>
        <v>0</v>
      </c>
      <c r="W1677" s="7"/>
    </row>
    <row r="1678" spans="21:23" x14ac:dyDescent="0.3">
      <c r="U1678">
        <f t="shared" si="87"/>
        <v>0</v>
      </c>
      <c r="W1678" s="7"/>
    </row>
    <row r="1679" spans="21:23" x14ac:dyDescent="0.3">
      <c r="U1679">
        <f t="shared" si="87"/>
        <v>0</v>
      </c>
      <c r="W1679" s="7"/>
    </row>
    <row r="1680" spans="21:23" x14ac:dyDescent="0.3">
      <c r="U1680">
        <f t="shared" si="87"/>
        <v>0</v>
      </c>
      <c r="W1680" s="7"/>
    </row>
    <row r="1681" spans="21:23" x14ac:dyDescent="0.3">
      <c r="U1681">
        <f t="shared" si="87"/>
        <v>0</v>
      </c>
      <c r="W1681" s="7"/>
    </row>
    <row r="1682" spans="21:23" x14ac:dyDescent="0.3">
      <c r="U1682">
        <f t="shared" si="87"/>
        <v>0</v>
      </c>
      <c r="W1682" s="7"/>
    </row>
    <row r="1683" spans="21:23" x14ac:dyDescent="0.3">
      <c r="U1683">
        <f t="shared" si="87"/>
        <v>0</v>
      </c>
      <c r="W1683" s="7"/>
    </row>
    <row r="1684" spans="21:23" x14ac:dyDescent="0.3">
      <c r="U1684">
        <f t="shared" si="87"/>
        <v>0</v>
      </c>
      <c r="W1684" s="7"/>
    </row>
    <row r="1685" spans="21:23" x14ac:dyDescent="0.3">
      <c r="U1685">
        <f t="shared" si="87"/>
        <v>0</v>
      </c>
      <c r="W1685" s="7"/>
    </row>
    <row r="1686" spans="21:23" x14ac:dyDescent="0.3">
      <c r="U1686">
        <f t="shared" si="87"/>
        <v>0</v>
      </c>
      <c r="W1686" s="7"/>
    </row>
    <row r="1687" spans="21:23" x14ac:dyDescent="0.3">
      <c r="U1687">
        <f t="shared" si="87"/>
        <v>0</v>
      </c>
      <c r="W1687" s="7"/>
    </row>
    <row r="1688" spans="21:23" x14ac:dyDescent="0.3">
      <c r="U1688">
        <f t="shared" si="87"/>
        <v>0</v>
      </c>
      <c r="W1688" s="7"/>
    </row>
    <row r="1689" spans="21:23" x14ac:dyDescent="0.3">
      <c r="U1689">
        <f t="shared" si="87"/>
        <v>0</v>
      </c>
      <c r="W1689" s="7"/>
    </row>
    <row r="1690" spans="21:23" x14ac:dyDescent="0.3">
      <c r="U1690">
        <f t="shared" si="87"/>
        <v>0</v>
      </c>
      <c r="W1690" s="7"/>
    </row>
    <row r="1691" spans="21:23" x14ac:dyDescent="0.3">
      <c r="U1691">
        <f t="shared" si="87"/>
        <v>0</v>
      </c>
      <c r="W1691" s="7"/>
    </row>
    <row r="1692" spans="21:23" x14ac:dyDescent="0.3">
      <c r="U1692">
        <f t="shared" si="87"/>
        <v>0</v>
      </c>
      <c r="W1692" s="7"/>
    </row>
    <row r="1693" spans="21:23" x14ac:dyDescent="0.3">
      <c r="U1693">
        <f t="shared" si="87"/>
        <v>0</v>
      </c>
      <c r="W1693" s="7"/>
    </row>
    <row r="1694" spans="21:23" x14ac:dyDescent="0.3">
      <c r="U1694">
        <f t="shared" si="87"/>
        <v>0</v>
      </c>
      <c r="W1694" s="7"/>
    </row>
    <row r="1695" spans="21:23" x14ac:dyDescent="0.3">
      <c r="U1695">
        <f t="shared" si="87"/>
        <v>0</v>
      </c>
      <c r="W1695" s="7"/>
    </row>
    <row r="1696" spans="21:23" x14ac:dyDescent="0.3">
      <c r="U1696">
        <f t="shared" si="87"/>
        <v>0</v>
      </c>
      <c r="W1696" s="7"/>
    </row>
    <row r="1697" spans="21:23" x14ac:dyDescent="0.3">
      <c r="U1697">
        <f t="shared" si="87"/>
        <v>0</v>
      </c>
      <c r="W1697" s="7"/>
    </row>
    <row r="1698" spans="21:23" x14ac:dyDescent="0.3">
      <c r="U1698">
        <f t="shared" si="87"/>
        <v>0</v>
      </c>
      <c r="W1698" s="7"/>
    </row>
    <row r="1699" spans="21:23" x14ac:dyDescent="0.3">
      <c r="U1699">
        <f t="shared" si="87"/>
        <v>0</v>
      </c>
      <c r="W1699" s="7"/>
    </row>
    <row r="1700" spans="21:23" x14ac:dyDescent="0.3">
      <c r="U1700">
        <f t="shared" si="87"/>
        <v>0</v>
      </c>
      <c r="W1700" s="7"/>
    </row>
    <row r="1701" spans="21:23" x14ac:dyDescent="0.3">
      <c r="U1701">
        <f t="shared" si="87"/>
        <v>0</v>
      </c>
      <c r="W1701" s="7"/>
    </row>
    <row r="1702" spans="21:23" x14ac:dyDescent="0.3">
      <c r="U1702">
        <f t="shared" si="87"/>
        <v>0</v>
      </c>
      <c r="W1702" s="7"/>
    </row>
    <row r="1703" spans="21:23" x14ac:dyDescent="0.3">
      <c r="U1703">
        <f t="shared" si="87"/>
        <v>0</v>
      </c>
      <c r="W1703" s="7"/>
    </row>
    <row r="1704" spans="21:23" x14ac:dyDescent="0.3">
      <c r="U1704">
        <f t="shared" si="87"/>
        <v>0</v>
      </c>
      <c r="W1704" s="7"/>
    </row>
    <row r="1705" spans="21:23" x14ac:dyDescent="0.3">
      <c r="U1705">
        <f t="shared" si="87"/>
        <v>0</v>
      </c>
      <c r="W1705" s="7"/>
    </row>
    <row r="1706" spans="21:23" x14ac:dyDescent="0.3">
      <c r="U1706">
        <f t="shared" si="87"/>
        <v>0</v>
      </c>
      <c r="W1706" s="7"/>
    </row>
    <row r="1707" spans="21:23" x14ac:dyDescent="0.3">
      <c r="U1707">
        <f t="shared" si="87"/>
        <v>0</v>
      </c>
      <c r="W1707" s="7"/>
    </row>
    <row r="1708" spans="21:23" x14ac:dyDescent="0.3">
      <c r="U1708">
        <f t="shared" si="87"/>
        <v>0</v>
      </c>
      <c r="W1708" s="7"/>
    </row>
    <row r="1709" spans="21:23" x14ac:dyDescent="0.3">
      <c r="U1709">
        <f t="shared" si="87"/>
        <v>0</v>
      </c>
      <c r="W1709" s="7"/>
    </row>
    <row r="1710" spans="21:23" x14ac:dyDescent="0.3">
      <c r="U1710">
        <f t="shared" si="87"/>
        <v>0</v>
      </c>
      <c r="W1710" s="7"/>
    </row>
    <row r="1711" spans="21:23" x14ac:dyDescent="0.3">
      <c r="U1711">
        <f t="shared" si="87"/>
        <v>0</v>
      </c>
      <c r="W1711" s="7"/>
    </row>
    <row r="1712" spans="21:23" x14ac:dyDescent="0.3">
      <c r="U1712">
        <f t="shared" si="87"/>
        <v>0</v>
      </c>
      <c r="W1712" s="7"/>
    </row>
    <row r="1713" spans="21:23" x14ac:dyDescent="0.3">
      <c r="U1713">
        <f t="shared" si="87"/>
        <v>0</v>
      </c>
      <c r="W1713" s="7"/>
    </row>
    <row r="1714" spans="21:23" x14ac:dyDescent="0.3">
      <c r="U1714">
        <f t="shared" si="87"/>
        <v>0</v>
      </c>
      <c r="W1714" s="7"/>
    </row>
    <row r="1715" spans="21:23" x14ac:dyDescent="0.3">
      <c r="U1715">
        <f t="shared" si="87"/>
        <v>0</v>
      </c>
      <c r="W1715" s="7"/>
    </row>
    <row r="1716" spans="21:23" x14ac:dyDescent="0.3">
      <c r="U1716">
        <f t="shared" si="87"/>
        <v>0</v>
      </c>
      <c r="W1716" s="7"/>
    </row>
    <row r="1717" spans="21:23" x14ac:dyDescent="0.3">
      <c r="U1717">
        <f t="shared" si="87"/>
        <v>0</v>
      </c>
      <c r="W1717" s="7"/>
    </row>
    <row r="1718" spans="21:23" x14ac:dyDescent="0.3">
      <c r="U1718">
        <f t="shared" si="87"/>
        <v>0</v>
      </c>
      <c r="W1718" s="7"/>
    </row>
    <row r="1719" spans="21:23" x14ac:dyDescent="0.3">
      <c r="U1719">
        <f t="shared" si="87"/>
        <v>0</v>
      </c>
      <c r="W1719" s="7"/>
    </row>
    <row r="1720" spans="21:23" x14ac:dyDescent="0.3">
      <c r="U1720">
        <f t="shared" si="87"/>
        <v>0</v>
      </c>
      <c r="W1720" s="7"/>
    </row>
    <row r="1721" spans="21:23" x14ac:dyDescent="0.3">
      <c r="U1721">
        <f t="shared" si="87"/>
        <v>0</v>
      </c>
    </row>
  </sheetData>
  <sortState ref="A229:AU440">
    <sortCondition descending="1" ref="B229:B440"/>
  </sortState>
  <mergeCells count="3">
    <mergeCell ref="V1:W1"/>
    <mergeCell ref="V2:W2"/>
    <mergeCell ref="X1:AA1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>
                  <from>
                    <xdr:col>23</xdr:col>
                    <xdr:colOff>762000</xdr:colOff>
                    <xdr:row>11</xdr:row>
                    <xdr:rowOff>0</xdr:rowOff>
                  </from>
                  <to>
                    <xdr:col>24</xdr:col>
                    <xdr:colOff>701040</xdr:colOff>
                    <xdr:row>12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43"/>
  <sheetViews>
    <sheetView workbookViewId="0">
      <selection sqref="A1:D2"/>
    </sheetView>
  </sheetViews>
  <sheetFormatPr baseColWidth="10" defaultRowHeight="14.4" x14ac:dyDescent="0.3"/>
  <cols>
    <col min="1" max="1" width="11.44140625" style="8"/>
    <col min="2" max="3" width="11.44140625" style="10"/>
    <col min="4" max="4" width="11.44140625" style="11"/>
  </cols>
  <sheetData>
    <row r="1" spans="1:4" x14ac:dyDescent="0.3">
      <c r="A1" s="15" t="s">
        <v>875</v>
      </c>
      <c r="B1" s="14" t="s">
        <v>876</v>
      </c>
      <c r="C1" s="14" t="s">
        <v>870</v>
      </c>
      <c r="D1" s="12" t="s">
        <v>877</v>
      </c>
    </row>
    <row r="2" spans="1:4" x14ac:dyDescent="0.3">
      <c r="A2" s="8" t="s">
        <v>878</v>
      </c>
      <c r="B2" s="10">
        <v>-4356</v>
      </c>
    </row>
    <row r="4" spans="1:4" x14ac:dyDescent="0.3">
      <c r="A4" s="8" t="s">
        <v>872</v>
      </c>
      <c r="B4" s="10">
        <v>4400.4759999999997</v>
      </c>
      <c r="C4" s="10">
        <v>8756.4759999999987</v>
      </c>
      <c r="D4" s="11">
        <v>1318.48</v>
      </c>
    </row>
    <row r="18" spans="2:4" s="8" customFormat="1" x14ac:dyDescent="0.3">
      <c r="B18" s="10"/>
      <c r="C18" s="10"/>
      <c r="D18" s="11"/>
    </row>
    <row r="19" spans="2:4" s="8" customFormat="1" x14ac:dyDescent="0.3">
      <c r="B19" s="10"/>
      <c r="C19" s="10"/>
      <c r="D19" s="11"/>
    </row>
    <row r="20" spans="2:4" s="8" customFormat="1" x14ac:dyDescent="0.3">
      <c r="B20" s="10"/>
      <c r="C20" s="10"/>
      <c r="D20" s="11"/>
    </row>
    <row r="21" spans="2:4" s="8" customFormat="1" x14ac:dyDescent="0.3">
      <c r="B21" s="10"/>
      <c r="C21" s="10"/>
      <c r="D21" s="11"/>
    </row>
    <row r="22" spans="2:4" s="8" customFormat="1" x14ac:dyDescent="0.3">
      <c r="B22" s="10"/>
      <c r="C22" s="10"/>
      <c r="D22" s="11"/>
    </row>
    <row r="23" spans="2:4" s="8" customFormat="1" x14ac:dyDescent="0.3">
      <c r="B23" s="10"/>
      <c r="C23" s="10"/>
      <c r="D23" s="11"/>
    </row>
    <row r="24" spans="2:4" s="8" customFormat="1" x14ac:dyDescent="0.3">
      <c r="B24" s="10"/>
      <c r="C24" s="10"/>
      <c r="D24" s="11"/>
    </row>
    <row r="25" spans="2:4" s="8" customFormat="1" x14ac:dyDescent="0.3">
      <c r="B25" s="10"/>
      <c r="C25" s="10"/>
      <c r="D25" s="11"/>
    </row>
    <row r="26" spans="2:4" s="8" customFormat="1" x14ac:dyDescent="0.3">
      <c r="B26" s="10"/>
      <c r="C26" s="10"/>
      <c r="D26" s="11"/>
    </row>
    <row r="27" spans="2:4" s="8" customFormat="1" x14ac:dyDescent="0.3">
      <c r="B27" s="10"/>
      <c r="C27" s="10"/>
      <c r="D27" s="11"/>
    </row>
    <row r="28" spans="2:4" s="8" customFormat="1" x14ac:dyDescent="0.3">
      <c r="B28" s="10"/>
      <c r="C28" s="10"/>
      <c r="D28" s="11"/>
    </row>
    <row r="29" spans="2:4" s="8" customFormat="1" x14ac:dyDescent="0.3">
      <c r="B29" s="10"/>
      <c r="C29" s="10"/>
      <c r="D29" s="11"/>
    </row>
    <row r="30" spans="2:4" s="8" customFormat="1" x14ac:dyDescent="0.3">
      <c r="B30" s="10"/>
      <c r="C30" s="10"/>
      <c r="D30" s="11"/>
    </row>
    <row r="31" spans="2:4" s="8" customFormat="1" x14ac:dyDescent="0.3">
      <c r="B31" s="10"/>
      <c r="C31" s="10"/>
      <c r="D31" s="11"/>
    </row>
    <row r="32" spans="2:4" s="8" customFormat="1" x14ac:dyDescent="0.3">
      <c r="B32" s="10"/>
      <c r="C32" s="10"/>
      <c r="D32" s="11"/>
    </row>
    <row r="33" spans="2:4" s="8" customFormat="1" x14ac:dyDescent="0.3">
      <c r="B33" s="10"/>
      <c r="C33" s="10"/>
      <c r="D33" s="11"/>
    </row>
    <row r="34" spans="2:4" s="8" customFormat="1" x14ac:dyDescent="0.3">
      <c r="B34" s="10"/>
      <c r="C34" s="10"/>
      <c r="D34" s="11"/>
    </row>
    <row r="35" spans="2:4" s="8" customFormat="1" x14ac:dyDescent="0.3">
      <c r="B35" s="10"/>
      <c r="C35" s="10"/>
      <c r="D35" s="11"/>
    </row>
    <row r="36" spans="2:4" s="8" customFormat="1" x14ac:dyDescent="0.3">
      <c r="B36" s="10"/>
      <c r="C36" s="10"/>
      <c r="D36" s="11"/>
    </row>
    <row r="37" spans="2:4" s="8" customFormat="1" x14ac:dyDescent="0.3">
      <c r="B37" s="10"/>
      <c r="C37" s="10"/>
      <c r="D37" s="11"/>
    </row>
    <row r="38" spans="2:4" s="8" customFormat="1" x14ac:dyDescent="0.3">
      <c r="B38" s="10"/>
      <c r="C38" s="10"/>
      <c r="D38" s="11"/>
    </row>
    <row r="39" spans="2:4" s="8" customFormat="1" x14ac:dyDescent="0.3">
      <c r="B39" s="10"/>
      <c r="C39" s="10"/>
      <c r="D39" s="11"/>
    </row>
    <row r="40" spans="2:4" s="8" customFormat="1" x14ac:dyDescent="0.3">
      <c r="B40" s="10"/>
      <c r="C40" s="10"/>
      <c r="D40" s="11"/>
    </row>
    <row r="41" spans="2:4" s="8" customFormat="1" x14ac:dyDescent="0.3">
      <c r="B41" s="10"/>
      <c r="C41" s="10"/>
      <c r="D41" s="11"/>
    </row>
    <row r="42" spans="2:4" s="8" customFormat="1" x14ac:dyDescent="0.3">
      <c r="B42" s="10"/>
      <c r="C42" s="10"/>
      <c r="D42" s="11"/>
    </row>
    <row r="43" spans="2:4" s="8" customFormat="1" x14ac:dyDescent="0.3">
      <c r="B43" s="10"/>
      <c r="C43" s="10"/>
      <c r="D43" s="11"/>
    </row>
    <row r="44" spans="2:4" s="8" customFormat="1" x14ac:dyDescent="0.3">
      <c r="B44" s="10"/>
      <c r="C44" s="10"/>
      <c r="D44" s="11"/>
    </row>
    <row r="45" spans="2:4" s="8" customFormat="1" x14ac:dyDescent="0.3">
      <c r="B45" s="10"/>
      <c r="C45" s="10"/>
      <c r="D45" s="11"/>
    </row>
    <row r="46" spans="2:4" s="8" customFormat="1" x14ac:dyDescent="0.3">
      <c r="B46" s="10"/>
      <c r="C46" s="10"/>
      <c r="D46" s="11"/>
    </row>
    <row r="47" spans="2:4" s="8" customFormat="1" x14ac:dyDescent="0.3">
      <c r="B47" s="10"/>
      <c r="C47" s="10"/>
      <c r="D47" s="11"/>
    </row>
    <row r="48" spans="2:4" s="8" customFormat="1" x14ac:dyDescent="0.3">
      <c r="B48" s="10"/>
      <c r="C48" s="10"/>
      <c r="D48" s="11"/>
    </row>
    <row r="49" spans="1:4" s="8" customFormat="1" x14ac:dyDescent="0.3">
      <c r="B49" s="10"/>
      <c r="C49" s="10"/>
      <c r="D49" s="11"/>
    </row>
    <row r="53" spans="1:4" s="3" customFormat="1" x14ac:dyDescent="0.3">
      <c r="A53" s="8" t="s">
        <v>872</v>
      </c>
      <c r="B53" s="10">
        <v>5905.8090000000002</v>
      </c>
      <c r="C53" s="10">
        <v>1505.3330000000005</v>
      </c>
      <c r="D53" s="11">
        <v>225.12</v>
      </c>
    </row>
    <row r="54" spans="1:4" x14ac:dyDescent="0.3">
      <c r="B54" s="8"/>
    </row>
    <row r="66" spans="2:4" s="8" customFormat="1" x14ac:dyDescent="0.3">
      <c r="B66" s="10"/>
      <c r="C66" s="10"/>
      <c r="D66" s="11"/>
    </row>
    <row r="67" spans="2:4" s="8" customFormat="1" x14ac:dyDescent="0.3">
      <c r="B67" s="10"/>
      <c r="C67" s="10"/>
      <c r="D67" s="11"/>
    </row>
    <row r="68" spans="2:4" s="8" customFormat="1" x14ac:dyDescent="0.3">
      <c r="B68" s="10"/>
      <c r="C68" s="10"/>
      <c r="D68" s="11"/>
    </row>
    <row r="69" spans="2:4" s="8" customFormat="1" x14ac:dyDescent="0.3">
      <c r="B69" s="10"/>
      <c r="C69" s="10"/>
      <c r="D69" s="11"/>
    </row>
    <row r="70" spans="2:4" s="8" customFormat="1" x14ac:dyDescent="0.3">
      <c r="B70" s="10"/>
      <c r="C70" s="10"/>
      <c r="D70" s="11"/>
    </row>
    <row r="71" spans="2:4" s="8" customFormat="1" x14ac:dyDescent="0.3">
      <c r="B71" s="10"/>
      <c r="C71" s="10"/>
      <c r="D71" s="11"/>
    </row>
    <row r="72" spans="2:4" s="8" customFormat="1" x14ac:dyDescent="0.3">
      <c r="B72" s="10"/>
      <c r="C72" s="10"/>
      <c r="D72" s="11"/>
    </row>
    <row r="73" spans="2:4" s="8" customFormat="1" x14ac:dyDescent="0.3">
      <c r="B73" s="10"/>
      <c r="C73" s="10"/>
      <c r="D73" s="11"/>
    </row>
    <row r="74" spans="2:4" s="8" customFormat="1" x14ac:dyDescent="0.3">
      <c r="B74" s="10"/>
      <c r="C74" s="10"/>
      <c r="D74" s="11"/>
    </row>
    <row r="75" spans="2:4" s="8" customFormat="1" x14ac:dyDescent="0.3">
      <c r="B75" s="10"/>
      <c r="C75" s="10"/>
      <c r="D75" s="11"/>
    </row>
    <row r="76" spans="2:4" s="8" customFormat="1" x14ac:dyDescent="0.3">
      <c r="B76" s="10"/>
      <c r="C76" s="10"/>
      <c r="D76" s="11"/>
    </row>
    <row r="77" spans="2:4" s="8" customFormat="1" x14ac:dyDescent="0.3">
      <c r="B77" s="10"/>
      <c r="C77" s="10"/>
      <c r="D77" s="11"/>
    </row>
    <row r="78" spans="2:4" s="8" customFormat="1" x14ac:dyDescent="0.3">
      <c r="B78" s="10"/>
      <c r="C78" s="10"/>
      <c r="D78" s="11"/>
    </row>
    <row r="79" spans="2:4" s="8" customFormat="1" x14ac:dyDescent="0.3">
      <c r="B79" s="10"/>
      <c r="C79" s="10"/>
      <c r="D79" s="11"/>
    </row>
    <row r="80" spans="2:4" s="8" customFormat="1" x14ac:dyDescent="0.3">
      <c r="B80" s="10"/>
      <c r="C80" s="10"/>
      <c r="D80" s="11"/>
    </row>
    <row r="81" spans="2:4" s="8" customFormat="1" x14ac:dyDescent="0.3">
      <c r="B81" s="10"/>
      <c r="C81" s="10"/>
      <c r="D81" s="11"/>
    </row>
    <row r="82" spans="2:4" s="8" customFormat="1" x14ac:dyDescent="0.3">
      <c r="B82" s="10"/>
      <c r="C82" s="10"/>
      <c r="D82" s="11"/>
    </row>
    <row r="83" spans="2:4" s="8" customFormat="1" x14ac:dyDescent="0.3">
      <c r="B83" s="10"/>
      <c r="C83" s="10"/>
      <c r="D83" s="11"/>
    </row>
    <row r="84" spans="2:4" s="8" customFormat="1" x14ac:dyDescent="0.3">
      <c r="B84" s="10"/>
      <c r="C84" s="10"/>
      <c r="D84" s="11"/>
    </row>
    <row r="85" spans="2:4" s="8" customFormat="1" x14ac:dyDescent="0.3">
      <c r="B85" s="10"/>
      <c r="C85" s="10"/>
      <c r="D85" s="11"/>
    </row>
    <row r="86" spans="2:4" s="8" customFormat="1" x14ac:dyDescent="0.3">
      <c r="B86" s="10"/>
      <c r="C86" s="10"/>
      <c r="D86" s="11"/>
    </row>
    <row r="87" spans="2:4" s="8" customFormat="1" x14ac:dyDescent="0.3">
      <c r="B87" s="10"/>
      <c r="C87" s="10"/>
      <c r="D87" s="11"/>
    </row>
    <row r="88" spans="2:4" s="8" customFormat="1" x14ac:dyDescent="0.3">
      <c r="B88" s="10"/>
      <c r="C88" s="10"/>
      <c r="D88" s="11"/>
    </row>
    <row r="89" spans="2:4" s="8" customFormat="1" x14ac:dyDescent="0.3">
      <c r="B89" s="10"/>
      <c r="C89" s="10"/>
      <c r="D89" s="11"/>
    </row>
    <row r="90" spans="2:4" s="8" customFormat="1" x14ac:dyDescent="0.3">
      <c r="B90" s="10"/>
      <c r="C90" s="10"/>
      <c r="D90" s="11"/>
    </row>
    <row r="91" spans="2:4" s="8" customFormat="1" x14ac:dyDescent="0.3">
      <c r="B91" s="10"/>
      <c r="C91" s="10"/>
      <c r="D91" s="11"/>
    </row>
    <row r="92" spans="2:4" s="8" customFormat="1" x14ac:dyDescent="0.3">
      <c r="B92" s="10"/>
      <c r="C92" s="10"/>
      <c r="D92" s="11"/>
    </row>
    <row r="93" spans="2:4" s="8" customFormat="1" x14ac:dyDescent="0.3">
      <c r="B93" s="10"/>
      <c r="C93" s="10"/>
      <c r="D93" s="11"/>
    </row>
    <row r="94" spans="2:4" s="8" customFormat="1" x14ac:dyDescent="0.3">
      <c r="B94" s="10"/>
      <c r="C94" s="10"/>
      <c r="D94" s="11"/>
    </row>
    <row r="95" spans="2:4" s="8" customFormat="1" x14ac:dyDescent="0.3">
      <c r="B95" s="10"/>
      <c r="C95" s="10"/>
      <c r="D95" s="11"/>
    </row>
    <row r="96" spans="2:4" s="8" customFormat="1" x14ac:dyDescent="0.3">
      <c r="B96" s="10"/>
      <c r="C96" s="10"/>
      <c r="D96" s="11"/>
    </row>
    <row r="97" spans="2:4" s="8" customFormat="1" x14ac:dyDescent="0.3">
      <c r="B97" s="10"/>
      <c r="C97" s="10"/>
      <c r="D97" s="11"/>
    </row>
    <row r="98" spans="2:4" s="8" customFormat="1" x14ac:dyDescent="0.3">
      <c r="B98" s="10"/>
      <c r="C98" s="10"/>
      <c r="D98" s="11"/>
    </row>
    <row r="99" spans="2:4" s="8" customFormat="1" x14ac:dyDescent="0.3">
      <c r="B99" s="10"/>
      <c r="C99" s="10"/>
      <c r="D99" s="11"/>
    </row>
    <row r="100" spans="2:4" s="8" customFormat="1" x14ac:dyDescent="0.3">
      <c r="B100" s="10"/>
      <c r="C100" s="10"/>
      <c r="D100" s="11"/>
    </row>
    <row r="101" spans="2:4" s="8" customFormat="1" x14ac:dyDescent="0.3">
      <c r="B101" s="10"/>
      <c r="C101" s="10"/>
      <c r="D101" s="11"/>
    </row>
    <row r="102" spans="2:4" s="8" customFormat="1" x14ac:dyDescent="0.3">
      <c r="B102" s="10"/>
      <c r="C102" s="10"/>
      <c r="D102" s="11"/>
    </row>
    <row r="103" spans="2:4" s="8" customFormat="1" x14ac:dyDescent="0.3">
      <c r="B103" s="10"/>
      <c r="C103" s="10"/>
      <c r="D103" s="11"/>
    </row>
    <row r="104" spans="2:4" s="8" customFormat="1" x14ac:dyDescent="0.3">
      <c r="B104" s="10"/>
      <c r="C104" s="10"/>
      <c r="D104" s="11"/>
    </row>
    <row r="105" spans="2:4" s="8" customFormat="1" x14ac:dyDescent="0.3">
      <c r="B105" s="10"/>
      <c r="C105" s="10"/>
      <c r="D105" s="11"/>
    </row>
    <row r="106" spans="2:4" s="8" customFormat="1" x14ac:dyDescent="0.3">
      <c r="B106" s="10"/>
      <c r="C106" s="10"/>
      <c r="D106" s="11"/>
    </row>
    <row r="107" spans="2:4" s="8" customFormat="1" x14ac:dyDescent="0.3">
      <c r="B107" s="10"/>
      <c r="C107" s="10"/>
      <c r="D107" s="11"/>
    </row>
    <row r="108" spans="2:4" s="8" customFormat="1" x14ac:dyDescent="0.3">
      <c r="B108" s="10"/>
      <c r="C108" s="10"/>
      <c r="D108" s="11"/>
    </row>
    <row r="109" spans="2:4" s="8" customFormat="1" x14ac:dyDescent="0.3">
      <c r="B109" s="10"/>
      <c r="C109" s="10"/>
      <c r="D109" s="11"/>
    </row>
    <row r="110" spans="2:4" s="8" customFormat="1" x14ac:dyDescent="0.3">
      <c r="B110" s="10"/>
      <c r="C110" s="10"/>
      <c r="D110" s="11"/>
    </row>
    <row r="111" spans="2:4" s="8" customFormat="1" x14ac:dyDescent="0.3">
      <c r="B111" s="10"/>
      <c r="C111" s="10"/>
      <c r="D111" s="11"/>
    </row>
    <row r="112" spans="2:4" s="8" customFormat="1" x14ac:dyDescent="0.3">
      <c r="B112" s="10"/>
      <c r="C112" s="10"/>
      <c r="D112" s="11"/>
    </row>
    <row r="113" spans="2:4" s="8" customFormat="1" x14ac:dyDescent="0.3">
      <c r="B113" s="10"/>
      <c r="C113" s="10"/>
      <c r="D113" s="11"/>
    </row>
    <row r="114" spans="2:4" s="8" customFormat="1" x14ac:dyDescent="0.3">
      <c r="B114" s="10"/>
      <c r="C114" s="10"/>
      <c r="D114" s="11"/>
    </row>
    <row r="115" spans="2:4" s="8" customFormat="1" x14ac:dyDescent="0.3">
      <c r="B115" s="10"/>
      <c r="C115" s="10"/>
      <c r="D115" s="11"/>
    </row>
    <row r="116" spans="2:4" s="8" customFormat="1" x14ac:dyDescent="0.3">
      <c r="B116" s="10"/>
      <c r="C116" s="10"/>
      <c r="D116" s="11"/>
    </row>
    <row r="117" spans="2:4" s="8" customFormat="1" x14ac:dyDescent="0.3">
      <c r="B117" s="10"/>
      <c r="C117" s="10"/>
      <c r="D117" s="11"/>
    </row>
    <row r="118" spans="2:4" s="8" customFormat="1" x14ac:dyDescent="0.3">
      <c r="B118" s="10"/>
      <c r="C118" s="10"/>
      <c r="D118" s="11"/>
    </row>
    <row r="119" spans="2:4" s="8" customFormat="1" x14ac:dyDescent="0.3">
      <c r="B119" s="10"/>
      <c r="C119" s="10"/>
      <c r="D119" s="11"/>
    </row>
    <row r="120" spans="2:4" s="8" customFormat="1" x14ac:dyDescent="0.3">
      <c r="B120" s="10"/>
      <c r="C120" s="10"/>
      <c r="D120" s="11"/>
    </row>
    <row r="121" spans="2:4" s="8" customFormat="1" x14ac:dyDescent="0.3">
      <c r="B121" s="10"/>
      <c r="C121" s="10"/>
      <c r="D121" s="11"/>
    </row>
    <row r="122" spans="2:4" s="8" customFormat="1" x14ac:dyDescent="0.3">
      <c r="B122" s="10"/>
      <c r="C122" s="10"/>
      <c r="D122" s="11"/>
    </row>
    <row r="123" spans="2:4" s="8" customFormat="1" x14ac:dyDescent="0.3">
      <c r="B123" s="10"/>
      <c r="C123" s="10"/>
      <c r="D123" s="11"/>
    </row>
    <row r="124" spans="2:4" s="8" customFormat="1" x14ac:dyDescent="0.3">
      <c r="B124" s="10"/>
      <c r="C124" s="10"/>
      <c r="D124" s="11"/>
    </row>
    <row r="125" spans="2:4" s="8" customFormat="1" x14ac:dyDescent="0.3">
      <c r="B125" s="10"/>
      <c r="C125" s="10"/>
      <c r="D125" s="11"/>
    </row>
    <row r="126" spans="2:4" s="8" customFormat="1" x14ac:dyDescent="0.3">
      <c r="B126" s="10"/>
      <c r="C126" s="10"/>
      <c r="D126" s="11"/>
    </row>
    <row r="127" spans="2:4" s="8" customFormat="1" x14ac:dyDescent="0.3">
      <c r="B127" s="10"/>
      <c r="C127" s="10"/>
      <c r="D127" s="11"/>
    </row>
    <row r="128" spans="2:4" s="8" customFormat="1" x14ac:dyDescent="0.3">
      <c r="B128" s="10"/>
      <c r="C128" s="10"/>
      <c r="D128" s="11"/>
    </row>
    <row r="129" spans="2:4" s="8" customFormat="1" x14ac:dyDescent="0.3">
      <c r="B129" s="10"/>
      <c r="C129" s="10"/>
      <c r="D129" s="11"/>
    </row>
    <row r="130" spans="2:4" s="8" customFormat="1" x14ac:dyDescent="0.3">
      <c r="B130" s="10"/>
      <c r="C130" s="10"/>
      <c r="D130" s="11"/>
    </row>
    <row r="131" spans="2:4" s="8" customFormat="1" x14ac:dyDescent="0.3">
      <c r="B131" s="10"/>
      <c r="C131" s="10"/>
      <c r="D131" s="11"/>
    </row>
    <row r="132" spans="2:4" s="8" customFormat="1" x14ac:dyDescent="0.3">
      <c r="B132" s="10"/>
      <c r="C132" s="10"/>
      <c r="D132" s="11"/>
    </row>
    <row r="133" spans="2:4" s="8" customFormat="1" x14ac:dyDescent="0.3">
      <c r="B133" s="10"/>
      <c r="C133" s="10"/>
      <c r="D133" s="11"/>
    </row>
    <row r="134" spans="2:4" s="8" customFormat="1" x14ac:dyDescent="0.3">
      <c r="B134" s="10"/>
      <c r="C134" s="10"/>
      <c r="D134" s="11"/>
    </row>
    <row r="135" spans="2:4" s="8" customFormat="1" x14ac:dyDescent="0.3">
      <c r="B135" s="10"/>
      <c r="C135" s="10"/>
      <c r="D135" s="11"/>
    </row>
    <row r="136" spans="2:4" s="8" customFormat="1" x14ac:dyDescent="0.3">
      <c r="B136" s="10"/>
      <c r="C136" s="10"/>
      <c r="D136" s="11"/>
    </row>
    <row r="137" spans="2:4" s="8" customFormat="1" x14ac:dyDescent="0.3">
      <c r="B137" s="10"/>
      <c r="C137" s="10"/>
      <c r="D137" s="11"/>
    </row>
    <row r="138" spans="2:4" s="8" customFormat="1" x14ac:dyDescent="0.3">
      <c r="B138" s="10"/>
      <c r="C138" s="10"/>
      <c r="D138" s="11"/>
    </row>
    <row r="139" spans="2:4" s="8" customFormat="1" x14ac:dyDescent="0.3">
      <c r="B139" s="10"/>
      <c r="C139" s="10"/>
      <c r="D139" s="11"/>
    </row>
    <row r="140" spans="2:4" s="8" customFormat="1" x14ac:dyDescent="0.3">
      <c r="B140" s="10"/>
      <c r="C140" s="10"/>
      <c r="D140" s="11"/>
    </row>
    <row r="141" spans="2:4" s="8" customFormat="1" x14ac:dyDescent="0.3">
      <c r="B141" s="10"/>
      <c r="C141" s="10"/>
      <c r="D141" s="11"/>
    </row>
    <row r="142" spans="2:4" s="8" customFormat="1" x14ac:dyDescent="0.3">
      <c r="B142" s="10"/>
      <c r="C142" s="10"/>
      <c r="D142" s="11"/>
    </row>
    <row r="143" spans="2:4" s="8" customFormat="1" x14ac:dyDescent="0.3">
      <c r="B143" s="10"/>
      <c r="C143" s="10"/>
      <c r="D143" s="11"/>
    </row>
    <row r="144" spans="2:4" s="8" customFormat="1" x14ac:dyDescent="0.3">
      <c r="B144" s="10"/>
      <c r="C144" s="10"/>
      <c r="D144" s="11"/>
    </row>
    <row r="145" spans="2:4" s="8" customFormat="1" x14ac:dyDescent="0.3">
      <c r="B145" s="10"/>
      <c r="C145" s="10"/>
      <c r="D145" s="11"/>
    </row>
    <row r="146" spans="2:4" s="8" customFormat="1" x14ac:dyDescent="0.3">
      <c r="B146" s="10"/>
      <c r="C146" s="10"/>
      <c r="D146" s="11"/>
    </row>
    <row r="147" spans="2:4" s="8" customFormat="1" x14ac:dyDescent="0.3">
      <c r="B147" s="10"/>
      <c r="C147" s="10"/>
      <c r="D147" s="11"/>
    </row>
    <row r="148" spans="2:4" s="8" customFormat="1" x14ac:dyDescent="0.3">
      <c r="B148" s="10"/>
      <c r="C148" s="10"/>
      <c r="D148" s="11"/>
    </row>
    <row r="149" spans="2:4" s="8" customFormat="1" x14ac:dyDescent="0.3">
      <c r="B149" s="10"/>
      <c r="C149" s="10"/>
      <c r="D149" s="11"/>
    </row>
    <row r="150" spans="2:4" s="8" customFormat="1" x14ac:dyDescent="0.3">
      <c r="B150" s="10"/>
      <c r="C150" s="10"/>
      <c r="D150" s="11"/>
    </row>
    <row r="151" spans="2:4" s="8" customFormat="1" x14ac:dyDescent="0.3">
      <c r="B151" s="10"/>
      <c r="C151" s="10"/>
      <c r="D151" s="11"/>
    </row>
    <row r="152" spans="2:4" s="8" customFormat="1" x14ac:dyDescent="0.3">
      <c r="B152" s="10"/>
      <c r="C152" s="10"/>
      <c r="D152" s="11"/>
    </row>
    <row r="153" spans="2:4" s="8" customFormat="1" x14ac:dyDescent="0.3">
      <c r="B153" s="10"/>
      <c r="C153" s="10"/>
      <c r="D153" s="11"/>
    </row>
    <row r="154" spans="2:4" s="8" customFormat="1" x14ac:dyDescent="0.3">
      <c r="B154" s="10"/>
      <c r="C154" s="10"/>
      <c r="D154" s="11"/>
    </row>
    <row r="155" spans="2:4" s="8" customFormat="1" x14ac:dyDescent="0.3">
      <c r="B155" s="10"/>
      <c r="C155" s="10"/>
      <c r="D155" s="11"/>
    </row>
    <row r="156" spans="2:4" s="8" customFormat="1" x14ac:dyDescent="0.3">
      <c r="B156" s="10"/>
      <c r="C156" s="10"/>
      <c r="D156" s="11"/>
    </row>
    <row r="157" spans="2:4" s="8" customFormat="1" x14ac:dyDescent="0.3">
      <c r="B157" s="10"/>
      <c r="C157" s="10"/>
      <c r="D157" s="11"/>
    </row>
    <row r="158" spans="2:4" s="8" customFormat="1" x14ac:dyDescent="0.3">
      <c r="B158" s="10"/>
      <c r="C158" s="10"/>
      <c r="D158" s="11"/>
    </row>
    <row r="159" spans="2:4" s="8" customFormat="1" x14ac:dyDescent="0.3">
      <c r="B159" s="10"/>
      <c r="C159" s="10"/>
      <c r="D159" s="11"/>
    </row>
    <row r="160" spans="2:4" s="8" customFormat="1" x14ac:dyDescent="0.3">
      <c r="B160" s="10"/>
      <c r="C160" s="10"/>
      <c r="D160" s="11"/>
    </row>
    <row r="161" spans="2:4" s="8" customFormat="1" x14ac:dyDescent="0.3">
      <c r="B161" s="10"/>
      <c r="C161" s="10"/>
      <c r="D161" s="11"/>
    </row>
    <row r="162" spans="2:4" s="8" customFormat="1" x14ac:dyDescent="0.3">
      <c r="B162" s="10"/>
      <c r="C162" s="10"/>
      <c r="D162" s="11"/>
    </row>
    <row r="163" spans="2:4" s="8" customFormat="1" x14ac:dyDescent="0.3">
      <c r="B163" s="10"/>
      <c r="C163" s="10"/>
      <c r="D163" s="11"/>
    </row>
    <row r="164" spans="2:4" s="8" customFormat="1" x14ac:dyDescent="0.3">
      <c r="B164" s="10"/>
      <c r="C164" s="10"/>
      <c r="D164" s="11"/>
    </row>
    <row r="165" spans="2:4" s="8" customFormat="1" x14ac:dyDescent="0.3">
      <c r="B165" s="10"/>
      <c r="C165" s="10"/>
      <c r="D165" s="11"/>
    </row>
    <row r="166" spans="2:4" s="8" customFormat="1" x14ac:dyDescent="0.3">
      <c r="B166" s="10"/>
      <c r="C166" s="10"/>
      <c r="D166" s="11"/>
    </row>
    <row r="167" spans="2:4" s="8" customFormat="1" x14ac:dyDescent="0.3">
      <c r="B167" s="10"/>
      <c r="C167" s="10"/>
      <c r="D167" s="11"/>
    </row>
    <row r="168" spans="2:4" s="8" customFormat="1" x14ac:dyDescent="0.3">
      <c r="B168" s="10"/>
      <c r="C168" s="10"/>
      <c r="D168" s="11"/>
    </row>
    <row r="169" spans="2:4" s="8" customFormat="1" x14ac:dyDescent="0.3">
      <c r="B169" s="10"/>
      <c r="C169" s="10"/>
      <c r="D169" s="11"/>
    </row>
    <row r="170" spans="2:4" s="8" customFormat="1" x14ac:dyDescent="0.3">
      <c r="B170" s="10"/>
      <c r="C170" s="10"/>
      <c r="D170" s="11"/>
    </row>
    <row r="171" spans="2:4" s="8" customFormat="1" x14ac:dyDescent="0.3">
      <c r="B171" s="10"/>
      <c r="C171" s="10"/>
      <c r="D171" s="11"/>
    </row>
    <row r="172" spans="2:4" s="8" customFormat="1" x14ac:dyDescent="0.3">
      <c r="B172" s="10"/>
      <c r="C172" s="10"/>
      <c r="D172" s="11"/>
    </row>
    <row r="173" spans="2:4" s="8" customFormat="1" x14ac:dyDescent="0.3">
      <c r="B173" s="10"/>
      <c r="C173" s="10"/>
      <c r="D173" s="11"/>
    </row>
    <row r="174" spans="2:4" s="8" customFormat="1" x14ac:dyDescent="0.3">
      <c r="B174" s="10"/>
      <c r="C174" s="10"/>
      <c r="D174" s="11"/>
    </row>
    <row r="175" spans="2:4" s="8" customFormat="1" x14ac:dyDescent="0.3">
      <c r="B175" s="10"/>
      <c r="C175" s="10"/>
      <c r="D175" s="11"/>
    </row>
    <row r="176" spans="2:4" s="8" customFormat="1" x14ac:dyDescent="0.3">
      <c r="B176" s="10"/>
      <c r="C176" s="10"/>
      <c r="D176" s="11"/>
    </row>
    <row r="177" spans="2:4" s="8" customFormat="1" x14ac:dyDescent="0.3">
      <c r="B177" s="10"/>
      <c r="C177" s="10"/>
      <c r="D177" s="11"/>
    </row>
    <row r="178" spans="2:4" s="8" customFormat="1" x14ac:dyDescent="0.3">
      <c r="B178" s="10"/>
      <c r="C178" s="10"/>
      <c r="D178" s="11"/>
    </row>
    <row r="179" spans="2:4" s="8" customFormat="1" x14ac:dyDescent="0.3">
      <c r="B179" s="10"/>
      <c r="C179" s="10"/>
      <c r="D179" s="11"/>
    </row>
    <row r="180" spans="2:4" s="8" customFormat="1" x14ac:dyDescent="0.3">
      <c r="B180" s="10"/>
      <c r="C180" s="10"/>
      <c r="D180" s="11"/>
    </row>
    <row r="181" spans="2:4" s="8" customFormat="1" x14ac:dyDescent="0.3">
      <c r="B181" s="10"/>
      <c r="C181" s="10"/>
      <c r="D181" s="11"/>
    </row>
    <row r="182" spans="2:4" s="8" customFormat="1" x14ac:dyDescent="0.3">
      <c r="B182" s="10"/>
      <c r="C182" s="10"/>
      <c r="D182" s="11"/>
    </row>
    <row r="183" spans="2:4" s="8" customFormat="1" x14ac:dyDescent="0.3">
      <c r="B183" s="10"/>
      <c r="C183" s="10"/>
      <c r="D183" s="11"/>
    </row>
    <row r="184" spans="2:4" s="8" customFormat="1" x14ac:dyDescent="0.3">
      <c r="B184" s="10"/>
      <c r="C184" s="10"/>
      <c r="D184" s="11"/>
    </row>
    <row r="185" spans="2:4" s="8" customFormat="1" x14ac:dyDescent="0.3">
      <c r="B185" s="10"/>
      <c r="C185" s="10"/>
      <c r="D185" s="11"/>
    </row>
    <row r="186" spans="2:4" s="8" customFormat="1" x14ac:dyDescent="0.3">
      <c r="B186" s="10"/>
      <c r="C186" s="10"/>
      <c r="D186" s="11"/>
    </row>
    <row r="187" spans="2:4" s="8" customFormat="1" x14ac:dyDescent="0.3">
      <c r="B187" s="10"/>
      <c r="C187" s="10"/>
      <c r="D187" s="11"/>
    </row>
    <row r="188" spans="2:4" s="8" customFormat="1" x14ac:dyDescent="0.3">
      <c r="B188" s="10"/>
      <c r="C188" s="10"/>
      <c r="D188" s="11"/>
    </row>
    <row r="189" spans="2:4" s="8" customFormat="1" x14ac:dyDescent="0.3">
      <c r="B189" s="10"/>
      <c r="C189" s="10"/>
      <c r="D189" s="11"/>
    </row>
    <row r="190" spans="2:4" s="8" customFormat="1" x14ac:dyDescent="0.3">
      <c r="B190" s="10"/>
      <c r="C190" s="10"/>
      <c r="D190" s="11"/>
    </row>
    <row r="191" spans="2:4" s="8" customFormat="1" x14ac:dyDescent="0.3">
      <c r="B191" s="10"/>
      <c r="C191" s="10"/>
      <c r="D191" s="11"/>
    </row>
    <row r="192" spans="2:4" s="8" customFormat="1" x14ac:dyDescent="0.3">
      <c r="B192" s="10"/>
      <c r="C192" s="10"/>
      <c r="D192" s="11"/>
    </row>
    <row r="193" spans="2:4" s="8" customFormat="1" x14ac:dyDescent="0.3">
      <c r="B193" s="10"/>
      <c r="C193" s="10"/>
      <c r="D193" s="11"/>
    </row>
    <row r="194" spans="2:4" s="8" customFormat="1" x14ac:dyDescent="0.3">
      <c r="B194" s="10"/>
      <c r="C194" s="10"/>
      <c r="D194" s="11"/>
    </row>
    <row r="195" spans="2:4" s="8" customFormat="1" x14ac:dyDescent="0.3">
      <c r="B195" s="10"/>
      <c r="C195" s="10"/>
      <c r="D195" s="11"/>
    </row>
    <row r="196" spans="2:4" s="8" customFormat="1" x14ac:dyDescent="0.3">
      <c r="B196" s="10"/>
      <c r="C196" s="10"/>
      <c r="D196" s="11"/>
    </row>
    <row r="197" spans="2:4" s="8" customFormat="1" x14ac:dyDescent="0.3">
      <c r="B197" s="10"/>
      <c r="C197" s="10"/>
      <c r="D197" s="11"/>
    </row>
    <row r="198" spans="2:4" s="8" customFormat="1" x14ac:dyDescent="0.3">
      <c r="B198" s="10"/>
      <c r="C198" s="10"/>
      <c r="D198" s="11"/>
    </row>
    <row r="199" spans="2:4" s="8" customFormat="1" x14ac:dyDescent="0.3">
      <c r="B199" s="10"/>
      <c r="C199" s="10"/>
      <c r="D199" s="11"/>
    </row>
    <row r="200" spans="2:4" s="8" customFormat="1" x14ac:dyDescent="0.3">
      <c r="B200" s="10"/>
      <c r="C200" s="10"/>
      <c r="D200" s="11"/>
    </row>
    <row r="201" spans="2:4" s="8" customFormat="1" x14ac:dyDescent="0.3">
      <c r="B201" s="10"/>
      <c r="C201" s="10"/>
      <c r="D201" s="11"/>
    </row>
    <row r="202" spans="2:4" s="8" customFormat="1" x14ac:dyDescent="0.3">
      <c r="B202" s="10"/>
      <c r="C202" s="10"/>
      <c r="D202" s="11"/>
    </row>
    <row r="203" spans="2:4" s="8" customFormat="1" x14ac:dyDescent="0.3">
      <c r="B203" s="10"/>
      <c r="C203" s="10"/>
      <c r="D203" s="11"/>
    </row>
    <row r="204" spans="2:4" s="8" customFormat="1" x14ac:dyDescent="0.3">
      <c r="B204" s="10"/>
      <c r="C204" s="10"/>
      <c r="D204" s="11"/>
    </row>
    <row r="205" spans="2:4" s="8" customFormat="1" x14ac:dyDescent="0.3">
      <c r="B205" s="10"/>
      <c r="C205" s="10"/>
      <c r="D205" s="11"/>
    </row>
    <row r="206" spans="2:4" s="8" customFormat="1" x14ac:dyDescent="0.3">
      <c r="B206" s="10"/>
      <c r="C206" s="10"/>
      <c r="D206" s="11"/>
    </row>
    <row r="207" spans="2:4" s="8" customFormat="1" x14ac:dyDescent="0.3">
      <c r="B207" s="10"/>
      <c r="C207" s="10"/>
      <c r="D207" s="11"/>
    </row>
    <row r="208" spans="2:4" s="8" customFormat="1" x14ac:dyDescent="0.3">
      <c r="B208" s="10"/>
      <c r="C208" s="10"/>
      <c r="D208" s="11"/>
    </row>
    <row r="209" spans="2:4" s="8" customFormat="1" x14ac:dyDescent="0.3">
      <c r="B209" s="10"/>
      <c r="C209" s="10"/>
      <c r="D209" s="11"/>
    </row>
    <row r="210" spans="2:4" s="8" customFormat="1" x14ac:dyDescent="0.3">
      <c r="B210" s="10"/>
      <c r="C210" s="10"/>
      <c r="D210" s="11"/>
    </row>
    <row r="211" spans="2:4" s="8" customFormat="1" x14ac:dyDescent="0.3">
      <c r="B211" s="10"/>
      <c r="C211" s="10"/>
      <c r="D211" s="11"/>
    </row>
    <row r="212" spans="2:4" s="8" customFormat="1" x14ac:dyDescent="0.3">
      <c r="B212" s="10"/>
      <c r="C212" s="10"/>
      <c r="D212" s="11"/>
    </row>
    <row r="213" spans="2:4" s="8" customFormat="1" x14ac:dyDescent="0.3">
      <c r="B213" s="10"/>
      <c r="C213" s="10"/>
      <c r="D213" s="11"/>
    </row>
    <row r="214" spans="2:4" s="8" customFormat="1" x14ac:dyDescent="0.3">
      <c r="B214" s="10"/>
      <c r="C214" s="10"/>
      <c r="D214" s="11"/>
    </row>
    <row r="215" spans="2:4" s="8" customFormat="1" x14ac:dyDescent="0.3">
      <c r="B215" s="10"/>
      <c r="C215" s="10"/>
      <c r="D215" s="11"/>
    </row>
    <row r="216" spans="2:4" s="8" customFormat="1" x14ac:dyDescent="0.3">
      <c r="B216" s="10"/>
      <c r="C216" s="10"/>
      <c r="D216" s="11"/>
    </row>
    <row r="217" spans="2:4" s="8" customFormat="1" x14ac:dyDescent="0.3">
      <c r="B217" s="10"/>
      <c r="C217" s="10"/>
      <c r="D217" s="11"/>
    </row>
    <row r="218" spans="2:4" s="8" customFormat="1" x14ac:dyDescent="0.3">
      <c r="B218" s="10"/>
      <c r="C218" s="10"/>
      <c r="D218" s="11"/>
    </row>
    <row r="219" spans="2:4" s="8" customFormat="1" x14ac:dyDescent="0.3">
      <c r="B219" s="10"/>
      <c r="C219" s="10"/>
      <c r="D219" s="11"/>
    </row>
    <row r="220" spans="2:4" s="8" customFormat="1" x14ac:dyDescent="0.3">
      <c r="B220" s="10"/>
      <c r="C220" s="10"/>
      <c r="D220" s="11"/>
    </row>
    <row r="221" spans="2:4" s="8" customFormat="1" x14ac:dyDescent="0.3">
      <c r="B221" s="10"/>
      <c r="C221" s="10"/>
      <c r="D221" s="11"/>
    </row>
    <row r="222" spans="2:4" s="8" customFormat="1" x14ac:dyDescent="0.3">
      <c r="B222" s="10"/>
      <c r="C222" s="10"/>
      <c r="D222" s="11"/>
    </row>
    <row r="223" spans="2:4" s="8" customFormat="1" x14ac:dyDescent="0.3">
      <c r="B223" s="10"/>
      <c r="C223" s="10"/>
      <c r="D223" s="11"/>
    </row>
    <row r="224" spans="2:4" s="8" customFormat="1" x14ac:dyDescent="0.3">
      <c r="B224" s="10"/>
      <c r="C224" s="10"/>
      <c r="D224" s="11"/>
    </row>
    <row r="225" spans="2:4" s="8" customFormat="1" x14ac:dyDescent="0.3">
      <c r="B225" s="10"/>
      <c r="C225" s="10"/>
      <c r="D225" s="11"/>
    </row>
    <row r="226" spans="2:4" s="8" customFormat="1" x14ac:dyDescent="0.3">
      <c r="B226" s="10"/>
      <c r="C226" s="10"/>
      <c r="D226" s="11"/>
    </row>
    <row r="227" spans="2:4" s="8" customFormat="1" x14ac:dyDescent="0.3">
      <c r="B227" s="10"/>
      <c r="C227" s="10"/>
      <c r="D227" s="11"/>
    </row>
    <row r="228" spans="2:4" s="8" customFormat="1" x14ac:dyDescent="0.3">
      <c r="B228" s="10"/>
      <c r="C228" s="10"/>
      <c r="D228" s="11"/>
    </row>
    <row r="229" spans="2:4" s="8" customFormat="1" x14ac:dyDescent="0.3">
      <c r="B229" s="10"/>
      <c r="C229" s="10"/>
      <c r="D229" s="11"/>
    </row>
    <row r="230" spans="2:4" s="8" customFormat="1" x14ac:dyDescent="0.3">
      <c r="B230" s="10"/>
      <c r="C230" s="10"/>
      <c r="D230" s="11"/>
    </row>
    <row r="231" spans="2:4" s="8" customFormat="1" x14ac:dyDescent="0.3">
      <c r="B231" s="10"/>
      <c r="C231" s="10"/>
      <c r="D231" s="11"/>
    </row>
    <row r="232" spans="2:4" s="8" customFormat="1" x14ac:dyDescent="0.3">
      <c r="B232" s="10"/>
      <c r="C232" s="10"/>
      <c r="D232" s="11"/>
    </row>
    <row r="233" spans="2:4" s="8" customFormat="1" x14ac:dyDescent="0.3">
      <c r="B233" s="10"/>
      <c r="C233" s="10"/>
      <c r="D233" s="11"/>
    </row>
    <row r="234" spans="2:4" s="8" customFormat="1" x14ac:dyDescent="0.3">
      <c r="B234" s="10"/>
      <c r="C234" s="10"/>
      <c r="D234" s="11"/>
    </row>
    <row r="235" spans="2:4" s="8" customFormat="1" x14ac:dyDescent="0.3">
      <c r="B235" s="10"/>
      <c r="C235" s="10"/>
      <c r="D235" s="11"/>
    </row>
    <row r="236" spans="2:4" s="8" customFormat="1" x14ac:dyDescent="0.3">
      <c r="B236" s="10"/>
      <c r="C236" s="10"/>
      <c r="D236" s="11"/>
    </row>
    <row r="237" spans="2:4" s="8" customFormat="1" x14ac:dyDescent="0.3">
      <c r="B237" s="10"/>
      <c r="C237" s="10"/>
      <c r="D237" s="11"/>
    </row>
    <row r="238" spans="2:4" s="8" customFormat="1" x14ac:dyDescent="0.3">
      <c r="B238" s="10"/>
      <c r="C238" s="10"/>
      <c r="D238" s="11"/>
    </row>
    <row r="239" spans="2:4" s="8" customFormat="1" x14ac:dyDescent="0.3">
      <c r="B239" s="10"/>
      <c r="C239" s="10"/>
      <c r="D239" s="11"/>
    </row>
    <row r="240" spans="2:4" s="8" customFormat="1" x14ac:dyDescent="0.3">
      <c r="B240" s="10"/>
      <c r="C240" s="10"/>
      <c r="D240" s="11"/>
    </row>
    <row r="241" spans="2:4" s="8" customFormat="1" x14ac:dyDescent="0.3">
      <c r="B241" s="10"/>
      <c r="C241" s="10"/>
      <c r="D241" s="11"/>
    </row>
    <row r="242" spans="2:4" s="8" customFormat="1" x14ac:dyDescent="0.3">
      <c r="B242" s="10"/>
      <c r="C242" s="10"/>
      <c r="D242" s="11"/>
    </row>
    <row r="243" spans="2:4" s="8" customFormat="1" x14ac:dyDescent="0.3">
      <c r="B243" s="10"/>
      <c r="C243" s="10"/>
      <c r="D243" s="11"/>
    </row>
    <row r="244" spans="2:4" s="8" customFormat="1" x14ac:dyDescent="0.3">
      <c r="B244" s="10"/>
      <c r="C244" s="10"/>
      <c r="D244" s="11"/>
    </row>
    <row r="245" spans="2:4" s="8" customFormat="1" x14ac:dyDescent="0.3">
      <c r="B245" s="10"/>
      <c r="C245" s="10"/>
      <c r="D245" s="11"/>
    </row>
    <row r="246" spans="2:4" s="8" customFormat="1" x14ac:dyDescent="0.3">
      <c r="B246" s="10"/>
      <c r="C246" s="10"/>
      <c r="D246" s="11"/>
    </row>
    <row r="247" spans="2:4" s="8" customFormat="1" x14ac:dyDescent="0.3">
      <c r="B247" s="10"/>
      <c r="C247" s="10"/>
      <c r="D247" s="11"/>
    </row>
    <row r="248" spans="2:4" s="8" customFormat="1" x14ac:dyDescent="0.3">
      <c r="B248" s="10"/>
      <c r="C248" s="10"/>
      <c r="D248" s="11"/>
    </row>
    <row r="249" spans="2:4" s="8" customFormat="1" x14ac:dyDescent="0.3">
      <c r="B249" s="10"/>
      <c r="C249" s="10"/>
      <c r="D249" s="11"/>
    </row>
    <row r="250" spans="2:4" s="8" customFormat="1" x14ac:dyDescent="0.3">
      <c r="B250" s="10"/>
      <c r="C250" s="10"/>
      <c r="D250" s="11"/>
    </row>
    <row r="251" spans="2:4" s="8" customFormat="1" x14ac:dyDescent="0.3">
      <c r="B251" s="10"/>
      <c r="C251" s="10"/>
      <c r="D251" s="11"/>
    </row>
    <row r="252" spans="2:4" s="8" customFormat="1" x14ac:dyDescent="0.3">
      <c r="B252" s="10"/>
      <c r="C252" s="10"/>
      <c r="D252" s="11"/>
    </row>
    <row r="253" spans="2:4" s="8" customFormat="1" x14ac:dyDescent="0.3">
      <c r="B253" s="10"/>
      <c r="C253" s="10"/>
      <c r="D253" s="11"/>
    </row>
    <row r="254" spans="2:4" s="8" customFormat="1" x14ac:dyDescent="0.3">
      <c r="B254" s="10"/>
      <c r="C254" s="10"/>
      <c r="D254" s="11"/>
    </row>
    <row r="255" spans="2:4" s="8" customFormat="1" x14ac:dyDescent="0.3">
      <c r="B255" s="10"/>
      <c r="C255" s="10"/>
      <c r="D255" s="11"/>
    </row>
    <row r="256" spans="2:4" s="8" customFormat="1" x14ac:dyDescent="0.3">
      <c r="B256" s="10"/>
      <c r="C256" s="10"/>
      <c r="D256" s="11"/>
    </row>
    <row r="257" spans="2:4" s="8" customFormat="1" x14ac:dyDescent="0.3">
      <c r="B257" s="10"/>
      <c r="C257" s="10"/>
      <c r="D257" s="11"/>
    </row>
    <row r="258" spans="2:4" s="8" customFormat="1" x14ac:dyDescent="0.3">
      <c r="B258" s="10"/>
      <c r="C258" s="10"/>
      <c r="D258" s="11"/>
    </row>
    <row r="259" spans="2:4" s="8" customFormat="1" x14ac:dyDescent="0.3">
      <c r="B259" s="10"/>
      <c r="C259" s="10"/>
      <c r="D259" s="11"/>
    </row>
    <row r="260" spans="2:4" s="8" customFormat="1" x14ac:dyDescent="0.3">
      <c r="B260" s="10"/>
      <c r="C260" s="10"/>
      <c r="D260" s="11"/>
    </row>
    <row r="261" spans="2:4" s="8" customFormat="1" x14ac:dyDescent="0.3">
      <c r="B261" s="10"/>
      <c r="C261" s="10"/>
      <c r="D261" s="11"/>
    </row>
    <row r="262" spans="2:4" s="8" customFormat="1" x14ac:dyDescent="0.3">
      <c r="B262" s="10"/>
      <c r="C262" s="10"/>
      <c r="D262" s="11"/>
    </row>
    <row r="263" spans="2:4" s="8" customFormat="1" x14ac:dyDescent="0.3">
      <c r="B263" s="10"/>
      <c r="C263" s="10"/>
      <c r="D263" s="11"/>
    </row>
    <row r="264" spans="2:4" s="8" customFormat="1" x14ac:dyDescent="0.3">
      <c r="B264" s="10"/>
      <c r="C264" s="10"/>
      <c r="D264" s="11"/>
    </row>
    <row r="265" spans="2:4" s="8" customFormat="1" x14ac:dyDescent="0.3">
      <c r="B265" s="10"/>
      <c r="C265" s="10"/>
      <c r="D265" s="11"/>
    </row>
    <row r="266" spans="2:4" s="8" customFormat="1" x14ac:dyDescent="0.3">
      <c r="B266" s="10"/>
      <c r="C266" s="10"/>
      <c r="D266" s="11"/>
    </row>
    <row r="267" spans="2:4" s="8" customFormat="1" x14ac:dyDescent="0.3">
      <c r="B267" s="10"/>
      <c r="C267" s="10"/>
      <c r="D267" s="11"/>
    </row>
    <row r="268" spans="2:4" s="8" customFormat="1" x14ac:dyDescent="0.3">
      <c r="B268" s="10"/>
      <c r="C268" s="10"/>
      <c r="D268" s="11"/>
    </row>
    <row r="269" spans="2:4" s="8" customFormat="1" x14ac:dyDescent="0.3">
      <c r="B269" s="10"/>
      <c r="C269" s="10"/>
      <c r="D269" s="11"/>
    </row>
    <row r="270" spans="2:4" s="8" customFormat="1" x14ac:dyDescent="0.3">
      <c r="B270" s="10"/>
      <c r="C270" s="10"/>
      <c r="D270" s="11"/>
    </row>
    <row r="271" spans="2:4" s="8" customFormat="1" x14ac:dyDescent="0.3">
      <c r="B271" s="10"/>
      <c r="C271" s="10"/>
      <c r="D271" s="11"/>
    </row>
    <row r="272" spans="2:4" s="8" customFormat="1" x14ac:dyDescent="0.3">
      <c r="B272" s="10"/>
      <c r="C272" s="10"/>
      <c r="D272" s="11"/>
    </row>
    <row r="273" spans="2:4" s="8" customFormat="1" x14ac:dyDescent="0.3">
      <c r="B273" s="10"/>
      <c r="C273" s="10"/>
      <c r="D273" s="11"/>
    </row>
    <row r="274" spans="2:4" s="8" customFormat="1" x14ac:dyDescent="0.3">
      <c r="B274" s="10"/>
      <c r="C274" s="10"/>
      <c r="D274" s="11"/>
    </row>
    <row r="275" spans="2:4" s="8" customFormat="1" x14ac:dyDescent="0.3">
      <c r="B275" s="10"/>
      <c r="C275" s="10"/>
      <c r="D275" s="11"/>
    </row>
    <row r="276" spans="2:4" s="8" customFormat="1" x14ac:dyDescent="0.3">
      <c r="B276" s="10"/>
      <c r="C276" s="10"/>
      <c r="D276" s="11"/>
    </row>
    <row r="277" spans="2:4" s="8" customFormat="1" x14ac:dyDescent="0.3">
      <c r="B277" s="10"/>
      <c r="C277" s="10"/>
      <c r="D277" s="11"/>
    </row>
    <row r="278" spans="2:4" s="8" customFormat="1" x14ac:dyDescent="0.3">
      <c r="B278" s="10"/>
      <c r="C278" s="10"/>
      <c r="D278" s="11"/>
    </row>
    <row r="279" spans="2:4" s="8" customFormat="1" x14ac:dyDescent="0.3">
      <c r="B279" s="10"/>
      <c r="C279" s="10"/>
      <c r="D279" s="11"/>
    </row>
    <row r="280" spans="2:4" s="8" customFormat="1" x14ac:dyDescent="0.3">
      <c r="B280" s="10"/>
      <c r="C280" s="10"/>
      <c r="D280" s="11"/>
    </row>
    <row r="281" spans="2:4" s="8" customFormat="1" x14ac:dyDescent="0.3">
      <c r="B281" s="10"/>
      <c r="C281" s="10"/>
      <c r="D281" s="11"/>
    </row>
    <row r="282" spans="2:4" s="8" customFormat="1" x14ac:dyDescent="0.3">
      <c r="B282" s="10"/>
      <c r="C282" s="10"/>
      <c r="D282" s="11"/>
    </row>
    <row r="283" spans="2:4" s="8" customFormat="1" x14ac:dyDescent="0.3">
      <c r="B283" s="10"/>
      <c r="C283" s="10"/>
      <c r="D283" s="11"/>
    </row>
    <row r="284" spans="2:4" s="8" customFormat="1" x14ac:dyDescent="0.3">
      <c r="B284" s="10"/>
      <c r="C284" s="10"/>
      <c r="D284" s="11"/>
    </row>
    <row r="285" spans="2:4" s="8" customFormat="1" x14ac:dyDescent="0.3">
      <c r="B285" s="10"/>
      <c r="C285" s="10"/>
      <c r="D285" s="11"/>
    </row>
    <row r="286" spans="2:4" s="8" customFormat="1" x14ac:dyDescent="0.3">
      <c r="B286" s="10"/>
      <c r="C286" s="10"/>
      <c r="D286" s="11"/>
    </row>
    <row r="287" spans="2:4" s="8" customFormat="1" x14ac:dyDescent="0.3">
      <c r="B287" s="10"/>
      <c r="C287" s="10"/>
      <c r="D287" s="11"/>
    </row>
    <row r="288" spans="2:4" s="8" customFormat="1" x14ac:dyDescent="0.3">
      <c r="B288" s="10"/>
      <c r="C288" s="10"/>
      <c r="D288" s="11"/>
    </row>
    <row r="289" spans="2:4" s="8" customFormat="1" x14ac:dyDescent="0.3">
      <c r="B289" s="10"/>
      <c r="C289" s="10"/>
      <c r="D289" s="11"/>
    </row>
    <row r="290" spans="2:4" s="8" customFormat="1" x14ac:dyDescent="0.3">
      <c r="B290" s="10"/>
      <c r="C290" s="10"/>
      <c r="D290" s="11"/>
    </row>
    <row r="291" spans="2:4" s="8" customFormat="1" x14ac:dyDescent="0.3">
      <c r="B291" s="10"/>
      <c r="C291" s="10"/>
      <c r="D291" s="11"/>
    </row>
    <row r="292" spans="2:4" s="8" customFormat="1" x14ac:dyDescent="0.3">
      <c r="B292" s="10"/>
      <c r="C292" s="10"/>
      <c r="D292" s="11"/>
    </row>
    <row r="293" spans="2:4" s="8" customFormat="1" x14ac:dyDescent="0.3">
      <c r="B293" s="10"/>
      <c r="C293" s="10"/>
      <c r="D293" s="11"/>
    </row>
    <row r="294" spans="2:4" s="8" customFormat="1" x14ac:dyDescent="0.3">
      <c r="B294" s="10"/>
      <c r="C294" s="10"/>
      <c r="D294" s="11"/>
    </row>
    <row r="295" spans="2:4" s="8" customFormat="1" x14ac:dyDescent="0.3">
      <c r="B295" s="10"/>
      <c r="C295" s="10"/>
      <c r="D295" s="11"/>
    </row>
    <row r="296" spans="2:4" s="8" customFormat="1" x14ac:dyDescent="0.3">
      <c r="B296" s="10"/>
      <c r="C296" s="10"/>
      <c r="D296" s="11"/>
    </row>
    <row r="297" spans="2:4" s="8" customFormat="1" x14ac:dyDescent="0.3">
      <c r="B297" s="10"/>
      <c r="C297" s="10"/>
      <c r="D297" s="11"/>
    </row>
    <row r="298" spans="2:4" s="8" customFormat="1" x14ac:dyDescent="0.3">
      <c r="B298" s="10"/>
      <c r="C298" s="10"/>
      <c r="D298" s="11"/>
    </row>
    <row r="299" spans="2:4" s="8" customFormat="1" x14ac:dyDescent="0.3">
      <c r="B299" s="10"/>
      <c r="C299" s="10"/>
      <c r="D299" s="11"/>
    </row>
    <row r="300" spans="2:4" s="8" customFormat="1" x14ac:dyDescent="0.3">
      <c r="B300" s="10"/>
      <c r="C300" s="10"/>
      <c r="D300" s="11"/>
    </row>
    <row r="301" spans="2:4" s="8" customFormat="1" x14ac:dyDescent="0.3">
      <c r="B301" s="10"/>
      <c r="C301" s="10"/>
      <c r="D301" s="11"/>
    </row>
    <row r="302" spans="2:4" s="8" customFormat="1" x14ac:dyDescent="0.3">
      <c r="B302" s="10"/>
      <c r="C302" s="10"/>
      <c r="D302" s="11"/>
    </row>
    <row r="303" spans="2:4" s="8" customFormat="1" x14ac:dyDescent="0.3">
      <c r="B303" s="10"/>
      <c r="C303" s="10"/>
      <c r="D303" s="11"/>
    </row>
    <row r="304" spans="2:4" s="8" customFormat="1" x14ac:dyDescent="0.3">
      <c r="B304" s="10"/>
      <c r="C304" s="10"/>
      <c r="D304" s="11"/>
    </row>
    <row r="305" spans="2:4" s="8" customFormat="1" x14ac:dyDescent="0.3">
      <c r="B305" s="10"/>
      <c r="C305" s="10"/>
      <c r="D305" s="11"/>
    </row>
    <row r="306" spans="2:4" s="8" customFormat="1" x14ac:dyDescent="0.3">
      <c r="B306" s="10"/>
      <c r="C306" s="10"/>
      <c r="D306" s="11"/>
    </row>
    <row r="307" spans="2:4" s="8" customFormat="1" x14ac:dyDescent="0.3">
      <c r="B307" s="10"/>
      <c r="C307" s="10"/>
      <c r="D307" s="11"/>
    </row>
    <row r="308" spans="2:4" s="8" customFormat="1" x14ac:dyDescent="0.3">
      <c r="B308" s="10"/>
      <c r="C308" s="10"/>
      <c r="D308" s="11"/>
    </row>
    <row r="309" spans="2:4" s="8" customFormat="1" x14ac:dyDescent="0.3">
      <c r="B309" s="10"/>
      <c r="C309" s="10"/>
      <c r="D309" s="11"/>
    </row>
    <row r="310" spans="2:4" s="8" customFormat="1" x14ac:dyDescent="0.3">
      <c r="B310" s="10"/>
      <c r="C310" s="10"/>
      <c r="D310" s="11"/>
    </row>
    <row r="311" spans="2:4" s="8" customFormat="1" x14ac:dyDescent="0.3">
      <c r="B311" s="10"/>
      <c r="C311" s="10"/>
      <c r="D311" s="11"/>
    </row>
    <row r="312" spans="2:4" s="8" customFormat="1" x14ac:dyDescent="0.3">
      <c r="B312" s="10"/>
      <c r="C312" s="10"/>
      <c r="D312" s="11"/>
    </row>
    <row r="313" spans="2:4" s="8" customFormat="1" x14ac:dyDescent="0.3">
      <c r="B313" s="10"/>
      <c r="C313" s="10"/>
      <c r="D313" s="11"/>
    </row>
    <row r="314" spans="2:4" s="8" customFormat="1" x14ac:dyDescent="0.3">
      <c r="B314" s="10"/>
      <c r="C314" s="10"/>
      <c r="D314" s="11"/>
    </row>
    <row r="315" spans="2:4" s="8" customFormat="1" x14ac:dyDescent="0.3">
      <c r="B315" s="10"/>
      <c r="C315" s="10"/>
      <c r="D315" s="11"/>
    </row>
    <row r="316" spans="2:4" s="8" customFormat="1" x14ac:dyDescent="0.3">
      <c r="B316" s="10"/>
      <c r="C316" s="10"/>
      <c r="D316" s="11"/>
    </row>
    <row r="317" spans="2:4" s="8" customFormat="1" x14ac:dyDescent="0.3">
      <c r="B317" s="10"/>
      <c r="C317" s="10"/>
      <c r="D317" s="11"/>
    </row>
    <row r="318" spans="2:4" s="8" customFormat="1" x14ac:dyDescent="0.3">
      <c r="B318" s="10"/>
      <c r="C318" s="10"/>
      <c r="D318" s="11"/>
    </row>
    <row r="319" spans="2:4" s="8" customFormat="1" x14ac:dyDescent="0.3">
      <c r="B319" s="10"/>
      <c r="C319" s="10"/>
      <c r="D319" s="11"/>
    </row>
    <row r="320" spans="2:4" s="8" customFormat="1" x14ac:dyDescent="0.3">
      <c r="B320" s="10"/>
      <c r="C320" s="10"/>
      <c r="D320" s="11"/>
    </row>
    <row r="321" spans="2:4" s="8" customFormat="1" x14ac:dyDescent="0.3">
      <c r="B321" s="10"/>
      <c r="C321" s="10"/>
      <c r="D321" s="11"/>
    </row>
    <row r="322" spans="2:4" s="8" customFormat="1" x14ac:dyDescent="0.3">
      <c r="B322" s="10"/>
      <c r="C322" s="10"/>
      <c r="D322" s="11"/>
    </row>
    <row r="323" spans="2:4" s="8" customFormat="1" x14ac:dyDescent="0.3">
      <c r="B323" s="10"/>
      <c r="C323" s="10"/>
      <c r="D323" s="11"/>
    </row>
    <row r="324" spans="2:4" s="8" customFormat="1" x14ac:dyDescent="0.3">
      <c r="B324" s="10"/>
      <c r="C324" s="10"/>
      <c r="D324" s="11"/>
    </row>
    <row r="325" spans="2:4" s="8" customFormat="1" x14ac:dyDescent="0.3">
      <c r="B325" s="10"/>
      <c r="C325" s="10"/>
      <c r="D325" s="11"/>
    </row>
    <row r="326" spans="2:4" s="8" customFormat="1" x14ac:dyDescent="0.3">
      <c r="B326" s="10"/>
      <c r="C326" s="10"/>
      <c r="D326" s="11"/>
    </row>
    <row r="327" spans="2:4" s="8" customFormat="1" x14ac:dyDescent="0.3">
      <c r="B327" s="10"/>
      <c r="C327" s="10"/>
      <c r="D327" s="11"/>
    </row>
    <row r="328" spans="2:4" s="8" customFormat="1" x14ac:dyDescent="0.3">
      <c r="B328" s="10"/>
      <c r="C328" s="10"/>
      <c r="D328" s="11"/>
    </row>
    <row r="329" spans="2:4" s="8" customFormat="1" x14ac:dyDescent="0.3">
      <c r="B329" s="10"/>
      <c r="C329" s="10"/>
      <c r="D329" s="11"/>
    </row>
    <row r="330" spans="2:4" s="8" customFormat="1" x14ac:dyDescent="0.3">
      <c r="B330" s="10"/>
      <c r="C330" s="10"/>
      <c r="D330" s="11"/>
    </row>
    <row r="331" spans="2:4" s="8" customFormat="1" x14ac:dyDescent="0.3">
      <c r="B331" s="10"/>
      <c r="C331" s="10"/>
      <c r="D331" s="11"/>
    </row>
    <row r="332" spans="2:4" s="8" customFormat="1" x14ac:dyDescent="0.3">
      <c r="B332" s="10"/>
      <c r="C332" s="10"/>
      <c r="D332" s="11"/>
    </row>
    <row r="333" spans="2:4" s="8" customFormat="1" x14ac:dyDescent="0.3">
      <c r="B333" s="10"/>
      <c r="C333" s="10"/>
      <c r="D333" s="11"/>
    </row>
    <row r="334" spans="2:4" s="8" customFormat="1" x14ac:dyDescent="0.3">
      <c r="B334" s="10"/>
      <c r="C334" s="10"/>
      <c r="D334" s="11"/>
    </row>
    <row r="335" spans="2:4" s="8" customFormat="1" x14ac:dyDescent="0.3">
      <c r="B335" s="10"/>
      <c r="C335" s="10"/>
      <c r="D335" s="11"/>
    </row>
    <row r="336" spans="2:4" s="8" customFormat="1" x14ac:dyDescent="0.3">
      <c r="B336" s="10"/>
      <c r="C336" s="10"/>
      <c r="D336" s="11"/>
    </row>
    <row r="337" spans="2:4" s="8" customFormat="1" x14ac:dyDescent="0.3">
      <c r="B337" s="10"/>
      <c r="C337" s="10"/>
      <c r="D337" s="11"/>
    </row>
    <row r="338" spans="2:4" s="8" customFormat="1" x14ac:dyDescent="0.3">
      <c r="B338" s="10"/>
      <c r="C338" s="10"/>
      <c r="D338" s="11"/>
    </row>
    <row r="339" spans="2:4" s="8" customFormat="1" x14ac:dyDescent="0.3">
      <c r="B339" s="10"/>
      <c r="C339" s="10"/>
      <c r="D339" s="11"/>
    </row>
    <row r="340" spans="2:4" s="8" customFormat="1" x14ac:dyDescent="0.3">
      <c r="B340" s="10"/>
      <c r="C340" s="10"/>
      <c r="D340" s="11"/>
    </row>
    <row r="341" spans="2:4" s="8" customFormat="1" x14ac:dyDescent="0.3">
      <c r="B341" s="10"/>
      <c r="C341" s="10"/>
      <c r="D341" s="11"/>
    </row>
    <row r="342" spans="2:4" s="8" customFormat="1" x14ac:dyDescent="0.3">
      <c r="B342" s="10"/>
      <c r="C342" s="10"/>
      <c r="D342" s="11"/>
    </row>
    <row r="343" spans="2:4" s="8" customFormat="1" x14ac:dyDescent="0.3">
      <c r="B343" s="10"/>
      <c r="C343" s="10"/>
      <c r="D343" s="11"/>
    </row>
    <row r="344" spans="2:4" s="8" customFormat="1" x14ac:dyDescent="0.3">
      <c r="B344" s="10"/>
      <c r="C344" s="10"/>
      <c r="D344" s="11"/>
    </row>
    <row r="345" spans="2:4" s="8" customFormat="1" x14ac:dyDescent="0.3">
      <c r="B345" s="10"/>
      <c r="C345" s="10"/>
      <c r="D345" s="11"/>
    </row>
    <row r="346" spans="2:4" s="8" customFormat="1" x14ac:dyDescent="0.3">
      <c r="B346" s="10"/>
      <c r="C346" s="10"/>
      <c r="D346" s="11"/>
    </row>
    <row r="347" spans="2:4" s="8" customFormat="1" x14ac:dyDescent="0.3">
      <c r="B347" s="10"/>
      <c r="C347" s="10"/>
      <c r="D347" s="11"/>
    </row>
    <row r="348" spans="2:4" s="8" customFormat="1" x14ac:dyDescent="0.3">
      <c r="B348" s="10"/>
      <c r="C348" s="10"/>
      <c r="D348" s="11"/>
    </row>
    <row r="349" spans="2:4" s="8" customFormat="1" x14ac:dyDescent="0.3">
      <c r="B349" s="10"/>
      <c r="C349" s="10"/>
      <c r="D349" s="11"/>
    </row>
    <row r="350" spans="2:4" s="8" customFormat="1" x14ac:dyDescent="0.3">
      <c r="B350" s="10"/>
      <c r="C350" s="10"/>
      <c r="D350" s="11"/>
    </row>
    <row r="351" spans="2:4" s="8" customFormat="1" x14ac:dyDescent="0.3">
      <c r="B351" s="10"/>
      <c r="C351" s="10"/>
      <c r="D351" s="11"/>
    </row>
    <row r="352" spans="2:4" s="8" customFormat="1" x14ac:dyDescent="0.3">
      <c r="B352" s="10"/>
      <c r="C352" s="10"/>
      <c r="D352" s="11"/>
    </row>
    <row r="353" spans="2:4" s="8" customFormat="1" x14ac:dyDescent="0.3">
      <c r="B353" s="10"/>
      <c r="C353" s="10"/>
      <c r="D353" s="11"/>
    </row>
    <row r="354" spans="2:4" s="8" customFormat="1" x14ac:dyDescent="0.3">
      <c r="B354" s="10"/>
      <c r="C354" s="10"/>
      <c r="D354" s="11"/>
    </row>
    <row r="355" spans="2:4" s="8" customFormat="1" x14ac:dyDescent="0.3">
      <c r="B355" s="10"/>
      <c r="C355" s="10"/>
      <c r="D355" s="11"/>
    </row>
    <row r="356" spans="2:4" s="8" customFormat="1" x14ac:dyDescent="0.3">
      <c r="B356" s="10"/>
      <c r="C356" s="10"/>
      <c r="D356" s="11"/>
    </row>
    <row r="357" spans="2:4" s="8" customFormat="1" x14ac:dyDescent="0.3">
      <c r="B357" s="10"/>
      <c r="C357" s="10"/>
      <c r="D357" s="11"/>
    </row>
    <row r="358" spans="2:4" s="8" customFormat="1" x14ac:dyDescent="0.3">
      <c r="B358" s="10"/>
      <c r="C358" s="10"/>
      <c r="D358" s="11"/>
    </row>
    <row r="359" spans="2:4" s="8" customFormat="1" x14ac:dyDescent="0.3">
      <c r="B359" s="10"/>
      <c r="C359" s="10"/>
      <c r="D359" s="11"/>
    </row>
    <row r="360" spans="2:4" s="8" customFormat="1" x14ac:dyDescent="0.3">
      <c r="B360" s="10"/>
      <c r="C360" s="10"/>
      <c r="D360" s="11"/>
    </row>
    <row r="361" spans="2:4" s="8" customFormat="1" x14ac:dyDescent="0.3">
      <c r="B361" s="10"/>
      <c r="C361" s="10"/>
      <c r="D361" s="11"/>
    </row>
    <row r="362" spans="2:4" s="8" customFormat="1" x14ac:dyDescent="0.3">
      <c r="B362" s="10"/>
      <c r="C362" s="10"/>
      <c r="D362" s="11"/>
    </row>
    <row r="363" spans="2:4" s="8" customFormat="1" x14ac:dyDescent="0.3">
      <c r="B363" s="10"/>
      <c r="C363" s="10"/>
      <c r="D363" s="11"/>
    </row>
    <row r="364" spans="2:4" s="8" customFormat="1" x14ac:dyDescent="0.3">
      <c r="B364" s="10"/>
      <c r="C364" s="10"/>
      <c r="D364" s="11"/>
    </row>
    <row r="365" spans="2:4" s="8" customFormat="1" x14ac:dyDescent="0.3">
      <c r="B365" s="10"/>
      <c r="C365" s="10"/>
      <c r="D365" s="11"/>
    </row>
    <row r="366" spans="2:4" s="8" customFormat="1" x14ac:dyDescent="0.3">
      <c r="B366" s="10"/>
      <c r="C366" s="10"/>
      <c r="D366" s="11"/>
    </row>
    <row r="367" spans="2:4" s="8" customFormat="1" x14ac:dyDescent="0.3">
      <c r="B367" s="10"/>
      <c r="C367" s="10"/>
      <c r="D367" s="11"/>
    </row>
    <row r="368" spans="2:4" s="8" customFormat="1" x14ac:dyDescent="0.3">
      <c r="B368" s="10"/>
      <c r="C368" s="10"/>
      <c r="D368" s="11"/>
    </row>
    <row r="369" spans="2:4" s="8" customFormat="1" x14ac:dyDescent="0.3">
      <c r="B369" s="10"/>
      <c r="C369" s="10"/>
      <c r="D369" s="11"/>
    </row>
    <row r="370" spans="2:4" s="8" customFormat="1" x14ac:dyDescent="0.3">
      <c r="B370" s="10"/>
      <c r="C370" s="10"/>
      <c r="D370" s="11"/>
    </row>
    <row r="371" spans="2:4" s="8" customFormat="1" x14ac:dyDescent="0.3">
      <c r="B371" s="10"/>
      <c r="C371" s="10"/>
      <c r="D371" s="11"/>
    </row>
    <row r="372" spans="2:4" s="8" customFormat="1" x14ac:dyDescent="0.3">
      <c r="B372" s="10"/>
      <c r="C372" s="10"/>
      <c r="D372" s="11"/>
    </row>
    <row r="373" spans="2:4" s="8" customFormat="1" x14ac:dyDescent="0.3">
      <c r="B373" s="10"/>
      <c r="C373" s="10"/>
      <c r="D373" s="11"/>
    </row>
    <row r="374" spans="2:4" s="8" customFormat="1" x14ac:dyDescent="0.3">
      <c r="B374" s="10"/>
      <c r="C374" s="10"/>
      <c r="D374" s="11"/>
    </row>
    <row r="375" spans="2:4" s="8" customFormat="1" x14ac:dyDescent="0.3">
      <c r="B375" s="10"/>
      <c r="C375" s="10"/>
      <c r="D375" s="11"/>
    </row>
    <row r="376" spans="2:4" s="8" customFormat="1" x14ac:dyDescent="0.3">
      <c r="B376" s="10"/>
      <c r="C376" s="10"/>
      <c r="D376" s="11"/>
    </row>
    <row r="377" spans="2:4" s="8" customFormat="1" x14ac:dyDescent="0.3">
      <c r="B377" s="10"/>
      <c r="C377" s="10"/>
      <c r="D377" s="11"/>
    </row>
    <row r="378" spans="2:4" s="8" customFormat="1" x14ac:dyDescent="0.3">
      <c r="B378" s="10"/>
      <c r="C378" s="10"/>
      <c r="D378" s="11"/>
    </row>
    <row r="379" spans="2:4" s="8" customFormat="1" x14ac:dyDescent="0.3">
      <c r="B379" s="10"/>
      <c r="C379" s="10"/>
      <c r="D379" s="11"/>
    </row>
    <row r="380" spans="2:4" s="8" customFormat="1" x14ac:dyDescent="0.3">
      <c r="B380" s="10"/>
      <c r="C380" s="10"/>
      <c r="D380" s="11"/>
    </row>
    <row r="381" spans="2:4" s="8" customFormat="1" x14ac:dyDescent="0.3">
      <c r="B381" s="10"/>
      <c r="C381" s="10"/>
      <c r="D381" s="11"/>
    </row>
    <row r="382" spans="2:4" s="8" customFormat="1" x14ac:dyDescent="0.3">
      <c r="B382" s="10"/>
      <c r="C382" s="10"/>
      <c r="D382" s="11"/>
    </row>
    <row r="383" spans="2:4" s="8" customFormat="1" x14ac:dyDescent="0.3">
      <c r="B383" s="10"/>
      <c r="C383" s="10"/>
      <c r="D383" s="11"/>
    </row>
    <row r="384" spans="2:4" s="8" customFormat="1" x14ac:dyDescent="0.3">
      <c r="B384" s="10"/>
      <c r="C384" s="10"/>
      <c r="D384" s="11"/>
    </row>
    <row r="385" spans="1:4" s="8" customFormat="1" x14ac:dyDescent="0.3">
      <c r="B385" s="10"/>
      <c r="C385" s="10"/>
      <c r="D385" s="11"/>
    </row>
    <row r="400" spans="1:4" s="3" customFormat="1" x14ac:dyDescent="0.3">
      <c r="A400" s="8" t="s">
        <v>873</v>
      </c>
      <c r="B400" s="10">
        <v>15019.593999999999</v>
      </c>
      <c r="C400" s="10">
        <v>9113.7849999999999</v>
      </c>
      <c r="D400" s="11">
        <v>1507.28</v>
      </c>
    </row>
    <row r="402" spans="2:4" s="8" customFormat="1" x14ac:dyDescent="0.3">
      <c r="B402" s="10"/>
      <c r="C402" s="10"/>
      <c r="D402" s="11"/>
    </row>
    <row r="403" spans="2:4" s="8" customFormat="1" x14ac:dyDescent="0.3">
      <c r="B403" s="10"/>
      <c r="C403" s="10"/>
      <c r="D403" s="11"/>
    </row>
    <row r="404" spans="2:4" s="8" customFormat="1" x14ac:dyDescent="0.3">
      <c r="B404" s="10"/>
      <c r="C404" s="10"/>
      <c r="D404" s="11"/>
    </row>
    <row r="405" spans="2:4" s="8" customFormat="1" x14ac:dyDescent="0.3">
      <c r="B405" s="10"/>
      <c r="C405" s="10"/>
      <c r="D405" s="11"/>
    </row>
    <row r="406" spans="2:4" s="8" customFormat="1" x14ac:dyDescent="0.3">
      <c r="B406" s="10"/>
      <c r="C406" s="10"/>
      <c r="D406" s="11"/>
    </row>
    <row r="407" spans="2:4" s="8" customFormat="1" x14ac:dyDescent="0.3">
      <c r="B407" s="10"/>
      <c r="C407" s="10"/>
      <c r="D407" s="11"/>
    </row>
    <row r="408" spans="2:4" s="8" customFormat="1" x14ac:dyDescent="0.3">
      <c r="B408" s="10"/>
      <c r="C408" s="10"/>
      <c r="D408" s="11"/>
    </row>
    <row r="409" spans="2:4" s="8" customFormat="1" x14ac:dyDescent="0.3">
      <c r="B409" s="10"/>
      <c r="C409" s="10"/>
      <c r="D409" s="11"/>
    </row>
    <row r="410" spans="2:4" s="8" customFormat="1" x14ac:dyDescent="0.3">
      <c r="B410" s="10"/>
      <c r="C410" s="10"/>
      <c r="D410" s="11"/>
    </row>
    <row r="411" spans="2:4" s="8" customFormat="1" x14ac:dyDescent="0.3">
      <c r="B411" s="10"/>
      <c r="C411" s="10"/>
      <c r="D411" s="11"/>
    </row>
    <row r="412" spans="2:4" s="8" customFormat="1" x14ac:dyDescent="0.3">
      <c r="B412" s="10"/>
      <c r="C412" s="10"/>
      <c r="D412" s="11"/>
    </row>
    <row r="413" spans="2:4" s="8" customFormat="1" x14ac:dyDescent="0.3">
      <c r="B413" s="10"/>
      <c r="C413" s="10"/>
      <c r="D413" s="11"/>
    </row>
    <row r="414" spans="2:4" s="8" customFormat="1" x14ac:dyDescent="0.3">
      <c r="B414" s="10"/>
      <c r="C414" s="10"/>
      <c r="D414" s="11"/>
    </row>
    <row r="415" spans="2:4" s="8" customFormat="1" x14ac:dyDescent="0.3">
      <c r="B415" s="10"/>
      <c r="C415" s="10"/>
      <c r="D415" s="11"/>
    </row>
    <row r="416" spans="2:4" s="8" customFormat="1" x14ac:dyDescent="0.3">
      <c r="B416" s="10"/>
      <c r="C416" s="10"/>
      <c r="D416" s="11"/>
    </row>
    <row r="417" spans="2:4" s="8" customFormat="1" x14ac:dyDescent="0.3">
      <c r="B417" s="10"/>
      <c r="C417" s="10"/>
      <c r="D417" s="11"/>
    </row>
    <row r="418" spans="2:4" s="8" customFormat="1" x14ac:dyDescent="0.3">
      <c r="B418" s="10"/>
      <c r="C418" s="10"/>
      <c r="D418" s="11"/>
    </row>
    <row r="419" spans="2:4" s="8" customFormat="1" x14ac:dyDescent="0.3">
      <c r="B419" s="10"/>
      <c r="C419" s="10"/>
      <c r="D419" s="11"/>
    </row>
    <row r="420" spans="2:4" s="8" customFormat="1" x14ac:dyDescent="0.3">
      <c r="B420" s="10"/>
      <c r="C420" s="10"/>
      <c r="D420" s="11"/>
    </row>
    <row r="421" spans="2:4" s="8" customFormat="1" x14ac:dyDescent="0.3">
      <c r="B421" s="10"/>
      <c r="C421" s="10"/>
      <c r="D421" s="11"/>
    </row>
    <row r="422" spans="2:4" s="8" customFormat="1" x14ac:dyDescent="0.3">
      <c r="B422" s="10"/>
      <c r="C422" s="10"/>
      <c r="D422" s="11"/>
    </row>
    <row r="423" spans="2:4" s="8" customFormat="1" x14ac:dyDescent="0.3">
      <c r="B423" s="10"/>
      <c r="C423" s="10"/>
      <c r="D423" s="11"/>
    </row>
    <row r="424" spans="2:4" s="8" customFormat="1" x14ac:dyDescent="0.3">
      <c r="B424" s="10"/>
      <c r="C424" s="10"/>
      <c r="D424" s="11"/>
    </row>
    <row r="425" spans="2:4" s="8" customFormat="1" x14ac:dyDescent="0.3">
      <c r="B425" s="10"/>
      <c r="C425" s="10"/>
      <c r="D425" s="11"/>
    </row>
    <row r="426" spans="2:4" s="8" customFormat="1" x14ac:dyDescent="0.3">
      <c r="B426" s="10"/>
      <c r="C426" s="10"/>
      <c r="D426" s="11"/>
    </row>
    <row r="427" spans="2:4" s="8" customFormat="1" x14ac:dyDescent="0.3">
      <c r="B427" s="10"/>
      <c r="C427" s="10"/>
      <c r="D427" s="11"/>
    </row>
    <row r="428" spans="2:4" s="8" customFormat="1" x14ac:dyDescent="0.3">
      <c r="B428" s="10"/>
      <c r="C428" s="10"/>
      <c r="D428" s="11"/>
    </row>
    <row r="429" spans="2:4" s="8" customFormat="1" x14ac:dyDescent="0.3">
      <c r="B429" s="10"/>
      <c r="C429" s="10"/>
      <c r="D429" s="11"/>
    </row>
    <row r="430" spans="2:4" s="8" customFormat="1" x14ac:dyDescent="0.3">
      <c r="B430" s="10"/>
      <c r="C430" s="10"/>
      <c r="D430" s="11"/>
    </row>
    <row r="431" spans="2:4" s="8" customFormat="1" x14ac:dyDescent="0.3">
      <c r="B431" s="10"/>
      <c r="C431" s="10"/>
      <c r="D431" s="11"/>
    </row>
    <row r="432" spans="2:4" s="8" customFormat="1" x14ac:dyDescent="0.3">
      <c r="B432" s="10"/>
      <c r="C432" s="10"/>
      <c r="D432" s="11"/>
    </row>
    <row r="433" spans="2:4" s="8" customFormat="1" x14ac:dyDescent="0.3">
      <c r="B433" s="10"/>
      <c r="C433" s="10"/>
      <c r="D433" s="11"/>
    </row>
    <row r="434" spans="2:4" s="8" customFormat="1" x14ac:dyDescent="0.3">
      <c r="B434" s="10"/>
      <c r="C434" s="10"/>
      <c r="D434" s="11"/>
    </row>
    <row r="435" spans="2:4" s="8" customFormat="1" x14ac:dyDescent="0.3">
      <c r="B435" s="10"/>
      <c r="C435" s="10"/>
      <c r="D435" s="11"/>
    </row>
    <row r="436" spans="2:4" s="8" customFormat="1" x14ac:dyDescent="0.3">
      <c r="B436" s="10"/>
      <c r="C436" s="10"/>
      <c r="D436" s="11"/>
    </row>
    <row r="437" spans="2:4" s="8" customFormat="1" x14ac:dyDescent="0.3">
      <c r="B437" s="10"/>
      <c r="C437" s="10"/>
      <c r="D437" s="11"/>
    </row>
    <row r="438" spans="2:4" s="8" customFormat="1" x14ac:dyDescent="0.3">
      <c r="B438" s="10"/>
      <c r="C438" s="10"/>
      <c r="D438" s="11"/>
    </row>
    <row r="439" spans="2:4" s="8" customFormat="1" x14ac:dyDescent="0.3">
      <c r="B439" s="10"/>
      <c r="C439" s="10"/>
      <c r="D439" s="11"/>
    </row>
    <row r="440" spans="2:4" s="8" customFormat="1" x14ac:dyDescent="0.3">
      <c r="B440" s="10"/>
      <c r="C440" s="10"/>
      <c r="D440" s="11"/>
    </row>
    <row r="441" spans="2:4" s="8" customFormat="1" x14ac:dyDescent="0.3">
      <c r="B441" s="10"/>
      <c r="C441" s="10"/>
      <c r="D441" s="11"/>
    </row>
    <row r="442" spans="2:4" s="8" customFormat="1" x14ac:dyDescent="0.3">
      <c r="B442" s="10"/>
      <c r="C442" s="10"/>
      <c r="D442" s="11"/>
    </row>
    <row r="443" spans="2:4" s="8" customFormat="1" x14ac:dyDescent="0.3">
      <c r="B443" s="10"/>
      <c r="C443" s="10"/>
      <c r="D443" s="11"/>
    </row>
    <row r="444" spans="2:4" s="8" customFormat="1" x14ac:dyDescent="0.3">
      <c r="B444" s="10"/>
      <c r="C444" s="10"/>
      <c r="D444" s="11"/>
    </row>
    <row r="445" spans="2:4" s="8" customFormat="1" x14ac:dyDescent="0.3">
      <c r="B445" s="10"/>
      <c r="C445" s="10"/>
      <c r="D445" s="11"/>
    </row>
    <row r="446" spans="2:4" s="8" customFormat="1" x14ac:dyDescent="0.3">
      <c r="B446" s="10"/>
      <c r="C446" s="10"/>
      <c r="D446" s="11"/>
    </row>
    <row r="447" spans="2:4" s="8" customFormat="1" x14ac:dyDescent="0.3">
      <c r="B447" s="10"/>
      <c r="C447" s="10"/>
      <c r="D447" s="11"/>
    </row>
    <row r="448" spans="2:4" s="8" customFormat="1" x14ac:dyDescent="0.3">
      <c r="B448" s="10"/>
      <c r="C448" s="10"/>
      <c r="D448" s="11"/>
    </row>
    <row r="449" spans="2:4" s="8" customFormat="1" x14ac:dyDescent="0.3">
      <c r="B449" s="10"/>
      <c r="C449" s="10"/>
      <c r="D449" s="11"/>
    </row>
    <row r="450" spans="2:4" s="8" customFormat="1" x14ac:dyDescent="0.3">
      <c r="B450" s="10"/>
      <c r="C450" s="10"/>
      <c r="D450" s="11"/>
    </row>
    <row r="451" spans="2:4" s="8" customFormat="1" x14ac:dyDescent="0.3">
      <c r="B451" s="10"/>
      <c r="C451" s="10"/>
      <c r="D451" s="11"/>
    </row>
    <row r="452" spans="2:4" s="8" customFormat="1" x14ac:dyDescent="0.3">
      <c r="B452" s="10"/>
      <c r="C452" s="10"/>
      <c r="D452" s="11"/>
    </row>
    <row r="453" spans="2:4" s="8" customFormat="1" x14ac:dyDescent="0.3">
      <c r="B453" s="10"/>
      <c r="C453" s="10"/>
      <c r="D453" s="11"/>
    </row>
    <row r="454" spans="2:4" s="8" customFormat="1" x14ac:dyDescent="0.3">
      <c r="B454" s="10"/>
      <c r="C454" s="10"/>
      <c r="D454" s="11"/>
    </row>
    <row r="455" spans="2:4" s="8" customFormat="1" x14ac:dyDescent="0.3">
      <c r="B455" s="10"/>
      <c r="C455" s="10"/>
      <c r="D455" s="11"/>
    </row>
    <row r="456" spans="2:4" s="8" customFormat="1" x14ac:dyDescent="0.3">
      <c r="B456" s="10"/>
      <c r="C456" s="10"/>
      <c r="D456" s="11"/>
    </row>
    <row r="457" spans="2:4" s="8" customFormat="1" x14ac:dyDescent="0.3">
      <c r="B457" s="10"/>
      <c r="C457" s="10"/>
      <c r="D457" s="11"/>
    </row>
    <row r="458" spans="2:4" s="8" customFormat="1" x14ac:dyDescent="0.3">
      <c r="B458" s="10"/>
      <c r="C458" s="10"/>
      <c r="D458" s="11"/>
    </row>
    <row r="459" spans="2:4" s="8" customFormat="1" x14ac:dyDescent="0.3">
      <c r="B459" s="10"/>
      <c r="C459" s="10"/>
      <c r="D459" s="11"/>
    </row>
    <row r="460" spans="2:4" s="8" customFormat="1" x14ac:dyDescent="0.3">
      <c r="B460" s="10"/>
      <c r="C460" s="10"/>
      <c r="D460" s="11"/>
    </row>
    <row r="461" spans="2:4" s="8" customFormat="1" x14ac:dyDescent="0.3">
      <c r="B461" s="10"/>
      <c r="C461" s="10"/>
      <c r="D461" s="11"/>
    </row>
    <row r="462" spans="2:4" s="8" customFormat="1" x14ac:dyDescent="0.3">
      <c r="B462" s="10"/>
      <c r="C462" s="10"/>
      <c r="D462" s="11"/>
    </row>
    <row r="463" spans="2:4" s="8" customFormat="1" x14ac:dyDescent="0.3">
      <c r="B463" s="10"/>
      <c r="C463" s="10"/>
      <c r="D463" s="11"/>
    </row>
    <row r="464" spans="2:4" s="8" customFormat="1" x14ac:dyDescent="0.3">
      <c r="B464" s="10"/>
      <c r="C464" s="10"/>
      <c r="D464" s="11"/>
    </row>
    <row r="465" spans="2:4" s="8" customFormat="1" x14ac:dyDescent="0.3">
      <c r="B465" s="10"/>
      <c r="C465" s="10"/>
      <c r="D465" s="11"/>
    </row>
    <row r="466" spans="2:4" s="8" customFormat="1" x14ac:dyDescent="0.3">
      <c r="B466" s="10"/>
      <c r="C466" s="10"/>
      <c r="D466" s="11"/>
    </row>
    <row r="467" spans="2:4" s="8" customFormat="1" x14ac:dyDescent="0.3">
      <c r="B467" s="10"/>
      <c r="C467" s="10"/>
      <c r="D467" s="11"/>
    </row>
    <row r="468" spans="2:4" s="8" customFormat="1" x14ac:dyDescent="0.3">
      <c r="B468" s="10"/>
      <c r="C468" s="10"/>
      <c r="D468" s="11"/>
    </row>
    <row r="469" spans="2:4" s="8" customFormat="1" x14ac:dyDescent="0.3">
      <c r="B469" s="10"/>
      <c r="C469" s="10"/>
      <c r="D469" s="11"/>
    </row>
    <row r="470" spans="2:4" s="8" customFormat="1" x14ac:dyDescent="0.3">
      <c r="B470" s="10"/>
      <c r="C470" s="10"/>
      <c r="D470" s="11"/>
    </row>
    <row r="471" spans="2:4" s="8" customFormat="1" x14ac:dyDescent="0.3">
      <c r="B471" s="10"/>
      <c r="C471" s="10"/>
      <c r="D471" s="11"/>
    </row>
    <row r="472" spans="2:4" s="8" customFormat="1" x14ac:dyDescent="0.3">
      <c r="B472" s="10"/>
      <c r="C472" s="10"/>
      <c r="D472" s="11"/>
    </row>
    <row r="473" spans="2:4" s="8" customFormat="1" x14ac:dyDescent="0.3">
      <c r="B473" s="10"/>
      <c r="C473" s="10"/>
      <c r="D473" s="11"/>
    </row>
    <row r="474" spans="2:4" s="8" customFormat="1" x14ac:dyDescent="0.3">
      <c r="B474" s="10"/>
      <c r="C474" s="10"/>
      <c r="D474" s="11"/>
    </row>
    <row r="475" spans="2:4" s="8" customFormat="1" x14ac:dyDescent="0.3">
      <c r="B475" s="10"/>
      <c r="C475" s="10"/>
      <c r="D475" s="11"/>
    </row>
    <row r="476" spans="2:4" s="8" customFormat="1" x14ac:dyDescent="0.3">
      <c r="B476" s="10"/>
      <c r="C476" s="10"/>
      <c r="D476" s="11"/>
    </row>
    <row r="477" spans="2:4" s="8" customFormat="1" x14ac:dyDescent="0.3">
      <c r="B477" s="10"/>
      <c r="C477" s="10"/>
      <c r="D477" s="11"/>
    </row>
    <row r="478" spans="2:4" s="8" customFormat="1" x14ac:dyDescent="0.3">
      <c r="B478" s="10"/>
      <c r="C478" s="10"/>
      <c r="D478" s="11"/>
    </row>
    <row r="479" spans="2:4" s="8" customFormat="1" x14ac:dyDescent="0.3">
      <c r="B479" s="10"/>
      <c r="C479" s="10"/>
      <c r="D479" s="11"/>
    </row>
    <row r="480" spans="2:4" s="8" customFormat="1" x14ac:dyDescent="0.3">
      <c r="B480" s="10"/>
      <c r="C480" s="10"/>
      <c r="D480" s="11"/>
    </row>
    <row r="481" spans="2:4" s="8" customFormat="1" x14ac:dyDescent="0.3">
      <c r="B481" s="10"/>
      <c r="C481" s="10"/>
      <c r="D481" s="11"/>
    </row>
    <row r="482" spans="2:4" s="8" customFormat="1" x14ac:dyDescent="0.3">
      <c r="B482" s="10"/>
      <c r="C482" s="10"/>
      <c r="D482" s="11"/>
    </row>
    <row r="483" spans="2:4" s="8" customFormat="1" x14ac:dyDescent="0.3">
      <c r="B483" s="10"/>
      <c r="C483" s="10"/>
      <c r="D483" s="11"/>
    </row>
    <row r="484" spans="2:4" s="8" customFormat="1" x14ac:dyDescent="0.3">
      <c r="B484" s="10"/>
      <c r="C484" s="10"/>
      <c r="D484" s="11"/>
    </row>
    <row r="485" spans="2:4" s="8" customFormat="1" x14ac:dyDescent="0.3">
      <c r="B485" s="10"/>
      <c r="C485" s="10"/>
      <c r="D485" s="11"/>
    </row>
    <row r="486" spans="2:4" s="8" customFormat="1" x14ac:dyDescent="0.3">
      <c r="B486" s="10"/>
      <c r="C486" s="10"/>
      <c r="D486" s="11"/>
    </row>
    <row r="487" spans="2:4" s="8" customFormat="1" x14ac:dyDescent="0.3">
      <c r="B487" s="10"/>
      <c r="C487" s="10"/>
      <c r="D487" s="11"/>
    </row>
    <row r="488" spans="2:4" s="8" customFormat="1" x14ac:dyDescent="0.3">
      <c r="B488" s="10"/>
      <c r="C488" s="10"/>
      <c r="D488" s="11"/>
    </row>
    <row r="489" spans="2:4" s="8" customFormat="1" x14ac:dyDescent="0.3">
      <c r="B489" s="10"/>
      <c r="C489" s="10"/>
      <c r="D489" s="11"/>
    </row>
    <row r="490" spans="2:4" s="8" customFormat="1" x14ac:dyDescent="0.3">
      <c r="B490" s="10"/>
      <c r="C490" s="10"/>
      <c r="D490" s="11"/>
    </row>
    <row r="491" spans="2:4" s="8" customFormat="1" x14ac:dyDescent="0.3">
      <c r="B491" s="10"/>
      <c r="C491" s="10"/>
      <c r="D491" s="11"/>
    </row>
    <row r="492" spans="2:4" s="8" customFormat="1" x14ac:dyDescent="0.3">
      <c r="B492" s="10"/>
      <c r="C492" s="10"/>
      <c r="D492" s="11"/>
    </row>
    <row r="493" spans="2:4" s="8" customFormat="1" x14ac:dyDescent="0.3">
      <c r="B493" s="10"/>
      <c r="C493" s="10"/>
      <c r="D493" s="11"/>
    </row>
    <row r="494" spans="2:4" s="8" customFormat="1" x14ac:dyDescent="0.3">
      <c r="B494" s="10"/>
      <c r="C494" s="10"/>
      <c r="D494" s="11"/>
    </row>
    <row r="495" spans="2:4" s="8" customFormat="1" x14ac:dyDescent="0.3">
      <c r="B495" s="10"/>
      <c r="C495" s="10"/>
      <c r="D495" s="11"/>
    </row>
    <row r="496" spans="2:4" s="8" customFormat="1" x14ac:dyDescent="0.3">
      <c r="B496" s="10"/>
      <c r="C496" s="10"/>
      <c r="D496" s="11"/>
    </row>
    <row r="497" spans="2:4" s="8" customFormat="1" x14ac:dyDescent="0.3">
      <c r="B497" s="10"/>
      <c r="C497" s="10"/>
      <c r="D497" s="11"/>
    </row>
    <row r="498" spans="2:4" s="8" customFormat="1" x14ac:dyDescent="0.3">
      <c r="B498" s="10"/>
      <c r="C498" s="10"/>
      <c r="D498" s="11"/>
    </row>
    <row r="499" spans="2:4" s="8" customFormat="1" x14ac:dyDescent="0.3">
      <c r="B499" s="10"/>
      <c r="C499" s="10"/>
      <c r="D499" s="11"/>
    </row>
    <row r="500" spans="2:4" s="8" customFormat="1" x14ac:dyDescent="0.3">
      <c r="B500" s="10"/>
      <c r="C500" s="10"/>
      <c r="D500" s="11"/>
    </row>
    <row r="501" spans="2:4" s="8" customFormat="1" x14ac:dyDescent="0.3">
      <c r="B501" s="10"/>
      <c r="C501" s="10"/>
      <c r="D501" s="11"/>
    </row>
    <row r="502" spans="2:4" s="8" customFormat="1" x14ac:dyDescent="0.3">
      <c r="B502" s="10"/>
      <c r="C502" s="10"/>
      <c r="D502" s="11"/>
    </row>
    <row r="503" spans="2:4" s="8" customFormat="1" x14ac:dyDescent="0.3">
      <c r="B503" s="10"/>
      <c r="C503" s="10"/>
      <c r="D503" s="11"/>
    </row>
    <row r="504" spans="2:4" s="8" customFormat="1" x14ac:dyDescent="0.3">
      <c r="B504" s="10"/>
      <c r="C504" s="10"/>
      <c r="D504" s="11"/>
    </row>
    <row r="505" spans="2:4" s="8" customFormat="1" x14ac:dyDescent="0.3">
      <c r="B505" s="10"/>
      <c r="C505" s="10"/>
      <c r="D505" s="11"/>
    </row>
    <row r="506" spans="2:4" s="8" customFormat="1" x14ac:dyDescent="0.3">
      <c r="B506" s="10"/>
      <c r="C506" s="10"/>
      <c r="D506" s="11"/>
    </row>
    <row r="507" spans="2:4" s="8" customFormat="1" x14ac:dyDescent="0.3">
      <c r="B507" s="10"/>
      <c r="C507" s="10"/>
      <c r="D507" s="11"/>
    </row>
    <row r="508" spans="2:4" s="8" customFormat="1" x14ac:dyDescent="0.3">
      <c r="B508" s="10"/>
      <c r="C508" s="10"/>
      <c r="D508" s="11"/>
    </row>
    <row r="509" spans="2:4" s="8" customFormat="1" x14ac:dyDescent="0.3">
      <c r="B509" s="10"/>
      <c r="C509" s="10"/>
      <c r="D509" s="11"/>
    </row>
    <row r="510" spans="2:4" s="8" customFormat="1" x14ac:dyDescent="0.3">
      <c r="B510" s="10"/>
      <c r="C510" s="10"/>
      <c r="D510" s="11"/>
    </row>
    <row r="511" spans="2:4" s="8" customFormat="1" x14ac:dyDescent="0.3">
      <c r="B511" s="10"/>
      <c r="C511" s="10"/>
      <c r="D511" s="11"/>
    </row>
    <row r="512" spans="2:4" s="8" customFormat="1" x14ac:dyDescent="0.3">
      <c r="B512" s="10"/>
      <c r="C512" s="10"/>
      <c r="D512" s="11"/>
    </row>
    <row r="513" spans="2:4" s="8" customFormat="1" x14ac:dyDescent="0.3">
      <c r="B513" s="10"/>
      <c r="C513" s="10"/>
      <c r="D513" s="11"/>
    </row>
    <row r="514" spans="2:4" s="8" customFormat="1" x14ac:dyDescent="0.3">
      <c r="B514" s="10"/>
      <c r="C514" s="10"/>
      <c r="D514" s="11"/>
    </row>
    <row r="515" spans="2:4" s="8" customFormat="1" x14ac:dyDescent="0.3">
      <c r="B515" s="10"/>
      <c r="C515" s="10"/>
      <c r="D515" s="11"/>
    </row>
    <row r="516" spans="2:4" s="8" customFormat="1" x14ac:dyDescent="0.3">
      <c r="B516" s="10"/>
      <c r="C516" s="10"/>
      <c r="D516" s="11"/>
    </row>
    <row r="517" spans="2:4" s="8" customFormat="1" x14ac:dyDescent="0.3">
      <c r="B517" s="10"/>
      <c r="C517" s="10"/>
      <c r="D517" s="11"/>
    </row>
    <row r="518" spans="2:4" s="8" customFormat="1" x14ac:dyDescent="0.3">
      <c r="B518" s="10"/>
      <c r="C518" s="10"/>
      <c r="D518" s="11"/>
    </row>
    <row r="519" spans="2:4" s="8" customFormat="1" x14ac:dyDescent="0.3">
      <c r="B519" s="10"/>
      <c r="C519" s="10"/>
      <c r="D519" s="11"/>
    </row>
    <row r="520" spans="2:4" s="8" customFormat="1" x14ac:dyDescent="0.3">
      <c r="B520" s="10"/>
      <c r="C520" s="10"/>
      <c r="D520" s="11"/>
    </row>
    <row r="521" spans="2:4" s="8" customFormat="1" x14ac:dyDescent="0.3">
      <c r="B521" s="10"/>
      <c r="C521" s="10"/>
      <c r="D521" s="11"/>
    </row>
    <row r="522" spans="2:4" s="8" customFormat="1" x14ac:dyDescent="0.3">
      <c r="B522" s="10"/>
      <c r="C522" s="10"/>
      <c r="D522" s="11"/>
    </row>
    <row r="523" spans="2:4" s="8" customFormat="1" x14ac:dyDescent="0.3">
      <c r="B523" s="10"/>
      <c r="C523" s="10"/>
      <c r="D523" s="11"/>
    </row>
    <row r="524" spans="2:4" s="8" customFormat="1" x14ac:dyDescent="0.3">
      <c r="B524" s="10"/>
      <c r="C524" s="10"/>
      <c r="D524" s="11"/>
    </row>
    <row r="525" spans="2:4" s="8" customFormat="1" x14ac:dyDescent="0.3">
      <c r="B525" s="10"/>
      <c r="C525" s="10"/>
      <c r="D525" s="11"/>
    </row>
    <row r="526" spans="2:4" s="8" customFormat="1" x14ac:dyDescent="0.3">
      <c r="B526" s="10"/>
      <c r="C526" s="10"/>
      <c r="D526" s="11"/>
    </row>
    <row r="527" spans="2:4" s="8" customFormat="1" x14ac:dyDescent="0.3">
      <c r="B527" s="10"/>
      <c r="C527" s="10"/>
      <c r="D527" s="11"/>
    </row>
    <row r="528" spans="2:4" s="8" customFormat="1" x14ac:dyDescent="0.3">
      <c r="B528" s="10"/>
      <c r="C528" s="10"/>
      <c r="D528" s="11"/>
    </row>
    <row r="529" spans="2:4" s="8" customFormat="1" x14ac:dyDescent="0.3">
      <c r="B529" s="10"/>
      <c r="C529" s="10"/>
      <c r="D529" s="11"/>
    </row>
    <row r="530" spans="2:4" s="8" customFormat="1" x14ac:dyDescent="0.3">
      <c r="B530" s="10"/>
      <c r="C530" s="10"/>
      <c r="D530" s="11"/>
    </row>
    <row r="531" spans="2:4" s="8" customFormat="1" x14ac:dyDescent="0.3">
      <c r="B531" s="10"/>
      <c r="C531" s="10"/>
      <c r="D531" s="11"/>
    </row>
    <row r="532" spans="2:4" s="8" customFormat="1" x14ac:dyDescent="0.3">
      <c r="B532" s="10"/>
      <c r="C532" s="10"/>
      <c r="D532" s="11"/>
    </row>
    <row r="533" spans="2:4" s="8" customFormat="1" x14ac:dyDescent="0.3">
      <c r="B533" s="10"/>
      <c r="C533" s="10"/>
      <c r="D533" s="11"/>
    </row>
    <row r="534" spans="2:4" s="8" customFormat="1" x14ac:dyDescent="0.3">
      <c r="B534" s="10"/>
      <c r="C534" s="10"/>
      <c r="D534" s="11"/>
    </row>
    <row r="535" spans="2:4" s="8" customFormat="1" x14ac:dyDescent="0.3">
      <c r="B535" s="10"/>
      <c r="C535" s="10"/>
      <c r="D535" s="11"/>
    </row>
    <row r="536" spans="2:4" s="8" customFormat="1" x14ac:dyDescent="0.3">
      <c r="B536" s="10"/>
      <c r="C536" s="10"/>
      <c r="D536" s="11"/>
    </row>
    <row r="537" spans="2:4" s="8" customFormat="1" x14ac:dyDescent="0.3">
      <c r="B537" s="10"/>
      <c r="C537" s="10"/>
      <c r="D537" s="11"/>
    </row>
    <row r="538" spans="2:4" s="8" customFormat="1" x14ac:dyDescent="0.3">
      <c r="B538" s="10"/>
      <c r="C538" s="10"/>
      <c r="D538" s="11"/>
    </row>
    <row r="539" spans="2:4" s="8" customFormat="1" x14ac:dyDescent="0.3">
      <c r="B539" s="10"/>
      <c r="C539" s="10"/>
      <c r="D539" s="11"/>
    </row>
    <row r="540" spans="2:4" s="8" customFormat="1" x14ac:dyDescent="0.3">
      <c r="B540" s="10"/>
      <c r="C540" s="10"/>
      <c r="D540" s="11"/>
    </row>
    <row r="541" spans="2:4" s="8" customFormat="1" x14ac:dyDescent="0.3">
      <c r="B541" s="10"/>
      <c r="C541" s="10"/>
      <c r="D541" s="11"/>
    </row>
    <row r="542" spans="2:4" s="8" customFormat="1" x14ac:dyDescent="0.3">
      <c r="B542" s="10"/>
      <c r="C542" s="10"/>
      <c r="D542" s="11"/>
    </row>
    <row r="543" spans="2:4" s="8" customFormat="1" x14ac:dyDescent="0.3">
      <c r="B543" s="10"/>
      <c r="C543" s="10"/>
      <c r="D543" s="11"/>
    </row>
    <row r="544" spans="2:4" s="8" customFormat="1" x14ac:dyDescent="0.3">
      <c r="B544" s="10"/>
      <c r="C544" s="10"/>
      <c r="D544" s="11"/>
    </row>
    <row r="545" spans="2:4" s="8" customFormat="1" x14ac:dyDescent="0.3">
      <c r="B545" s="10"/>
      <c r="C545" s="10"/>
      <c r="D545" s="11"/>
    </row>
    <row r="546" spans="2:4" s="8" customFormat="1" x14ac:dyDescent="0.3">
      <c r="B546" s="10"/>
      <c r="C546" s="10"/>
      <c r="D546" s="11"/>
    </row>
    <row r="547" spans="2:4" s="8" customFormat="1" x14ac:dyDescent="0.3">
      <c r="B547" s="10"/>
      <c r="C547" s="10"/>
      <c r="D547" s="11"/>
    </row>
    <row r="548" spans="2:4" s="8" customFormat="1" x14ac:dyDescent="0.3">
      <c r="B548" s="10"/>
      <c r="C548" s="10"/>
      <c r="D548" s="11"/>
    </row>
    <row r="549" spans="2:4" s="8" customFormat="1" x14ac:dyDescent="0.3">
      <c r="B549" s="10"/>
      <c r="C549" s="10"/>
      <c r="D549" s="11"/>
    </row>
    <row r="550" spans="2:4" s="8" customFormat="1" x14ac:dyDescent="0.3">
      <c r="B550" s="10"/>
      <c r="C550" s="10"/>
      <c r="D550" s="11"/>
    </row>
    <row r="551" spans="2:4" s="8" customFormat="1" x14ac:dyDescent="0.3">
      <c r="B551" s="10"/>
      <c r="C551" s="10"/>
      <c r="D551" s="11"/>
    </row>
    <row r="552" spans="2:4" s="8" customFormat="1" x14ac:dyDescent="0.3">
      <c r="B552" s="10"/>
      <c r="C552" s="10"/>
      <c r="D552" s="11"/>
    </row>
    <row r="553" spans="2:4" s="8" customFormat="1" x14ac:dyDescent="0.3">
      <c r="B553" s="10"/>
      <c r="C553" s="10"/>
      <c r="D553" s="11"/>
    </row>
    <row r="554" spans="2:4" s="8" customFormat="1" x14ac:dyDescent="0.3">
      <c r="B554" s="10"/>
      <c r="C554" s="10"/>
      <c r="D554" s="11"/>
    </row>
    <row r="555" spans="2:4" s="8" customFormat="1" x14ac:dyDescent="0.3">
      <c r="B555" s="10"/>
      <c r="C555" s="10"/>
      <c r="D555" s="11"/>
    </row>
    <row r="556" spans="2:4" s="8" customFormat="1" x14ac:dyDescent="0.3">
      <c r="B556" s="10"/>
      <c r="C556" s="10"/>
      <c r="D556" s="11"/>
    </row>
    <row r="557" spans="2:4" s="8" customFormat="1" x14ac:dyDescent="0.3">
      <c r="B557" s="10"/>
      <c r="C557" s="10"/>
      <c r="D557" s="11"/>
    </row>
    <row r="558" spans="2:4" s="8" customFormat="1" x14ac:dyDescent="0.3">
      <c r="B558" s="10"/>
      <c r="C558" s="10"/>
      <c r="D558" s="11"/>
    </row>
    <row r="559" spans="2:4" s="8" customFormat="1" x14ac:dyDescent="0.3">
      <c r="B559" s="10"/>
      <c r="C559" s="10"/>
      <c r="D559" s="11"/>
    </row>
    <row r="560" spans="2:4" s="8" customFormat="1" x14ac:dyDescent="0.3">
      <c r="B560" s="10"/>
      <c r="C560" s="10"/>
      <c r="D560" s="11"/>
    </row>
    <row r="561" spans="2:4" s="8" customFormat="1" x14ac:dyDescent="0.3">
      <c r="B561" s="10"/>
      <c r="C561" s="10"/>
      <c r="D561" s="11"/>
    </row>
    <row r="562" spans="2:4" s="8" customFormat="1" x14ac:dyDescent="0.3">
      <c r="B562" s="10"/>
      <c r="C562" s="10"/>
      <c r="D562" s="11"/>
    </row>
    <row r="563" spans="2:4" s="8" customFormat="1" x14ac:dyDescent="0.3">
      <c r="B563" s="10"/>
      <c r="C563" s="10"/>
      <c r="D563" s="11"/>
    </row>
    <row r="564" spans="2:4" s="8" customFormat="1" x14ac:dyDescent="0.3">
      <c r="B564" s="10"/>
      <c r="C564" s="10"/>
      <c r="D564" s="11"/>
    </row>
    <row r="565" spans="2:4" s="8" customFormat="1" x14ac:dyDescent="0.3">
      <c r="B565" s="10"/>
      <c r="C565" s="10"/>
      <c r="D565" s="11"/>
    </row>
    <row r="566" spans="2:4" s="8" customFormat="1" x14ac:dyDescent="0.3">
      <c r="B566" s="10"/>
      <c r="C566" s="10"/>
      <c r="D566" s="11"/>
    </row>
    <row r="567" spans="2:4" s="8" customFormat="1" x14ac:dyDescent="0.3">
      <c r="B567" s="10"/>
      <c r="C567" s="10"/>
      <c r="D567" s="11"/>
    </row>
    <row r="568" spans="2:4" s="8" customFormat="1" x14ac:dyDescent="0.3">
      <c r="B568" s="10"/>
      <c r="C568" s="10"/>
      <c r="D568" s="11"/>
    </row>
    <row r="569" spans="2:4" s="8" customFormat="1" x14ac:dyDescent="0.3">
      <c r="B569" s="10"/>
      <c r="C569" s="10"/>
      <c r="D569" s="11"/>
    </row>
    <row r="570" spans="2:4" s="8" customFormat="1" x14ac:dyDescent="0.3">
      <c r="B570" s="10"/>
      <c r="C570" s="10"/>
      <c r="D570" s="11"/>
    </row>
    <row r="571" spans="2:4" s="8" customFormat="1" x14ac:dyDescent="0.3">
      <c r="B571" s="10"/>
      <c r="C571" s="10"/>
      <c r="D571" s="11"/>
    </row>
    <row r="572" spans="2:4" s="8" customFormat="1" x14ac:dyDescent="0.3">
      <c r="B572" s="10"/>
      <c r="C572" s="10"/>
      <c r="D572" s="11"/>
    </row>
    <row r="573" spans="2:4" s="8" customFormat="1" x14ac:dyDescent="0.3">
      <c r="B573" s="10"/>
      <c r="C573" s="10"/>
      <c r="D573" s="11"/>
    </row>
    <row r="574" spans="2:4" s="8" customFormat="1" x14ac:dyDescent="0.3">
      <c r="B574" s="10"/>
      <c r="C574" s="10"/>
      <c r="D574" s="11"/>
    </row>
    <row r="575" spans="2:4" s="8" customFormat="1" x14ac:dyDescent="0.3">
      <c r="B575" s="10"/>
      <c r="C575" s="10"/>
      <c r="D575" s="11"/>
    </row>
    <row r="576" spans="2:4" s="8" customFormat="1" x14ac:dyDescent="0.3">
      <c r="B576" s="10"/>
      <c r="C576" s="10"/>
      <c r="D576" s="11"/>
    </row>
    <row r="577" spans="2:4" s="8" customFormat="1" x14ac:dyDescent="0.3">
      <c r="B577" s="10"/>
      <c r="C577" s="10"/>
      <c r="D577" s="11"/>
    </row>
    <row r="578" spans="2:4" s="8" customFormat="1" x14ac:dyDescent="0.3">
      <c r="B578" s="10"/>
      <c r="C578" s="10"/>
      <c r="D578" s="11"/>
    </row>
    <row r="579" spans="2:4" s="8" customFormat="1" x14ac:dyDescent="0.3">
      <c r="B579" s="10"/>
      <c r="C579" s="10"/>
      <c r="D579" s="11"/>
    </row>
    <row r="580" spans="2:4" s="8" customFormat="1" x14ac:dyDescent="0.3">
      <c r="B580" s="10"/>
      <c r="C580" s="10"/>
      <c r="D580" s="11"/>
    </row>
    <row r="581" spans="2:4" s="8" customFormat="1" x14ac:dyDescent="0.3">
      <c r="B581" s="10"/>
      <c r="C581" s="10"/>
      <c r="D581" s="11"/>
    </row>
    <row r="582" spans="2:4" s="8" customFormat="1" x14ac:dyDescent="0.3">
      <c r="B582" s="10"/>
      <c r="C582" s="10"/>
      <c r="D582" s="11"/>
    </row>
    <row r="583" spans="2:4" s="8" customFormat="1" x14ac:dyDescent="0.3">
      <c r="B583" s="10"/>
      <c r="C583" s="10"/>
      <c r="D583" s="11"/>
    </row>
    <row r="584" spans="2:4" s="8" customFormat="1" x14ac:dyDescent="0.3">
      <c r="B584" s="10"/>
      <c r="C584" s="10"/>
      <c r="D584" s="11"/>
    </row>
    <row r="585" spans="2:4" s="8" customFormat="1" x14ac:dyDescent="0.3">
      <c r="B585" s="10"/>
      <c r="C585" s="10"/>
      <c r="D585" s="11"/>
    </row>
    <row r="586" spans="2:4" s="8" customFormat="1" x14ac:dyDescent="0.3">
      <c r="B586" s="10"/>
      <c r="C586" s="10"/>
      <c r="D586" s="11"/>
    </row>
    <row r="587" spans="2:4" s="8" customFormat="1" x14ac:dyDescent="0.3">
      <c r="B587" s="10"/>
      <c r="C587" s="10"/>
      <c r="D587" s="11"/>
    </row>
    <row r="588" spans="2:4" s="8" customFormat="1" x14ac:dyDescent="0.3">
      <c r="B588" s="10"/>
      <c r="C588" s="10"/>
      <c r="D588" s="11"/>
    </row>
    <row r="589" spans="2:4" s="8" customFormat="1" x14ac:dyDescent="0.3">
      <c r="B589" s="10"/>
      <c r="C589" s="10"/>
      <c r="D589" s="11"/>
    </row>
    <row r="590" spans="2:4" s="8" customFormat="1" x14ac:dyDescent="0.3">
      <c r="B590" s="10"/>
      <c r="C590" s="10"/>
      <c r="D590" s="11"/>
    </row>
    <row r="591" spans="2:4" s="8" customFormat="1" x14ac:dyDescent="0.3">
      <c r="B591" s="10"/>
      <c r="C591" s="10"/>
      <c r="D591" s="11"/>
    </row>
    <row r="592" spans="2:4" s="8" customFormat="1" x14ac:dyDescent="0.3">
      <c r="B592" s="10"/>
      <c r="C592" s="10"/>
      <c r="D592" s="11"/>
    </row>
    <row r="593" spans="2:4" s="8" customFormat="1" x14ac:dyDescent="0.3">
      <c r="B593" s="10"/>
      <c r="C593" s="10"/>
      <c r="D593" s="11"/>
    </row>
    <row r="594" spans="2:4" s="8" customFormat="1" x14ac:dyDescent="0.3">
      <c r="B594" s="10"/>
      <c r="C594" s="10"/>
      <c r="D594" s="11"/>
    </row>
    <row r="595" spans="2:4" s="8" customFormat="1" x14ac:dyDescent="0.3">
      <c r="B595" s="10"/>
      <c r="C595" s="10"/>
      <c r="D595" s="11"/>
    </row>
    <row r="596" spans="2:4" s="8" customFormat="1" x14ac:dyDescent="0.3">
      <c r="B596" s="10"/>
      <c r="C596" s="10"/>
      <c r="D596" s="11"/>
    </row>
    <row r="597" spans="2:4" s="8" customFormat="1" x14ac:dyDescent="0.3">
      <c r="B597" s="10"/>
      <c r="C597" s="10"/>
      <c r="D597" s="11"/>
    </row>
    <row r="598" spans="2:4" s="8" customFormat="1" x14ac:dyDescent="0.3">
      <c r="B598" s="10"/>
      <c r="C598" s="10"/>
      <c r="D598" s="11"/>
    </row>
    <row r="599" spans="2:4" s="8" customFormat="1" x14ac:dyDescent="0.3">
      <c r="B599" s="10"/>
      <c r="C599" s="10"/>
      <c r="D599" s="11"/>
    </row>
    <row r="600" spans="2:4" s="8" customFormat="1" x14ac:dyDescent="0.3">
      <c r="B600" s="10"/>
      <c r="C600" s="10"/>
      <c r="D600" s="11"/>
    </row>
    <row r="601" spans="2:4" s="8" customFormat="1" x14ac:dyDescent="0.3">
      <c r="B601" s="10"/>
      <c r="C601" s="10"/>
      <c r="D601" s="11"/>
    </row>
    <row r="602" spans="2:4" s="8" customFormat="1" x14ac:dyDescent="0.3">
      <c r="B602" s="10"/>
      <c r="C602" s="10"/>
      <c r="D602" s="11"/>
    </row>
    <row r="603" spans="2:4" s="8" customFormat="1" x14ac:dyDescent="0.3">
      <c r="B603" s="10"/>
      <c r="C603" s="10"/>
      <c r="D603" s="11"/>
    </row>
    <row r="604" spans="2:4" s="8" customFormat="1" x14ac:dyDescent="0.3">
      <c r="B604" s="10"/>
      <c r="C604" s="10"/>
      <c r="D604" s="11"/>
    </row>
    <row r="605" spans="2:4" s="8" customFormat="1" x14ac:dyDescent="0.3">
      <c r="B605" s="10"/>
      <c r="C605" s="10"/>
      <c r="D605" s="11"/>
    </row>
    <row r="606" spans="2:4" s="8" customFormat="1" x14ac:dyDescent="0.3">
      <c r="B606" s="10"/>
      <c r="C606" s="10"/>
      <c r="D606" s="11"/>
    </row>
    <row r="607" spans="2:4" s="8" customFormat="1" x14ac:dyDescent="0.3">
      <c r="B607" s="10"/>
      <c r="C607" s="10"/>
      <c r="D607" s="11"/>
    </row>
    <row r="608" spans="2:4" s="8" customFormat="1" x14ac:dyDescent="0.3">
      <c r="B608" s="10"/>
      <c r="C608" s="10"/>
      <c r="D608" s="11"/>
    </row>
    <row r="609" spans="2:4" s="8" customFormat="1" x14ac:dyDescent="0.3">
      <c r="B609" s="10"/>
      <c r="C609" s="10"/>
      <c r="D609" s="11"/>
    </row>
    <row r="610" spans="2:4" s="8" customFormat="1" x14ac:dyDescent="0.3">
      <c r="B610" s="10"/>
      <c r="C610" s="10"/>
      <c r="D610" s="11"/>
    </row>
    <row r="611" spans="2:4" s="8" customFormat="1" x14ac:dyDescent="0.3">
      <c r="B611" s="10"/>
      <c r="C611" s="10"/>
      <c r="D611" s="11"/>
    </row>
    <row r="612" spans="2:4" s="8" customFormat="1" x14ac:dyDescent="0.3">
      <c r="B612" s="10"/>
      <c r="C612" s="10"/>
      <c r="D612" s="11"/>
    </row>
    <row r="613" spans="2:4" s="8" customFormat="1" x14ac:dyDescent="0.3">
      <c r="B613" s="10"/>
      <c r="C613" s="10"/>
      <c r="D613" s="11"/>
    </row>
    <row r="614" spans="2:4" s="8" customFormat="1" x14ac:dyDescent="0.3">
      <c r="B614" s="10"/>
      <c r="C614" s="10"/>
      <c r="D614" s="11"/>
    </row>
    <row r="615" spans="2:4" s="8" customFormat="1" x14ac:dyDescent="0.3">
      <c r="B615" s="10"/>
      <c r="C615" s="10"/>
      <c r="D615" s="11"/>
    </row>
    <row r="616" spans="2:4" s="8" customFormat="1" x14ac:dyDescent="0.3">
      <c r="B616" s="10"/>
      <c r="C616" s="10"/>
      <c r="D616" s="11"/>
    </row>
    <row r="617" spans="2:4" s="8" customFormat="1" x14ac:dyDescent="0.3">
      <c r="B617" s="10"/>
      <c r="C617" s="10"/>
      <c r="D617" s="11"/>
    </row>
    <row r="618" spans="2:4" s="8" customFormat="1" x14ac:dyDescent="0.3">
      <c r="B618" s="10"/>
      <c r="C618" s="10"/>
      <c r="D618" s="11"/>
    </row>
    <row r="619" spans="2:4" s="8" customFormat="1" x14ac:dyDescent="0.3">
      <c r="B619" s="10"/>
      <c r="C619" s="10"/>
      <c r="D619" s="11"/>
    </row>
    <row r="620" spans="2:4" s="8" customFormat="1" x14ac:dyDescent="0.3">
      <c r="B620" s="10"/>
      <c r="C620" s="10"/>
      <c r="D620" s="11"/>
    </row>
    <row r="621" spans="2:4" s="8" customFormat="1" x14ac:dyDescent="0.3">
      <c r="B621" s="10"/>
      <c r="C621" s="10"/>
      <c r="D621" s="11"/>
    </row>
    <row r="622" spans="2:4" s="8" customFormat="1" x14ac:dyDescent="0.3">
      <c r="B622" s="10"/>
      <c r="C622" s="10"/>
      <c r="D622" s="11"/>
    </row>
    <row r="623" spans="2:4" s="8" customFormat="1" x14ac:dyDescent="0.3">
      <c r="B623" s="10"/>
      <c r="C623" s="10"/>
      <c r="D623" s="11"/>
    </row>
    <row r="624" spans="2:4" s="8" customFormat="1" x14ac:dyDescent="0.3">
      <c r="B624" s="10"/>
      <c r="C624" s="10"/>
      <c r="D624" s="11"/>
    </row>
    <row r="625" spans="2:4" s="8" customFormat="1" x14ac:dyDescent="0.3">
      <c r="B625" s="10"/>
      <c r="C625" s="10"/>
      <c r="D625" s="11"/>
    </row>
    <row r="626" spans="2:4" s="8" customFormat="1" x14ac:dyDescent="0.3">
      <c r="B626" s="10"/>
      <c r="C626" s="10"/>
      <c r="D626" s="11"/>
    </row>
    <row r="627" spans="2:4" s="8" customFormat="1" x14ac:dyDescent="0.3">
      <c r="B627" s="10"/>
      <c r="C627" s="10"/>
      <c r="D627" s="11"/>
    </row>
    <row r="628" spans="2:4" s="8" customFormat="1" x14ac:dyDescent="0.3">
      <c r="B628" s="10"/>
      <c r="C628" s="10"/>
      <c r="D628" s="11"/>
    </row>
    <row r="629" spans="2:4" s="8" customFormat="1" x14ac:dyDescent="0.3">
      <c r="B629" s="10"/>
      <c r="C629" s="10"/>
      <c r="D629" s="11"/>
    </row>
    <row r="630" spans="2:4" s="8" customFormat="1" x14ac:dyDescent="0.3">
      <c r="B630" s="10"/>
      <c r="C630" s="10"/>
      <c r="D630" s="11"/>
    </row>
    <row r="631" spans="2:4" s="8" customFormat="1" x14ac:dyDescent="0.3">
      <c r="B631" s="10"/>
      <c r="C631" s="10"/>
      <c r="D631" s="11"/>
    </row>
    <row r="632" spans="2:4" s="8" customFormat="1" x14ac:dyDescent="0.3">
      <c r="B632" s="10"/>
      <c r="C632" s="10"/>
      <c r="D632" s="11"/>
    </row>
    <row r="633" spans="2:4" s="8" customFormat="1" x14ac:dyDescent="0.3">
      <c r="B633" s="10"/>
      <c r="C633" s="10"/>
      <c r="D633" s="11"/>
    </row>
    <row r="634" spans="2:4" s="8" customFormat="1" x14ac:dyDescent="0.3">
      <c r="B634" s="10"/>
      <c r="C634" s="10"/>
      <c r="D634" s="11"/>
    </row>
    <row r="635" spans="2:4" s="8" customFormat="1" x14ac:dyDescent="0.3">
      <c r="B635" s="10"/>
      <c r="C635" s="10"/>
      <c r="D635" s="11"/>
    </row>
    <row r="636" spans="2:4" s="8" customFormat="1" x14ac:dyDescent="0.3">
      <c r="B636" s="10"/>
      <c r="C636" s="10"/>
      <c r="D636" s="11"/>
    </row>
    <row r="637" spans="2:4" s="8" customFormat="1" x14ac:dyDescent="0.3">
      <c r="B637" s="10"/>
      <c r="C637" s="10"/>
      <c r="D637" s="11"/>
    </row>
    <row r="638" spans="2:4" s="8" customFormat="1" x14ac:dyDescent="0.3">
      <c r="B638" s="10"/>
      <c r="C638" s="10"/>
      <c r="D638" s="11"/>
    </row>
    <row r="639" spans="2:4" s="8" customFormat="1" x14ac:dyDescent="0.3">
      <c r="B639" s="10"/>
      <c r="C639" s="10"/>
      <c r="D639" s="11"/>
    </row>
    <row r="640" spans="2:4" s="8" customFormat="1" x14ac:dyDescent="0.3">
      <c r="B640" s="10"/>
      <c r="C640" s="10"/>
      <c r="D640" s="11"/>
    </row>
    <row r="641" spans="2:4" s="8" customFormat="1" x14ac:dyDescent="0.3">
      <c r="B641" s="10"/>
      <c r="C641" s="10"/>
      <c r="D641" s="11"/>
    </row>
    <row r="642" spans="2:4" s="8" customFormat="1" x14ac:dyDescent="0.3">
      <c r="B642" s="10"/>
      <c r="C642" s="10"/>
      <c r="D642" s="11"/>
    </row>
    <row r="643" spans="2:4" s="8" customFormat="1" x14ac:dyDescent="0.3">
      <c r="B643" s="10"/>
      <c r="C643" s="10"/>
      <c r="D643" s="11"/>
    </row>
    <row r="644" spans="2:4" s="8" customFormat="1" x14ac:dyDescent="0.3">
      <c r="B644" s="10"/>
      <c r="C644" s="10"/>
      <c r="D644" s="11"/>
    </row>
    <row r="645" spans="2:4" s="8" customFormat="1" x14ac:dyDescent="0.3">
      <c r="B645" s="10"/>
      <c r="C645" s="10"/>
      <c r="D645" s="11"/>
    </row>
    <row r="646" spans="2:4" s="8" customFormat="1" x14ac:dyDescent="0.3">
      <c r="B646" s="10"/>
      <c r="C646" s="10"/>
      <c r="D646" s="11"/>
    </row>
    <row r="647" spans="2:4" s="8" customFormat="1" x14ac:dyDescent="0.3">
      <c r="B647" s="10"/>
      <c r="C647" s="10"/>
      <c r="D647" s="11"/>
    </row>
    <row r="648" spans="2:4" s="8" customFormat="1" x14ac:dyDescent="0.3">
      <c r="B648" s="10"/>
      <c r="C648" s="10"/>
      <c r="D648" s="11"/>
    </row>
    <row r="649" spans="2:4" s="8" customFormat="1" x14ac:dyDescent="0.3">
      <c r="B649" s="10"/>
      <c r="C649" s="10"/>
      <c r="D649" s="11"/>
    </row>
    <row r="650" spans="2:4" s="8" customFormat="1" x14ac:dyDescent="0.3">
      <c r="B650" s="10"/>
      <c r="C650" s="10"/>
      <c r="D650" s="11"/>
    </row>
    <row r="651" spans="2:4" s="8" customFormat="1" x14ac:dyDescent="0.3">
      <c r="B651" s="10"/>
      <c r="C651" s="10"/>
      <c r="D651" s="11"/>
    </row>
    <row r="652" spans="2:4" s="8" customFormat="1" x14ac:dyDescent="0.3">
      <c r="B652" s="10"/>
      <c r="C652" s="10"/>
      <c r="D652" s="11"/>
    </row>
    <row r="653" spans="2:4" s="8" customFormat="1" x14ac:dyDescent="0.3">
      <c r="B653" s="10"/>
      <c r="C653" s="10"/>
      <c r="D653" s="11"/>
    </row>
    <row r="654" spans="2:4" s="8" customFormat="1" x14ac:dyDescent="0.3">
      <c r="B654" s="10"/>
      <c r="C654" s="10"/>
      <c r="D654" s="11"/>
    </row>
    <row r="655" spans="2:4" s="8" customFormat="1" x14ac:dyDescent="0.3">
      <c r="B655" s="10"/>
      <c r="C655" s="10"/>
      <c r="D655" s="11"/>
    </row>
    <row r="656" spans="2:4" s="8" customFormat="1" x14ac:dyDescent="0.3">
      <c r="B656" s="10"/>
      <c r="C656" s="10"/>
      <c r="D656" s="11"/>
    </row>
    <row r="657" spans="2:4" s="8" customFormat="1" x14ac:dyDescent="0.3">
      <c r="B657" s="10"/>
      <c r="C657" s="10"/>
      <c r="D657" s="11"/>
    </row>
    <row r="658" spans="2:4" s="8" customFormat="1" x14ac:dyDescent="0.3">
      <c r="B658" s="10"/>
      <c r="C658" s="10"/>
      <c r="D658" s="11"/>
    </row>
    <row r="659" spans="2:4" s="8" customFormat="1" x14ac:dyDescent="0.3">
      <c r="B659" s="10"/>
      <c r="C659" s="10"/>
      <c r="D659" s="11"/>
    </row>
    <row r="660" spans="2:4" s="8" customFormat="1" x14ac:dyDescent="0.3">
      <c r="B660" s="10"/>
      <c r="C660" s="10"/>
      <c r="D660" s="11"/>
    </row>
    <row r="661" spans="2:4" s="8" customFormat="1" x14ac:dyDescent="0.3">
      <c r="B661" s="10"/>
      <c r="C661" s="10"/>
      <c r="D661" s="11"/>
    </row>
    <row r="662" spans="2:4" s="8" customFormat="1" x14ac:dyDescent="0.3">
      <c r="B662" s="10"/>
      <c r="C662" s="10"/>
      <c r="D662" s="11"/>
    </row>
    <row r="663" spans="2:4" s="8" customFormat="1" x14ac:dyDescent="0.3">
      <c r="B663" s="10"/>
      <c r="C663" s="10"/>
      <c r="D663" s="11"/>
    </row>
    <row r="664" spans="2:4" s="8" customFormat="1" x14ac:dyDescent="0.3">
      <c r="B664" s="10"/>
      <c r="C664" s="10"/>
      <c r="D664" s="11"/>
    </row>
    <row r="665" spans="2:4" s="8" customFormat="1" x14ac:dyDescent="0.3">
      <c r="B665" s="10"/>
      <c r="C665" s="10"/>
      <c r="D665" s="11"/>
    </row>
    <row r="666" spans="2:4" s="8" customFormat="1" x14ac:dyDescent="0.3">
      <c r="B666" s="10"/>
      <c r="C666" s="10"/>
      <c r="D666" s="11"/>
    </row>
    <row r="667" spans="2:4" s="8" customFormat="1" x14ac:dyDescent="0.3">
      <c r="B667" s="10"/>
      <c r="C667" s="10"/>
      <c r="D667" s="11"/>
    </row>
    <row r="668" spans="2:4" s="8" customFormat="1" x14ac:dyDescent="0.3">
      <c r="B668" s="10"/>
      <c r="C668" s="10"/>
      <c r="D668" s="11"/>
    </row>
    <row r="669" spans="2:4" s="8" customFormat="1" x14ac:dyDescent="0.3">
      <c r="B669" s="10"/>
      <c r="C669" s="10"/>
      <c r="D669" s="11"/>
    </row>
    <row r="670" spans="2:4" s="8" customFormat="1" x14ac:dyDescent="0.3">
      <c r="B670" s="10"/>
      <c r="C670" s="10"/>
      <c r="D670" s="11"/>
    </row>
    <row r="671" spans="2:4" s="8" customFormat="1" x14ac:dyDescent="0.3">
      <c r="B671" s="10"/>
      <c r="C671" s="10"/>
      <c r="D671" s="11"/>
    </row>
    <row r="672" spans="2:4" s="8" customFormat="1" x14ac:dyDescent="0.3">
      <c r="B672" s="10"/>
      <c r="C672" s="10"/>
      <c r="D672" s="11"/>
    </row>
    <row r="673" spans="2:4" s="8" customFormat="1" x14ac:dyDescent="0.3">
      <c r="B673" s="10"/>
      <c r="C673" s="10"/>
      <c r="D673" s="11"/>
    </row>
    <row r="674" spans="2:4" s="8" customFormat="1" x14ac:dyDescent="0.3">
      <c r="B674" s="10"/>
      <c r="C674" s="10"/>
      <c r="D674" s="11"/>
    </row>
    <row r="675" spans="2:4" s="8" customFormat="1" x14ac:dyDescent="0.3">
      <c r="B675" s="10"/>
      <c r="C675" s="10"/>
      <c r="D675" s="11"/>
    </row>
    <row r="676" spans="2:4" s="8" customFormat="1" x14ac:dyDescent="0.3">
      <c r="B676" s="10"/>
      <c r="C676" s="10"/>
      <c r="D676" s="11"/>
    </row>
    <row r="677" spans="2:4" s="8" customFormat="1" x14ac:dyDescent="0.3">
      <c r="B677" s="10"/>
      <c r="C677" s="10"/>
      <c r="D677" s="11"/>
    </row>
    <row r="678" spans="2:4" s="8" customFormat="1" x14ac:dyDescent="0.3">
      <c r="B678" s="10"/>
      <c r="C678" s="10"/>
      <c r="D678" s="11"/>
    </row>
    <row r="679" spans="2:4" s="8" customFormat="1" x14ac:dyDescent="0.3">
      <c r="B679" s="10"/>
      <c r="C679" s="10"/>
      <c r="D679" s="11"/>
    </row>
    <row r="680" spans="2:4" s="8" customFormat="1" x14ac:dyDescent="0.3">
      <c r="B680" s="10"/>
      <c r="C680" s="10"/>
      <c r="D680" s="11"/>
    </row>
    <row r="681" spans="2:4" s="8" customFormat="1" x14ac:dyDescent="0.3">
      <c r="B681" s="10"/>
      <c r="C681" s="10"/>
      <c r="D681" s="11"/>
    </row>
    <row r="682" spans="2:4" s="8" customFormat="1" x14ac:dyDescent="0.3">
      <c r="B682" s="10"/>
      <c r="C682" s="10"/>
      <c r="D682" s="11"/>
    </row>
    <row r="683" spans="2:4" s="8" customFormat="1" x14ac:dyDescent="0.3">
      <c r="B683" s="10"/>
      <c r="C683" s="10"/>
      <c r="D683" s="11"/>
    </row>
    <row r="684" spans="2:4" s="8" customFormat="1" x14ac:dyDescent="0.3">
      <c r="B684" s="10"/>
      <c r="C684" s="10"/>
      <c r="D684" s="11"/>
    </row>
    <row r="685" spans="2:4" s="8" customFormat="1" x14ac:dyDescent="0.3">
      <c r="B685" s="10"/>
      <c r="C685" s="10"/>
      <c r="D685" s="11"/>
    </row>
    <row r="686" spans="2:4" s="8" customFormat="1" x14ac:dyDescent="0.3">
      <c r="B686" s="10"/>
      <c r="C686" s="10"/>
      <c r="D686" s="11"/>
    </row>
    <row r="687" spans="2:4" s="8" customFormat="1" x14ac:dyDescent="0.3">
      <c r="B687" s="10"/>
      <c r="C687" s="10"/>
      <c r="D687" s="11"/>
    </row>
    <row r="688" spans="2:4" s="8" customFormat="1" x14ac:dyDescent="0.3">
      <c r="B688" s="10"/>
      <c r="C688" s="10"/>
      <c r="D688" s="11"/>
    </row>
    <row r="689" spans="2:4" s="8" customFormat="1" x14ac:dyDescent="0.3">
      <c r="B689" s="10"/>
      <c r="C689" s="10"/>
      <c r="D689" s="11"/>
    </row>
    <row r="690" spans="2:4" s="8" customFormat="1" x14ac:dyDescent="0.3">
      <c r="B690" s="10"/>
      <c r="C690" s="10"/>
      <c r="D690" s="11"/>
    </row>
    <row r="691" spans="2:4" s="8" customFormat="1" x14ac:dyDescent="0.3">
      <c r="B691" s="10"/>
      <c r="C691" s="10"/>
      <c r="D691" s="11"/>
    </row>
    <row r="692" spans="2:4" s="8" customFormat="1" x14ac:dyDescent="0.3">
      <c r="B692" s="10"/>
      <c r="C692" s="10"/>
      <c r="D692" s="11"/>
    </row>
    <row r="693" spans="2:4" s="8" customFormat="1" x14ac:dyDescent="0.3">
      <c r="B693" s="10"/>
      <c r="C693" s="10"/>
      <c r="D693" s="11"/>
    </row>
    <row r="694" spans="2:4" s="8" customFormat="1" x14ac:dyDescent="0.3">
      <c r="B694" s="10"/>
      <c r="C694" s="10"/>
      <c r="D694" s="11"/>
    </row>
    <row r="695" spans="2:4" s="8" customFormat="1" x14ac:dyDescent="0.3">
      <c r="B695" s="10"/>
      <c r="C695" s="10"/>
      <c r="D695" s="11"/>
    </row>
    <row r="696" spans="2:4" s="8" customFormat="1" x14ac:dyDescent="0.3">
      <c r="B696" s="10"/>
      <c r="C696" s="10"/>
      <c r="D696" s="11"/>
    </row>
    <row r="697" spans="2:4" s="8" customFormat="1" x14ac:dyDescent="0.3">
      <c r="B697" s="10"/>
      <c r="C697" s="10"/>
      <c r="D697" s="11"/>
    </row>
    <row r="698" spans="2:4" s="8" customFormat="1" x14ac:dyDescent="0.3">
      <c r="B698" s="10"/>
      <c r="C698" s="10"/>
      <c r="D698" s="11"/>
    </row>
    <row r="699" spans="2:4" s="8" customFormat="1" x14ac:dyDescent="0.3">
      <c r="B699" s="10"/>
      <c r="C699" s="10"/>
      <c r="D699" s="11"/>
    </row>
    <row r="700" spans="2:4" s="8" customFormat="1" x14ac:dyDescent="0.3">
      <c r="B700" s="10"/>
      <c r="C700" s="10"/>
      <c r="D700" s="11"/>
    </row>
    <row r="701" spans="2:4" s="8" customFormat="1" x14ac:dyDescent="0.3">
      <c r="B701" s="10"/>
      <c r="C701" s="10"/>
      <c r="D701" s="11"/>
    </row>
    <row r="702" spans="2:4" s="8" customFormat="1" x14ac:dyDescent="0.3">
      <c r="B702" s="10"/>
      <c r="C702" s="10"/>
      <c r="D702" s="11"/>
    </row>
    <row r="703" spans="2:4" s="8" customFormat="1" x14ac:dyDescent="0.3">
      <c r="B703" s="10"/>
      <c r="C703" s="10"/>
      <c r="D703" s="11"/>
    </row>
    <row r="704" spans="2:4" s="8" customFormat="1" x14ac:dyDescent="0.3">
      <c r="B704" s="10"/>
      <c r="C704" s="10"/>
      <c r="D704" s="11"/>
    </row>
    <row r="705" spans="2:4" s="8" customFormat="1" x14ac:dyDescent="0.3">
      <c r="B705" s="10"/>
      <c r="C705" s="10"/>
      <c r="D705" s="11"/>
    </row>
    <row r="706" spans="2:4" s="8" customFormat="1" x14ac:dyDescent="0.3">
      <c r="B706" s="10"/>
      <c r="C706" s="10"/>
      <c r="D706" s="11"/>
    </row>
    <row r="707" spans="2:4" s="8" customFormat="1" x14ac:dyDescent="0.3">
      <c r="B707" s="10"/>
      <c r="C707" s="10"/>
      <c r="D707" s="11"/>
    </row>
    <row r="708" spans="2:4" s="8" customFormat="1" x14ac:dyDescent="0.3">
      <c r="B708" s="10"/>
      <c r="C708" s="10"/>
      <c r="D708" s="11"/>
    </row>
    <row r="709" spans="2:4" s="8" customFormat="1" x14ac:dyDescent="0.3">
      <c r="B709" s="10"/>
      <c r="C709" s="10"/>
      <c r="D709" s="11"/>
    </row>
    <row r="710" spans="2:4" s="8" customFormat="1" x14ac:dyDescent="0.3">
      <c r="B710" s="10"/>
      <c r="C710" s="10"/>
      <c r="D710" s="11"/>
    </row>
    <row r="711" spans="2:4" s="8" customFormat="1" x14ac:dyDescent="0.3">
      <c r="B711" s="10"/>
      <c r="C711" s="10"/>
      <c r="D711" s="11"/>
    </row>
    <row r="712" spans="2:4" s="8" customFormat="1" x14ac:dyDescent="0.3">
      <c r="B712" s="10"/>
      <c r="C712" s="10"/>
      <c r="D712" s="11"/>
    </row>
    <row r="713" spans="2:4" s="8" customFormat="1" x14ac:dyDescent="0.3">
      <c r="B713" s="10"/>
      <c r="C713" s="10"/>
      <c r="D713" s="11"/>
    </row>
    <row r="714" spans="2:4" s="8" customFormat="1" x14ac:dyDescent="0.3">
      <c r="B714" s="10"/>
      <c r="C714" s="10"/>
      <c r="D714" s="11"/>
    </row>
    <row r="715" spans="2:4" s="8" customFormat="1" x14ac:dyDescent="0.3">
      <c r="B715" s="10"/>
      <c r="C715" s="10"/>
      <c r="D715" s="11"/>
    </row>
    <row r="716" spans="2:4" s="8" customFormat="1" x14ac:dyDescent="0.3">
      <c r="B716" s="10"/>
      <c r="C716" s="10"/>
      <c r="D716" s="11"/>
    </row>
    <row r="717" spans="2:4" s="8" customFormat="1" x14ac:dyDescent="0.3">
      <c r="B717" s="10"/>
      <c r="C717" s="10"/>
      <c r="D717" s="11"/>
    </row>
    <row r="718" spans="2:4" s="8" customFormat="1" x14ac:dyDescent="0.3">
      <c r="B718" s="10"/>
      <c r="C718" s="10"/>
      <c r="D718" s="11"/>
    </row>
    <row r="719" spans="2:4" s="8" customFormat="1" x14ac:dyDescent="0.3">
      <c r="B719" s="10"/>
      <c r="C719" s="10"/>
      <c r="D719" s="11"/>
    </row>
    <row r="720" spans="2:4" s="8" customFormat="1" x14ac:dyDescent="0.3">
      <c r="B720" s="10"/>
      <c r="C720" s="10"/>
      <c r="D720" s="11"/>
    </row>
    <row r="721" spans="2:4" s="8" customFormat="1" x14ac:dyDescent="0.3">
      <c r="B721" s="10"/>
      <c r="C721" s="10"/>
      <c r="D721" s="11"/>
    </row>
    <row r="722" spans="2:4" s="8" customFormat="1" x14ac:dyDescent="0.3">
      <c r="B722" s="10"/>
      <c r="C722" s="10"/>
      <c r="D722" s="11"/>
    </row>
    <row r="723" spans="2:4" s="8" customFormat="1" x14ac:dyDescent="0.3">
      <c r="B723" s="10"/>
      <c r="C723" s="10"/>
      <c r="D723" s="11"/>
    </row>
    <row r="724" spans="2:4" s="8" customFormat="1" x14ac:dyDescent="0.3">
      <c r="B724" s="10"/>
      <c r="C724" s="10"/>
      <c r="D724" s="11"/>
    </row>
    <row r="725" spans="2:4" s="8" customFormat="1" x14ac:dyDescent="0.3">
      <c r="B725" s="10"/>
      <c r="C725" s="10"/>
      <c r="D725" s="11"/>
    </row>
    <row r="726" spans="2:4" s="8" customFormat="1" x14ac:dyDescent="0.3">
      <c r="B726" s="10"/>
      <c r="C726" s="10"/>
      <c r="D726" s="11"/>
    </row>
    <row r="727" spans="2:4" s="8" customFormat="1" x14ac:dyDescent="0.3">
      <c r="B727" s="10"/>
      <c r="C727" s="10"/>
      <c r="D727" s="11"/>
    </row>
    <row r="728" spans="2:4" s="8" customFormat="1" x14ac:dyDescent="0.3">
      <c r="B728" s="10"/>
      <c r="C728" s="10"/>
      <c r="D728" s="11"/>
    </row>
    <row r="729" spans="2:4" s="8" customFormat="1" x14ac:dyDescent="0.3">
      <c r="B729" s="10"/>
      <c r="C729" s="10"/>
      <c r="D729" s="11"/>
    </row>
    <row r="730" spans="2:4" s="8" customFormat="1" x14ac:dyDescent="0.3">
      <c r="B730" s="10"/>
      <c r="C730" s="10"/>
      <c r="D730" s="11"/>
    </row>
    <row r="731" spans="2:4" s="8" customFormat="1" x14ac:dyDescent="0.3">
      <c r="B731" s="10"/>
      <c r="C731" s="10"/>
      <c r="D731" s="11"/>
    </row>
    <row r="732" spans="2:4" s="8" customFormat="1" x14ac:dyDescent="0.3">
      <c r="B732" s="10"/>
      <c r="C732" s="10"/>
      <c r="D732" s="11"/>
    </row>
    <row r="733" spans="2:4" s="8" customFormat="1" x14ac:dyDescent="0.3">
      <c r="B733" s="10"/>
      <c r="C733" s="10"/>
      <c r="D733" s="11"/>
    </row>
    <row r="734" spans="2:4" s="8" customFormat="1" x14ac:dyDescent="0.3">
      <c r="B734" s="10"/>
      <c r="C734" s="10"/>
      <c r="D734" s="11"/>
    </row>
    <row r="735" spans="2:4" s="8" customFormat="1" x14ac:dyDescent="0.3">
      <c r="B735" s="10"/>
      <c r="C735" s="10"/>
      <c r="D735" s="11"/>
    </row>
    <row r="736" spans="2:4" s="8" customFormat="1" x14ac:dyDescent="0.3">
      <c r="B736" s="10"/>
      <c r="C736" s="10"/>
      <c r="D736" s="11"/>
    </row>
    <row r="737" spans="2:4" s="8" customFormat="1" x14ac:dyDescent="0.3">
      <c r="B737" s="10"/>
      <c r="C737" s="10"/>
      <c r="D737" s="11"/>
    </row>
    <row r="738" spans="2:4" s="8" customFormat="1" x14ac:dyDescent="0.3">
      <c r="B738" s="10"/>
      <c r="C738" s="10"/>
      <c r="D738" s="11"/>
    </row>
    <row r="739" spans="2:4" s="8" customFormat="1" x14ac:dyDescent="0.3">
      <c r="B739" s="10"/>
      <c r="C739" s="10"/>
      <c r="D739" s="11"/>
    </row>
    <row r="740" spans="2:4" s="8" customFormat="1" x14ac:dyDescent="0.3">
      <c r="B740" s="10"/>
      <c r="C740" s="10"/>
      <c r="D740" s="11"/>
    </row>
    <row r="741" spans="2:4" s="8" customFormat="1" x14ac:dyDescent="0.3">
      <c r="B741" s="10"/>
      <c r="C741" s="10"/>
      <c r="D741" s="11"/>
    </row>
    <row r="742" spans="2:4" s="8" customFormat="1" x14ac:dyDescent="0.3">
      <c r="B742" s="10"/>
      <c r="C742" s="10"/>
      <c r="D742" s="11"/>
    </row>
    <row r="743" spans="2:4" s="8" customFormat="1" x14ac:dyDescent="0.3">
      <c r="B743" s="10"/>
      <c r="C743" s="10"/>
      <c r="D743" s="11"/>
    </row>
    <row r="744" spans="2:4" s="8" customFormat="1" x14ac:dyDescent="0.3">
      <c r="B744" s="10"/>
      <c r="C744" s="10"/>
      <c r="D744" s="11"/>
    </row>
    <row r="745" spans="2:4" s="8" customFormat="1" x14ac:dyDescent="0.3">
      <c r="B745" s="10"/>
      <c r="C745" s="10"/>
      <c r="D745" s="11"/>
    </row>
    <row r="746" spans="2:4" s="8" customFormat="1" x14ac:dyDescent="0.3">
      <c r="B746" s="10"/>
      <c r="C746" s="10"/>
      <c r="D746" s="11"/>
    </row>
    <row r="747" spans="2:4" s="8" customFormat="1" x14ac:dyDescent="0.3">
      <c r="B747" s="10"/>
      <c r="C747" s="10"/>
      <c r="D747" s="11"/>
    </row>
    <row r="748" spans="2:4" s="8" customFormat="1" x14ac:dyDescent="0.3">
      <c r="B748" s="10"/>
      <c r="C748" s="10"/>
      <c r="D748" s="11"/>
    </row>
    <row r="749" spans="2:4" s="8" customFormat="1" x14ac:dyDescent="0.3">
      <c r="B749" s="10"/>
      <c r="C749" s="10"/>
      <c r="D749" s="11"/>
    </row>
    <row r="750" spans="2:4" s="8" customFormat="1" x14ac:dyDescent="0.3">
      <c r="B750" s="10"/>
      <c r="C750" s="10"/>
      <c r="D750" s="11"/>
    </row>
    <row r="751" spans="2:4" s="8" customFormat="1" x14ac:dyDescent="0.3">
      <c r="B751" s="10"/>
      <c r="C751" s="10"/>
      <c r="D751" s="11"/>
    </row>
    <row r="752" spans="2:4" s="8" customFormat="1" x14ac:dyDescent="0.3">
      <c r="B752" s="10"/>
      <c r="C752" s="10"/>
      <c r="D752" s="11"/>
    </row>
    <row r="753" spans="2:4" s="8" customFormat="1" x14ac:dyDescent="0.3">
      <c r="B753" s="10"/>
      <c r="C753" s="10"/>
      <c r="D753" s="11"/>
    </row>
    <row r="754" spans="2:4" s="8" customFormat="1" x14ac:dyDescent="0.3">
      <c r="B754" s="10"/>
      <c r="C754" s="10"/>
      <c r="D754" s="11"/>
    </row>
    <row r="755" spans="2:4" s="8" customFormat="1" x14ac:dyDescent="0.3">
      <c r="B755" s="10"/>
      <c r="C755" s="10"/>
      <c r="D755" s="11"/>
    </row>
    <row r="756" spans="2:4" s="8" customFormat="1" x14ac:dyDescent="0.3">
      <c r="B756" s="10"/>
      <c r="C756" s="10"/>
      <c r="D756" s="11"/>
    </row>
    <row r="757" spans="2:4" s="8" customFormat="1" x14ac:dyDescent="0.3">
      <c r="B757" s="10"/>
      <c r="C757" s="10"/>
      <c r="D757" s="11"/>
    </row>
    <row r="758" spans="2:4" s="8" customFormat="1" x14ac:dyDescent="0.3">
      <c r="B758" s="10"/>
      <c r="C758" s="10"/>
      <c r="D758" s="11"/>
    </row>
    <row r="759" spans="2:4" s="8" customFormat="1" x14ac:dyDescent="0.3">
      <c r="B759" s="10"/>
      <c r="C759" s="10"/>
      <c r="D759" s="11"/>
    </row>
    <row r="760" spans="2:4" s="8" customFormat="1" x14ac:dyDescent="0.3">
      <c r="B760" s="10"/>
      <c r="C760" s="10"/>
      <c r="D760" s="11"/>
    </row>
    <row r="761" spans="2:4" s="8" customFormat="1" x14ac:dyDescent="0.3">
      <c r="B761" s="10"/>
      <c r="C761" s="10"/>
      <c r="D761" s="11"/>
    </row>
    <row r="762" spans="2:4" s="8" customFormat="1" x14ac:dyDescent="0.3">
      <c r="B762" s="10"/>
      <c r="C762" s="10"/>
      <c r="D762" s="11"/>
    </row>
    <row r="763" spans="2:4" s="8" customFormat="1" x14ac:dyDescent="0.3">
      <c r="B763" s="10"/>
      <c r="C763" s="10"/>
      <c r="D763" s="11"/>
    </row>
    <row r="764" spans="2:4" s="8" customFormat="1" x14ac:dyDescent="0.3">
      <c r="B764" s="10"/>
      <c r="C764" s="10"/>
      <c r="D764" s="11"/>
    </row>
    <row r="765" spans="2:4" s="8" customFormat="1" x14ac:dyDescent="0.3">
      <c r="B765" s="10"/>
      <c r="C765" s="10"/>
      <c r="D765" s="11"/>
    </row>
    <row r="766" spans="2:4" s="8" customFormat="1" x14ac:dyDescent="0.3">
      <c r="B766" s="10"/>
      <c r="C766" s="10"/>
      <c r="D766" s="11"/>
    </row>
    <row r="767" spans="2:4" s="8" customFormat="1" x14ac:dyDescent="0.3">
      <c r="B767" s="10"/>
      <c r="C767" s="10"/>
      <c r="D767" s="11"/>
    </row>
    <row r="768" spans="2:4" s="8" customFormat="1" x14ac:dyDescent="0.3">
      <c r="B768" s="10"/>
      <c r="C768" s="10"/>
      <c r="D768" s="11"/>
    </row>
    <row r="769" spans="2:4" s="8" customFormat="1" x14ac:dyDescent="0.3">
      <c r="B769" s="10"/>
      <c r="C769" s="10"/>
      <c r="D769" s="11"/>
    </row>
    <row r="770" spans="2:4" s="8" customFormat="1" x14ac:dyDescent="0.3">
      <c r="B770" s="10"/>
      <c r="C770" s="10"/>
      <c r="D770" s="11"/>
    </row>
    <row r="771" spans="2:4" s="8" customFormat="1" x14ac:dyDescent="0.3">
      <c r="B771" s="10"/>
      <c r="C771" s="10"/>
      <c r="D771" s="11"/>
    </row>
    <row r="772" spans="2:4" s="8" customFormat="1" x14ac:dyDescent="0.3">
      <c r="B772" s="10"/>
      <c r="C772" s="10"/>
      <c r="D772" s="11"/>
    </row>
    <row r="773" spans="2:4" s="8" customFormat="1" x14ac:dyDescent="0.3">
      <c r="B773" s="10"/>
      <c r="C773" s="10"/>
      <c r="D773" s="11"/>
    </row>
    <row r="774" spans="2:4" s="8" customFormat="1" x14ac:dyDescent="0.3">
      <c r="B774" s="10"/>
      <c r="C774" s="10"/>
      <c r="D774" s="11"/>
    </row>
    <row r="775" spans="2:4" s="8" customFormat="1" x14ac:dyDescent="0.3">
      <c r="B775" s="10"/>
      <c r="C775" s="10"/>
      <c r="D775" s="11"/>
    </row>
    <row r="776" spans="2:4" s="8" customFormat="1" x14ac:dyDescent="0.3">
      <c r="B776" s="10"/>
      <c r="C776" s="10"/>
      <c r="D776" s="11"/>
    </row>
    <row r="777" spans="2:4" s="8" customFormat="1" x14ac:dyDescent="0.3">
      <c r="B777" s="10"/>
      <c r="C777" s="10"/>
      <c r="D777" s="11"/>
    </row>
    <row r="778" spans="2:4" s="8" customFormat="1" x14ac:dyDescent="0.3">
      <c r="B778" s="10"/>
      <c r="C778" s="10"/>
      <c r="D778" s="11"/>
    </row>
    <row r="779" spans="2:4" s="8" customFormat="1" x14ac:dyDescent="0.3">
      <c r="B779" s="10"/>
      <c r="C779" s="10"/>
      <c r="D779" s="11"/>
    </row>
    <row r="780" spans="2:4" s="8" customFormat="1" x14ac:dyDescent="0.3">
      <c r="B780" s="10"/>
      <c r="C780" s="10"/>
      <c r="D780" s="11"/>
    </row>
    <row r="781" spans="2:4" s="8" customFormat="1" x14ac:dyDescent="0.3">
      <c r="B781" s="10"/>
      <c r="C781" s="10"/>
      <c r="D781" s="11"/>
    </row>
    <row r="782" spans="2:4" s="8" customFormat="1" x14ac:dyDescent="0.3">
      <c r="B782" s="10"/>
      <c r="C782" s="10"/>
      <c r="D782" s="11"/>
    </row>
    <row r="783" spans="2:4" s="8" customFormat="1" x14ac:dyDescent="0.3">
      <c r="B783" s="10"/>
      <c r="C783" s="10"/>
      <c r="D783" s="11"/>
    </row>
    <row r="784" spans="2:4" s="8" customFormat="1" x14ac:dyDescent="0.3">
      <c r="B784" s="10"/>
      <c r="C784" s="10"/>
      <c r="D784" s="11"/>
    </row>
    <row r="785" spans="2:4" s="8" customFormat="1" x14ac:dyDescent="0.3">
      <c r="B785" s="10"/>
      <c r="C785" s="10"/>
      <c r="D785" s="11"/>
    </row>
    <row r="786" spans="2:4" s="8" customFormat="1" x14ac:dyDescent="0.3">
      <c r="B786" s="10"/>
      <c r="C786" s="10"/>
      <c r="D786" s="11"/>
    </row>
    <row r="787" spans="2:4" s="8" customFormat="1" x14ac:dyDescent="0.3">
      <c r="B787" s="10"/>
      <c r="C787" s="10"/>
      <c r="D787" s="11"/>
    </row>
    <row r="788" spans="2:4" s="8" customFormat="1" x14ac:dyDescent="0.3">
      <c r="B788" s="10"/>
      <c r="C788" s="10"/>
      <c r="D788" s="11"/>
    </row>
    <row r="789" spans="2:4" s="8" customFormat="1" x14ac:dyDescent="0.3">
      <c r="B789" s="10"/>
      <c r="C789" s="10"/>
      <c r="D789" s="11"/>
    </row>
    <row r="790" spans="2:4" s="8" customFormat="1" x14ac:dyDescent="0.3">
      <c r="B790" s="10"/>
      <c r="C790" s="10"/>
      <c r="D790" s="11"/>
    </row>
    <row r="791" spans="2:4" s="8" customFormat="1" x14ac:dyDescent="0.3">
      <c r="B791" s="10"/>
      <c r="C791" s="10"/>
      <c r="D791" s="11"/>
    </row>
    <row r="792" spans="2:4" s="8" customFormat="1" x14ac:dyDescent="0.3">
      <c r="B792" s="10"/>
      <c r="C792" s="10"/>
      <c r="D792" s="11"/>
    </row>
    <row r="793" spans="2:4" s="8" customFormat="1" x14ac:dyDescent="0.3">
      <c r="B793" s="10"/>
      <c r="C793" s="10"/>
      <c r="D793" s="11"/>
    </row>
    <row r="794" spans="2:4" s="8" customFormat="1" x14ac:dyDescent="0.3">
      <c r="B794" s="10"/>
      <c r="C794" s="10"/>
      <c r="D794" s="11"/>
    </row>
    <row r="795" spans="2:4" s="8" customFormat="1" x14ac:dyDescent="0.3">
      <c r="B795" s="10"/>
      <c r="C795" s="10"/>
      <c r="D795" s="11"/>
    </row>
    <row r="796" spans="2:4" s="8" customFormat="1" x14ac:dyDescent="0.3">
      <c r="B796" s="10"/>
      <c r="C796" s="10"/>
      <c r="D796" s="11"/>
    </row>
    <row r="797" spans="2:4" s="8" customFormat="1" x14ac:dyDescent="0.3">
      <c r="B797" s="10"/>
      <c r="C797" s="10"/>
      <c r="D797" s="11"/>
    </row>
    <row r="798" spans="2:4" s="8" customFormat="1" x14ac:dyDescent="0.3">
      <c r="B798" s="10"/>
      <c r="C798" s="10"/>
      <c r="D798" s="11"/>
    </row>
    <row r="799" spans="2:4" s="8" customFormat="1" x14ac:dyDescent="0.3">
      <c r="B799" s="10"/>
      <c r="C799" s="10"/>
      <c r="D799" s="11"/>
    </row>
    <row r="800" spans="2:4" s="8" customFormat="1" x14ac:dyDescent="0.3">
      <c r="B800" s="10"/>
      <c r="C800" s="10"/>
      <c r="D800" s="11"/>
    </row>
    <row r="801" spans="2:4" s="8" customFormat="1" x14ac:dyDescent="0.3">
      <c r="B801" s="10"/>
      <c r="C801" s="10"/>
      <c r="D801" s="11"/>
    </row>
    <row r="802" spans="2:4" s="8" customFormat="1" x14ac:dyDescent="0.3">
      <c r="B802" s="10"/>
      <c r="C802" s="10"/>
      <c r="D802" s="11"/>
    </row>
    <row r="803" spans="2:4" s="8" customFormat="1" x14ac:dyDescent="0.3">
      <c r="B803" s="10"/>
      <c r="C803" s="10"/>
      <c r="D803" s="11"/>
    </row>
    <row r="804" spans="2:4" s="8" customFormat="1" x14ac:dyDescent="0.3">
      <c r="B804" s="10"/>
      <c r="C804" s="10"/>
      <c r="D804" s="11"/>
    </row>
    <row r="805" spans="2:4" s="8" customFormat="1" x14ac:dyDescent="0.3">
      <c r="B805" s="10"/>
      <c r="C805" s="10"/>
      <c r="D805" s="11"/>
    </row>
    <row r="806" spans="2:4" s="8" customFormat="1" x14ac:dyDescent="0.3">
      <c r="B806" s="10"/>
      <c r="C806" s="10"/>
      <c r="D806" s="11"/>
    </row>
    <row r="807" spans="2:4" s="8" customFormat="1" x14ac:dyDescent="0.3">
      <c r="B807" s="10"/>
      <c r="C807" s="10"/>
      <c r="D807" s="11"/>
    </row>
    <row r="808" spans="2:4" s="8" customFormat="1" x14ac:dyDescent="0.3">
      <c r="B808" s="10"/>
      <c r="C808" s="10"/>
      <c r="D808" s="11"/>
    </row>
    <row r="809" spans="2:4" s="8" customFormat="1" x14ac:dyDescent="0.3">
      <c r="B809" s="10"/>
      <c r="C809" s="10"/>
      <c r="D809" s="11"/>
    </row>
    <row r="810" spans="2:4" s="8" customFormat="1" x14ac:dyDescent="0.3">
      <c r="B810" s="10"/>
      <c r="C810" s="10"/>
      <c r="D810" s="11"/>
    </row>
    <row r="811" spans="2:4" s="8" customFormat="1" x14ac:dyDescent="0.3">
      <c r="B811" s="10"/>
      <c r="C811" s="10"/>
      <c r="D811" s="11"/>
    </row>
    <row r="812" spans="2:4" s="8" customFormat="1" x14ac:dyDescent="0.3">
      <c r="B812" s="10"/>
      <c r="C812" s="10"/>
      <c r="D812" s="11"/>
    </row>
    <row r="813" spans="2:4" s="8" customFormat="1" x14ac:dyDescent="0.3">
      <c r="B813" s="10"/>
      <c r="C813" s="10"/>
      <c r="D813" s="11"/>
    </row>
    <row r="814" spans="2:4" s="8" customFormat="1" x14ac:dyDescent="0.3">
      <c r="B814" s="10"/>
      <c r="C814" s="10"/>
      <c r="D814" s="11"/>
    </row>
    <row r="815" spans="2:4" s="8" customFormat="1" x14ac:dyDescent="0.3">
      <c r="B815" s="10"/>
      <c r="C815" s="10"/>
      <c r="D815" s="11"/>
    </row>
    <row r="816" spans="2:4" s="8" customFormat="1" x14ac:dyDescent="0.3">
      <c r="B816" s="10"/>
      <c r="C816" s="10"/>
      <c r="D816" s="11"/>
    </row>
    <row r="817" spans="2:4" s="8" customFormat="1" x14ac:dyDescent="0.3">
      <c r="B817" s="10"/>
      <c r="C817" s="10"/>
      <c r="D817" s="11"/>
    </row>
    <row r="818" spans="2:4" s="8" customFormat="1" x14ac:dyDescent="0.3">
      <c r="B818" s="10"/>
      <c r="C818" s="10"/>
      <c r="D818" s="11"/>
    </row>
    <row r="819" spans="2:4" s="8" customFormat="1" x14ac:dyDescent="0.3">
      <c r="B819" s="10"/>
      <c r="C819" s="10"/>
      <c r="D819" s="11"/>
    </row>
    <row r="820" spans="2:4" s="8" customFormat="1" x14ac:dyDescent="0.3">
      <c r="B820" s="10"/>
      <c r="C820" s="10"/>
      <c r="D820" s="11"/>
    </row>
    <row r="821" spans="2:4" s="8" customFormat="1" x14ac:dyDescent="0.3">
      <c r="B821" s="10"/>
      <c r="C821" s="10"/>
      <c r="D821" s="11"/>
    </row>
    <row r="822" spans="2:4" s="8" customFormat="1" x14ac:dyDescent="0.3">
      <c r="B822" s="10"/>
      <c r="C822" s="10"/>
      <c r="D822" s="11"/>
    </row>
    <row r="823" spans="2:4" s="8" customFormat="1" x14ac:dyDescent="0.3">
      <c r="B823" s="10"/>
      <c r="C823" s="10"/>
      <c r="D823" s="11"/>
    </row>
    <row r="824" spans="2:4" s="8" customFormat="1" x14ac:dyDescent="0.3">
      <c r="B824" s="10"/>
      <c r="C824" s="10"/>
      <c r="D824" s="11"/>
    </row>
    <row r="825" spans="2:4" s="8" customFormat="1" x14ac:dyDescent="0.3">
      <c r="B825" s="10"/>
      <c r="C825" s="10"/>
      <c r="D825" s="11"/>
    </row>
    <row r="826" spans="2:4" s="8" customFormat="1" x14ac:dyDescent="0.3">
      <c r="B826" s="10"/>
      <c r="C826" s="10"/>
      <c r="D826" s="11"/>
    </row>
    <row r="827" spans="2:4" s="8" customFormat="1" x14ac:dyDescent="0.3">
      <c r="B827" s="10"/>
      <c r="C827" s="10"/>
      <c r="D827" s="11"/>
    </row>
    <row r="828" spans="2:4" s="8" customFormat="1" x14ac:dyDescent="0.3">
      <c r="B828" s="10"/>
      <c r="C828" s="10"/>
      <c r="D828" s="11"/>
    </row>
    <row r="829" spans="2:4" s="8" customFormat="1" x14ac:dyDescent="0.3">
      <c r="B829" s="10"/>
      <c r="C829" s="10"/>
      <c r="D829" s="11"/>
    </row>
    <row r="830" spans="2:4" s="8" customFormat="1" x14ac:dyDescent="0.3">
      <c r="B830" s="10"/>
      <c r="C830" s="10"/>
      <c r="D830" s="11"/>
    </row>
    <row r="831" spans="2:4" s="8" customFormat="1" x14ac:dyDescent="0.3">
      <c r="B831" s="10"/>
      <c r="C831" s="10"/>
      <c r="D831" s="11"/>
    </row>
    <row r="832" spans="2:4" s="8" customFormat="1" x14ac:dyDescent="0.3">
      <c r="B832" s="10"/>
      <c r="C832" s="10"/>
      <c r="D832" s="11"/>
    </row>
    <row r="833" spans="2:4" s="8" customFormat="1" x14ac:dyDescent="0.3">
      <c r="B833" s="10"/>
      <c r="C833" s="10"/>
      <c r="D833" s="11"/>
    </row>
    <row r="834" spans="2:4" s="8" customFormat="1" x14ac:dyDescent="0.3">
      <c r="B834" s="10"/>
      <c r="C834" s="10"/>
      <c r="D834" s="11"/>
    </row>
    <row r="835" spans="2:4" s="8" customFormat="1" x14ac:dyDescent="0.3">
      <c r="B835" s="10"/>
      <c r="C835" s="10"/>
      <c r="D835" s="11"/>
    </row>
    <row r="836" spans="2:4" s="8" customFormat="1" x14ac:dyDescent="0.3">
      <c r="B836" s="10"/>
      <c r="C836" s="10"/>
      <c r="D836" s="11"/>
    </row>
    <row r="837" spans="2:4" s="8" customFormat="1" x14ac:dyDescent="0.3">
      <c r="B837" s="10"/>
      <c r="C837" s="10"/>
      <c r="D837" s="11"/>
    </row>
    <row r="838" spans="2:4" s="8" customFormat="1" x14ac:dyDescent="0.3">
      <c r="B838" s="10"/>
      <c r="C838" s="10"/>
      <c r="D838" s="11"/>
    </row>
    <row r="839" spans="2:4" s="8" customFormat="1" x14ac:dyDescent="0.3">
      <c r="B839" s="10"/>
      <c r="C839" s="10"/>
      <c r="D839" s="11"/>
    </row>
    <row r="840" spans="2:4" s="8" customFormat="1" x14ac:dyDescent="0.3">
      <c r="B840" s="10"/>
      <c r="C840" s="10"/>
      <c r="D840" s="11"/>
    </row>
    <row r="841" spans="2:4" s="8" customFormat="1" x14ac:dyDescent="0.3">
      <c r="B841" s="10"/>
      <c r="C841" s="10"/>
      <c r="D841" s="11"/>
    </row>
    <row r="842" spans="2:4" s="8" customFormat="1" x14ac:dyDescent="0.3">
      <c r="B842" s="10"/>
      <c r="C842" s="10"/>
      <c r="D842" s="11"/>
    </row>
    <row r="843" spans="2:4" s="8" customFormat="1" x14ac:dyDescent="0.3">
      <c r="B843" s="10"/>
      <c r="C843" s="10"/>
      <c r="D843" s="11"/>
    </row>
    <row r="844" spans="2:4" s="8" customFormat="1" x14ac:dyDescent="0.3">
      <c r="B844" s="10"/>
      <c r="C844" s="10"/>
      <c r="D844" s="11"/>
    </row>
    <row r="845" spans="2:4" s="8" customFormat="1" x14ac:dyDescent="0.3">
      <c r="B845" s="10"/>
      <c r="C845" s="10"/>
      <c r="D845" s="11"/>
    </row>
    <row r="846" spans="2:4" s="8" customFormat="1" x14ac:dyDescent="0.3">
      <c r="B846" s="10"/>
      <c r="C846" s="10"/>
      <c r="D846" s="11"/>
    </row>
    <row r="847" spans="2:4" s="8" customFormat="1" x14ac:dyDescent="0.3">
      <c r="B847" s="10"/>
      <c r="C847" s="10"/>
      <c r="D847" s="11"/>
    </row>
    <row r="848" spans="2:4" s="8" customFormat="1" x14ac:dyDescent="0.3">
      <c r="B848" s="10"/>
      <c r="C848" s="10"/>
      <c r="D848" s="11"/>
    </row>
    <row r="849" spans="2:4" s="8" customFormat="1" x14ac:dyDescent="0.3">
      <c r="B849" s="10"/>
      <c r="C849" s="10"/>
      <c r="D849" s="11"/>
    </row>
    <row r="850" spans="2:4" s="8" customFormat="1" x14ac:dyDescent="0.3">
      <c r="B850" s="10"/>
      <c r="C850" s="10"/>
      <c r="D850" s="11"/>
    </row>
    <row r="851" spans="2:4" s="8" customFormat="1" x14ac:dyDescent="0.3">
      <c r="B851" s="10"/>
      <c r="C851" s="10"/>
      <c r="D851" s="11"/>
    </row>
    <row r="852" spans="2:4" s="8" customFormat="1" x14ac:dyDescent="0.3">
      <c r="B852" s="10"/>
      <c r="C852" s="10"/>
      <c r="D852" s="11"/>
    </row>
    <row r="853" spans="2:4" s="8" customFormat="1" x14ac:dyDescent="0.3">
      <c r="B853" s="10"/>
      <c r="C853" s="10"/>
      <c r="D853" s="11"/>
    </row>
    <row r="854" spans="2:4" s="8" customFormat="1" x14ac:dyDescent="0.3">
      <c r="B854" s="10"/>
      <c r="C854" s="10"/>
      <c r="D854" s="11"/>
    </row>
    <row r="855" spans="2:4" s="8" customFormat="1" x14ac:dyDescent="0.3">
      <c r="B855" s="10"/>
      <c r="C855" s="10"/>
      <c r="D855" s="11"/>
    </row>
    <row r="856" spans="2:4" s="8" customFormat="1" x14ac:dyDescent="0.3">
      <c r="B856" s="10"/>
      <c r="C856" s="10"/>
      <c r="D856" s="11"/>
    </row>
    <row r="857" spans="2:4" s="8" customFormat="1" x14ac:dyDescent="0.3">
      <c r="B857" s="10"/>
      <c r="C857" s="10"/>
      <c r="D857" s="11"/>
    </row>
    <row r="858" spans="2:4" s="8" customFormat="1" x14ac:dyDescent="0.3">
      <c r="B858" s="10"/>
      <c r="C858" s="10"/>
      <c r="D858" s="11"/>
    </row>
    <row r="859" spans="2:4" s="8" customFormat="1" x14ac:dyDescent="0.3">
      <c r="B859" s="10"/>
      <c r="C859" s="10"/>
      <c r="D859" s="11"/>
    </row>
    <row r="860" spans="2:4" s="8" customFormat="1" x14ac:dyDescent="0.3">
      <c r="B860" s="10"/>
      <c r="C860" s="10"/>
      <c r="D860" s="11"/>
    </row>
    <row r="861" spans="2:4" s="8" customFormat="1" x14ac:dyDescent="0.3">
      <c r="B861" s="10"/>
      <c r="C861" s="10"/>
      <c r="D861" s="11"/>
    </row>
    <row r="862" spans="2:4" s="8" customFormat="1" x14ac:dyDescent="0.3">
      <c r="B862" s="10"/>
      <c r="C862" s="10"/>
      <c r="D862" s="11"/>
    </row>
    <row r="863" spans="2:4" s="8" customFormat="1" x14ac:dyDescent="0.3">
      <c r="B863" s="10"/>
      <c r="C863" s="10"/>
      <c r="D863" s="11"/>
    </row>
    <row r="864" spans="2:4" s="8" customFormat="1" x14ac:dyDescent="0.3">
      <c r="B864" s="10"/>
      <c r="C864" s="10"/>
      <c r="D864" s="11"/>
    </row>
    <row r="865" spans="2:4" s="8" customFormat="1" x14ac:dyDescent="0.3">
      <c r="B865" s="10"/>
      <c r="C865" s="10"/>
      <c r="D865" s="11"/>
    </row>
    <row r="866" spans="2:4" s="8" customFormat="1" x14ac:dyDescent="0.3">
      <c r="B866" s="10"/>
      <c r="C866" s="10"/>
      <c r="D866" s="11"/>
    </row>
    <row r="867" spans="2:4" s="8" customFormat="1" x14ac:dyDescent="0.3">
      <c r="B867" s="10"/>
      <c r="C867" s="10"/>
      <c r="D867" s="11"/>
    </row>
    <row r="868" spans="2:4" s="8" customFormat="1" x14ac:dyDescent="0.3">
      <c r="B868" s="10"/>
      <c r="C868" s="10"/>
      <c r="D868" s="11"/>
    </row>
    <row r="869" spans="2:4" s="8" customFormat="1" x14ac:dyDescent="0.3">
      <c r="B869" s="10"/>
      <c r="C869" s="10"/>
      <c r="D869" s="11"/>
    </row>
    <row r="870" spans="2:4" s="8" customFormat="1" x14ac:dyDescent="0.3">
      <c r="B870" s="10"/>
      <c r="C870" s="10"/>
      <c r="D870" s="11"/>
    </row>
    <row r="871" spans="2:4" s="8" customFormat="1" x14ac:dyDescent="0.3">
      <c r="B871" s="10"/>
      <c r="C871" s="10"/>
      <c r="D871" s="11"/>
    </row>
    <row r="872" spans="2:4" s="8" customFormat="1" x14ac:dyDescent="0.3">
      <c r="B872" s="10"/>
      <c r="C872" s="10"/>
      <c r="D872" s="11"/>
    </row>
    <row r="873" spans="2:4" s="8" customFormat="1" x14ac:dyDescent="0.3">
      <c r="B873" s="10"/>
      <c r="C873" s="10"/>
      <c r="D873" s="11"/>
    </row>
    <row r="874" spans="2:4" s="8" customFormat="1" x14ac:dyDescent="0.3">
      <c r="B874" s="10"/>
      <c r="C874" s="10"/>
      <c r="D874" s="11"/>
    </row>
    <row r="875" spans="2:4" s="8" customFormat="1" x14ac:dyDescent="0.3">
      <c r="B875" s="10"/>
      <c r="C875" s="10"/>
      <c r="D875" s="11"/>
    </row>
    <row r="876" spans="2:4" s="8" customFormat="1" x14ac:dyDescent="0.3">
      <c r="B876" s="10"/>
      <c r="C876" s="10"/>
      <c r="D876" s="11"/>
    </row>
    <row r="877" spans="2:4" s="8" customFormat="1" x14ac:dyDescent="0.3">
      <c r="B877" s="10"/>
      <c r="C877" s="10"/>
      <c r="D877" s="11"/>
    </row>
    <row r="878" spans="2:4" s="8" customFormat="1" x14ac:dyDescent="0.3">
      <c r="B878" s="10"/>
      <c r="C878" s="10"/>
      <c r="D878" s="11"/>
    </row>
    <row r="879" spans="2:4" s="8" customFormat="1" x14ac:dyDescent="0.3">
      <c r="B879" s="10"/>
      <c r="C879" s="10"/>
      <c r="D879" s="11"/>
    </row>
    <row r="880" spans="2:4" s="8" customFormat="1" x14ac:dyDescent="0.3">
      <c r="B880" s="10"/>
      <c r="C880" s="10"/>
      <c r="D880" s="11"/>
    </row>
    <row r="881" spans="2:4" s="8" customFormat="1" x14ac:dyDescent="0.3">
      <c r="B881" s="10"/>
      <c r="C881" s="10"/>
      <c r="D881" s="11"/>
    </row>
    <row r="882" spans="2:4" s="8" customFormat="1" x14ac:dyDescent="0.3">
      <c r="B882" s="10"/>
      <c r="C882" s="10"/>
      <c r="D882" s="11"/>
    </row>
    <row r="883" spans="2:4" s="8" customFormat="1" x14ac:dyDescent="0.3">
      <c r="B883" s="10"/>
      <c r="C883" s="10"/>
      <c r="D883" s="11"/>
    </row>
    <row r="884" spans="2:4" s="8" customFormat="1" x14ac:dyDescent="0.3">
      <c r="B884" s="10"/>
      <c r="C884" s="10"/>
      <c r="D884" s="11"/>
    </row>
    <row r="885" spans="2:4" s="8" customFormat="1" x14ac:dyDescent="0.3">
      <c r="B885" s="10"/>
      <c r="C885" s="10"/>
      <c r="D885" s="11"/>
    </row>
    <row r="886" spans="2:4" s="8" customFormat="1" x14ac:dyDescent="0.3">
      <c r="B886" s="10"/>
      <c r="C886" s="10"/>
      <c r="D886" s="11"/>
    </row>
    <row r="887" spans="2:4" s="8" customFormat="1" x14ac:dyDescent="0.3">
      <c r="B887" s="10"/>
      <c r="C887" s="10"/>
      <c r="D887" s="11"/>
    </row>
    <row r="888" spans="2:4" s="8" customFormat="1" x14ac:dyDescent="0.3">
      <c r="B888" s="10"/>
      <c r="C888" s="10"/>
      <c r="D888" s="11"/>
    </row>
    <row r="889" spans="2:4" s="8" customFormat="1" x14ac:dyDescent="0.3">
      <c r="B889" s="10"/>
      <c r="C889" s="10"/>
      <c r="D889" s="11"/>
    </row>
    <row r="890" spans="2:4" s="8" customFormat="1" x14ac:dyDescent="0.3">
      <c r="B890" s="10"/>
      <c r="C890" s="10"/>
      <c r="D890" s="11"/>
    </row>
    <row r="891" spans="2:4" s="8" customFormat="1" x14ac:dyDescent="0.3">
      <c r="B891" s="10"/>
      <c r="C891" s="10"/>
      <c r="D891" s="11"/>
    </row>
    <row r="892" spans="2:4" s="8" customFormat="1" x14ac:dyDescent="0.3">
      <c r="B892" s="10"/>
      <c r="C892" s="10"/>
      <c r="D892" s="11"/>
    </row>
    <row r="893" spans="2:4" s="8" customFormat="1" x14ac:dyDescent="0.3">
      <c r="B893" s="10"/>
      <c r="C893" s="10"/>
      <c r="D893" s="11"/>
    </row>
    <row r="894" spans="2:4" s="8" customFormat="1" x14ac:dyDescent="0.3">
      <c r="B894" s="10"/>
      <c r="C894" s="10"/>
      <c r="D894" s="11"/>
    </row>
    <row r="895" spans="2:4" s="8" customFormat="1" x14ac:dyDescent="0.3">
      <c r="B895" s="10"/>
      <c r="C895" s="10"/>
      <c r="D895" s="11"/>
    </row>
    <row r="896" spans="2:4" s="8" customFormat="1" x14ac:dyDescent="0.3">
      <c r="B896" s="10"/>
      <c r="C896" s="10"/>
      <c r="D896" s="11"/>
    </row>
    <row r="897" spans="2:4" s="8" customFormat="1" x14ac:dyDescent="0.3">
      <c r="B897" s="10"/>
      <c r="C897" s="10"/>
      <c r="D897" s="11"/>
    </row>
    <row r="898" spans="2:4" s="8" customFormat="1" x14ac:dyDescent="0.3">
      <c r="B898" s="10"/>
      <c r="C898" s="10"/>
      <c r="D898" s="11"/>
    </row>
    <row r="899" spans="2:4" s="8" customFormat="1" x14ac:dyDescent="0.3">
      <c r="B899" s="10"/>
      <c r="C899" s="10"/>
      <c r="D899" s="11"/>
    </row>
    <row r="900" spans="2:4" s="8" customFormat="1" x14ac:dyDescent="0.3">
      <c r="B900" s="10"/>
      <c r="C900" s="10"/>
      <c r="D900" s="11"/>
    </row>
    <row r="901" spans="2:4" s="8" customFormat="1" x14ac:dyDescent="0.3">
      <c r="B901" s="10"/>
      <c r="C901" s="10"/>
      <c r="D901" s="11"/>
    </row>
    <row r="902" spans="2:4" s="8" customFormat="1" x14ac:dyDescent="0.3">
      <c r="B902" s="10"/>
      <c r="C902" s="10"/>
      <c r="D902" s="11"/>
    </row>
    <row r="903" spans="2:4" s="8" customFormat="1" x14ac:dyDescent="0.3">
      <c r="B903" s="10"/>
      <c r="C903" s="10"/>
      <c r="D903" s="11"/>
    </row>
    <row r="904" spans="2:4" s="8" customFormat="1" x14ac:dyDescent="0.3">
      <c r="B904" s="10"/>
      <c r="C904" s="10"/>
      <c r="D904" s="11"/>
    </row>
    <row r="905" spans="2:4" s="8" customFormat="1" x14ac:dyDescent="0.3">
      <c r="B905" s="10"/>
      <c r="C905" s="10"/>
      <c r="D905" s="11"/>
    </row>
    <row r="906" spans="2:4" s="8" customFormat="1" x14ac:dyDescent="0.3">
      <c r="B906" s="10"/>
      <c r="C906" s="10"/>
      <c r="D906" s="11"/>
    </row>
    <row r="907" spans="2:4" s="8" customFormat="1" x14ac:dyDescent="0.3">
      <c r="B907" s="10"/>
      <c r="C907" s="10"/>
      <c r="D907" s="11"/>
    </row>
    <row r="908" spans="2:4" s="8" customFormat="1" x14ac:dyDescent="0.3">
      <c r="B908" s="10"/>
      <c r="C908" s="10"/>
      <c r="D908" s="11"/>
    </row>
    <row r="909" spans="2:4" s="8" customFormat="1" x14ac:dyDescent="0.3">
      <c r="B909" s="10"/>
      <c r="C909" s="10"/>
      <c r="D909" s="11"/>
    </row>
    <row r="910" spans="2:4" s="8" customFormat="1" x14ac:dyDescent="0.3">
      <c r="B910" s="10"/>
      <c r="C910" s="10"/>
      <c r="D910" s="11"/>
    </row>
    <row r="911" spans="2:4" s="8" customFormat="1" x14ac:dyDescent="0.3">
      <c r="B911" s="10"/>
      <c r="C911" s="10"/>
      <c r="D911" s="11"/>
    </row>
    <row r="912" spans="2:4" s="8" customFormat="1" x14ac:dyDescent="0.3">
      <c r="B912" s="10"/>
      <c r="C912" s="10"/>
      <c r="D912" s="11"/>
    </row>
    <row r="913" spans="2:4" s="8" customFormat="1" x14ac:dyDescent="0.3">
      <c r="B913" s="10"/>
      <c r="C913" s="10"/>
      <c r="D913" s="11"/>
    </row>
    <row r="914" spans="2:4" s="8" customFormat="1" x14ac:dyDescent="0.3">
      <c r="B914" s="10"/>
      <c r="C914" s="10"/>
      <c r="D914" s="11"/>
    </row>
    <row r="915" spans="2:4" s="8" customFormat="1" x14ac:dyDescent="0.3">
      <c r="B915" s="10"/>
      <c r="C915" s="10"/>
      <c r="D915" s="11"/>
    </row>
    <row r="916" spans="2:4" s="8" customFormat="1" x14ac:dyDescent="0.3">
      <c r="B916" s="10"/>
      <c r="C916" s="10"/>
      <c r="D916" s="11"/>
    </row>
    <row r="917" spans="2:4" s="8" customFormat="1" x14ac:dyDescent="0.3">
      <c r="B917" s="10"/>
      <c r="C917" s="10"/>
      <c r="D917" s="11"/>
    </row>
    <row r="918" spans="2:4" s="8" customFormat="1" x14ac:dyDescent="0.3">
      <c r="B918" s="10"/>
      <c r="C918" s="10"/>
      <c r="D918" s="11"/>
    </row>
    <row r="919" spans="2:4" s="8" customFormat="1" x14ac:dyDescent="0.3">
      <c r="B919" s="10"/>
      <c r="C919" s="10"/>
      <c r="D919" s="11"/>
    </row>
    <row r="920" spans="2:4" s="8" customFormat="1" x14ac:dyDescent="0.3">
      <c r="B920" s="10"/>
      <c r="C920" s="10"/>
      <c r="D920" s="11"/>
    </row>
    <row r="921" spans="2:4" s="8" customFormat="1" x14ac:dyDescent="0.3">
      <c r="B921" s="10"/>
      <c r="C921" s="10"/>
      <c r="D921" s="11"/>
    </row>
    <row r="922" spans="2:4" s="8" customFormat="1" x14ac:dyDescent="0.3">
      <c r="B922" s="10"/>
      <c r="C922" s="10"/>
      <c r="D922" s="11"/>
    </row>
    <row r="923" spans="2:4" s="8" customFormat="1" x14ac:dyDescent="0.3">
      <c r="B923" s="10"/>
      <c r="C923" s="10"/>
      <c r="D923" s="11"/>
    </row>
    <row r="924" spans="2:4" s="8" customFormat="1" x14ac:dyDescent="0.3">
      <c r="B924" s="10"/>
      <c r="C924" s="10"/>
      <c r="D924" s="11"/>
    </row>
    <row r="925" spans="2:4" s="8" customFormat="1" x14ac:dyDescent="0.3">
      <c r="B925" s="10"/>
      <c r="C925" s="10"/>
      <c r="D925" s="11"/>
    </row>
    <row r="926" spans="2:4" s="8" customFormat="1" x14ac:dyDescent="0.3">
      <c r="B926" s="10"/>
      <c r="C926" s="10"/>
      <c r="D926" s="11"/>
    </row>
    <row r="927" spans="2:4" s="8" customFormat="1" x14ac:dyDescent="0.3">
      <c r="B927" s="10"/>
      <c r="C927" s="10"/>
      <c r="D927" s="11"/>
    </row>
    <row r="928" spans="2:4" s="8" customFormat="1" x14ac:dyDescent="0.3">
      <c r="B928" s="10"/>
      <c r="C928" s="10"/>
      <c r="D928" s="11"/>
    </row>
    <row r="929" spans="2:4" s="8" customFormat="1" x14ac:dyDescent="0.3">
      <c r="B929" s="10"/>
      <c r="C929" s="10"/>
      <c r="D929" s="11"/>
    </row>
    <row r="930" spans="2:4" s="8" customFormat="1" x14ac:dyDescent="0.3">
      <c r="B930" s="10"/>
      <c r="C930" s="10"/>
      <c r="D930" s="11"/>
    </row>
    <row r="931" spans="2:4" s="8" customFormat="1" x14ac:dyDescent="0.3">
      <c r="B931" s="10"/>
      <c r="C931" s="10"/>
      <c r="D931" s="11"/>
    </row>
    <row r="932" spans="2:4" s="8" customFormat="1" x14ac:dyDescent="0.3">
      <c r="B932" s="10"/>
      <c r="C932" s="10"/>
      <c r="D932" s="11"/>
    </row>
    <row r="933" spans="2:4" s="8" customFormat="1" x14ac:dyDescent="0.3">
      <c r="B933" s="10"/>
      <c r="C933" s="10"/>
      <c r="D933" s="11"/>
    </row>
    <row r="934" spans="2:4" s="8" customFormat="1" x14ac:dyDescent="0.3">
      <c r="B934" s="10"/>
      <c r="C934" s="10"/>
      <c r="D934" s="11"/>
    </row>
    <row r="935" spans="2:4" s="8" customFormat="1" x14ac:dyDescent="0.3">
      <c r="B935" s="10"/>
      <c r="C935" s="10"/>
      <c r="D935" s="11"/>
    </row>
    <row r="936" spans="2:4" s="8" customFormat="1" x14ac:dyDescent="0.3">
      <c r="B936" s="10"/>
      <c r="C936" s="10"/>
      <c r="D936" s="11"/>
    </row>
    <row r="937" spans="2:4" s="8" customFormat="1" x14ac:dyDescent="0.3">
      <c r="B937" s="10"/>
      <c r="C937" s="10"/>
      <c r="D937" s="11"/>
    </row>
    <row r="938" spans="2:4" s="8" customFormat="1" x14ac:dyDescent="0.3">
      <c r="B938" s="10"/>
      <c r="C938" s="10"/>
      <c r="D938" s="11"/>
    </row>
    <row r="939" spans="2:4" s="8" customFormat="1" x14ac:dyDescent="0.3">
      <c r="B939" s="10"/>
      <c r="C939" s="10"/>
      <c r="D939" s="11"/>
    </row>
    <row r="940" spans="2:4" s="8" customFormat="1" x14ac:dyDescent="0.3">
      <c r="B940" s="10"/>
      <c r="C940" s="10"/>
      <c r="D940" s="11"/>
    </row>
    <row r="941" spans="2:4" s="8" customFormat="1" x14ac:dyDescent="0.3">
      <c r="B941" s="10"/>
      <c r="C941" s="10"/>
      <c r="D941" s="11"/>
    </row>
    <row r="942" spans="2:4" s="8" customFormat="1" x14ac:dyDescent="0.3">
      <c r="B942" s="10"/>
      <c r="C942" s="10"/>
      <c r="D942" s="11"/>
    </row>
    <row r="943" spans="2:4" s="8" customFormat="1" x14ac:dyDescent="0.3">
      <c r="B943" s="10"/>
      <c r="C943" s="10"/>
      <c r="D943" s="11"/>
    </row>
    <row r="944" spans="2:4" s="8" customFormat="1" x14ac:dyDescent="0.3">
      <c r="B944" s="10"/>
      <c r="C944" s="10"/>
      <c r="D944" s="11"/>
    </row>
    <row r="945" spans="2:4" s="8" customFormat="1" x14ac:dyDescent="0.3">
      <c r="B945" s="10"/>
      <c r="C945" s="10"/>
      <c r="D945" s="11"/>
    </row>
    <row r="946" spans="2:4" s="8" customFormat="1" x14ac:dyDescent="0.3">
      <c r="B946" s="10"/>
      <c r="C946" s="10"/>
      <c r="D946" s="11"/>
    </row>
    <row r="947" spans="2:4" s="8" customFormat="1" x14ac:dyDescent="0.3">
      <c r="B947" s="10"/>
      <c r="C947" s="10"/>
      <c r="D947" s="11"/>
    </row>
    <row r="948" spans="2:4" s="8" customFormat="1" x14ac:dyDescent="0.3">
      <c r="B948" s="10"/>
      <c r="C948" s="10"/>
      <c r="D948" s="11"/>
    </row>
    <row r="949" spans="2:4" s="8" customFormat="1" x14ac:dyDescent="0.3">
      <c r="B949" s="10"/>
      <c r="C949" s="10"/>
      <c r="D949" s="11"/>
    </row>
    <row r="950" spans="2:4" s="8" customFormat="1" x14ac:dyDescent="0.3">
      <c r="B950" s="10"/>
      <c r="C950" s="10"/>
      <c r="D950" s="11"/>
    </row>
    <row r="951" spans="2:4" s="8" customFormat="1" x14ac:dyDescent="0.3">
      <c r="B951" s="10"/>
      <c r="C951" s="10"/>
      <c r="D951" s="11"/>
    </row>
    <row r="952" spans="2:4" s="8" customFormat="1" x14ac:dyDescent="0.3">
      <c r="B952" s="10"/>
      <c r="C952" s="10"/>
      <c r="D952" s="11"/>
    </row>
    <row r="953" spans="2:4" s="8" customFormat="1" x14ac:dyDescent="0.3">
      <c r="B953" s="10"/>
      <c r="C953" s="10"/>
      <c r="D953" s="11"/>
    </row>
    <row r="954" spans="2:4" s="8" customFormat="1" x14ac:dyDescent="0.3">
      <c r="B954" s="10"/>
      <c r="C954" s="10"/>
      <c r="D954" s="11"/>
    </row>
    <row r="955" spans="2:4" s="8" customFormat="1" x14ac:dyDescent="0.3">
      <c r="B955" s="10"/>
      <c r="C955" s="10"/>
      <c r="D955" s="11"/>
    </row>
    <row r="956" spans="2:4" s="8" customFormat="1" x14ac:dyDescent="0.3">
      <c r="B956" s="10"/>
      <c r="C956" s="10"/>
      <c r="D956" s="11"/>
    </row>
    <row r="957" spans="2:4" s="8" customFormat="1" x14ac:dyDescent="0.3">
      <c r="B957" s="10"/>
      <c r="C957" s="10"/>
      <c r="D957" s="11"/>
    </row>
    <row r="958" spans="2:4" s="8" customFormat="1" x14ac:dyDescent="0.3">
      <c r="B958" s="10"/>
      <c r="C958" s="10"/>
      <c r="D958" s="11"/>
    </row>
    <row r="959" spans="2:4" s="8" customFormat="1" x14ac:dyDescent="0.3">
      <c r="B959" s="10"/>
      <c r="C959" s="10"/>
      <c r="D959" s="11"/>
    </row>
    <row r="960" spans="2:4" s="8" customFormat="1" x14ac:dyDescent="0.3">
      <c r="B960" s="10"/>
      <c r="C960" s="10"/>
      <c r="D960" s="11"/>
    </row>
    <row r="961" spans="2:4" s="8" customFormat="1" x14ac:dyDescent="0.3">
      <c r="B961" s="10"/>
      <c r="C961" s="10"/>
      <c r="D961" s="11"/>
    </row>
    <row r="962" spans="2:4" s="8" customFormat="1" x14ac:dyDescent="0.3">
      <c r="B962" s="10"/>
      <c r="C962" s="10"/>
      <c r="D962" s="11"/>
    </row>
    <row r="963" spans="2:4" s="8" customFormat="1" x14ac:dyDescent="0.3">
      <c r="B963" s="10"/>
      <c r="C963" s="10"/>
      <c r="D963" s="11"/>
    </row>
    <row r="964" spans="2:4" s="8" customFormat="1" x14ac:dyDescent="0.3">
      <c r="B964" s="10"/>
      <c r="C964" s="10"/>
      <c r="D964" s="11"/>
    </row>
    <row r="965" spans="2:4" s="8" customFormat="1" x14ac:dyDescent="0.3">
      <c r="B965" s="10"/>
      <c r="C965" s="10"/>
      <c r="D965" s="11"/>
    </row>
    <row r="966" spans="2:4" s="8" customFormat="1" x14ac:dyDescent="0.3">
      <c r="B966" s="10"/>
      <c r="C966" s="10"/>
      <c r="D966" s="11"/>
    </row>
    <row r="967" spans="2:4" s="8" customFormat="1" x14ac:dyDescent="0.3">
      <c r="B967" s="10"/>
      <c r="C967" s="10"/>
      <c r="D967" s="11"/>
    </row>
    <row r="968" spans="2:4" s="8" customFormat="1" x14ac:dyDescent="0.3">
      <c r="B968" s="10"/>
      <c r="C968" s="10"/>
      <c r="D968" s="11"/>
    </row>
    <row r="969" spans="2:4" s="8" customFormat="1" x14ac:dyDescent="0.3">
      <c r="B969" s="10"/>
      <c r="C969" s="10"/>
      <c r="D969" s="11"/>
    </row>
    <row r="970" spans="2:4" s="8" customFormat="1" x14ac:dyDescent="0.3">
      <c r="B970" s="10"/>
      <c r="C970" s="10"/>
      <c r="D970" s="11"/>
    </row>
    <row r="971" spans="2:4" s="8" customFormat="1" x14ac:dyDescent="0.3">
      <c r="B971" s="10"/>
      <c r="C971" s="10"/>
      <c r="D971" s="11"/>
    </row>
    <row r="972" spans="2:4" s="8" customFormat="1" x14ac:dyDescent="0.3">
      <c r="B972" s="10"/>
      <c r="C972" s="10"/>
      <c r="D972" s="11"/>
    </row>
    <row r="973" spans="2:4" s="8" customFormat="1" x14ac:dyDescent="0.3">
      <c r="B973" s="10"/>
      <c r="C973" s="10"/>
      <c r="D973" s="11"/>
    </row>
    <row r="974" spans="2:4" s="8" customFormat="1" x14ac:dyDescent="0.3">
      <c r="B974" s="10"/>
      <c r="C974" s="10"/>
      <c r="D974" s="11"/>
    </row>
    <row r="975" spans="2:4" s="8" customFormat="1" x14ac:dyDescent="0.3">
      <c r="B975" s="10"/>
      <c r="C975" s="10"/>
      <c r="D975" s="11"/>
    </row>
    <row r="976" spans="2:4" s="8" customFormat="1" x14ac:dyDescent="0.3">
      <c r="B976" s="10"/>
      <c r="C976" s="10"/>
      <c r="D976" s="11"/>
    </row>
    <row r="977" spans="2:4" s="8" customFormat="1" x14ac:dyDescent="0.3">
      <c r="B977" s="10"/>
      <c r="C977" s="10"/>
      <c r="D977" s="11"/>
    </row>
    <row r="978" spans="2:4" s="8" customFormat="1" x14ac:dyDescent="0.3">
      <c r="B978" s="10"/>
      <c r="C978" s="10"/>
      <c r="D978" s="11"/>
    </row>
    <row r="979" spans="2:4" s="8" customFormat="1" x14ac:dyDescent="0.3">
      <c r="B979" s="10"/>
      <c r="C979" s="10"/>
      <c r="D979" s="11"/>
    </row>
    <row r="980" spans="2:4" s="8" customFormat="1" x14ac:dyDescent="0.3">
      <c r="B980" s="10"/>
      <c r="C980" s="10"/>
      <c r="D980" s="11"/>
    </row>
    <row r="981" spans="2:4" s="8" customFormat="1" x14ac:dyDescent="0.3">
      <c r="B981" s="10"/>
      <c r="C981" s="10"/>
      <c r="D981" s="11"/>
    </row>
    <row r="982" spans="2:4" s="8" customFormat="1" x14ac:dyDescent="0.3">
      <c r="B982" s="10"/>
      <c r="C982" s="10"/>
      <c r="D982" s="11"/>
    </row>
    <row r="983" spans="2:4" s="8" customFormat="1" x14ac:dyDescent="0.3">
      <c r="B983" s="10"/>
      <c r="C983" s="10"/>
      <c r="D983" s="11"/>
    </row>
    <row r="984" spans="2:4" s="8" customFormat="1" x14ac:dyDescent="0.3">
      <c r="B984" s="10"/>
      <c r="C984" s="10"/>
      <c r="D984" s="11"/>
    </row>
    <row r="985" spans="2:4" s="8" customFormat="1" x14ac:dyDescent="0.3">
      <c r="B985" s="10"/>
      <c r="C985" s="10"/>
      <c r="D985" s="11"/>
    </row>
    <row r="986" spans="2:4" s="8" customFormat="1" x14ac:dyDescent="0.3">
      <c r="B986" s="10"/>
      <c r="C986" s="10"/>
      <c r="D986" s="11"/>
    </row>
    <row r="987" spans="2:4" s="8" customFormat="1" x14ac:dyDescent="0.3">
      <c r="B987" s="10"/>
      <c r="C987" s="10"/>
      <c r="D987" s="11"/>
    </row>
    <row r="988" spans="2:4" s="8" customFormat="1" x14ac:dyDescent="0.3">
      <c r="B988" s="10"/>
      <c r="C988" s="10"/>
      <c r="D988" s="11"/>
    </row>
    <row r="989" spans="2:4" s="8" customFormat="1" x14ac:dyDescent="0.3">
      <c r="B989" s="10"/>
      <c r="C989" s="10"/>
      <c r="D989" s="11"/>
    </row>
    <row r="990" spans="2:4" s="8" customFormat="1" x14ac:dyDescent="0.3">
      <c r="B990" s="10"/>
      <c r="C990" s="10"/>
      <c r="D990" s="11"/>
    </row>
    <row r="991" spans="2:4" s="8" customFormat="1" x14ac:dyDescent="0.3">
      <c r="B991" s="10"/>
      <c r="C991" s="10"/>
      <c r="D991" s="11"/>
    </row>
    <row r="992" spans="2:4" s="8" customFormat="1" x14ac:dyDescent="0.3">
      <c r="B992" s="10"/>
      <c r="C992" s="10"/>
      <c r="D992" s="11"/>
    </row>
    <row r="993" spans="2:4" s="8" customFormat="1" x14ac:dyDescent="0.3">
      <c r="B993" s="10"/>
      <c r="C993" s="10"/>
      <c r="D993" s="11"/>
    </row>
    <row r="994" spans="2:4" s="8" customFormat="1" x14ac:dyDescent="0.3">
      <c r="B994" s="10"/>
      <c r="C994" s="10"/>
      <c r="D994" s="11"/>
    </row>
    <row r="995" spans="2:4" s="8" customFormat="1" x14ac:dyDescent="0.3">
      <c r="B995" s="10"/>
      <c r="C995" s="10"/>
      <c r="D995" s="11"/>
    </row>
    <row r="996" spans="2:4" s="8" customFormat="1" x14ac:dyDescent="0.3">
      <c r="B996" s="10"/>
      <c r="C996" s="10"/>
      <c r="D996" s="11"/>
    </row>
    <row r="997" spans="2:4" s="8" customFormat="1" x14ac:dyDescent="0.3">
      <c r="B997" s="10"/>
      <c r="C997" s="10"/>
      <c r="D997" s="11"/>
    </row>
    <row r="998" spans="2:4" s="8" customFormat="1" x14ac:dyDescent="0.3">
      <c r="B998" s="10"/>
      <c r="C998" s="10"/>
      <c r="D998" s="11"/>
    </row>
    <row r="999" spans="2:4" s="8" customFormat="1" x14ac:dyDescent="0.3">
      <c r="B999" s="10"/>
      <c r="C999" s="10"/>
      <c r="D999" s="11"/>
    </row>
    <row r="1000" spans="2:4" s="8" customFormat="1" x14ac:dyDescent="0.3">
      <c r="B1000" s="10"/>
      <c r="C1000" s="10"/>
      <c r="D1000" s="11"/>
    </row>
    <row r="1001" spans="2:4" s="8" customFormat="1" x14ac:dyDescent="0.3">
      <c r="B1001" s="10"/>
      <c r="C1001" s="10"/>
      <c r="D1001" s="11"/>
    </row>
    <row r="1002" spans="2:4" s="8" customFormat="1" x14ac:dyDescent="0.3">
      <c r="B1002" s="10"/>
      <c r="C1002" s="10"/>
      <c r="D1002" s="11"/>
    </row>
    <row r="1003" spans="2:4" s="8" customFormat="1" x14ac:dyDescent="0.3">
      <c r="B1003" s="10"/>
      <c r="C1003" s="10"/>
      <c r="D1003" s="11"/>
    </row>
    <row r="1004" spans="2:4" s="8" customFormat="1" x14ac:dyDescent="0.3">
      <c r="B1004" s="10"/>
      <c r="C1004" s="10"/>
      <c r="D1004" s="11"/>
    </row>
    <row r="1005" spans="2:4" s="8" customFormat="1" x14ac:dyDescent="0.3">
      <c r="B1005" s="10"/>
      <c r="C1005" s="10"/>
      <c r="D1005" s="11"/>
    </row>
    <row r="1006" spans="2:4" s="8" customFormat="1" x14ac:dyDescent="0.3">
      <c r="B1006" s="10"/>
      <c r="C1006" s="10"/>
      <c r="D1006" s="11"/>
    </row>
    <row r="1007" spans="2:4" s="8" customFormat="1" x14ac:dyDescent="0.3">
      <c r="B1007" s="10"/>
      <c r="C1007" s="10"/>
      <c r="D1007" s="11"/>
    </row>
    <row r="1008" spans="2:4" s="8" customFormat="1" x14ac:dyDescent="0.3">
      <c r="B1008" s="10"/>
      <c r="C1008" s="10"/>
      <c r="D1008" s="11"/>
    </row>
    <row r="1009" spans="2:4" s="8" customFormat="1" x14ac:dyDescent="0.3">
      <c r="B1009" s="10"/>
      <c r="C1009" s="10"/>
      <c r="D1009" s="11"/>
    </row>
    <row r="1010" spans="2:4" s="8" customFormat="1" x14ac:dyDescent="0.3">
      <c r="B1010" s="10"/>
      <c r="C1010" s="10"/>
      <c r="D1010" s="11"/>
    </row>
    <row r="1011" spans="2:4" s="8" customFormat="1" x14ac:dyDescent="0.3">
      <c r="B1011" s="10"/>
      <c r="C1011" s="10"/>
      <c r="D1011" s="11"/>
    </row>
    <row r="1012" spans="2:4" s="8" customFormat="1" x14ac:dyDescent="0.3">
      <c r="B1012" s="10"/>
      <c r="C1012" s="10"/>
      <c r="D1012" s="11"/>
    </row>
    <row r="1013" spans="2:4" s="8" customFormat="1" x14ac:dyDescent="0.3">
      <c r="B1013" s="10"/>
      <c r="C1013" s="10"/>
      <c r="D1013" s="11"/>
    </row>
    <row r="1014" spans="2:4" s="8" customFormat="1" x14ac:dyDescent="0.3">
      <c r="B1014" s="10"/>
      <c r="C1014" s="10"/>
      <c r="D1014" s="11"/>
    </row>
    <row r="1015" spans="2:4" s="8" customFormat="1" x14ac:dyDescent="0.3">
      <c r="B1015" s="10"/>
      <c r="C1015" s="10"/>
      <c r="D1015" s="11"/>
    </row>
    <row r="1016" spans="2:4" s="8" customFormat="1" x14ac:dyDescent="0.3">
      <c r="B1016" s="10"/>
      <c r="C1016" s="10"/>
      <c r="D1016" s="11"/>
    </row>
    <row r="1017" spans="2:4" s="8" customFormat="1" x14ac:dyDescent="0.3">
      <c r="B1017" s="10"/>
      <c r="C1017" s="10"/>
      <c r="D1017" s="11"/>
    </row>
    <row r="1018" spans="2:4" s="8" customFormat="1" x14ac:dyDescent="0.3">
      <c r="B1018" s="10"/>
      <c r="C1018" s="10"/>
      <c r="D1018" s="11"/>
    </row>
    <row r="1019" spans="2:4" s="8" customFormat="1" x14ac:dyDescent="0.3">
      <c r="B1019" s="10"/>
      <c r="C1019" s="10"/>
      <c r="D1019" s="11"/>
    </row>
    <row r="1020" spans="2:4" s="8" customFormat="1" x14ac:dyDescent="0.3">
      <c r="B1020" s="10"/>
      <c r="C1020" s="10"/>
      <c r="D1020" s="11"/>
    </row>
    <row r="1021" spans="2:4" s="8" customFormat="1" x14ac:dyDescent="0.3">
      <c r="B1021" s="10"/>
      <c r="C1021" s="10"/>
      <c r="D1021" s="11"/>
    </row>
    <row r="1022" spans="2:4" s="8" customFormat="1" x14ac:dyDescent="0.3">
      <c r="B1022" s="10"/>
      <c r="C1022" s="10"/>
      <c r="D1022" s="11"/>
    </row>
    <row r="1023" spans="2:4" s="8" customFormat="1" x14ac:dyDescent="0.3">
      <c r="B1023" s="10"/>
      <c r="C1023" s="10"/>
      <c r="D1023" s="11"/>
    </row>
    <row r="1024" spans="2:4" s="8" customFormat="1" x14ac:dyDescent="0.3">
      <c r="B1024" s="10"/>
      <c r="C1024" s="10"/>
      <c r="D1024" s="11"/>
    </row>
    <row r="1025" spans="2:4" s="8" customFormat="1" x14ac:dyDescent="0.3">
      <c r="B1025" s="10"/>
      <c r="C1025" s="10"/>
      <c r="D1025" s="11"/>
    </row>
    <row r="1026" spans="2:4" s="8" customFormat="1" x14ac:dyDescent="0.3">
      <c r="B1026" s="10"/>
      <c r="C1026" s="10"/>
      <c r="D1026" s="11"/>
    </row>
    <row r="1027" spans="2:4" s="8" customFormat="1" x14ac:dyDescent="0.3">
      <c r="B1027" s="10"/>
      <c r="C1027" s="10"/>
      <c r="D1027" s="11"/>
    </row>
    <row r="1028" spans="2:4" s="8" customFormat="1" x14ac:dyDescent="0.3">
      <c r="B1028" s="10"/>
      <c r="C1028" s="10"/>
      <c r="D1028" s="11"/>
    </row>
    <row r="1029" spans="2:4" s="8" customFormat="1" x14ac:dyDescent="0.3">
      <c r="B1029" s="10"/>
      <c r="C1029" s="10"/>
      <c r="D1029" s="11"/>
    </row>
    <row r="1030" spans="2:4" s="8" customFormat="1" x14ac:dyDescent="0.3">
      <c r="B1030" s="10"/>
      <c r="C1030" s="10"/>
      <c r="D1030" s="11"/>
    </row>
    <row r="1031" spans="2:4" s="8" customFormat="1" x14ac:dyDescent="0.3">
      <c r="B1031" s="10"/>
      <c r="C1031" s="10"/>
      <c r="D1031" s="11"/>
    </row>
    <row r="1032" spans="2:4" s="8" customFormat="1" x14ac:dyDescent="0.3">
      <c r="B1032" s="10"/>
      <c r="C1032" s="10"/>
      <c r="D1032" s="11"/>
    </row>
    <row r="1033" spans="2:4" s="8" customFormat="1" x14ac:dyDescent="0.3">
      <c r="B1033" s="10"/>
      <c r="C1033" s="10"/>
      <c r="D1033" s="11"/>
    </row>
    <row r="1034" spans="2:4" s="8" customFormat="1" x14ac:dyDescent="0.3">
      <c r="B1034" s="10"/>
      <c r="C1034" s="10"/>
      <c r="D1034" s="11"/>
    </row>
    <row r="1035" spans="2:4" s="8" customFormat="1" x14ac:dyDescent="0.3">
      <c r="B1035" s="10"/>
      <c r="C1035" s="10"/>
      <c r="D1035" s="11"/>
    </row>
    <row r="1036" spans="2:4" s="8" customFormat="1" x14ac:dyDescent="0.3">
      <c r="B1036" s="10"/>
      <c r="C1036" s="10"/>
      <c r="D1036" s="11"/>
    </row>
    <row r="1037" spans="2:4" s="8" customFormat="1" x14ac:dyDescent="0.3">
      <c r="B1037" s="10"/>
      <c r="C1037" s="10"/>
      <c r="D1037" s="11"/>
    </row>
    <row r="1038" spans="2:4" s="8" customFormat="1" x14ac:dyDescent="0.3">
      <c r="B1038" s="10"/>
      <c r="C1038" s="10"/>
      <c r="D1038" s="11"/>
    </row>
    <row r="1039" spans="2:4" s="8" customFormat="1" x14ac:dyDescent="0.3">
      <c r="B1039" s="10"/>
      <c r="C1039" s="10"/>
      <c r="D1039" s="11"/>
    </row>
    <row r="1040" spans="2:4" s="8" customFormat="1" x14ac:dyDescent="0.3">
      <c r="B1040" s="10"/>
      <c r="C1040" s="10"/>
      <c r="D1040" s="11"/>
    </row>
    <row r="1041" spans="2:4" s="8" customFormat="1" x14ac:dyDescent="0.3">
      <c r="B1041" s="10"/>
      <c r="C1041" s="10"/>
      <c r="D1041" s="11"/>
    </row>
    <row r="1042" spans="2:4" s="8" customFormat="1" x14ac:dyDescent="0.3">
      <c r="B1042" s="10"/>
      <c r="C1042" s="10"/>
      <c r="D1042" s="11"/>
    </row>
    <row r="1043" spans="2:4" s="8" customFormat="1" x14ac:dyDescent="0.3">
      <c r="B1043" s="10"/>
      <c r="C1043" s="10"/>
      <c r="D1043" s="11"/>
    </row>
    <row r="1044" spans="2:4" s="8" customFormat="1" x14ac:dyDescent="0.3">
      <c r="B1044" s="10"/>
      <c r="C1044" s="10"/>
      <c r="D1044" s="11"/>
    </row>
    <row r="1045" spans="2:4" s="8" customFormat="1" x14ac:dyDescent="0.3">
      <c r="B1045" s="10"/>
      <c r="C1045" s="10"/>
      <c r="D1045" s="11"/>
    </row>
    <row r="1046" spans="2:4" s="8" customFormat="1" x14ac:dyDescent="0.3">
      <c r="B1046" s="10"/>
      <c r="C1046" s="10"/>
      <c r="D1046" s="11"/>
    </row>
    <row r="1047" spans="2:4" s="8" customFormat="1" x14ac:dyDescent="0.3">
      <c r="B1047" s="10"/>
      <c r="C1047" s="10"/>
      <c r="D1047" s="11"/>
    </row>
    <row r="1048" spans="2:4" s="8" customFormat="1" x14ac:dyDescent="0.3">
      <c r="B1048" s="10"/>
      <c r="C1048" s="10"/>
      <c r="D1048" s="11"/>
    </row>
    <row r="1049" spans="2:4" s="8" customFormat="1" x14ac:dyDescent="0.3">
      <c r="B1049" s="10"/>
      <c r="C1049" s="10"/>
      <c r="D1049" s="11"/>
    </row>
    <row r="1050" spans="2:4" s="8" customFormat="1" x14ac:dyDescent="0.3">
      <c r="B1050" s="10"/>
      <c r="C1050" s="10"/>
      <c r="D1050" s="11"/>
    </row>
    <row r="1051" spans="2:4" s="8" customFormat="1" x14ac:dyDescent="0.3">
      <c r="B1051" s="10"/>
      <c r="C1051" s="10"/>
      <c r="D1051" s="11"/>
    </row>
    <row r="1052" spans="2:4" s="8" customFormat="1" x14ac:dyDescent="0.3">
      <c r="B1052" s="10"/>
      <c r="C1052" s="10"/>
      <c r="D1052" s="11"/>
    </row>
    <row r="1053" spans="2:4" s="8" customFormat="1" x14ac:dyDescent="0.3">
      <c r="B1053" s="10"/>
      <c r="C1053" s="10"/>
      <c r="D1053" s="11"/>
    </row>
    <row r="1054" spans="2:4" s="8" customFormat="1" x14ac:dyDescent="0.3">
      <c r="B1054" s="10"/>
      <c r="C1054" s="10"/>
      <c r="D1054" s="11"/>
    </row>
    <row r="1055" spans="2:4" s="8" customFormat="1" x14ac:dyDescent="0.3">
      <c r="B1055" s="10"/>
      <c r="C1055" s="10"/>
      <c r="D1055" s="11"/>
    </row>
    <row r="1056" spans="2:4" s="8" customFormat="1" x14ac:dyDescent="0.3">
      <c r="B1056" s="10"/>
      <c r="C1056" s="10"/>
      <c r="D1056" s="11"/>
    </row>
    <row r="1057" spans="2:4" s="8" customFormat="1" x14ac:dyDescent="0.3">
      <c r="B1057" s="10"/>
      <c r="C1057" s="10"/>
      <c r="D1057" s="11"/>
    </row>
    <row r="1058" spans="2:4" s="8" customFormat="1" x14ac:dyDescent="0.3">
      <c r="B1058" s="10"/>
      <c r="C1058" s="10"/>
      <c r="D1058" s="11"/>
    </row>
    <row r="1059" spans="2:4" s="8" customFormat="1" x14ac:dyDescent="0.3">
      <c r="B1059" s="10"/>
      <c r="C1059" s="10"/>
      <c r="D1059" s="11"/>
    </row>
    <row r="1060" spans="2:4" s="8" customFormat="1" x14ac:dyDescent="0.3">
      <c r="B1060" s="10"/>
      <c r="C1060" s="10"/>
      <c r="D1060" s="11"/>
    </row>
    <row r="1061" spans="2:4" s="8" customFormat="1" x14ac:dyDescent="0.3">
      <c r="B1061" s="10"/>
      <c r="C1061" s="10"/>
      <c r="D1061" s="11"/>
    </row>
    <row r="1062" spans="2:4" s="8" customFormat="1" x14ac:dyDescent="0.3">
      <c r="B1062" s="10"/>
      <c r="C1062" s="10"/>
      <c r="D1062" s="11"/>
    </row>
    <row r="1063" spans="2:4" s="8" customFormat="1" x14ac:dyDescent="0.3">
      <c r="B1063" s="10"/>
      <c r="C1063" s="10"/>
      <c r="D1063" s="11"/>
    </row>
    <row r="1064" spans="2:4" s="8" customFormat="1" x14ac:dyDescent="0.3">
      <c r="B1064" s="10"/>
      <c r="C1064" s="10"/>
      <c r="D1064" s="11"/>
    </row>
    <row r="1065" spans="2:4" s="8" customFormat="1" x14ac:dyDescent="0.3">
      <c r="B1065" s="10"/>
      <c r="C1065" s="10"/>
      <c r="D1065" s="11"/>
    </row>
    <row r="1066" spans="2:4" s="8" customFormat="1" x14ac:dyDescent="0.3">
      <c r="B1066" s="10"/>
      <c r="C1066" s="10"/>
      <c r="D1066" s="11"/>
    </row>
    <row r="1067" spans="2:4" s="8" customFormat="1" x14ac:dyDescent="0.3">
      <c r="B1067" s="10"/>
      <c r="C1067" s="10"/>
      <c r="D1067" s="11"/>
    </row>
    <row r="1068" spans="2:4" s="8" customFormat="1" x14ac:dyDescent="0.3">
      <c r="B1068" s="10"/>
      <c r="C1068" s="10"/>
      <c r="D1068" s="11"/>
    </row>
    <row r="1069" spans="2:4" s="8" customFormat="1" x14ac:dyDescent="0.3">
      <c r="B1069" s="10"/>
      <c r="C1069" s="10"/>
      <c r="D1069" s="11"/>
    </row>
    <row r="1070" spans="2:4" s="8" customFormat="1" x14ac:dyDescent="0.3">
      <c r="B1070" s="10"/>
      <c r="C1070" s="10"/>
      <c r="D1070" s="11"/>
    </row>
    <row r="1071" spans="2:4" s="8" customFormat="1" x14ac:dyDescent="0.3">
      <c r="B1071" s="10"/>
      <c r="C1071" s="10"/>
      <c r="D1071" s="11"/>
    </row>
    <row r="1072" spans="2:4" s="8" customFormat="1" x14ac:dyDescent="0.3">
      <c r="B1072" s="10"/>
      <c r="C1072" s="10"/>
      <c r="D1072" s="11"/>
    </row>
    <row r="1073" spans="2:4" s="8" customFormat="1" x14ac:dyDescent="0.3">
      <c r="B1073" s="10"/>
      <c r="C1073" s="10"/>
      <c r="D1073" s="11"/>
    </row>
    <row r="1074" spans="2:4" s="8" customFormat="1" x14ac:dyDescent="0.3">
      <c r="B1074" s="10"/>
      <c r="C1074" s="10"/>
      <c r="D1074" s="11"/>
    </row>
    <row r="1075" spans="2:4" s="8" customFormat="1" x14ac:dyDescent="0.3">
      <c r="B1075" s="10"/>
      <c r="C1075" s="10"/>
      <c r="D1075" s="11"/>
    </row>
    <row r="1076" spans="2:4" s="8" customFormat="1" x14ac:dyDescent="0.3">
      <c r="B1076" s="10"/>
      <c r="C1076" s="10"/>
      <c r="D1076" s="11"/>
    </row>
    <row r="1077" spans="2:4" s="8" customFormat="1" x14ac:dyDescent="0.3">
      <c r="B1077" s="10"/>
      <c r="C1077" s="10"/>
      <c r="D1077" s="11"/>
    </row>
    <row r="1078" spans="2:4" s="8" customFormat="1" x14ac:dyDescent="0.3">
      <c r="B1078" s="10"/>
      <c r="C1078" s="10"/>
      <c r="D1078" s="11"/>
    </row>
    <row r="1079" spans="2:4" s="8" customFormat="1" x14ac:dyDescent="0.3">
      <c r="B1079" s="10"/>
      <c r="C1079" s="10"/>
      <c r="D1079" s="11"/>
    </row>
    <row r="1080" spans="2:4" s="8" customFormat="1" x14ac:dyDescent="0.3">
      <c r="B1080" s="10"/>
      <c r="C1080" s="10"/>
      <c r="D1080" s="11"/>
    </row>
    <row r="1081" spans="2:4" s="8" customFormat="1" x14ac:dyDescent="0.3">
      <c r="B1081" s="10"/>
      <c r="C1081" s="10"/>
      <c r="D1081" s="11"/>
    </row>
    <row r="1082" spans="2:4" s="8" customFormat="1" x14ac:dyDescent="0.3">
      <c r="B1082" s="10"/>
      <c r="C1082" s="10"/>
      <c r="D1082" s="11"/>
    </row>
    <row r="1083" spans="2:4" s="8" customFormat="1" x14ac:dyDescent="0.3">
      <c r="B1083" s="10"/>
      <c r="C1083" s="10"/>
      <c r="D1083" s="11"/>
    </row>
    <row r="1084" spans="2:4" s="8" customFormat="1" x14ac:dyDescent="0.3">
      <c r="B1084" s="10"/>
      <c r="C1084" s="10"/>
      <c r="D1084" s="11"/>
    </row>
    <row r="1085" spans="2:4" s="8" customFormat="1" x14ac:dyDescent="0.3">
      <c r="B1085" s="10"/>
      <c r="C1085" s="10"/>
      <c r="D1085" s="11"/>
    </row>
    <row r="1086" spans="2:4" s="8" customFormat="1" x14ac:dyDescent="0.3">
      <c r="B1086" s="10"/>
      <c r="C1086" s="10"/>
      <c r="D1086" s="11"/>
    </row>
    <row r="1087" spans="2:4" s="8" customFormat="1" x14ac:dyDescent="0.3">
      <c r="B1087" s="10"/>
      <c r="C1087" s="10"/>
      <c r="D1087" s="11"/>
    </row>
    <row r="1088" spans="2:4" s="8" customFormat="1" x14ac:dyDescent="0.3">
      <c r="B1088" s="10"/>
      <c r="C1088" s="10"/>
      <c r="D1088" s="11"/>
    </row>
    <row r="1089" spans="2:4" s="8" customFormat="1" x14ac:dyDescent="0.3">
      <c r="B1089" s="10"/>
      <c r="C1089" s="10"/>
      <c r="D1089" s="11"/>
    </row>
    <row r="1090" spans="2:4" s="8" customFormat="1" x14ac:dyDescent="0.3">
      <c r="B1090" s="10"/>
      <c r="C1090" s="10"/>
      <c r="D1090" s="11"/>
    </row>
    <row r="1091" spans="2:4" s="8" customFormat="1" x14ac:dyDescent="0.3">
      <c r="B1091" s="10"/>
      <c r="C1091" s="10"/>
      <c r="D1091" s="11"/>
    </row>
    <row r="1092" spans="2:4" s="8" customFormat="1" x14ac:dyDescent="0.3">
      <c r="B1092" s="10"/>
      <c r="C1092" s="10"/>
      <c r="D1092" s="11"/>
    </row>
    <row r="1093" spans="2:4" s="8" customFormat="1" x14ac:dyDescent="0.3">
      <c r="B1093" s="10"/>
      <c r="C1093" s="10"/>
      <c r="D1093" s="11"/>
    </row>
    <row r="1094" spans="2:4" s="8" customFormat="1" x14ac:dyDescent="0.3">
      <c r="B1094" s="10"/>
      <c r="C1094" s="10"/>
      <c r="D1094" s="11"/>
    </row>
    <row r="1095" spans="2:4" s="8" customFormat="1" x14ac:dyDescent="0.3">
      <c r="B1095" s="10"/>
      <c r="C1095" s="10"/>
      <c r="D1095" s="11"/>
    </row>
    <row r="1096" spans="2:4" s="8" customFormat="1" x14ac:dyDescent="0.3">
      <c r="B1096" s="10"/>
      <c r="C1096" s="10"/>
      <c r="D1096" s="11"/>
    </row>
    <row r="1097" spans="2:4" s="8" customFormat="1" x14ac:dyDescent="0.3">
      <c r="B1097" s="10"/>
      <c r="C1097" s="10"/>
      <c r="D1097" s="11"/>
    </row>
    <row r="1098" spans="2:4" s="8" customFormat="1" x14ac:dyDescent="0.3">
      <c r="B1098" s="10"/>
      <c r="C1098" s="10"/>
      <c r="D1098" s="11"/>
    </row>
    <row r="1099" spans="2:4" s="8" customFormat="1" x14ac:dyDescent="0.3">
      <c r="B1099" s="10"/>
      <c r="C1099" s="10"/>
      <c r="D1099" s="11"/>
    </row>
    <row r="1100" spans="2:4" s="8" customFormat="1" x14ac:dyDescent="0.3">
      <c r="B1100" s="10"/>
      <c r="C1100" s="10"/>
      <c r="D1100" s="11"/>
    </row>
    <row r="1101" spans="2:4" s="8" customFormat="1" x14ac:dyDescent="0.3">
      <c r="B1101" s="10"/>
      <c r="C1101" s="10"/>
      <c r="D1101" s="11"/>
    </row>
    <row r="1102" spans="2:4" s="8" customFormat="1" x14ac:dyDescent="0.3">
      <c r="B1102" s="10"/>
      <c r="C1102" s="10"/>
      <c r="D1102" s="11"/>
    </row>
    <row r="1103" spans="2:4" s="8" customFormat="1" x14ac:dyDescent="0.3">
      <c r="B1103" s="10"/>
      <c r="C1103" s="10"/>
      <c r="D1103" s="11"/>
    </row>
    <row r="1104" spans="2:4" s="8" customFormat="1" x14ac:dyDescent="0.3">
      <c r="B1104" s="10"/>
      <c r="C1104" s="10"/>
      <c r="D1104" s="11"/>
    </row>
    <row r="1105" spans="2:4" s="8" customFormat="1" x14ac:dyDescent="0.3">
      <c r="B1105" s="10"/>
      <c r="C1105" s="10"/>
      <c r="D1105" s="11"/>
    </row>
    <row r="1106" spans="2:4" s="8" customFormat="1" x14ac:dyDescent="0.3">
      <c r="B1106" s="10"/>
      <c r="C1106" s="10"/>
      <c r="D1106" s="11"/>
    </row>
    <row r="1107" spans="2:4" s="8" customFormat="1" x14ac:dyDescent="0.3">
      <c r="B1107" s="10"/>
      <c r="C1107" s="10"/>
      <c r="D1107" s="11"/>
    </row>
    <row r="1108" spans="2:4" s="8" customFormat="1" x14ac:dyDescent="0.3">
      <c r="B1108" s="10"/>
      <c r="C1108" s="10"/>
      <c r="D1108" s="11"/>
    </row>
    <row r="1109" spans="2:4" s="8" customFormat="1" x14ac:dyDescent="0.3">
      <c r="B1109" s="10"/>
      <c r="C1109" s="10"/>
      <c r="D1109" s="11"/>
    </row>
    <row r="1110" spans="2:4" s="8" customFormat="1" x14ac:dyDescent="0.3">
      <c r="B1110" s="10"/>
      <c r="C1110" s="10"/>
      <c r="D1110" s="11"/>
    </row>
    <row r="1111" spans="2:4" s="8" customFormat="1" x14ac:dyDescent="0.3">
      <c r="B1111" s="10"/>
      <c r="C1111" s="10"/>
      <c r="D1111" s="11"/>
    </row>
    <row r="1112" spans="2:4" s="8" customFormat="1" x14ac:dyDescent="0.3">
      <c r="B1112" s="10"/>
      <c r="C1112" s="10"/>
      <c r="D1112" s="11"/>
    </row>
    <row r="1113" spans="2:4" s="8" customFormat="1" x14ac:dyDescent="0.3">
      <c r="B1113" s="10"/>
      <c r="C1113" s="10"/>
      <c r="D1113" s="11"/>
    </row>
    <row r="1114" spans="2:4" s="8" customFormat="1" x14ac:dyDescent="0.3">
      <c r="B1114" s="10"/>
      <c r="C1114" s="10"/>
      <c r="D1114" s="11"/>
    </row>
    <row r="1115" spans="2:4" s="8" customFormat="1" x14ac:dyDescent="0.3">
      <c r="B1115" s="10"/>
      <c r="C1115" s="10"/>
      <c r="D1115" s="11"/>
    </row>
    <row r="1116" spans="2:4" s="8" customFormat="1" x14ac:dyDescent="0.3">
      <c r="B1116" s="10"/>
      <c r="C1116" s="10"/>
      <c r="D1116" s="11"/>
    </row>
    <row r="1117" spans="2:4" s="8" customFormat="1" x14ac:dyDescent="0.3">
      <c r="B1117" s="10"/>
      <c r="C1117" s="10"/>
      <c r="D1117" s="11"/>
    </row>
    <row r="1118" spans="2:4" s="8" customFormat="1" x14ac:dyDescent="0.3">
      <c r="B1118" s="10"/>
      <c r="C1118" s="10"/>
      <c r="D1118" s="11"/>
    </row>
    <row r="1119" spans="2:4" s="8" customFormat="1" x14ac:dyDescent="0.3">
      <c r="B1119" s="10"/>
      <c r="C1119" s="10"/>
      <c r="D1119" s="11"/>
    </row>
    <row r="1120" spans="2:4" s="8" customFormat="1" x14ac:dyDescent="0.3">
      <c r="B1120" s="10"/>
      <c r="C1120" s="10"/>
      <c r="D1120" s="11"/>
    </row>
    <row r="1121" spans="2:4" s="8" customFormat="1" x14ac:dyDescent="0.3">
      <c r="B1121" s="10"/>
      <c r="C1121" s="10"/>
      <c r="D1121" s="11"/>
    </row>
    <row r="1122" spans="2:4" s="8" customFormat="1" x14ac:dyDescent="0.3">
      <c r="B1122" s="10"/>
      <c r="C1122" s="10"/>
      <c r="D1122" s="11"/>
    </row>
    <row r="1123" spans="2:4" s="8" customFormat="1" x14ac:dyDescent="0.3">
      <c r="B1123" s="10"/>
      <c r="C1123" s="10"/>
      <c r="D1123" s="11"/>
    </row>
    <row r="1124" spans="2:4" s="8" customFormat="1" x14ac:dyDescent="0.3">
      <c r="B1124" s="10"/>
      <c r="C1124" s="10"/>
      <c r="D1124" s="11"/>
    </row>
    <row r="1125" spans="2:4" s="8" customFormat="1" x14ac:dyDescent="0.3">
      <c r="B1125" s="10"/>
      <c r="C1125" s="10"/>
      <c r="D1125" s="11"/>
    </row>
    <row r="1126" spans="2:4" s="8" customFormat="1" x14ac:dyDescent="0.3">
      <c r="B1126" s="10"/>
      <c r="C1126" s="10"/>
      <c r="D1126" s="11"/>
    </row>
    <row r="1127" spans="2:4" s="8" customFormat="1" x14ac:dyDescent="0.3">
      <c r="B1127" s="10"/>
      <c r="C1127" s="10"/>
      <c r="D1127" s="11"/>
    </row>
    <row r="1128" spans="2:4" s="8" customFormat="1" x14ac:dyDescent="0.3">
      <c r="B1128" s="10"/>
      <c r="C1128" s="10"/>
      <c r="D1128" s="11"/>
    </row>
    <row r="1129" spans="2:4" s="8" customFormat="1" x14ac:dyDescent="0.3">
      <c r="B1129" s="10"/>
      <c r="C1129" s="10"/>
      <c r="D1129" s="11"/>
    </row>
    <row r="1130" spans="2:4" s="8" customFormat="1" x14ac:dyDescent="0.3">
      <c r="B1130" s="10"/>
      <c r="C1130" s="10"/>
      <c r="D1130" s="11"/>
    </row>
    <row r="1131" spans="2:4" s="8" customFormat="1" x14ac:dyDescent="0.3">
      <c r="B1131" s="10"/>
      <c r="C1131" s="10"/>
      <c r="D1131" s="11"/>
    </row>
    <row r="1132" spans="2:4" s="8" customFormat="1" x14ac:dyDescent="0.3">
      <c r="B1132" s="10"/>
      <c r="C1132" s="10"/>
      <c r="D1132" s="11"/>
    </row>
    <row r="1133" spans="2:4" s="8" customFormat="1" x14ac:dyDescent="0.3">
      <c r="B1133" s="10"/>
      <c r="C1133" s="10"/>
      <c r="D1133" s="11"/>
    </row>
    <row r="1134" spans="2:4" s="8" customFormat="1" x14ac:dyDescent="0.3">
      <c r="B1134" s="10"/>
      <c r="C1134" s="10"/>
      <c r="D1134" s="11"/>
    </row>
    <row r="1135" spans="2:4" s="8" customFormat="1" x14ac:dyDescent="0.3">
      <c r="B1135" s="10"/>
      <c r="C1135" s="10"/>
      <c r="D1135" s="11"/>
    </row>
    <row r="1136" spans="2:4" s="8" customFormat="1" x14ac:dyDescent="0.3">
      <c r="B1136" s="10"/>
      <c r="C1136" s="10"/>
      <c r="D1136" s="11"/>
    </row>
    <row r="1137" spans="2:4" s="8" customFormat="1" x14ac:dyDescent="0.3">
      <c r="B1137" s="10"/>
      <c r="C1137" s="10"/>
      <c r="D1137" s="11"/>
    </row>
    <row r="1138" spans="2:4" s="8" customFormat="1" x14ac:dyDescent="0.3">
      <c r="B1138" s="10"/>
      <c r="C1138" s="10"/>
      <c r="D1138" s="11"/>
    </row>
    <row r="1139" spans="2:4" s="8" customFormat="1" x14ac:dyDescent="0.3">
      <c r="B1139" s="10"/>
      <c r="C1139" s="10"/>
      <c r="D1139" s="11"/>
    </row>
    <row r="1140" spans="2:4" s="8" customFormat="1" x14ac:dyDescent="0.3">
      <c r="B1140" s="10"/>
      <c r="C1140" s="10"/>
      <c r="D1140" s="11"/>
    </row>
    <row r="1141" spans="2:4" s="8" customFormat="1" x14ac:dyDescent="0.3">
      <c r="B1141" s="10"/>
      <c r="C1141" s="10"/>
      <c r="D1141" s="11"/>
    </row>
    <row r="1142" spans="2:4" s="8" customFormat="1" x14ac:dyDescent="0.3">
      <c r="B1142" s="10"/>
      <c r="C1142" s="10"/>
      <c r="D1142" s="11"/>
    </row>
    <row r="1143" spans="2:4" s="8" customFormat="1" x14ac:dyDescent="0.3">
      <c r="B1143" s="10"/>
      <c r="C1143" s="10"/>
      <c r="D1143" s="1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722"/>
  <sheetViews>
    <sheetView workbookViewId="0">
      <selection activeCell="G9" sqref="G9"/>
    </sheetView>
  </sheetViews>
  <sheetFormatPr baseColWidth="10" defaultRowHeight="14.4" x14ac:dyDescent="0.3"/>
  <sheetData>
    <row r="1" spans="1:10" x14ac:dyDescent="0.3">
      <c r="A1" t="s">
        <v>875</v>
      </c>
      <c r="B1" t="s">
        <v>876</v>
      </c>
      <c r="C1" t="s">
        <v>870</v>
      </c>
      <c r="D1" t="s">
        <v>877</v>
      </c>
      <c r="E1" t="s">
        <v>883</v>
      </c>
    </row>
    <row r="2" spans="1:10" x14ac:dyDescent="0.3">
      <c r="A2" t="s">
        <v>878</v>
      </c>
      <c r="B2">
        <v>-4356</v>
      </c>
      <c r="E2">
        <v>1</v>
      </c>
    </row>
    <row r="3" spans="1:10" x14ac:dyDescent="0.3">
      <c r="A3" s="9">
        <v>442.95100000000002</v>
      </c>
      <c r="B3" s="16" t="s">
        <v>884</v>
      </c>
      <c r="C3" s="20" t="s">
        <v>913</v>
      </c>
      <c r="D3" s="21"/>
      <c r="E3" s="21"/>
      <c r="F3" s="22"/>
      <c r="G3" s="19"/>
      <c r="H3" s="19"/>
      <c r="I3" s="19"/>
      <c r="J3" s="19"/>
    </row>
    <row r="4" spans="1:10" x14ac:dyDescent="0.3">
      <c r="A4" s="9">
        <v>419.17100000000011</v>
      </c>
      <c r="B4" s="16" t="s">
        <v>885</v>
      </c>
      <c r="C4" s="8"/>
      <c r="D4" s="10"/>
      <c r="E4" s="10"/>
      <c r="F4" s="11"/>
    </row>
    <row r="5" spans="1:10" x14ac:dyDescent="0.3">
      <c r="A5" s="9">
        <v>581.61699999999996</v>
      </c>
      <c r="B5" s="16" t="s">
        <v>886</v>
      </c>
      <c r="C5" s="8"/>
      <c r="D5" s="10"/>
      <c r="E5" s="10"/>
      <c r="F5" s="11"/>
    </row>
    <row r="6" spans="1:10" x14ac:dyDescent="0.3">
      <c r="A6" s="9">
        <v>519.83800000000008</v>
      </c>
      <c r="B6" s="16" t="s">
        <v>887</v>
      </c>
      <c r="C6" s="8"/>
      <c r="D6" s="10"/>
      <c r="E6" s="10"/>
      <c r="F6" s="11"/>
    </row>
    <row r="7" spans="1:10" x14ac:dyDescent="0.3">
      <c r="A7" s="9">
        <v>600.27599999999995</v>
      </c>
      <c r="B7" s="16" t="s">
        <v>888</v>
      </c>
      <c r="C7" s="8"/>
      <c r="D7" s="10"/>
      <c r="E7" s="10"/>
      <c r="F7" s="11"/>
    </row>
    <row r="8" spans="1:10" x14ac:dyDescent="0.3">
      <c r="A8" s="9">
        <v>727.35800000000006</v>
      </c>
      <c r="B8" s="16" t="s">
        <v>889</v>
      </c>
      <c r="C8" s="8"/>
      <c r="D8" s="10"/>
      <c r="E8" s="10"/>
      <c r="F8" s="11"/>
    </row>
    <row r="9" spans="1:10" x14ac:dyDescent="0.3">
      <c r="A9" s="9">
        <v>773.63499999999976</v>
      </c>
      <c r="B9" s="16" t="s">
        <v>890</v>
      </c>
      <c r="C9" s="8"/>
      <c r="D9" s="10"/>
      <c r="E9" s="10"/>
      <c r="F9" s="11"/>
    </row>
    <row r="10" spans="1:10" x14ac:dyDescent="0.3">
      <c r="A10" s="9">
        <v>918.09100000000012</v>
      </c>
      <c r="B10" s="16" t="s">
        <v>891</v>
      </c>
      <c r="C10" s="8"/>
      <c r="D10" s="10"/>
      <c r="E10" s="10"/>
      <c r="F10" s="11"/>
    </row>
    <row r="11" spans="1:10" x14ac:dyDescent="0.3">
      <c r="A11" s="9">
        <v>893.85900000000004</v>
      </c>
      <c r="B11" s="16" t="s">
        <v>892</v>
      </c>
      <c r="C11" s="8"/>
      <c r="D11" s="10"/>
      <c r="E11" s="10"/>
      <c r="F11" s="11"/>
    </row>
    <row r="12" spans="1:10" x14ac:dyDescent="0.3">
      <c r="A12" s="9">
        <v>1236.6680000000001</v>
      </c>
      <c r="B12" s="16" t="s">
        <v>893</v>
      </c>
      <c r="C12" s="8"/>
      <c r="D12" s="8"/>
      <c r="E12" s="10"/>
      <c r="F12" s="11"/>
    </row>
    <row r="13" spans="1:10" x14ac:dyDescent="0.3">
      <c r="A13" s="9">
        <v>947.53</v>
      </c>
      <c r="B13" s="16" t="s">
        <v>894</v>
      </c>
      <c r="C13" s="8"/>
      <c r="D13" s="10"/>
      <c r="E13" s="10"/>
      <c r="F13" s="11"/>
    </row>
    <row r="14" spans="1:10" x14ac:dyDescent="0.3">
      <c r="A14" s="9">
        <v>754.90100000000007</v>
      </c>
      <c r="B14" s="16" t="s">
        <v>895</v>
      </c>
      <c r="C14" s="8"/>
      <c r="D14" s="10"/>
      <c r="E14" s="10"/>
      <c r="F14" s="11"/>
    </row>
    <row r="15" spans="1:10" x14ac:dyDescent="0.3">
      <c r="A15" s="9">
        <v>641.14799999999991</v>
      </c>
      <c r="B15" s="16" t="s">
        <v>896</v>
      </c>
      <c r="C15" s="8"/>
      <c r="D15" s="10"/>
      <c r="E15" s="10"/>
      <c r="F15" s="11"/>
    </row>
    <row r="16" spans="1:10" x14ac:dyDescent="0.3">
      <c r="A16" s="9">
        <v>680.45800000000008</v>
      </c>
      <c r="B16" s="16" t="s">
        <v>897</v>
      </c>
      <c r="C16" s="8"/>
      <c r="D16" s="10"/>
      <c r="E16" s="10"/>
      <c r="F16" s="11"/>
    </row>
    <row r="17" spans="1:6" x14ac:dyDescent="0.3">
      <c r="A17" s="9">
        <v>614.53700000000003</v>
      </c>
      <c r="B17" s="16" t="s">
        <v>898</v>
      </c>
      <c r="C17" s="8"/>
      <c r="D17" s="10"/>
      <c r="E17" s="10"/>
      <c r="F17" s="11"/>
    </row>
    <row r="18" spans="1:6" s="8" customFormat="1" x14ac:dyDescent="0.3">
      <c r="A18" s="9">
        <v>544.31900000000007</v>
      </c>
      <c r="B18" s="16" t="s">
        <v>899</v>
      </c>
      <c r="D18" s="10"/>
      <c r="E18" s="10"/>
      <c r="F18" s="11"/>
    </row>
    <row r="19" spans="1:6" s="8" customFormat="1" x14ac:dyDescent="0.3">
      <c r="A19" s="9">
        <v>785.42700000000013</v>
      </c>
      <c r="B19" s="16" t="s">
        <v>900</v>
      </c>
      <c r="D19" s="10"/>
      <c r="E19" s="10"/>
      <c r="F19" s="11"/>
    </row>
    <row r="20" spans="1:6" s="8" customFormat="1" x14ac:dyDescent="0.3">
      <c r="A20" s="9">
        <v>814.11799999999982</v>
      </c>
      <c r="B20" s="16" t="s">
        <v>901</v>
      </c>
      <c r="D20" s="10"/>
      <c r="E20" s="10"/>
      <c r="F20" s="11"/>
    </row>
    <row r="21" spans="1:6" s="8" customFormat="1" x14ac:dyDescent="0.3">
      <c r="A21" s="9">
        <v>901.06200000000035</v>
      </c>
      <c r="B21" s="16" t="s">
        <v>902</v>
      </c>
      <c r="D21" s="10"/>
      <c r="E21" s="10"/>
      <c r="F21" s="11"/>
    </row>
    <row r="22" spans="1:6" s="8" customFormat="1" x14ac:dyDescent="0.3">
      <c r="A22" s="9">
        <v>880.93</v>
      </c>
      <c r="B22" s="16" t="s">
        <v>903</v>
      </c>
      <c r="D22" s="10"/>
      <c r="E22" s="10"/>
      <c r="F22" s="11"/>
    </row>
    <row r="23" spans="1:6" s="8" customFormat="1" x14ac:dyDescent="0.3">
      <c r="A23" s="9">
        <v>1059.7860000000001</v>
      </c>
      <c r="B23" s="16" t="s">
        <v>904</v>
      </c>
      <c r="D23" s="10"/>
      <c r="E23" s="10"/>
      <c r="F23" s="11"/>
    </row>
    <row r="24" spans="1:6" s="8" customFormat="1" x14ac:dyDescent="0.3">
      <c r="A24" s="9">
        <v>1211.2209999999998</v>
      </c>
      <c r="B24" s="16" t="s">
        <v>905</v>
      </c>
      <c r="D24" s="10"/>
      <c r="E24" s="10"/>
      <c r="F24" s="11"/>
    </row>
    <row r="25" spans="1:6" s="8" customFormat="1" x14ac:dyDescent="0.3">
      <c r="A25" s="9">
        <v>870.32899999999984</v>
      </c>
      <c r="B25" s="16" t="s">
        <v>906</v>
      </c>
      <c r="D25" s="10"/>
      <c r="E25" s="10"/>
      <c r="F25" s="11"/>
    </row>
    <row r="26" spans="1:6" s="8" customFormat="1" x14ac:dyDescent="0.3">
      <c r="A26" s="9">
        <v>760.59800000000007</v>
      </c>
      <c r="B26" s="16" t="s">
        <v>907</v>
      </c>
      <c r="D26" s="10"/>
      <c r="E26" s="10"/>
      <c r="F26" s="11"/>
    </row>
    <row r="27" spans="1:6" s="8" customFormat="1" x14ac:dyDescent="0.3">
      <c r="A27" s="9">
        <v>544.89499999999998</v>
      </c>
      <c r="B27" s="16" t="s">
        <v>908</v>
      </c>
      <c r="D27" s="10"/>
      <c r="E27" s="10"/>
      <c r="F27" s="11"/>
    </row>
    <row r="28" spans="1:6" s="8" customFormat="1" x14ac:dyDescent="0.3">
      <c r="A28" s="9">
        <v>523.03000000000009</v>
      </c>
      <c r="B28" s="16" t="s">
        <v>909</v>
      </c>
      <c r="D28" s="10"/>
      <c r="E28" s="10"/>
      <c r="F28" s="11"/>
    </row>
    <row r="29" spans="1:6" s="8" customFormat="1" x14ac:dyDescent="0.3">
      <c r="A29" s="9">
        <v>499.08300000000003</v>
      </c>
      <c r="B29" s="16" t="s">
        <v>910</v>
      </c>
      <c r="D29" s="10"/>
      <c r="E29" s="10"/>
      <c r="F29" s="11"/>
    </row>
    <row r="30" spans="1:6" s="8" customFormat="1" x14ac:dyDescent="0.3">
      <c r="A30" s="9">
        <v>220.88499999999999</v>
      </c>
      <c r="B30" s="16" t="s">
        <v>911</v>
      </c>
      <c r="D30" s="10"/>
      <c r="E30" s="10"/>
      <c r="F30" s="11"/>
    </row>
    <row r="31" spans="1:6" s="8" customFormat="1" x14ac:dyDescent="0.3">
      <c r="A31" s="16"/>
      <c r="C31" s="10"/>
      <c r="D31" s="10"/>
      <c r="E31" s="11"/>
    </row>
    <row r="32" spans="1:6" s="8" customFormat="1" x14ac:dyDescent="0.3">
      <c r="A32" s="16"/>
      <c r="C32" s="10"/>
      <c r="D32" s="10"/>
      <c r="E32" s="11"/>
    </row>
    <row r="33" spans="1:5" s="8" customFormat="1" x14ac:dyDescent="0.3">
      <c r="A33" s="16"/>
      <c r="C33" s="10"/>
      <c r="D33" s="10"/>
      <c r="E33" s="11"/>
    </row>
    <row r="34" spans="1:5" s="8" customFormat="1" x14ac:dyDescent="0.3">
      <c r="A34" s="16"/>
      <c r="C34" s="10"/>
      <c r="D34" s="10"/>
      <c r="E34" s="11"/>
    </row>
    <row r="35" spans="1:5" s="8" customFormat="1" x14ac:dyDescent="0.3">
      <c r="A35" s="16"/>
      <c r="C35" s="10"/>
      <c r="D35" s="10"/>
      <c r="E35" s="11"/>
    </row>
    <row r="36" spans="1:5" s="8" customFormat="1" x14ac:dyDescent="0.3">
      <c r="A36" s="16"/>
      <c r="C36" s="10"/>
      <c r="D36" s="10"/>
      <c r="E36" s="11"/>
    </row>
    <row r="37" spans="1:5" s="8" customFormat="1" x14ac:dyDescent="0.3">
      <c r="A37" s="16"/>
      <c r="C37" s="10"/>
      <c r="D37" s="10"/>
      <c r="E37" s="11"/>
    </row>
    <row r="38" spans="1:5" s="8" customFormat="1" x14ac:dyDescent="0.3">
      <c r="A38" s="16"/>
      <c r="C38" s="10"/>
      <c r="D38" s="10"/>
      <c r="E38" s="11"/>
    </row>
    <row r="39" spans="1:5" s="8" customFormat="1" x14ac:dyDescent="0.3">
      <c r="A39" s="16"/>
      <c r="C39" s="10"/>
      <c r="D39" s="10"/>
      <c r="E39" s="11"/>
    </row>
    <row r="40" spans="1:5" s="8" customFormat="1" x14ac:dyDescent="0.3">
      <c r="A40" s="16"/>
      <c r="C40" s="10"/>
      <c r="D40" s="10"/>
      <c r="E40" s="11"/>
    </row>
    <row r="41" spans="1:5" s="8" customFormat="1" x14ac:dyDescent="0.3">
      <c r="A41" s="16"/>
      <c r="C41" s="10"/>
      <c r="D41" s="10"/>
      <c r="E41" s="11"/>
    </row>
    <row r="42" spans="1:5" s="8" customFormat="1" x14ac:dyDescent="0.3">
      <c r="A42" s="16"/>
      <c r="C42" s="10"/>
      <c r="D42" s="10"/>
      <c r="E42" s="11"/>
    </row>
    <row r="43" spans="1:5" s="8" customFormat="1" x14ac:dyDescent="0.3">
      <c r="A43" s="16"/>
      <c r="C43" s="10"/>
      <c r="D43" s="10"/>
      <c r="E43" s="11"/>
    </row>
    <row r="44" spans="1:5" s="8" customFormat="1" x14ac:dyDescent="0.3">
      <c r="A44" s="16"/>
      <c r="C44" s="10"/>
      <c r="D44" s="10"/>
      <c r="E44" s="11"/>
    </row>
    <row r="45" spans="1:5" s="8" customFormat="1" x14ac:dyDescent="0.3">
      <c r="A45" s="16"/>
      <c r="C45" s="10"/>
      <c r="D45" s="10"/>
      <c r="E45" s="11"/>
    </row>
    <row r="46" spans="1:5" s="8" customFormat="1" x14ac:dyDescent="0.3">
      <c r="A46" s="16"/>
      <c r="C46" s="10"/>
      <c r="D46" s="10"/>
      <c r="E46" s="11"/>
    </row>
    <row r="47" spans="1:5" s="8" customFormat="1" x14ac:dyDescent="0.3">
      <c r="A47" s="16"/>
      <c r="C47" s="10"/>
      <c r="D47" s="10"/>
      <c r="E47" s="11"/>
    </row>
    <row r="48" spans="1:5" s="8" customFormat="1" x14ac:dyDescent="0.3">
      <c r="A48" s="16"/>
      <c r="C48" s="10"/>
      <c r="D48" s="10"/>
      <c r="E48" s="11"/>
    </row>
    <row r="49" spans="1:5" s="8" customFormat="1" x14ac:dyDescent="0.3">
      <c r="A49" s="16"/>
      <c r="C49" s="10"/>
      <c r="D49" s="10"/>
      <c r="E49" s="11"/>
    </row>
    <row r="50" spans="1:5" x14ac:dyDescent="0.3">
      <c r="A50" s="16"/>
      <c r="B50" s="8"/>
      <c r="C50" s="10"/>
      <c r="D50" s="10"/>
      <c r="E50" s="11"/>
    </row>
    <row r="51" spans="1:5" x14ac:dyDescent="0.3">
      <c r="A51" s="16"/>
      <c r="B51" s="8"/>
      <c r="C51" s="10"/>
      <c r="D51" s="10"/>
      <c r="E51" s="11"/>
    </row>
    <row r="52" spans="1:5" x14ac:dyDescent="0.3">
      <c r="A52" s="16"/>
      <c r="B52" s="8"/>
      <c r="C52" s="10"/>
      <c r="D52" s="10"/>
      <c r="E52" s="11"/>
    </row>
    <row r="53" spans="1:5" s="3" customFormat="1" x14ac:dyDescent="0.3">
      <c r="A53" s="16"/>
      <c r="B53" s="8"/>
      <c r="C53" s="10"/>
      <c r="D53" s="10"/>
      <c r="E53" s="11"/>
    </row>
    <row r="54" spans="1:5" x14ac:dyDescent="0.3">
      <c r="A54" s="16"/>
      <c r="B54" s="8"/>
      <c r="C54" s="10"/>
      <c r="D54" s="10"/>
      <c r="E54" s="11"/>
    </row>
    <row r="55" spans="1:5" x14ac:dyDescent="0.3">
      <c r="A55" s="16"/>
      <c r="B55" s="8"/>
      <c r="C55" s="10"/>
      <c r="D55" s="10"/>
      <c r="E55" s="11"/>
    </row>
    <row r="56" spans="1:5" x14ac:dyDescent="0.3">
      <c r="A56" s="16"/>
      <c r="B56" s="8"/>
      <c r="C56" s="10"/>
      <c r="D56" s="10"/>
      <c r="E56" s="11"/>
    </row>
    <row r="57" spans="1:5" x14ac:dyDescent="0.3">
      <c r="A57" s="16"/>
      <c r="B57" s="8"/>
      <c r="C57" s="10"/>
      <c r="D57" s="10"/>
      <c r="E57" s="11"/>
    </row>
    <row r="58" spans="1:5" x14ac:dyDescent="0.3">
      <c r="A58" s="16"/>
      <c r="B58" s="8"/>
      <c r="C58" s="10"/>
      <c r="D58" s="10"/>
      <c r="E58" s="11"/>
    </row>
    <row r="59" spans="1:5" x14ac:dyDescent="0.3">
      <c r="A59" s="16"/>
      <c r="B59" s="8"/>
      <c r="C59" s="10"/>
      <c r="D59" s="10"/>
      <c r="E59" s="11"/>
    </row>
    <row r="60" spans="1:5" x14ac:dyDescent="0.3">
      <c r="A60" s="16"/>
      <c r="B60" s="8"/>
      <c r="C60" s="10"/>
      <c r="D60" s="10"/>
      <c r="E60" s="11"/>
    </row>
    <row r="61" spans="1:5" x14ac:dyDescent="0.3">
      <c r="A61" s="16"/>
      <c r="B61" s="8"/>
      <c r="C61" s="10"/>
      <c r="D61" s="10"/>
      <c r="E61" s="11"/>
    </row>
    <row r="62" spans="1:5" x14ac:dyDescent="0.3">
      <c r="A62" s="16"/>
      <c r="B62" s="8"/>
      <c r="C62" s="10"/>
      <c r="D62" s="10"/>
      <c r="E62" s="11"/>
    </row>
    <row r="63" spans="1:5" x14ac:dyDescent="0.3">
      <c r="A63" s="16"/>
      <c r="B63" s="8"/>
      <c r="C63" s="10"/>
      <c r="D63" s="10"/>
      <c r="E63" s="11"/>
    </row>
    <row r="64" spans="1:5" x14ac:dyDescent="0.3">
      <c r="A64" s="16"/>
      <c r="B64" s="8"/>
      <c r="C64" s="10"/>
      <c r="D64" s="10"/>
      <c r="E64" s="11"/>
    </row>
    <row r="65" spans="1:5" x14ac:dyDescent="0.3">
      <c r="A65" s="16"/>
      <c r="B65" s="8"/>
      <c r="C65" s="10"/>
      <c r="D65" s="10"/>
      <c r="E65" s="11"/>
    </row>
    <row r="66" spans="1:5" s="8" customFormat="1" x14ac:dyDescent="0.3">
      <c r="A66" s="16"/>
      <c r="C66" s="10"/>
      <c r="D66" s="10"/>
      <c r="E66" s="11"/>
    </row>
    <row r="67" spans="1:5" s="8" customFormat="1" x14ac:dyDescent="0.3">
      <c r="A67" s="16"/>
      <c r="C67" s="10"/>
      <c r="D67" s="10"/>
      <c r="E67" s="11"/>
    </row>
    <row r="68" spans="1:5" s="8" customFormat="1" x14ac:dyDescent="0.3">
      <c r="A68" s="16"/>
      <c r="C68" s="10"/>
      <c r="D68" s="10"/>
      <c r="E68" s="11"/>
    </row>
    <row r="69" spans="1:5" s="8" customFormat="1" x14ac:dyDescent="0.3">
      <c r="A69" s="16"/>
      <c r="C69" s="10"/>
      <c r="D69" s="10"/>
      <c r="E69" s="11"/>
    </row>
    <row r="70" spans="1:5" s="8" customFormat="1" x14ac:dyDescent="0.3">
      <c r="A70" s="16"/>
      <c r="C70" s="10"/>
      <c r="D70" s="10"/>
      <c r="E70" s="11"/>
    </row>
    <row r="71" spans="1:5" s="8" customFormat="1" x14ac:dyDescent="0.3">
      <c r="A71" s="16"/>
      <c r="C71" s="10"/>
      <c r="D71" s="10"/>
      <c r="E71" s="11"/>
    </row>
    <row r="72" spans="1:5" s="8" customFormat="1" x14ac:dyDescent="0.3">
      <c r="A72" s="16"/>
      <c r="C72" s="10"/>
      <c r="D72" s="10"/>
      <c r="E72" s="11"/>
    </row>
    <row r="73" spans="1:5" s="8" customFormat="1" x14ac:dyDescent="0.3">
      <c r="A73" s="16"/>
      <c r="C73" s="10"/>
      <c r="D73" s="10"/>
      <c r="E73" s="11"/>
    </row>
    <row r="74" spans="1:5" s="8" customFormat="1" x14ac:dyDescent="0.3">
      <c r="A74" s="16"/>
      <c r="C74" s="10"/>
      <c r="D74" s="10"/>
      <c r="E74" s="11"/>
    </row>
    <row r="75" spans="1:5" s="8" customFormat="1" x14ac:dyDescent="0.3">
      <c r="A75" s="16"/>
      <c r="C75" s="10"/>
      <c r="D75" s="10"/>
      <c r="E75" s="11"/>
    </row>
    <row r="76" spans="1:5" s="8" customFormat="1" x14ac:dyDescent="0.3">
      <c r="A76" s="16"/>
      <c r="C76" s="10"/>
      <c r="D76" s="10"/>
      <c r="E76" s="11"/>
    </row>
    <row r="77" spans="1:5" s="8" customFormat="1" x14ac:dyDescent="0.3">
      <c r="A77" s="16"/>
      <c r="C77" s="10"/>
      <c r="D77" s="10"/>
      <c r="E77" s="11"/>
    </row>
    <row r="78" spans="1:5" s="8" customFormat="1" x14ac:dyDescent="0.3">
      <c r="A78" s="16"/>
      <c r="C78" s="10"/>
      <c r="D78" s="10"/>
      <c r="E78" s="11"/>
    </row>
    <row r="79" spans="1:5" s="8" customFormat="1" x14ac:dyDescent="0.3">
      <c r="A79" s="16"/>
      <c r="C79" s="10"/>
      <c r="D79" s="10"/>
      <c r="E79" s="11"/>
    </row>
    <row r="80" spans="1:5" s="8" customFormat="1" x14ac:dyDescent="0.3">
      <c r="A80" s="16"/>
      <c r="C80" s="10"/>
      <c r="D80" s="10"/>
      <c r="E80" s="11"/>
    </row>
    <row r="81" spans="1:5" s="8" customFormat="1" x14ac:dyDescent="0.3">
      <c r="A81" s="16"/>
      <c r="C81" s="10"/>
      <c r="D81" s="10"/>
      <c r="E81" s="11"/>
    </row>
    <row r="82" spans="1:5" s="8" customFormat="1" x14ac:dyDescent="0.3">
      <c r="A82" s="16"/>
      <c r="C82" s="10"/>
      <c r="D82" s="10"/>
      <c r="E82" s="11"/>
    </row>
    <row r="83" spans="1:5" s="8" customFormat="1" x14ac:dyDescent="0.3">
      <c r="A83" s="16"/>
      <c r="C83" s="10"/>
      <c r="D83" s="10"/>
      <c r="E83" s="11"/>
    </row>
    <row r="84" spans="1:5" s="8" customFormat="1" x14ac:dyDescent="0.3">
      <c r="A84" s="16"/>
      <c r="C84" s="10"/>
      <c r="D84" s="10"/>
      <c r="E84" s="11"/>
    </row>
    <row r="85" spans="1:5" s="8" customFormat="1" x14ac:dyDescent="0.3">
      <c r="A85" s="16"/>
      <c r="C85" s="10"/>
      <c r="D85" s="10"/>
      <c r="E85" s="11"/>
    </row>
    <row r="86" spans="1:5" s="8" customFormat="1" x14ac:dyDescent="0.3">
      <c r="A86" s="16"/>
      <c r="C86" s="10"/>
      <c r="D86" s="10"/>
      <c r="E86" s="11"/>
    </row>
    <row r="87" spans="1:5" s="8" customFormat="1" x14ac:dyDescent="0.3">
      <c r="A87" s="16"/>
      <c r="C87" s="10"/>
      <c r="D87" s="10"/>
      <c r="E87" s="11"/>
    </row>
    <row r="88" spans="1:5" s="8" customFormat="1" x14ac:dyDescent="0.3">
      <c r="A88" s="16"/>
      <c r="C88" s="10"/>
      <c r="D88" s="10"/>
      <c r="E88" s="11"/>
    </row>
    <row r="89" spans="1:5" s="8" customFormat="1" x14ac:dyDescent="0.3">
      <c r="A89" s="16"/>
      <c r="C89" s="10"/>
      <c r="D89" s="10"/>
      <c r="E89" s="11"/>
    </row>
    <row r="90" spans="1:5" s="8" customFormat="1" x14ac:dyDescent="0.3">
      <c r="A90" s="16"/>
      <c r="C90" s="10"/>
      <c r="D90" s="10"/>
      <c r="E90" s="11"/>
    </row>
    <row r="91" spans="1:5" s="8" customFormat="1" x14ac:dyDescent="0.3">
      <c r="A91" s="16"/>
      <c r="C91" s="10"/>
      <c r="D91" s="10"/>
      <c r="E91" s="11"/>
    </row>
    <row r="92" spans="1:5" s="8" customFormat="1" x14ac:dyDescent="0.3">
      <c r="A92" s="16"/>
      <c r="C92" s="10"/>
      <c r="D92" s="10"/>
      <c r="E92" s="11"/>
    </row>
    <row r="93" spans="1:5" s="8" customFormat="1" x14ac:dyDescent="0.3">
      <c r="A93" s="16"/>
      <c r="C93" s="10"/>
      <c r="D93" s="10"/>
      <c r="E93" s="11"/>
    </row>
    <row r="94" spans="1:5" s="8" customFormat="1" x14ac:dyDescent="0.3">
      <c r="A94" s="16"/>
      <c r="C94" s="10"/>
      <c r="D94" s="10"/>
      <c r="E94" s="11"/>
    </row>
    <row r="95" spans="1:5" s="8" customFormat="1" x14ac:dyDescent="0.3">
      <c r="A95" s="16"/>
      <c r="C95" s="10"/>
      <c r="D95" s="10"/>
      <c r="E95" s="11"/>
    </row>
    <row r="96" spans="1:5" s="8" customFormat="1" x14ac:dyDescent="0.3">
      <c r="A96" s="16"/>
      <c r="C96" s="10"/>
      <c r="D96" s="10"/>
      <c r="E96" s="11"/>
    </row>
    <row r="97" spans="1:5" s="8" customFormat="1" x14ac:dyDescent="0.3">
      <c r="A97" s="16"/>
      <c r="C97" s="10"/>
      <c r="D97" s="10"/>
      <c r="E97" s="11"/>
    </row>
    <row r="98" spans="1:5" s="8" customFormat="1" x14ac:dyDescent="0.3">
      <c r="A98" s="16"/>
      <c r="C98" s="10"/>
      <c r="D98" s="10"/>
      <c r="E98" s="11"/>
    </row>
    <row r="99" spans="1:5" s="8" customFormat="1" x14ac:dyDescent="0.3">
      <c r="A99" s="16"/>
      <c r="C99" s="10"/>
      <c r="D99" s="10"/>
      <c r="E99" s="11"/>
    </row>
    <row r="100" spans="1:5" s="8" customFormat="1" x14ac:dyDescent="0.3">
      <c r="A100" s="16"/>
      <c r="C100" s="10"/>
      <c r="D100" s="10"/>
      <c r="E100" s="11"/>
    </row>
    <row r="101" spans="1:5" s="8" customFormat="1" x14ac:dyDescent="0.3">
      <c r="A101" s="16"/>
      <c r="C101" s="10"/>
      <c r="D101" s="10"/>
      <c r="E101" s="11"/>
    </row>
    <row r="102" spans="1:5" s="8" customFormat="1" x14ac:dyDescent="0.3">
      <c r="A102" s="16"/>
      <c r="C102" s="10"/>
      <c r="D102" s="10"/>
      <c r="E102" s="11"/>
    </row>
    <row r="103" spans="1:5" s="8" customFormat="1" x14ac:dyDescent="0.3">
      <c r="A103" s="16"/>
      <c r="C103" s="10"/>
      <c r="D103" s="10"/>
      <c r="E103" s="11"/>
    </row>
    <row r="104" spans="1:5" s="8" customFormat="1" x14ac:dyDescent="0.3">
      <c r="A104" s="16"/>
      <c r="C104" s="10"/>
      <c r="D104" s="10"/>
      <c r="E104" s="11"/>
    </row>
    <row r="105" spans="1:5" s="8" customFormat="1" x14ac:dyDescent="0.3">
      <c r="A105" s="16"/>
      <c r="C105" s="10"/>
      <c r="D105" s="10"/>
      <c r="E105" s="11"/>
    </row>
    <row r="106" spans="1:5" s="8" customFormat="1" x14ac:dyDescent="0.3">
      <c r="A106" s="16"/>
      <c r="C106" s="10"/>
      <c r="D106" s="10"/>
      <c r="E106" s="11"/>
    </row>
    <row r="107" spans="1:5" s="8" customFormat="1" x14ac:dyDescent="0.3">
      <c r="A107" s="16"/>
      <c r="C107" s="10"/>
      <c r="D107" s="10"/>
      <c r="E107" s="11"/>
    </row>
    <row r="108" spans="1:5" s="8" customFormat="1" x14ac:dyDescent="0.3">
      <c r="A108" s="16"/>
      <c r="C108" s="10"/>
      <c r="D108" s="10"/>
      <c r="E108" s="11"/>
    </row>
    <row r="109" spans="1:5" s="8" customFormat="1" x14ac:dyDescent="0.3">
      <c r="A109" s="16"/>
      <c r="C109" s="10"/>
      <c r="D109" s="10"/>
      <c r="E109" s="11"/>
    </row>
    <row r="110" spans="1:5" s="8" customFormat="1" x14ac:dyDescent="0.3">
      <c r="A110" s="16"/>
      <c r="C110" s="10"/>
      <c r="D110" s="10"/>
      <c r="E110" s="11"/>
    </row>
    <row r="111" spans="1:5" s="8" customFormat="1" x14ac:dyDescent="0.3">
      <c r="A111" s="16"/>
      <c r="C111" s="10"/>
      <c r="D111" s="10"/>
      <c r="E111" s="11"/>
    </row>
    <row r="112" spans="1:5" s="8" customFormat="1" x14ac:dyDescent="0.3">
      <c r="A112" s="16"/>
      <c r="C112" s="10"/>
      <c r="D112" s="10"/>
      <c r="E112" s="11"/>
    </row>
    <row r="113" spans="1:5" s="8" customFormat="1" x14ac:dyDescent="0.3">
      <c r="A113" s="16"/>
      <c r="C113" s="10"/>
      <c r="D113" s="10"/>
      <c r="E113" s="11"/>
    </row>
    <row r="114" spans="1:5" s="8" customFormat="1" x14ac:dyDescent="0.3">
      <c r="A114" s="16"/>
      <c r="C114" s="10"/>
      <c r="D114" s="10"/>
      <c r="E114" s="11"/>
    </row>
    <row r="115" spans="1:5" s="8" customFormat="1" x14ac:dyDescent="0.3">
      <c r="A115" s="16"/>
      <c r="C115" s="10"/>
      <c r="D115" s="10"/>
      <c r="E115" s="11"/>
    </row>
    <row r="116" spans="1:5" s="8" customFormat="1" x14ac:dyDescent="0.3">
      <c r="A116" s="16"/>
      <c r="C116" s="10"/>
      <c r="D116" s="10"/>
      <c r="E116" s="11"/>
    </row>
    <row r="117" spans="1:5" s="8" customFormat="1" x14ac:dyDescent="0.3">
      <c r="A117" s="16"/>
      <c r="C117" s="10"/>
      <c r="D117" s="10"/>
      <c r="E117" s="11"/>
    </row>
    <row r="118" spans="1:5" s="8" customFormat="1" x14ac:dyDescent="0.3">
      <c r="A118" s="16"/>
      <c r="C118" s="10"/>
      <c r="D118" s="10"/>
      <c r="E118" s="11"/>
    </row>
    <row r="119" spans="1:5" s="8" customFormat="1" x14ac:dyDescent="0.3">
      <c r="A119" s="16"/>
      <c r="C119" s="10"/>
      <c r="D119" s="10"/>
      <c r="E119" s="11"/>
    </row>
    <row r="120" spans="1:5" s="8" customFormat="1" x14ac:dyDescent="0.3">
      <c r="A120" s="16"/>
      <c r="C120" s="10"/>
      <c r="D120" s="10"/>
      <c r="E120" s="11"/>
    </row>
    <row r="121" spans="1:5" s="8" customFormat="1" x14ac:dyDescent="0.3">
      <c r="A121" s="16"/>
      <c r="C121" s="10"/>
      <c r="D121" s="10"/>
      <c r="E121" s="11"/>
    </row>
    <row r="122" spans="1:5" s="8" customFormat="1" x14ac:dyDescent="0.3">
      <c r="A122" s="16"/>
      <c r="C122" s="10"/>
      <c r="D122" s="10"/>
      <c r="E122" s="11"/>
    </row>
    <row r="123" spans="1:5" s="8" customFormat="1" x14ac:dyDescent="0.3">
      <c r="A123" s="16"/>
      <c r="C123" s="10"/>
      <c r="D123" s="10"/>
      <c r="E123" s="11"/>
    </row>
    <row r="124" spans="1:5" s="8" customFormat="1" x14ac:dyDescent="0.3">
      <c r="A124" s="16"/>
      <c r="C124" s="10"/>
      <c r="D124" s="10"/>
      <c r="E124" s="11"/>
    </row>
    <row r="125" spans="1:5" s="8" customFormat="1" x14ac:dyDescent="0.3">
      <c r="A125" s="16"/>
      <c r="C125" s="10"/>
      <c r="D125" s="10"/>
      <c r="E125" s="11"/>
    </row>
    <row r="126" spans="1:5" s="8" customFormat="1" x14ac:dyDescent="0.3">
      <c r="A126" s="16"/>
      <c r="C126" s="10"/>
      <c r="D126" s="10"/>
      <c r="E126" s="11"/>
    </row>
    <row r="127" spans="1:5" s="8" customFormat="1" x14ac:dyDescent="0.3">
      <c r="A127" s="16"/>
      <c r="C127" s="10"/>
      <c r="D127" s="10"/>
      <c r="E127" s="11"/>
    </row>
    <row r="128" spans="1:5" s="8" customFormat="1" x14ac:dyDescent="0.3">
      <c r="A128" s="16"/>
      <c r="C128" s="10"/>
      <c r="D128" s="10"/>
      <c r="E128" s="11"/>
    </row>
    <row r="129" spans="1:5" s="8" customFormat="1" x14ac:dyDescent="0.3">
      <c r="A129" s="16"/>
      <c r="C129" s="10"/>
      <c r="D129" s="10"/>
      <c r="E129" s="11"/>
    </row>
    <row r="130" spans="1:5" s="8" customFormat="1" x14ac:dyDescent="0.3">
      <c r="A130" s="16"/>
      <c r="C130" s="10"/>
      <c r="D130" s="10"/>
      <c r="E130" s="11"/>
    </row>
    <row r="131" spans="1:5" s="8" customFormat="1" x14ac:dyDescent="0.3">
      <c r="A131" s="16"/>
      <c r="C131" s="10"/>
      <c r="D131" s="10"/>
      <c r="E131" s="11"/>
    </row>
    <row r="132" spans="1:5" s="8" customFormat="1" x14ac:dyDescent="0.3">
      <c r="A132" s="16"/>
      <c r="C132" s="10"/>
      <c r="D132" s="10"/>
      <c r="E132" s="11"/>
    </row>
    <row r="133" spans="1:5" s="8" customFormat="1" x14ac:dyDescent="0.3">
      <c r="A133" s="16"/>
      <c r="C133" s="10"/>
      <c r="D133" s="10"/>
      <c r="E133" s="11"/>
    </row>
    <row r="134" spans="1:5" s="8" customFormat="1" x14ac:dyDescent="0.3">
      <c r="A134" s="16"/>
      <c r="C134" s="10"/>
      <c r="D134" s="10"/>
      <c r="E134" s="11"/>
    </row>
    <row r="135" spans="1:5" s="8" customFormat="1" x14ac:dyDescent="0.3">
      <c r="A135" s="16"/>
      <c r="C135" s="10"/>
      <c r="D135" s="10"/>
      <c r="E135" s="11"/>
    </row>
    <row r="136" spans="1:5" s="8" customFormat="1" x14ac:dyDescent="0.3">
      <c r="A136" s="16"/>
      <c r="C136" s="10"/>
      <c r="D136" s="10"/>
      <c r="E136" s="11"/>
    </row>
    <row r="137" spans="1:5" s="8" customFormat="1" x14ac:dyDescent="0.3">
      <c r="A137" s="16"/>
      <c r="C137" s="10"/>
      <c r="D137" s="10"/>
      <c r="E137" s="11"/>
    </row>
    <row r="138" spans="1:5" s="8" customFormat="1" x14ac:dyDescent="0.3">
      <c r="A138" s="16"/>
      <c r="C138" s="10"/>
      <c r="D138" s="10"/>
      <c r="E138" s="11"/>
    </row>
    <row r="139" spans="1:5" s="8" customFormat="1" x14ac:dyDescent="0.3">
      <c r="A139" s="16"/>
      <c r="C139" s="10"/>
      <c r="D139" s="10"/>
      <c r="E139" s="11"/>
    </row>
    <row r="140" spans="1:5" s="8" customFormat="1" x14ac:dyDescent="0.3">
      <c r="A140" s="16"/>
      <c r="C140" s="10"/>
      <c r="D140" s="10"/>
      <c r="E140" s="11"/>
    </row>
    <row r="141" spans="1:5" s="8" customFormat="1" x14ac:dyDescent="0.3">
      <c r="A141" s="16"/>
      <c r="C141" s="10"/>
      <c r="D141" s="10"/>
      <c r="E141" s="11"/>
    </row>
    <row r="142" spans="1:5" s="8" customFormat="1" x14ac:dyDescent="0.3">
      <c r="A142" s="16"/>
      <c r="C142" s="10"/>
      <c r="D142" s="10"/>
      <c r="E142" s="11"/>
    </row>
    <row r="143" spans="1:5" s="8" customFormat="1" x14ac:dyDescent="0.3">
      <c r="A143" s="16"/>
      <c r="C143" s="10"/>
      <c r="D143" s="10"/>
      <c r="E143" s="11"/>
    </row>
    <row r="144" spans="1:5" s="8" customFormat="1" x14ac:dyDescent="0.3">
      <c r="A144" s="16"/>
      <c r="C144" s="10"/>
      <c r="D144" s="10"/>
      <c r="E144" s="11"/>
    </row>
    <row r="145" spans="1:5" s="8" customFormat="1" x14ac:dyDescent="0.3">
      <c r="A145" s="16"/>
      <c r="C145" s="10"/>
      <c r="D145" s="10"/>
      <c r="E145" s="11"/>
    </row>
    <row r="146" spans="1:5" s="8" customFormat="1" x14ac:dyDescent="0.3">
      <c r="A146" s="16"/>
      <c r="C146" s="10"/>
      <c r="D146" s="10"/>
      <c r="E146" s="11"/>
    </row>
    <row r="147" spans="1:5" s="8" customFormat="1" x14ac:dyDescent="0.3">
      <c r="A147" s="16"/>
      <c r="C147" s="10"/>
      <c r="D147" s="10"/>
      <c r="E147" s="11"/>
    </row>
    <row r="148" spans="1:5" s="8" customFormat="1" x14ac:dyDescent="0.3">
      <c r="A148" s="16"/>
      <c r="C148" s="10"/>
      <c r="D148" s="10"/>
      <c r="E148" s="11"/>
    </row>
    <row r="149" spans="1:5" s="8" customFormat="1" x14ac:dyDescent="0.3">
      <c r="A149" s="16"/>
      <c r="C149" s="10"/>
      <c r="D149" s="10"/>
      <c r="E149" s="11"/>
    </row>
    <row r="150" spans="1:5" s="8" customFormat="1" x14ac:dyDescent="0.3">
      <c r="A150" s="16"/>
      <c r="C150" s="10"/>
      <c r="D150" s="10"/>
      <c r="E150" s="11"/>
    </row>
    <row r="151" spans="1:5" s="8" customFormat="1" x14ac:dyDescent="0.3">
      <c r="A151" s="16"/>
      <c r="C151" s="10"/>
      <c r="D151" s="10"/>
      <c r="E151" s="11"/>
    </row>
    <row r="152" spans="1:5" s="8" customFormat="1" x14ac:dyDescent="0.3">
      <c r="A152" s="16"/>
      <c r="C152" s="10"/>
      <c r="D152" s="10"/>
      <c r="E152" s="11"/>
    </row>
    <row r="153" spans="1:5" s="8" customFormat="1" x14ac:dyDescent="0.3">
      <c r="A153" s="16"/>
      <c r="C153" s="10"/>
      <c r="D153" s="10"/>
      <c r="E153" s="11"/>
    </row>
    <row r="154" spans="1:5" s="8" customFormat="1" x14ac:dyDescent="0.3">
      <c r="A154" s="16"/>
      <c r="C154" s="10"/>
      <c r="D154" s="10"/>
      <c r="E154" s="11"/>
    </row>
    <row r="155" spans="1:5" s="8" customFormat="1" x14ac:dyDescent="0.3">
      <c r="A155" s="16"/>
      <c r="C155" s="10"/>
      <c r="D155" s="10"/>
      <c r="E155" s="11"/>
    </row>
    <row r="156" spans="1:5" s="8" customFormat="1" x14ac:dyDescent="0.3">
      <c r="A156" s="16"/>
      <c r="C156" s="10"/>
      <c r="D156" s="10"/>
      <c r="E156" s="11"/>
    </row>
    <row r="157" spans="1:5" s="8" customFormat="1" x14ac:dyDescent="0.3">
      <c r="A157" s="16"/>
      <c r="C157" s="10"/>
      <c r="D157" s="10"/>
      <c r="E157" s="11"/>
    </row>
    <row r="158" spans="1:5" s="8" customFormat="1" x14ac:dyDescent="0.3">
      <c r="A158" s="16"/>
      <c r="C158" s="10"/>
      <c r="D158" s="10"/>
      <c r="E158" s="11"/>
    </row>
    <row r="159" spans="1:5" s="8" customFormat="1" x14ac:dyDescent="0.3">
      <c r="A159" s="16"/>
      <c r="C159" s="10"/>
      <c r="D159" s="10"/>
      <c r="E159" s="11"/>
    </row>
    <row r="160" spans="1:5" s="8" customFormat="1" x14ac:dyDescent="0.3">
      <c r="A160" s="16"/>
      <c r="C160" s="10"/>
      <c r="D160" s="10"/>
      <c r="E160" s="11"/>
    </row>
    <row r="161" spans="1:5" s="8" customFormat="1" x14ac:dyDescent="0.3">
      <c r="A161" s="16"/>
      <c r="C161" s="10"/>
      <c r="D161" s="10"/>
      <c r="E161" s="11"/>
    </row>
    <row r="162" spans="1:5" s="8" customFormat="1" x14ac:dyDescent="0.3">
      <c r="A162" s="16"/>
      <c r="C162" s="10"/>
      <c r="D162" s="10"/>
      <c r="E162" s="11"/>
    </row>
    <row r="163" spans="1:5" s="8" customFormat="1" x14ac:dyDescent="0.3">
      <c r="A163" s="16"/>
      <c r="C163" s="10"/>
      <c r="D163" s="10"/>
      <c r="E163" s="11"/>
    </row>
    <row r="164" spans="1:5" s="8" customFormat="1" x14ac:dyDescent="0.3">
      <c r="A164" s="16"/>
      <c r="C164" s="10"/>
      <c r="D164" s="10"/>
      <c r="E164" s="11"/>
    </row>
    <row r="165" spans="1:5" s="8" customFormat="1" x14ac:dyDescent="0.3">
      <c r="A165" s="16"/>
      <c r="C165" s="10"/>
      <c r="D165" s="10"/>
      <c r="E165" s="11"/>
    </row>
    <row r="166" spans="1:5" s="8" customFormat="1" x14ac:dyDescent="0.3">
      <c r="A166" s="16"/>
      <c r="C166" s="10"/>
      <c r="D166" s="10"/>
      <c r="E166" s="11"/>
    </row>
    <row r="167" spans="1:5" s="8" customFormat="1" x14ac:dyDescent="0.3">
      <c r="A167" s="16"/>
      <c r="C167" s="10"/>
      <c r="D167" s="10"/>
      <c r="E167" s="11"/>
    </row>
    <row r="168" spans="1:5" s="8" customFormat="1" x14ac:dyDescent="0.3">
      <c r="A168" s="16"/>
      <c r="C168" s="10"/>
      <c r="D168" s="10"/>
      <c r="E168" s="11"/>
    </row>
    <row r="169" spans="1:5" s="8" customFormat="1" x14ac:dyDescent="0.3">
      <c r="A169" s="16"/>
      <c r="C169" s="10"/>
      <c r="D169" s="10"/>
      <c r="E169" s="11"/>
    </row>
    <row r="170" spans="1:5" s="8" customFormat="1" x14ac:dyDescent="0.3">
      <c r="A170" s="16"/>
      <c r="C170" s="10"/>
      <c r="D170" s="10"/>
      <c r="E170" s="11"/>
    </row>
    <row r="171" spans="1:5" s="8" customFormat="1" x14ac:dyDescent="0.3">
      <c r="A171" s="16"/>
      <c r="C171" s="10"/>
      <c r="D171" s="10"/>
      <c r="E171" s="11"/>
    </row>
    <row r="172" spans="1:5" s="8" customFormat="1" x14ac:dyDescent="0.3">
      <c r="A172" s="16"/>
      <c r="C172" s="10"/>
      <c r="D172" s="10"/>
      <c r="E172" s="11"/>
    </row>
    <row r="173" spans="1:5" s="8" customFormat="1" x14ac:dyDescent="0.3">
      <c r="A173" s="16"/>
      <c r="C173" s="10"/>
      <c r="D173" s="10"/>
      <c r="E173" s="11"/>
    </row>
    <row r="174" spans="1:5" s="8" customFormat="1" x14ac:dyDescent="0.3">
      <c r="A174" s="16"/>
      <c r="C174" s="10"/>
      <c r="D174" s="10"/>
      <c r="E174" s="11"/>
    </row>
    <row r="175" spans="1:5" s="8" customFormat="1" x14ac:dyDescent="0.3">
      <c r="A175" s="16"/>
      <c r="C175" s="10"/>
      <c r="D175" s="10"/>
      <c r="E175" s="11"/>
    </row>
    <row r="176" spans="1:5" s="8" customFormat="1" x14ac:dyDescent="0.3">
      <c r="A176" s="16"/>
      <c r="C176" s="10"/>
      <c r="D176" s="10"/>
      <c r="E176" s="11"/>
    </row>
    <row r="177" spans="1:5" s="8" customFormat="1" x14ac:dyDescent="0.3">
      <c r="A177" s="16"/>
      <c r="C177" s="10"/>
      <c r="D177" s="10"/>
      <c r="E177" s="11"/>
    </row>
    <row r="178" spans="1:5" s="8" customFormat="1" x14ac:dyDescent="0.3">
      <c r="A178" s="16"/>
      <c r="C178" s="10"/>
      <c r="D178" s="10"/>
      <c r="E178" s="11"/>
    </row>
    <row r="179" spans="1:5" s="8" customFormat="1" x14ac:dyDescent="0.3">
      <c r="A179" s="16"/>
      <c r="C179" s="10"/>
      <c r="D179" s="10"/>
      <c r="E179" s="11"/>
    </row>
    <row r="180" spans="1:5" s="8" customFormat="1" x14ac:dyDescent="0.3">
      <c r="A180" s="16"/>
      <c r="C180" s="10"/>
      <c r="D180" s="10"/>
      <c r="E180" s="11"/>
    </row>
    <row r="181" spans="1:5" s="8" customFormat="1" x14ac:dyDescent="0.3">
      <c r="A181" s="16"/>
      <c r="C181" s="10"/>
      <c r="D181" s="10"/>
      <c r="E181" s="11"/>
    </row>
    <row r="182" spans="1:5" s="8" customFormat="1" x14ac:dyDescent="0.3">
      <c r="A182" s="16"/>
      <c r="C182" s="10"/>
      <c r="D182" s="10"/>
      <c r="E182" s="11"/>
    </row>
    <row r="183" spans="1:5" s="8" customFormat="1" x14ac:dyDescent="0.3">
      <c r="A183" s="16"/>
      <c r="C183" s="10"/>
      <c r="D183" s="10"/>
      <c r="E183" s="11"/>
    </row>
    <row r="184" spans="1:5" s="8" customFormat="1" x14ac:dyDescent="0.3">
      <c r="A184" s="16"/>
      <c r="C184" s="10"/>
      <c r="D184" s="10"/>
      <c r="E184" s="11"/>
    </row>
    <row r="185" spans="1:5" s="8" customFormat="1" x14ac:dyDescent="0.3">
      <c r="A185" s="16"/>
      <c r="C185" s="10"/>
      <c r="D185" s="10"/>
      <c r="E185" s="11"/>
    </row>
    <row r="186" spans="1:5" s="8" customFormat="1" x14ac:dyDescent="0.3">
      <c r="A186" s="16"/>
      <c r="C186" s="10"/>
      <c r="D186" s="10"/>
      <c r="E186" s="11"/>
    </row>
    <row r="187" spans="1:5" s="8" customFormat="1" x14ac:dyDescent="0.3">
      <c r="A187" s="16"/>
      <c r="C187" s="10"/>
      <c r="D187" s="10"/>
      <c r="E187" s="11"/>
    </row>
    <row r="188" spans="1:5" s="8" customFormat="1" x14ac:dyDescent="0.3">
      <c r="A188" s="16"/>
      <c r="C188" s="10"/>
      <c r="D188" s="10"/>
      <c r="E188" s="11"/>
    </row>
    <row r="189" spans="1:5" s="8" customFormat="1" x14ac:dyDescent="0.3">
      <c r="A189" s="16"/>
      <c r="C189" s="10"/>
      <c r="D189" s="10"/>
      <c r="E189" s="11"/>
    </row>
    <row r="190" spans="1:5" s="8" customFormat="1" x14ac:dyDescent="0.3">
      <c r="A190" s="16"/>
      <c r="C190" s="10"/>
      <c r="D190" s="10"/>
      <c r="E190" s="11"/>
    </row>
    <row r="191" spans="1:5" s="8" customFormat="1" x14ac:dyDescent="0.3">
      <c r="A191" s="16"/>
      <c r="C191" s="10"/>
      <c r="D191" s="10"/>
      <c r="E191" s="11"/>
    </row>
    <row r="192" spans="1:5" s="8" customFormat="1" x14ac:dyDescent="0.3">
      <c r="A192" s="16"/>
      <c r="C192" s="10"/>
      <c r="D192" s="10"/>
      <c r="E192" s="11"/>
    </row>
    <row r="193" spans="1:5" s="8" customFormat="1" x14ac:dyDescent="0.3">
      <c r="A193" s="16"/>
      <c r="C193" s="10"/>
      <c r="D193" s="10"/>
      <c r="E193" s="11"/>
    </row>
    <row r="194" spans="1:5" s="8" customFormat="1" x14ac:dyDescent="0.3">
      <c r="A194" s="16"/>
      <c r="C194" s="10"/>
      <c r="D194" s="10"/>
      <c r="E194" s="11"/>
    </row>
    <row r="195" spans="1:5" s="8" customFormat="1" x14ac:dyDescent="0.3">
      <c r="A195" s="16"/>
      <c r="C195" s="10"/>
      <c r="D195" s="10"/>
      <c r="E195" s="11"/>
    </row>
    <row r="196" spans="1:5" s="8" customFormat="1" x14ac:dyDescent="0.3">
      <c r="A196" s="16"/>
      <c r="C196" s="10"/>
      <c r="D196" s="10"/>
      <c r="E196" s="11"/>
    </row>
    <row r="197" spans="1:5" s="8" customFormat="1" x14ac:dyDescent="0.3">
      <c r="A197" s="16"/>
      <c r="C197" s="10"/>
      <c r="D197" s="10"/>
      <c r="E197" s="11"/>
    </row>
    <row r="198" spans="1:5" s="8" customFormat="1" x14ac:dyDescent="0.3">
      <c r="A198" s="16"/>
      <c r="C198" s="10"/>
      <c r="D198" s="10"/>
      <c r="E198" s="11"/>
    </row>
    <row r="199" spans="1:5" s="8" customFormat="1" x14ac:dyDescent="0.3">
      <c r="A199" s="16"/>
      <c r="C199" s="10"/>
      <c r="D199" s="10"/>
      <c r="E199" s="11"/>
    </row>
    <row r="200" spans="1:5" s="8" customFormat="1" x14ac:dyDescent="0.3">
      <c r="A200" s="16"/>
      <c r="C200" s="10"/>
      <c r="D200" s="10"/>
      <c r="E200" s="11"/>
    </row>
    <row r="201" spans="1:5" s="8" customFormat="1" x14ac:dyDescent="0.3">
      <c r="A201" s="16"/>
      <c r="C201" s="10"/>
      <c r="D201" s="10"/>
      <c r="E201" s="11"/>
    </row>
    <row r="202" spans="1:5" s="8" customFormat="1" x14ac:dyDescent="0.3">
      <c r="A202" s="16"/>
      <c r="C202" s="10"/>
      <c r="D202" s="10"/>
      <c r="E202" s="11"/>
    </row>
    <row r="203" spans="1:5" s="8" customFormat="1" x14ac:dyDescent="0.3">
      <c r="A203" s="16"/>
      <c r="C203" s="10"/>
      <c r="D203" s="10"/>
      <c r="E203" s="11"/>
    </row>
    <row r="204" spans="1:5" s="8" customFormat="1" x14ac:dyDescent="0.3">
      <c r="A204" s="16"/>
      <c r="C204" s="10"/>
      <c r="D204" s="10"/>
      <c r="E204" s="11"/>
    </row>
    <row r="205" spans="1:5" s="8" customFormat="1" x14ac:dyDescent="0.3">
      <c r="A205" s="16"/>
      <c r="C205" s="10"/>
      <c r="D205" s="10"/>
      <c r="E205" s="11"/>
    </row>
    <row r="206" spans="1:5" s="8" customFormat="1" x14ac:dyDescent="0.3">
      <c r="A206" s="16"/>
      <c r="C206" s="10"/>
      <c r="D206" s="10"/>
      <c r="E206" s="11"/>
    </row>
    <row r="207" spans="1:5" s="8" customFormat="1" x14ac:dyDescent="0.3">
      <c r="A207" s="16"/>
      <c r="C207" s="10"/>
      <c r="D207" s="10"/>
      <c r="E207" s="11"/>
    </row>
    <row r="208" spans="1:5" s="8" customFormat="1" x14ac:dyDescent="0.3">
      <c r="A208" s="16"/>
      <c r="C208" s="10"/>
      <c r="D208" s="10"/>
      <c r="E208" s="11"/>
    </row>
    <row r="209" spans="1:5" s="8" customFormat="1" x14ac:dyDescent="0.3">
      <c r="A209" s="16"/>
      <c r="C209" s="10"/>
      <c r="D209" s="10"/>
      <c r="E209" s="11"/>
    </row>
    <row r="210" spans="1:5" s="8" customFormat="1" x14ac:dyDescent="0.3">
      <c r="A210" s="16"/>
      <c r="C210" s="10"/>
      <c r="D210" s="10"/>
      <c r="E210" s="11"/>
    </row>
    <row r="211" spans="1:5" s="8" customFormat="1" x14ac:dyDescent="0.3">
      <c r="A211" s="16"/>
      <c r="C211" s="10"/>
      <c r="D211" s="10"/>
      <c r="E211" s="11"/>
    </row>
    <row r="212" spans="1:5" s="8" customFormat="1" x14ac:dyDescent="0.3">
      <c r="A212" s="16"/>
      <c r="C212" s="10"/>
      <c r="D212" s="10"/>
      <c r="E212" s="11"/>
    </row>
    <row r="213" spans="1:5" s="8" customFormat="1" x14ac:dyDescent="0.3">
      <c r="A213" s="16"/>
      <c r="C213" s="10"/>
      <c r="D213" s="10"/>
      <c r="E213" s="11"/>
    </row>
    <row r="214" spans="1:5" s="8" customFormat="1" x14ac:dyDescent="0.3">
      <c r="A214" s="16"/>
      <c r="C214" s="10"/>
      <c r="D214" s="10"/>
      <c r="E214" s="11"/>
    </row>
    <row r="215" spans="1:5" s="8" customFormat="1" x14ac:dyDescent="0.3">
      <c r="A215" s="16"/>
      <c r="C215" s="10"/>
      <c r="D215" s="10"/>
      <c r="E215" s="11"/>
    </row>
    <row r="216" spans="1:5" s="8" customFormat="1" x14ac:dyDescent="0.3">
      <c r="A216" s="16"/>
      <c r="C216" s="10"/>
      <c r="D216" s="10"/>
      <c r="E216" s="11"/>
    </row>
    <row r="217" spans="1:5" s="8" customFormat="1" x14ac:dyDescent="0.3">
      <c r="A217" s="16"/>
      <c r="C217" s="10"/>
      <c r="D217" s="10"/>
      <c r="E217" s="11"/>
    </row>
    <row r="218" spans="1:5" s="8" customFormat="1" x14ac:dyDescent="0.3">
      <c r="A218" s="16"/>
      <c r="C218" s="10"/>
      <c r="D218" s="10"/>
      <c r="E218" s="11"/>
    </row>
    <row r="219" spans="1:5" s="8" customFormat="1" x14ac:dyDescent="0.3">
      <c r="A219" s="16"/>
      <c r="C219" s="10"/>
      <c r="D219" s="10"/>
      <c r="E219" s="11"/>
    </row>
    <row r="220" spans="1:5" s="8" customFormat="1" x14ac:dyDescent="0.3">
      <c r="A220" s="16"/>
      <c r="C220" s="10"/>
      <c r="D220" s="10"/>
      <c r="E220" s="11"/>
    </row>
    <row r="221" spans="1:5" s="8" customFormat="1" x14ac:dyDescent="0.3">
      <c r="A221" s="16"/>
      <c r="C221" s="10"/>
      <c r="D221" s="10"/>
      <c r="E221" s="11"/>
    </row>
    <row r="222" spans="1:5" s="8" customFormat="1" x14ac:dyDescent="0.3">
      <c r="A222" s="16"/>
      <c r="C222" s="10"/>
      <c r="D222" s="10"/>
      <c r="E222" s="11"/>
    </row>
    <row r="223" spans="1:5" s="8" customFormat="1" x14ac:dyDescent="0.3">
      <c r="A223" s="16"/>
      <c r="C223" s="10"/>
      <c r="D223" s="10"/>
      <c r="E223" s="11"/>
    </row>
    <row r="224" spans="1:5" s="8" customFormat="1" x14ac:dyDescent="0.3">
      <c r="A224" s="16"/>
      <c r="C224" s="10"/>
      <c r="D224" s="10"/>
      <c r="E224" s="11"/>
    </row>
    <row r="225" spans="1:5" s="8" customFormat="1" x14ac:dyDescent="0.3">
      <c r="A225" s="16"/>
      <c r="C225" s="10"/>
      <c r="D225" s="10"/>
      <c r="E225" s="11"/>
    </row>
    <row r="226" spans="1:5" s="8" customFormat="1" x14ac:dyDescent="0.3">
      <c r="A226" s="16"/>
      <c r="C226" s="10"/>
      <c r="D226" s="10"/>
      <c r="E226" s="11"/>
    </row>
    <row r="227" spans="1:5" s="8" customFormat="1" x14ac:dyDescent="0.3">
      <c r="A227" s="16"/>
      <c r="C227" s="10"/>
      <c r="D227" s="10"/>
      <c r="E227" s="11"/>
    </row>
    <row r="228" spans="1:5" s="8" customFormat="1" x14ac:dyDescent="0.3">
      <c r="A228" s="16"/>
      <c r="C228" s="10"/>
      <c r="D228" s="10"/>
      <c r="E228" s="11"/>
    </row>
    <row r="229" spans="1:5" s="8" customFormat="1" x14ac:dyDescent="0.3">
      <c r="A229" s="16"/>
      <c r="C229" s="10"/>
      <c r="D229" s="10"/>
      <c r="E229" s="11"/>
    </row>
    <row r="230" spans="1:5" s="8" customFormat="1" x14ac:dyDescent="0.3">
      <c r="A230" s="16"/>
      <c r="C230" s="10"/>
      <c r="D230" s="10"/>
      <c r="E230" s="11"/>
    </row>
    <row r="231" spans="1:5" s="8" customFormat="1" x14ac:dyDescent="0.3">
      <c r="A231" s="16"/>
      <c r="C231" s="10"/>
      <c r="D231" s="10"/>
      <c r="E231" s="11"/>
    </row>
    <row r="232" spans="1:5" s="8" customFormat="1" x14ac:dyDescent="0.3">
      <c r="A232" s="16"/>
      <c r="C232" s="10"/>
      <c r="D232" s="10"/>
      <c r="E232" s="11"/>
    </row>
    <row r="233" spans="1:5" s="8" customFormat="1" x14ac:dyDescent="0.3">
      <c r="A233" s="16"/>
      <c r="C233" s="10"/>
      <c r="D233" s="10"/>
      <c r="E233" s="11"/>
    </row>
    <row r="234" spans="1:5" s="8" customFormat="1" x14ac:dyDescent="0.3">
      <c r="A234" s="16"/>
      <c r="C234" s="10"/>
      <c r="D234" s="10"/>
      <c r="E234" s="11"/>
    </row>
    <row r="235" spans="1:5" s="8" customFormat="1" x14ac:dyDescent="0.3">
      <c r="A235" s="16"/>
      <c r="C235" s="10"/>
      <c r="D235" s="10"/>
      <c r="E235" s="11"/>
    </row>
    <row r="236" spans="1:5" s="8" customFormat="1" x14ac:dyDescent="0.3">
      <c r="A236" s="16"/>
      <c r="C236" s="10"/>
      <c r="D236" s="10"/>
      <c r="E236" s="11"/>
    </row>
    <row r="237" spans="1:5" s="8" customFormat="1" x14ac:dyDescent="0.3">
      <c r="A237" s="16"/>
      <c r="C237" s="10"/>
      <c r="D237" s="10"/>
      <c r="E237" s="11"/>
    </row>
    <row r="238" spans="1:5" s="8" customFormat="1" x14ac:dyDescent="0.3">
      <c r="A238" s="16"/>
      <c r="C238" s="10"/>
      <c r="D238" s="10"/>
      <c r="E238" s="11"/>
    </row>
    <row r="239" spans="1:5" s="8" customFormat="1" x14ac:dyDescent="0.3">
      <c r="A239" s="16"/>
      <c r="C239" s="10"/>
      <c r="D239" s="10"/>
      <c r="E239" s="11"/>
    </row>
    <row r="240" spans="1:5" s="8" customFormat="1" x14ac:dyDescent="0.3">
      <c r="A240" s="16"/>
      <c r="C240" s="10"/>
      <c r="D240" s="10"/>
      <c r="E240" s="11"/>
    </row>
    <row r="241" spans="1:5" s="8" customFormat="1" x14ac:dyDescent="0.3">
      <c r="A241" s="16"/>
      <c r="C241" s="10"/>
      <c r="D241" s="10"/>
      <c r="E241" s="11"/>
    </row>
    <row r="242" spans="1:5" s="8" customFormat="1" x14ac:dyDescent="0.3">
      <c r="A242" s="16"/>
      <c r="C242" s="10"/>
      <c r="D242" s="10"/>
      <c r="E242" s="11"/>
    </row>
    <row r="243" spans="1:5" s="8" customFormat="1" x14ac:dyDescent="0.3">
      <c r="A243" s="16"/>
      <c r="C243" s="10"/>
      <c r="D243" s="10"/>
      <c r="E243" s="11"/>
    </row>
    <row r="244" spans="1:5" s="8" customFormat="1" x14ac:dyDescent="0.3">
      <c r="A244" s="16"/>
      <c r="C244" s="10"/>
      <c r="D244" s="10"/>
      <c r="E244" s="11"/>
    </row>
    <row r="245" spans="1:5" s="8" customFormat="1" x14ac:dyDescent="0.3">
      <c r="A245" s="16"/>
      <c r="C245" s="10"/>
      <c r="D245" s="10"/>
      <c r="E245" s="11"/>
    </row>
    <row r="246" spans="1:5" s="8" customFormat="1" x14ac:dyDescent="0.3">
      <c r="A246" s="16"/>
      <c r="C246" s="10"/>
      <c r="D246" s="10"/>
      <c r="E246" s="11"/>
    </row>
    <row r="247" spans="1:5" s="8" customFormat="1" x14ac:dyDescent="0.3">
      <c r="A247" s="16"/>
      <c r="C247" s="10"/>
      <c r="D247" s="10"/>
      <c r="E247" s="11"/>
    </row>
    <row r="248" spans="1:5" s="8" customFormat="1" x14ac:dyDescent="0.3">
      <c r="A248" s="16"/>
      <c r="C248" s="10"/>
      <c r="D248" s="10"/>
      <c r="E248" s="11"/>
    </row>
    <row r="249" spans="1:5" s="8" customFormat="1" x14ac:dyDescent="0.3">
      <c r="A249" s="16"/>
      <c r="C249" s="10"/>
      <c r="D249" s="10"/>
      <c r="E249" s="11"/>
    </row>
    <row r="250" spans="1:5" s="8" customFormat="1" x14ac:dyDescent="0.3">
      <c r="A250" s="16"/>
      <c r="C250" s="10"/>
      <c r="D250" s="10"/>
      <c r="E250" s="11"/>
    </row>
    <row r="251" spans="1:5" s="8" customFormat="1" x14ac:dyDescent="0.3">
      <c r="A251" s="16"/>
      <c r="C251" s="10"/>
      <c r="D251" s="10"/>
      <c r="E251" s="11"/>
    </row>
    <row r="252" spans="1:5" s="8" customFormat="1" x14ac:dyDescent="0.3">
      <c r="A252" s="16"/>
      <c r="C252" s="10"/>
      <c r="D252" s="10"/>
      <c r="E252" s="11"/>
    </row>
    <row r="253" spans="1:5" s="8" customFormat="1" x14ac:dyDescent="0.3">
      <c r="A253" s="16"/>
      <c r="C253" s="10"/>
      <c r="D253" s="10"/>
      <c r="E253" s="11"/>
    </row>
    <row r="254" spans="1:5" s="8" customFormat="1" x14ac:dyDescent="0.3">
      <c r="A254" s="16"/>
      <c r="C254" s="10"/>
      <c r="D254" s="10"/>
      <c r="E254" s="11"/>
    </row>
    <row r="255" spans="1:5" s="8" customFormat="1" x14ac:dyDescent="0.3">
      <c r="A255" s="16"/>
      <c r="C255" s="10"/>
      <c r="D255" s="10"/>
      <c r="E255" s="11"/>
    </row>
    <row r="256" spans="1:5" s="8" customFormat="1" x14ac:dyDescent="0.3">
      <c r="A256" s="16"/>
      <c r="C256" s="10"/>
      <c r="D256" s="10"/>
      <c r="E256" s="11"/>
    </row>
    <row r="257" spans="1:5" s="8" customFormat="1" x14ac:dyDescent="0.3">
      <c r="A257" s="16"/>
      <c r="C257" s="10"/>
      <c r="D257" s="10"/>
      <c r="E257" s="11"/>
    </row>
    <row r="258" spans="1:5" s="8" customFormat="1" x14ac:dyDescent="0.3">
      <c r="A258" s="16"/>
      <c r="C258" s="10"/>
      <c r="D258" s="10"/>
      <c r="E258" s="11"/>
    </row>
    <row r="259" spans="1:5" s="8" customFormat="1" x14ac:dyDescent="0.3">
      <c r="A259" s="16"/>
      <c r="C259" s="10"/>
      <c r="D259" s="10"/>
      <c r="E259" s="11"/>
    </row>
    <row r="260" spans="1:5" s="8" customFormat="1" x14ac:dyDescent="0.3">
      <c r="A260" s="16"/>
      <c r="C260" s="10"/>
      <c r="D260" s="10"/>
      <c r="E260" s="11"/>
    </row>
    <row r="261" spans="1:5" s="8" customFormat="1" x14ac:dyDescent="0.3">
      <c r="A261" s="16"/>
      <c r="C261" s="10"/>
      <c r="D261" s="10"/>
      <c r="E261" s="11"/>
    </row>
    <row r="262" spans="1:5" s="8" customFormat="1" x14ac:dyDescent="0.3">
      <c r="A262" s="16"/>
      <c r="C262" s="10"/>
      <c r="D262" s="10"/>
      <c r="E262" s="11"/>
    </row>
    <row r="263" spans="1:5" s="8" customFormat="1" x14ac:dyDescent="0.3">
      <c r="A263" s="16"/>
      <c r="C263" s="10"/>
      <c r="D263" s="10"/>
      <c r="E263" s="11"/>
    </row>
    <row r="264" spans="1:5" s="8" customFormat="1" x14ac:dyDescent="0.3">
      <c r="A264" s="16"/>
      <c r="C264" s="10"/>
      <c r="D264" s="10"/>
      <c r="E264" s="11"/>
    </row>
    <row r="265" spans="1:5" s="8" customFormat="1" x14ac:dyDescent="0.3">
      <c r="A265" s="16"/>
      <c r="C265" s="10"/>
      <c r="D265" s="10"/>
      <c r="E265" s="11"/>
    </row>
    <row r="266" spans="1:5" s="8" customFormat="1" x14ac:dyDescent="0.3">
      <c r="A266" s="16"/>
      <c r="C266" s="10"/>
      <c r="D266" s="10"/>
      <c r="E266" s="11"/>
    </row>
    <row r="267" spans="1:5" s="8" customFormat="1" x14ac:dyDescent="0.3">
      <c r="A267" s="16"/>
      <c r="C267" s="10"/>
      <c r="D267" s="10"/>
      <c r="E267" s="11"/>
    </row>
    <row r="268" spans="1:5" s="8" customFormat="1" x14ac:dyDescent="0.3">
      <c r="A268" s="16"/>
      <c r="C268" s="10"/>
      <c r="D268" s="10"/>
      <c r="E268" s="11"/>
    </row>
    <row r="269" spans="1:5" s="8" customFormat="1" x14ac:dyDescent="0.3">
      <c r="A269" s="16"/>
      <c r="C269" s="10"/>
      <c r="D269" s="10"/>
      <c r="E269" s="11"/>
    </row>
    <row r="270" spans="1:5" s="8" customFormat="1" x14ac:dyDescent="0.3">
      <c r="A270" s="16"/>
      <c r="C270" s="10"/>
      <c r="D270" s="10"/>
      <c r="E270" s="11"/>
    </row>
    <row r="271" spans="1:5" s="8" customFormat="1" x14ac:dyDescent="0.3">
      <c r="A271" s="16"/>
      <c r="C271" s="10"/>
      <c r="D271" s="10"/>
      <c r="E271" s="11"/>
    </row>
    <row r="272" spans="1:5" s="8" customFormat="1" x14ac:dyDescent="0.3">
      <c r="A272" s="16"/>
      <c r="C272" s="10"/>
      <c r="D272" s="10"/>
      <c r="E272" s="11"/>
    </row>
    <row r="273" spans="1:5" s="8" customFormat="1" x14ac:dyDescent="0.3">
      <c r="A273" s="16"/>
      <c r="C273" s="10"/>
      <c r="D273" s="10"/>
      <c r="E273" s="11"/>
    </row>
    <row r="274" spans="1:5" s="8" customFormat="1" x14ac:dyDescent="0.3">
      <c r="A274" s="16"/>
      <c r="C274" s="10"/>
      <c r="D274" s="10"/>
      <c r="E274" s="11"/>
    </row>
    <row r="275" spans="1:5" s="8" customFormat="1" x14ac:dyDescent="0.3">
      <c r="A275" s="16"/>
      <c r="C275" s="10"/>
      <c r="D275" s="10"/>
      <c r="E275" s="11"/>
    </row>
    <row r="276" spans="1:5" s="8" customFormat="1" x14ac:dyDescent="0.3">
      <c r="A276" s="16"/>
      <c r="C276" s="10"/>
      <c r="D276" s="10"/>
      <c r="E276" s="11"/>
    </row>
    <row r="277" spans="1:5" s="8" customFormat="1" x14ac:dyDescent="0.3">
      <c r="A277" s="16"/>
      <c r="C277" s="10"/>
      <c r="D277" s="10"/>
      <c r="E277" s="11"/>
    </row>
    <row r="278" spans="1:5" s="8" customFormat="1" x14ac:dyDescent="0.3">
      <c r="A278" s="16"/>
      <c r="C278" s="10"/>
      <c r="D278" s="10"/>
      <c r="E278" s="11"/>
    </row>
    <row r="279" spans="1:5" s="8" customFormat="1" x14ac:dyDescent="0.3">
      <c r="A279" s="16"/>
      <c r="C279" s="10"/>
      <c r="D279" s="10"/>
      <c r="E279" s="11"/>
    </row>
    <row r="280" spans="1:5" s="8" customFormat="1" x14ac:dyDescent="0.3">
      <c r="A280" s="16"/>
      <c r="C280" s="10"/>
      <c r="D280" s="10"/>
      <c r="E280" s="11"/>
    </row>
    <row r="281" spans="1:5" s="8" customFormat="1" x14ac:dyDescent="0.3">
      <c r="A281" s="16"/>
      <c r="C281" s="10"/>
      <c r="D281" s="10"/>
      <c r="E281" s="11"/>
    </row>
    <row r="282" spans="1:5" s="8" customFormat="1" x14ac:dyDescent="0.3">
      <c r="A282" s="16"/>
      <c r="C282" s="10"/>
      <c r="D282" s="10"/>
      <c r="E282" s="11"/>
    </row>
    <row r="283" spans="1:5" s="8" customFormat="1" x14ac:dyDescent="0.3">
      <c r="A283" s="16"/>
      <c r="C283" s="10"/>
      <c r="D283" s="10"/>
      <c r="E283" s="11"/>
    </row>
    <row r="284" spans="1:5" s="8" customFormat="1" x14ac:dyDescent="0.3">
      <c r="A284" s="16"/>
      <c r="C284" s="10"/>
      <c r="D284" s="10"/>
      <c r="E284" s="11"/>
    </row>
    <row r="285" spans="1:5" s="8" customFormat="1" x14ac:dyDescent="0.3">
      <c r="A285" s="16"/>
      <c r="C285" s="10"/>
      <c r="D285" s="10"/>
      <c r="E285" s="11"/>
    </row>
    <row r="286" spans="1:5" s="8" customFormat="1" x14ac:dyDescent="0.3">
      <c r="A286" s="16"/>
      <c r="C286" s="10"/>
      <c r="D286" s="10"/>
      <c r="E286" s="11"/>
    </row>
    <row r="287" spans="1:5" s="8" customFormat="1" x14ac:dyDescent="0.3">
      <c r="A287" s="16"/>
      <c r="C287" s="10"/>
      <c r="D287" s="10"/>
      <c r="E287" s="11"/>
    </row>
    <row r="288" spans="1:5" s="8" customFormat="1" x14ac:dyDescent="0.3">
      <c r="A288" s="16"/>
      <c r="C288" s="10"/>
      <c r="D288" s="10"/>
      <c r="E288" s="11"/>
    </row>
    <row r="289" spans="1:5" s="8" customFormat="1" x14ac:dyDescent="0.3">
      <c r="A289" s="16"/>
      <c r="C289" s="10"/>
      <c r="D289" s="10"/>
      <c r="E289" s="11"/>
    </row>
    <row r="290" spans="1:5" s="8" customFormat="1" x14ac:dyDescent="0.3">
      <c r="A290" s="16"/>
      <c r="C290" s="10"/>
      <c r="D290" s="10"/>
      <c r="E290" s="11"/>
    </row>
    <row r="291" spans="1:5" s="8" customFormat="1" x14ac:dyDescent="0.3">
      <c r="A291" s="16"/>
      <c r="C291" s="10"/>
      <c r="D291" s="10"/>
      <c r="E291" s="11"/>
    </row>
    <row r="292" spans="1:5" s="8" customFormat="1" x14ac:dyDescent="0.3">
      <c r="A292" s="16"/>
      <c r="C292" s="10"/>
      <c r="D292" s="10"/>
      <c r="E292" s="11"/>
    </row>
    <row r="293" spans="1:5" s="8" customFormat="1" x14ac:dyDescent="0.3">
      <c r="A293" s="16"/>
      <c r="C293" s="10"/>
      <c r="D293" s="10"/>
      <c r="E293" s="11"/>
    </row>
    <row r="294" spans="1:5" s="8" customFormat="1" x14ac:dyDescent="0.3">
      <c r="A294" s="16"/>
      <c r="C294" s="10"/>
      <c r="D294" s="10"/>
      <c r="E294" s="11"/>
    </row>
    <row r="295" spans="1:5" s="8" customFormat="1" x14ac:dyDescent="0.3">
      <c r="A295" s="16"/>
      <c r="C295" s="10"/>
      <c r="D295" s="10"/>
      <c r="E295" s="11"/>
    </row>
    <row r="296" spans="1:5" s="8" customFormat="1" x14ac:dyDescent="0.3">
      <c r="A296" s="16"/>
      <c r="C296" s="10"/>
      <c r="D296" s="10"/>
      <c r="E296" s="11"/>
    </row>
    <row r="297" spans="1:5" s="8" customFormat="1" x14ac:dyDescent="0.3">
      <c r="A297" s="16"/>
      <c r="C297" s="10"/>
      <c r="D297" s="10"/>
      <c r="E297" s="11"/>
    </row>
    <row r="298" spans="1:5" s="8" customFormat="1" x14ac:dyDescent="0.3">
      <c r="A298" s="16"/>
      <c r="C298" s="10"/>
      <c r="D298" s="10"/>
      <c r="E298" s="11"/>
    </row>
    <row r="299" spans="1:5" s="8" customFormat="1" x14ac:dyDescent="0.3">
      <c r="A299" s="16"/>
      <c r="C299" s="10"/>
      <c r="D299" s="10"/>
      <c r="E299" s="11"/>
    </row>
    <row r="300" spans="1:5" s="8" customFormat="1" x14ac:dyDescent="0.3">
      <c r="A300" s="16"/>
      <c r="C300" s="10"/>
      <c r="D300" s="10"/>
      <c r="E300" s="11"/>
    </row>
    <row r="301" spans="1:5" s="8" customFormat="1" x14ac:dyDescent="0.3">
      <c r="A301" s="16"/>
      <c r="C301" s="10"/>
      <c r="D301" s="10"/>
      <c r="E301" s="11"/>
    </row>
    <row r="302" spans="1:5" s="8" customFormat="1" x14ac:dyDescent="0.3">
      <c r="A302" s="16"/>
      <c r="C302" s="10"/>
      <c r="D302" s="10"/>
      <c r="E302" s="11"/>
    </row>
    <row r="303" spans="1:5" s="8" customFormat="1" x14ac:dyDescent="0.3">
      <c r="A303" s="16"/>
      <c r="C303" s="10"/>
      <c r="D303" s="10"/>
      <c r="E303" s="11"/>
    </row>
    <row r="304" spans="1:5" s="8" customFormat="1" x14ac:dyDescent="0.3">
      <c r="A304" s="16"/>
      <c r="C304" s="10"/>
      <c r="D304" s="10"/>
      <c r="E304" s="11"/>
    </row>
    <row r="305" spans="1:5" s="8" customFormat="1" x14ac:dyDescent="0.3">
      <c r="A305" s="16"/>
      <c r="C305" s="10"/>
      <c r="D305" s="10"/>
      <c r="E305" s="11"/>
    </row>
    <row r="306" spans="1:5" s="8" customFormat="1" x14ac:dyDescent="0.3">
      <c r="A306" s="16"/>
      <c r="C306" s="10"/>
      <c r="D306" s="10"/>
      <c r="E306" s="11"/>
    </row>
    <row r="307" spans="1:5" s="8" customFormat="1" x14ac:dyDescent="0.3">
      <c r="A307" s="16"/>
      <c r="C307" s="10"/>
      <c r="D307" s="10"/>
      <c r="E307" s="11"/>
    </row>
    <row r="308" spans="1:5" s="8" customFormat="1" x14ac:dyDescent="0.3">
      <c r="A308" s="16"/>
      <c r="C308" s="10"/>
      <c r="D308" s="10"/>
      <c r="E308" s="11"/>
    </row>
    <row r="309" spans="1:5" s="8" customFormat="1" x14ac:dyDescent="0.3">
      <c r="A309" s="16"/>
      <c r="C309" s="10"/>
      <c r="D309" s="10"/>
      <c r="E309" s="11"/>
    </row>
    <row r="310" spans="1:5" s="8" customFormat="1" x14ac:dyDescent="0.3">
      <c r="A310" s="16"/>
      <c r="C310" s="10"/>
      <c r="D310" s="10"/>
      <c r="E310" s="11"/>
    </row>
    <row r="311" spans="1:5" s="8" customFormat="1" x14ac:dyDescent="0.3">
      <c r="A311" s="16"/>
      <c r="C311" s="10"/>
      <c r="D311" s="10"/>
      <c r="E311" s="11"/>
    </row>
    <row r="312" spans="1:5" s="8" customFormat="1" x14ac:dyDescent="0.3">
      <c r="A312" s="16"/>
      <c r="C312" s="10"/>
      <c r="D312" s="10"/>
      <c r="E312" s="11"/>
    </row>
    <row r="313" spans="1:5" s="8" customFormat="1" x14ac:dyDescent="0.3">
      <c r="A313" s="16"/>
      <c r="C313" s="10"/>
      <c r="D313" s="10"/>
      <c r="E313" s="11"/>
    </row>
    <row r="314" spans="1:5" s="8" customFormat="1" x14ac:dyDescent="0.3">
      <c r="A314" s="16"/>
      <c r="C314" s="10"/>
      <c r="D314" s="10"/>
      <c r="E314" s="11"/>
    </row>
    <row r="315" spans="1:5" s="8" customFormat="1" x14ac:dyDescent="0.3">
      <c r="A315" s="16"/>
      <c r="C315" s="10"/>
      <c r="D315" s="10"/>
      <c r="E315" s="11"/>
    </row>
    <row r="316" spans="1:5" s="8" customFormat="1" x14ac:dyDescent="0.3">
      <c r="A316" s="16"/>
      <c r="C316" s="10"/>
      <c r="D316" s="10"/>
      <c r="E316" s="11"/>
    </row>
    <row r="317" spans="1:5" s="8" customFormat="1" x14ac:dyDescent="0.3">
      <c r="A317" s="16"/>
      <c r="C317" s="10"/>
      <c r="D317" s="10"/>
      <c r="E317" s="11"/>
    </row>
    <row r="318" spans="1:5" s="8" customFormat="1" x14ac:dyDescent="0.3">
      <c r="A318" s="16"/>
      <c r="C318" s="10"/>
      <c r="D318" s="10"/>
      <c r="E318" s="11"/>
    </row>
    <row r="319" spans="1:5" s="8" customFormat="1" x14ac:dyDescent="0.3">
      <c r="A319" s="16"/>
      <c r="C319" s="10"/>
      <c r="D319" s="10"/>
      <c r="E319" s="11"/>
    </row>
    <row r="320" spans="1:5" s="8" customFormat="1" x14ac:dyDescent="0.3">
      <c r="A320" s="16"/>
      <c r="C320" s="10"/>
      <c r="D320" s="10"/>
      <c r="E320" s="11"/>
    </row>
    <row r="321" spans="1:5" s="8" customFormat="1" x14ac:dyDescent="0.3">
      <c r="A321" s="16"/>
      <c r="C321" s="10"/>
      <c r="D321" s="10"/>
      <c r="E321" s="11"/>
    </row>
    <row r="322" spans="1:5" s="8" customFormat="1" x14ac:dyDescent="0.3">
      <c r="A322" s="16"/>
      <c r="C322" s="10"/>
      <c r="D322" s="10"/>
      <c r="E322" s="11"/>
    </row>
    <row r="323" spans="1:5" s="8" customFormat="1" x14ac:dyDescent="0.3">
      <c r="A323" s="16"/>
      <c r="C323" s="10"/>
      <c r="D323" s="10"/>
      <c r="E323" s="11"/>
    </row>
    <row r="324" spans="1:5" s="8" customFormat="1" x14ac:dyDescent="0.3">
      <c r="A324" s="16"/>
      <c r="C324" s="10"/>
      <c r="D324" s="10"/>
      <c r="E324" s="11"/>
    </row>
    <row r="325" spans="1:5" s="8" customFormat="1" x14ac:dyDescent="0.3">
      <c r="A325" s="16"/>
      <c r="C325" s="10"/>
      <c r="D325" s="10"/>
      <c r="E325" s="11"/>
    </row>
    <row r="326" spans="1:5" s="8" customFormat="1" x14ac:dyDescent="0.3">
      <c r="A326" s="16"/>
      <c r="C326" s="10"/>
      <c r="D326" s="10"/>
      <c r="E326" s="11"/>
    </row>
    <row r="327" spans="1:5" s="8" customFormat="1" x14ac:dyDescent="0.3">
      <c r="A327" s="16"/>
      <c r="C327" s="10"/>
      <c r="D327" s="10"/>
      <c r="E327" s="11"/>
    </row>
    <row r="328" spans="1:5" s="8" customFormat="1" x14ac:dyDescent="0.3">
      <c r="A328" s="16"/>
      <c r="C328" s="10"/>
      <c r="D328" s="10"/>
      <c r="E328" s="11"/>
    </row>
    <row r="329" spans="1:5" s="8" customFormat="1" x14ac:dyDescent="0.3">
      <c r="A329" s="16"/>
      <c r="C329" s="10"/>
      <c r="D329" s="10"/>
      <c r="E329" s="11"/>
    </row>
    <row r="330" spans="1:5" s="8" customFormat="1" x14ac:dyDescent="0.3">
      <c r="A330" s="16"/>
      <c r="C330" s="10"/>
      <c r="D330" s="10"/>
      <c r="E330" s="11"/>
    </row>
    <row r="331" spans="1:5" s="8" customFormat="1" x14ac:dyDescent="0.3">
      <c r="A331" s="16"/>
      <c r="C331" s="10"/>
      <c r="D331" s="10"/>
      <c r="E331" s="11"/>
    </row>
    <row r="332" spans="1:5" s="8" customFormat="1" x14ac:dyDescent="0.3">
      <c r="A332" s="16"/>
      <c r="C332" s="10"/>
      <c r="D332" s="10"/>
      <c r="E332" s="11"/>
    </row>
    <row r="333" spans="1:5" s="8" customFormat="1" x14ac:dyDescent="0.3">
      <c r="A333" s="16"/>
      <c r="C333" s="10"/>
      <c r="D333" s="10"/>
      <c r="E333" s="11"/>
    </row>
    <row r="334" spans="1:5" s="8" customFormat="1" x14ac:dyDescent="0.3">
      <c r="A334" s="16"/>
      <c r="C334" s="10"/>
      <c r="D334" s="10"/>
      <c r="E334" s="11"/>
    </row>
    <row r="335" spans="1:5" s="8" customFormat="1" x14ac:dyDescent="0.3">
      <c r="A335" s="16"/>
      <c r="C335" s="10"/>
      <c r="D335" s="10"/>
      <c r="E335" s="11"/>
    </row>
    <row r="336" spans="1:5" s="8" customFormat="1" x14ac:dyDescent="0.3">
      <c r="A336" s="16"/>
      <c r="C336" s="10"/>
      <c r="D336" s="10"/>
      <c r="E336" s="11"/>
    </row>
    <row r="337" spans="1:5" s="8" customFormat="1" x14ac:dyDescent="0.3">
      <c r="A337" s="16"/>
      <c r="C337" s="10"/>
      <c r="D337" s="10"/>
      <c r="E337" s="11"/>
    </row>
    <row r="338" spans="1:5" s="8" customFormat="1" x14ac:dyDescent="0.3">
      <c r="A338" s="16"/>
      <c r="C338" s="10"/>
      <c r="D338" s="10"/>
      <c r="E338" s="11"/>
    </row>
    <row r="339" spans="1:5" s="8" customFormat="1" x14ac:dyDescent="0.3">
      <c r="A339" s="16"/>
      <c r="C339" s="10"/>
      <c r="D339" s="10"/>
      <c r="E339" s="11"/>
    </row>
    <row r="340" spans="1:5" s="8" customFormat="1" x14ac:dyDescent="0.3">
      <c r="A340" s="16"/>
      <c r="C340" s="10"/>
      <c r="D340" s="10"/>
      <c r="E340" s="11"/>
    </row>
    <row r="341" spans="1:5" s="8" customFormat="1" x14ac:dyDescent="0.3">
      <c r="A341" s="16"/>
      <c r="C341" s="10"/>
      <c r="D341" s="10"/>
      <c r="E341" s="11"/>
    </row>
    <row r="342" spans="1:5" s="8" customFormat="1" x14ac:dyDescent="0.3">
      <c r="A342" s="16"/>
      <c r="C342" s="10"/>
      <c r="D342" s="10"/>
      <c r="E342" s="11"/>
    </row>
    <row r="343" spans="1:5" s="8" customFormat="1" x14ac:dyDescent="0.3">
      <c r="A343" s="16"/>
      <c r="C343" s="10"/>
      <c r="D343" s="10"/>
      <c r="E343" s="11"/>
    </row>
    <row r="344" spans="1:5" s="8" customFormat="1" x14ac:dyDescent="0.3">
      <c r="A344" s="16"/>
      <c r="C344" s="10"/>
      <c r="D344" s="10"/>
      <c r="E344" s="11"/>
    </row>
    <row r="345" spans="1:5" s="8" customFormat="1" x14ac:dyDescent="0.3">
      <c r="A345" s="16"/>
      <c r="C345" s="10"/>
      <c r="D345" s="10"/>
      <c r="E345" s="11"/>
    </row>
    <row r="346" spans="1:5" s="8" customFormat="1" x14ac:dyDescent="0.3">
      <c r="A346" s="16"/>
      <c r="C346" s="10"/>
      <c r="D346" s="10"/>
      <c r="E346" s="11"/>
    </row>
    <row r="347" spans="1:5" s="8" customFormat="1" x14ac:dyDescent="0.3">
      <c r="A347" s="16"/>
      <c r="C347" s="10"/>
      <c r="D347" s="10"/>
      <c r="E347" s="11"/>
    </row>
    <row r="348" spans="1:5" s="8" customFormat="1" x14ac:dyDescent="0.3">
      <c r="A348" s="16"/>
      <c r="C348" s="10"/>
      <c r="D348" s="10"/>
      <c r="E348" s="11"/>
    </row>
    <row r="349" spans="1:5" s="8" customFormat="1" x14ac:dyDescent="0.3">
      <c r="A349" s="16"/>
      <c r="C349" s="10"/>
      <c r="D349" s="10"/>
      <c r="E349" s="11"/>
    </row>
    <row r="350" spans="1:5" s="8" customFormat="1" x14ac:dyDescent="0.3">
      <c r="A350" s="16"/>
      <c r="C350" s="10"/>
      <c r="D350" s="10"/>
      <c r="E350" s="11"/>
    </row>
    <row r="351" spans="1:5" s="8" customFormat="1" x14ac:dyDescent="0.3">
      <c r="A351" s="16"/>
      <c r="C351" s="10"/>
      <c r="D351" s="10"/>
      <c r="E351" s="11"/>
    </row>
    <row r="352" spans="1:5" s="8" customFormat="1" x14ac:dyDescent="0.3">
      <c r="A352" s="16"/>
      <c r="C352" s="10"/>
      <c r="D352" s="10"/>
      <c r="E352" s="11"/>
    </row>
    <row r="353" spans="1:5" s="8" customFormat="1" x14ac:dyDescent="0.3">
      <c r="A353" s="16"/>
      <c r="C353" s="10"/>
      <c r="D353" s="10"/>
      <c r="E353" s="11"/>
    </row>
    <row r="354" spans="1:5" s="8" customFormat="1" x14ac:dyDescent="0.3">
      <c r="A354" s="16"/>
      <c r="C354" s="10"/>
      <c r="D354" s="10"/>
      <c r="E354" s="11"/>
    </row>
    <row r="355" spans="1:5" s="8" customFormat="1" x14ac:dyDescent="0.3">
      <c r="A355" s="16"/>
      <c r="C355" s="10"/>
      <c r="D355" s="10"/>
      <c r="E355" s="11"/>
    </row>
    <row r="356" spans="1:5" s="8" customFormat="1" x14ac:dyDescent="0.3">
      <c r="A356" s="16"/>
      <c r="C356" s="10"/>
      <c r="D356" s="10"/>
      <c r="E356" s="11"/>
    </row>
    <row r="357" spans="1:5" s="8" customFormat="1" x14ac:dyDescent="0.3">
      <c r="A357" s="16"/>
      <c r="C357" s="10"/>
      <c r="D357" s="10"/>
      <c r="E357" s="11"/>
    </row>
    <row r="358" spans="1:5" s="8" customFormat="1" x14ac:dyDescent="0.3">
      <c r="A358" s="16"/>
      <c r="C358" s="10"/>
      <c r="D358" s="10"/>
      <c r="E358" s="11"/>
    </row>
    <row r="359" spans="1:5" s="8" customFormat="1" x14ac:dyDescent="0.3">
      <c r="A359" s="16"/>
      <c r="C359" s="10"/>
      <c r="D359" s="10"/>
      <c r="E359" s="11"/>
    </row>
    <row r="360" spans="1:5" s="8" customFormat="1" x14ac:dyDescent="0.3">
      <c r="A360" s="16"/>
      <c r="C360" s="10"/>
      <c r="D360" s="10"/>
      <c r="E360" s="11"/>
    </row>
    <row r="361" spans="1:5" s="8" customFormat="1" x14ac:dyDescent="0.3">
      <c r="A361" s="16"/>
      <c r="C361" s="10"/>
      <c r="D361" s="10"/>
      <c r="E361" s="11"/>
    </row>
    <row r="362" spans="1:5" s="8" customFormat="1" x14ac:dyDescent="0.3">
      <c r="A362" s="16"/>
      <c r="C362" s="10"/>
      <c r="D362" s="10"/>
      <c r="E362" s="11"/>
    </row>
    <row r="363" spans="1:5" s="8" customFormat="1" x14ac:dyDescent="0.3">
      <c r="A363" s="16"/>
      <c r="C363" s="10"/>
      <c r="D363" s="10"/>
      <c r="E363" s="11"/>
    </row>
    <row r="364" spans="1:5" s="8" customFormat="1" x14ac:dyDescent="0.3">
      <c r="A364" s="16"/>
      <c r="C364" s="10"/>
      <c r="D364" s="10"/>
      <c r="E364" s="11"/>
    </row>
    <row r="365" spans="1:5" s="8" customFormat="1" x14ac:dyDescent="0.3">
      <c r="A365" s="16"/>
      <c r="C365" s="10"/>
      <c r="D365" s="10"/>
      <c r="E365" s="11"/>
    </row>
    <row r="366" spans="1:5" s="8" customFormat="1" x14ac:dyDescent="0.3">
      <c r="A366" s="16"/>
      <c r="C366" s="10"/>
      <c r="D366" s="10"/>
      <c r="E366" s="11"/>
    </row>
    <row r="367" spans="1:5" s="8" customFormat="1" x14ac:dyDescent="0.3">
      <c r="A367" s="16"/>
      <c r="C367" s="10"/>
      <c r="D367" s="10"/>
      <c r="E367" s="11"/>
    </row>
    <row r="368" spans="1:5" s="8" customFormat="1" x14ac:dyDescent="0.3">
      <c r="A368" s="16"/>
      <c r="C368" s="10"/>
      <c r="D368" s="10"/>
      <c r="E368" s="11"/>
    </row>
    <row r="369" spans="1:5" s="8" customFormat="1" x14ac:dyDescent="0.3">
      <c r="A369" s="16"/>
      <c r="C369" s="10"/>
      <c r="D369" s="10"/>
      <c r="E369" s="11"/>
    </row>
    <row r="370" spans="1:5" s="8" customFormat="1" x14ac:dyDescent="0.3">
      <c r="A370" s="16"/>
      <c r="C370" s="10"/>
      <c r="D370" s="10"/>
      <c r="E370" s="11"/>
    </row>
    <row r="371" spans="1:5" s="8" customFormat="1" x14ac:dyDescent="0.3">
      <c r="A371" s="16"/>
      <c r="C371" s="10"/>
      <c r="D371" s="10"/>
      <c r="E371" s="11"/>
    </row>
    <row r="372" spans="1:5" s="8" customFormat="1" x14ac:dyDescent="0.3">
      <c r="A372" s="16"/>
      <c r="C372" s="10"/>
      <c r="D372" s="10"/>
      <c r="E372" s="11"/>
    </row>
    <row r="373" spans="1:5" s="8" customFormat="1" x14ac:dyDescent="0.3">
      <c r="A373" s="16"/>
      <c r="C373" s="10"/>
      <c r="D373" s="10"/>
      <c r="E373" s="11"/>
    </row>
    <row r="374" spans="1:5" s="8" customFormat="1" x14ac:dyDescent="0.3">
      <c r="A374" s="16"/>
      <c r="C374" s="10"/>
      <c r="D374" s="10"/>
      <c r="E374" s="11"/>
    </row>
    <row r="375" spans="1:5" s="8" customFormat="1" x14ac:dyDescent="0.3">
      <c r="A375" s="16"/>
      <c r="C375" s="10"/>
      <c r="D375" s="10"/>
      <c r="E375" s="11"/>
    </row>
    <row r="376" spans="1:5" s="8" customFormat="1" x14ac:dyDescent="0.3">
      <c r="A376" s="16"/>
      <c r="C376" s="10"/>
      <c r="D376" s="10"/>
      <c r="E376" s="11"/>
    </row>
    <row r="377" spans="1:5" s="8" customFormat="1" x14ac:dyDescent="0.3">
      <c r="A377" s="16"/>
      <c r="C377" s="10"/>
      <c r="D377" s="10"/>
      <c r="E377" s="11"/>
    </row>
    <row r="378" spans="1:5" s="8" customFormat="1" x14ac:dyDescent="0.3">
      <c r="A378" s="16"/>
      <c r="C378" s="10"/>
      <c r="D378" s="10"/>
      <c r="E378" s="11"/>
    </row>
    <row r="379" spans="1:5" s="8" customFormat="1" x14ac:dyDescent="0.3">
      <c r="A379" s="16"/>
      <c r="C379" s="10"/>
      <c r="D379" s="10"/>
      <c r="E379" s="11"/>
    </row>
    <row r="380" spans="1:5" s="8" customFormat="1" x14ac:dyDescent="0.3">
      <c r="A380" s="16"/>
      <c r="C380" s="10"/>
      <c r="D380" s="10"/>
      <c r="E380" s="11"/>
    </row>
    <row r="381" spans="1:5" s="8" customFormat="1" x14ac:dyDescent="0.3">
      <c r="A381" s="16"/>
      <c r="C381" s="10"/>
      <c r="D381" s="10"/>
      <c r="E381" s="11"/>
    </row>
    <row r="382" spans="1:5" s="8" customFormat="1" x14ac:dyDescent="0.3">
      <c r="A382" s="16"/>
      <c r="C382" s="10"/>
      <c r="D382" s="10"/>
      <c r="E382" s="11"/>
    </row>
    <row r="383" spans="1:5" s="8" customFormat="1" x14ac:dyDescent="0.3">
      <c r="A383" s="16"/>
      <c r="C383" s="10"/>
      <c r="D383" s="10"/>
      <c r="E383" s="11"/>
    </row>
    <row r="384" spans="1:5" s="8" customFormat="1" x14ac:dyDescent="0.3">
      <c r="A384" s="16"/>
      <c r="C384" s="10"/>
      <c r="D384" s="10"/>
      <c r="E384" s="11"/>
    </row>
    <row r="385" spans="1:5" s="8" customFormat="1" x14ac:dyDescent="0.3">
      <c r="A385" s="16"/>
      <c r="C385" s="10"/>
      <c r="D385" s="10"/>
      <c r="E385" s="11"/>
    </row>
    <row r="386" spans="1:5" x14ac:dyDescent="0.3">
      <c r="A386" s="16"/>
      <c r="B386" s="8"/>
      <c r="C386" s="10"/>
      <c r="D386" s="10"/>
      <c r="E386" s="11"/>
    </row>
    <row r="387" spans="1:5" x14ac:dyDescent="0.3">
      <c r="A387" s="16"/>
      <c r="B387" s="8"/>
      <c r="C387" s="10"/>
      <c r="D387" s="10"/>
      <c r="E387" s="11"/>
    </row>
    <row r="388" spans="1:5" x14ac:dyDescent="0.3">
      <c r="A388" s="16"/>
      <c r="B388" s="8"/>
      <c r="C388" s="10"/>
      <c r="D388" s="10"/>
      <c r="E388" s="11"/>
    </row>
    <row r="389" spans="1:5" x14ac:dyDescent="0.3">
      <c r="A389" s="16"/>
      <c r="B389" s="8"/>
      <c r="C389" s="10"/>
      <c r="D389" s="10"/>
      <c r="E389" s="11"/>
    </row>
    <row r="390" spans="1:5" x14ac:dyDescent="0.3">
      <c r="A390" s="16"/>
      <c r="B390" s="8"/>
      <c r="C390" s="10"/>
      <c r="D390" s="10"/>
      <c r="E390" s="11"/>
    </row>
    <row r="391" spans="1:5" x14ac:dyDescent="0.3">
      <c r="A391" s="16"/>
      <c r="B391" s="8"/>
      <c r="C391" s="10"/>
      <c r="D391" s="10"/>
      <c r="E391" s="11"/>
    </row>
    <row r="392" spans="1:5" x14ac:dyDescent="0.3">
      <c r="A392" s="16"/>
      <c r="B392" s="8"/>
      <c r="C392" s="10"/>
      <c r="D392" s="10"/>
      <c r="E392" s="11"/>
    </row>
    <row r="393" spans="1:5" x14ac:dyDescent="0.3">
      <c r="A393" s="16"/>
      <c r="B393" s="8"/>
      <c r="C393" s="10"/>
      <c r="D393" s="10"/>
      <c r="E393" s="11"/>
    </row>
    <row r="394" spans="1:5" x14ac:dyDescent="0.3">
      <c r="A394" s="16"/>
      <c r="B394" s="8"/>
      <c r="C394" s="10"/>
      <c r="D394" s="10"/>
      <c r="E394" s="11"/>
    </row>
    <row r="395" spans="1:5" x14ac:dyDescent="0.3">
      <c r="A395" s="16"/>
      <c r="B395" s="8"/>
      <c r="C395" s="10"/>
      <c r="D395" s="10"/>
      <c r="E395" s="11"/>
    </row>
    <row r="396" spans="1:5" x14ac:dyDescent="0.3">
      <c r="A396" s="16"/>
      <c r="B396" s="8"/>
      <c r="C396" s="10"/>
      <c r="D396" s="10"/>
      <c r="E396" s="11"/>
    </row>
    <row r="397" spans="1:5" x14ac:dyDescent="0.3">
      <c r="A397" s="16"/>
      <c r="B397" s="8"/>
      <c r="C397" s="10"/>
      <c r="D397" s="10"/>
      <c r="E397" s="11"/>
    </row>
    <row r="398" spans="1:5" x14ac:dyDescent="0.3">
      <c r="A398" s="16"/>
      <c r="B398" s="8"/>
      <c r="C398" s="10"/>
      <c r="D398" s="10"/>
      <c r="E398" s="11"/>
    </row>
    <row r="399" spans="1:5" x14ac:dyDescent="0.3">
      <c r="A399" s="16"/>
      <c r="B399" s="8"/>
      <c r="C399" s="10"/>
      <c r="D399" s="10"/>
      <c r="E399" s="11"/>
    </row>
    <row r="400" spans="1:5" s="3" customFormat="1" x14ac:dyDescent="0.3">
      <c r="A400" s="16"/>
      <c r="B400" s="8"/>
      <c r="C400" s="10"/>
      <c r="D400" s="10"/>
      <c r="E400" s="11"/>
    </row>
    <row r="401" spans="1:5" x14ac:dyDescent="0.3">
      <c r="A401" s="16"/>
      <c r="B401" s="8"/>
      <c r="C401" s="10"/>
      <c r="D401" s="10"/>
      <c r="E401" s="11"/>
    </row>
    <row r="402" spans="1:5" s="8" customFormat="1" x14ac:dyDescent="0.3">
      <c r="A402" s="16"/>
      <c r="C402" s="10"/>
      <c r="D402" s="10"/>
      <c r="E402" s="11"/>
    </row>
    <row r="403" spans="1:5" s="8" customFormat="1" x14ac:dyDescent="0.3">
      <c r="A403" s="16"/>
      <c r="C403" s="10"/>
      <c r="D403" s="10"/>
      <c r="E403" s="11"/>
    </row>
    <row r="404" spans="1:5" s="8" customFormat="1" x14ac:dyDescent="0.3">
      <c r="A404" s="16"/>
      <c r="C404" s="10"/>
      <c r="D404" s="10"/>
      <c r="E404" s="11"/>
    </row>
    <row r="405" spans="1:5" s="8" customFormat="1" x14ac:dyDescent="0.3">
      <c r="A405" s="16"/>
      <c r="C405" s="10"/>
      <c r="D405" s="10"/>
      <c r="E405" s="11"/>
    </row>
    <row r="406" spans="1:5" s="8" customFormat="1" x14ac:dyDescent="0.3">
      <c r="A406" s="16"/>
      <c r="C406" s="10"/>
      <c r="D406" s="10"/>
      <c r="E406" s="11"/>
    </row>
    <row r="407" spans="1:5" s="8" customFormat="1" x14ac:dyDescent="0.3">
      <c r="A407" s="16"/>
      <c r="C407" s="10"/>
      <c r="D407" s="10"/>
      <c r="E407" s="11"/>
    </row>
    <row r="408" spans="1:5" s="8" customFormat="1" x14ac:dyDescent="0.3">
      <c r="A408" s="16"/>
      <c r="C408" s="10"/>
      <c r="D408" s="10"/>
      <c r="E408" s="11"/>
    </row>
    <row r="409" spans="1:5" s="8" customFormat="1" x14ac:dyDescent="0.3">
      <c r="A409" s="16"/>
      <c r="C409" s="10"/>
      <c r="D409" s="10"/>
      <c r="E409" s="11"/>
    </row>
    <row r="410" spans="1:5" s="8" customFormat="1" x14ac:dyDescent="0.3">
      <c r="A410" s="16"/>
      <c r="C410" s="10"/>
      <c r="D410" s="10"/>
      <c r="E410" s="11"/>
    </row>
    <row r="411" spans="1:5" s="8" customFormat="1" x14ac:dyDescent="0.3">
      <c r="A411" s="16"/>
      <c r="C411" s="10"/>
      <c r="D411" s="10"/>
      <c r="E411" s="11"/>
    </row>
    <row r="412" spans="1:5" s="8" customFormat="1" x14ac:dyDescent="0.3">
      <c r="A412" s="16"/>
      <c r="C412" s="10"/>
      <c r="D412" s="10"/>
      <c r="E412" s="11"/>
    </row>
    <row r="413" spans="1:5" s="8" customFormat="1" x14ac:dyDescent="0.3">
      <c r="A413" s="16"/>
      <c r="C413" s="10"/>
      <c r="D413" s="10"/>
      <c r="E413" s="11"/>
    </row>
    <row r="414" spans="1:5" s="8" customFormat="1" x14ac:dyDescent="0.3">
      <c r="A414" s="16"/>
      <c r="C414" s="10"/>
      <c r="D414" s="10"/>
      <c r="E414" s="11"/>
    </row>
    <row r="415" spans="1:5" s="8" customFormat="1" x14ac:dyDescent="0.3">
      <c r="A415" s="16"/>
      <c r="C415" s="10"/>
      <c r="D415" s="10"/>
      <c r="E415" s="11"/>
    </row>
    <row r="416" spans="1:5" s="8" customFormat="1" x14ac:dyDescent="0.3">
      <c r="A416" s="16"/>
      <c r="C416" s="10"/>
      <c r="D416" s="10"/>
      <c r="E416" s="11"/>
    </row>
    <row r="417" spans="1:5" s="8" customFormat="1" x14ac:dyDescent="0.3">
      <c r="A417" s="16"/>
      <c r="C417" s="10"/>
      <c r="D417" s="10"/>
      <c r="E417" s="11"/>
    </row>
    <row r="418" spans="1:5" s="8" customFormat="1" x14ac:dyDescent="0.3">
      <c r="A418" s="16"/>
      <c r="C418" s="10"/>
      <c r="D418" s="10"/>
      <c r="E418" s="11"/>
    </row>
    <row r="419" spans="1:5" s="8" customFormat="1" x14ac:dyDescent="0.3">
      <c r="A419" s="16"/>
      <c r="C419" s="10"/>
      <c r="D419" s="10"/>
      <c r="E419" s="11"/>
    </row>
    <row r="420" spans="1:5" s="8" customFormat="1" x14ac:dyDescent="0.3">
      <c r="A420" s="16"/>
      <c r="C420" s="10"/>
      <c r="D420" s="10"/>
      <c r="E420" s="11"/>
    </row>
    <row r="421" spans="1:5" s="8" customFormat="1" x14ac:dyDescent="0.3">
      <c r="A421" s="16"/>
      <c r="C421" s="10"/>
      <c r="D421" s="10"/>
      <c r="E421" s="11"/>
    </row>
    <row r="422" spans="1:5" s="8" customFormat="1" x14ac:dyDescent="0.3">
      <c r="A422" s="16"/>
      <c r="C422" s="10"/>
      <c r="D422" s="10"/>
      <c r="E422" s="11"/>
    </row>
    <row r="423" spans="1:5" s="8" customFormat="1" x14ac:dyDescent="0.3">
      <c r="A423" s="16"/>
      <c r="C423" s="10"/>
      <c r="D423" s="10"/>
      <c r="E423" s="11"/>
    </row>
    <row r="424" spans="1:5" s="8" customFormat="1" x14ac:dyDescent="0.3">
      <c r="A424" s="16"/>
      <c r="C424" s="10"/>
      <c r="D424" s="10"/>
      <c r="E424" s="11"/>
    </row>
    <row r="425" spans="1:5" s="8" customFormat="1" x14ac:dyDescent="0.3">
      <c r="A425" s="16"/>
      <c r="C425" s="10"/>
      <c r="D425" s="10"/>
      <c r="E425" s="11"/>
    </row>
    <row r="426" spans="1:5" s="8" customFormat="1" x14ac:dyDescent="0.3">
      <c r="A426" s="16"/>
      <c r="C426" s="10"/>
      <c r="D426" s="10"/>
      <c r="E426" s="11"/>
    </row>
    <row r="427" spans="1:5" s="8" customFormat="1" x14ac:dyDescent="0.3">
      <c r="A427" s="16"/>
      <c r="C427" s="10"/>
      <c r="D427" s="10"/>
      <c r="E427" s="11"/>
    </row>
    <row r="428" spans="1:5" s="8" customFormat="1" x14ac:dyDescent="0.3">
      <c r="A428" s="16"/>
      <c r="C428" s="10"/>
      <c r="D428" s="10"/>
      <c r="E428" s="11"/>
    </row>
    <row r="429" spans="1:5" s="8" customFormat="1" x14ac:dyDescent="0.3">
      <c r="A429" s="16"/>
      <c r="C429" s="10"/>
      <c r="D429" s="10"/>
      <c r="E429" s="11"/>
    </row>
    <row r="430" spans="1:5" s="8" customFormat="1" x14ac:dyDescent="0.3">
      <c r="A430" s="16"/>
      <c r="C430" s="10"/>
      <c r="D430" s="10"/>
      <c r="E430" s="11"/>
    </row>
    <row r="431" spans="1:5" s="8" customFormat="1" x14ac:dyDescent="0.3">
      <c r="A431" s="16"/>
      <c r="C431" s="10"/>
      <c r="D431" s="10"/>
      <c r="E431" s="11"/>
    </row>
    <row r="432" spans="1:5" s="8" customFormat="1" x14ac:dyDescent="0.3">
      <c r="A432" s="16"/>
      <c r="C432" s="10"/>
      <c r="D432" s="10"/>
      <c r="E432" s="11"/>
    </row>
    <row r="433" spans="1:5" s="8" customFormat="1" x14ac:dyDescent="0.3">
      <c r="A433" s="16"/>
      <c r="C433" s="10"/>
      <c r="D433" s="10"/>
      <c r="E433" s="11"/>
    </row>
    <row r="434" spans="1:5" s="8" customFormat="1" x14ac:dyDescent="0.3">
      <c r="A434" s="16"/>
      <c r="C434" s="10"/>
      <c r="D434" s="10"/>
      <c r="E434" s="11"/>
    </row>
    <row r="435" spans="1:5" s="8" customFormat="1" x14ac:dyDescent="0.3">
      <c r="A435" s="16"/>
      <c r="C435" s="10"/>
      <c r="D435" s="10"/>
      <c r="E435" s="11"/>
    </row>
    <row r="436" spans="1:5" s="8" customFormat="1" x14ac:dyDescent="0.3">
      <c r="A436" s="16"/>
      <c r="C436" s="10"/>
      <c r="D436" s="10"/>
      <c r="E436" s="11"/>
    </row>
    <row r="437" spans="1:5" s="8" customFormat="1" x14ac:dyDescent="0.3">
      <c r="A437" s="16"/>
      <c r="C437" s="10"/>
      <c r="D437" s="10"/>
      <c r="E437" s="11"/>
    </row>
    <row r="438" spans="1:5" s="8" customFormat="1" x14ac:dyDescent="0.3">
      <c r="A438" s="16"/>
      <c r="C438" s="10"/>
      <c r="D438" s="10"/>
      <c r="E438" s="11"/>
    </row>
    <row r="439" spans="1:5" s="8" customFormat="1" x14ac:dyDescent="0.3">
      <c r="A439" s="16"/>
      <c r="C439" s="10"/>
      <c r="D439" s="10"/>
      <c r="E439" s="11"/>
    </row>
    <row r="440" spans="1:5" s="8" customFormat="1" x14ac:dyDescent="0.3">
      <c r="A440" s="16"/>
      <c r="C440" s="10"/>
      <c r="D440" s="10"/>
      <c r="E440" s="11"/>
    </row>
    <row r="441" spans="1:5" s="8" customFormat="1" x14ac:dyDescent="0.3">
      <c r="A441" s="16"/>
      <c r="C441" s="10"/>
      <c r="D441" s="10"/>
      <c r="E441" s="11"/>
    </row>
    <row r="442" spans="1:5" s="8" customFormat="1" x14ac:dyDescent="0.3">
      <c r="A442" s="16"/>
      <c r="C442" s="10"/>
      <c r="D442" s="10"/>
      <c r="E442" s="11"/>
    </row>
    <row r="443" spans="1:5" s="8" customFormat="1" x14ac:dyDescent="0.3">
      <c r="A443" s="16"/>
      <c r="C443" s="10"/>
      <c r="D443" s="10"/>
      <c r="E443" s="11"/>
    </row>
    <row r="444" spans="1:5" s="8" customFormat="1" x14ac:dyDescent="0.3">
      <c r="A444" s="16"/>
      <c r="C444" s="10"/>
      <c r="D444" s="10"/>
      <c r="E444" s="11"/>
    </row>
    <row r="445" spans="1:5" s="8" customFormat="1" x14ac:dyDescent="0.3">
      <c r="A445" s="16"/>
      <c r="C445" s="10"/>
      <c r="D445" s="10"/>
      <c r="E445" s="11"/>
    </row>
    <row r="446" spans="1:5" s="8" customFormat="1" x14ac:dyDescent="0.3">
      <c r="A446" s="16"/>
      <c r="C446" s="10"/>
      <c r="D446" s="10"/>
      <c r="E446" s="11"/>
    </row>
    <row r="447" spans="1:5" s="8" customFormat="1" x14ac:dyDescent="0.3">
      <c r="A447" s="16"/>
      <c r="C447" s="10"/>
      <c r="D447" s="10"/>
      <c r="E447" s="11"/>
    </row>
    <row r="448" spans="1:5" s="8" customFormat="1" x14ac:dyDescent="0.3">
      <c r="A448" s="16"/>
      <c r="C448" s="10"/>
      <c r="D448" s="10"/>
      <c r="E448" s="11"/>
    </row>
    <row r="449" spans="1:5" s="8" customFormat="1" x14ac:dyDescent="0.3">
      <c r="A449" s="16"/>
      <c r="C449" s="10"/>
      <c r="D449" s="10"/>
      <c r="E449" s="11"/>
    </row>
    <row r="450" spans="1:5" s="8" customFormat="1" x14ac:dyDescent="0.3">
      <c r="A450" s="16"/>
      <c r="C450" s="10"/>
      <c r="D450" s="10"/>
      <c r="E450" s="11"/>
    </row>
    <row r="451" spans="1:5" s="8" customFormat="1" x14ac:dyDescent="0.3">
      <c r="A451" s="16"/>
      <c r="C451" s="10"/>
      <c r="D451" s="10"/>
      <c r="E451" s="11"/>
    </row>
    <row r="452" spans="1:5" s="8" customFormat="1" x14ac:dyDescent="0.3">
      <c r="A452" s="16"/>
      <c r="C452" s="10"/>
      <c r="D452" s="10"/>
      <c r="E452" s="11"/>
    </row>
    <row r="453" spans="1:5" s="8" customFormat="1" x14ac:dyDescent="0.3">
      <c r="A453" s="16"/>
      <c r="C453" s="10"/>
      <c r="D453" s="10"/>
      <c r="E453" s="11"/>
    </row>
    <row r="454" spans="1:5" s="8" customFormat="1" x14ac:dyDescent="0.3">
      <c r="A454" s="16"/>
      <c r="C454" s="10"/>
      <c r="D454" s="10"/>
      <c r="E454" s="11"/>
    </row>
    <row r="455" spans="1:5" s="8" customFormat="1" x14ac:dyDescent="0.3">
      <c r="A455" s="16"/>
      <c r="C455" s="10"/>
      <c r="D455" s="10"/>
      <c r="E455" s="11"/>
    </row>
    <row r="456" spans="1:5" s="8" customFormat="1" x14ac:dyDescent="0.3">
      <c r="A456" s="16"/>
      <c r="C456" s="10"/>
      <c r="D456" s="10"/>
      <c r="E456" s="11"/>
    </row>
    <row r="457" spans="1:5" s="8" customFormat="1" x14ac:dyDescent="0.3">
      <c r="A457" s="16"/>
      <c r="C457" s="10"/>
      <c r="D457" s="10"/>
      <c r="E457" s="11"/>
    </row>
    <row r="458" spans="1:5" s="8" customFormat="1" x14ac:dyDescent="0.3">
      <c r="A458" s="16"/>
      <c r="C458" s="10"/>
      <c r="D458" s="10"/>
      <c r="E458" s="11"/>
    </row>
    <row r="459" spans="1:5" s="8" customFormat="1" x14ac:dyDescent="0.3">
      <c r="A459" s="16"/>
      <c r="C459" s="10"/>
      <c r="D459" s="10"/>
      <c r="E459" s="11"/>
    </row>
    <row r="460" spans="1:5" s="8" customFormat="1" x14ac:dyDescent="0.3">
      <c r="A460" s="16"/>
      <c r="C460" s="10"/>
      <c r="D460" s="10"/>
      <c r="E460" s="11"/>
    </row>
    <row r="461" spans="1:5" s="8" customFormat="1" x14ac:dyDescent="0.3">
      <c r="A461" s="16"/>
      <c r="C461" s="10"/>
      <c r="D461" s="10"/>
      <c r="E461" s="11"/>
    </row>
    <row r="462" spans="1:5" s="8" customFormat="1" x14ac:dyDescent="0.3">
      <c r="A462" s="16"/>
      <c r="C462" s="10"/>
      <c r="D462" s="10"/>
      <c r="E462" s="11"/>
    </row>
    <row r="463" spans="1:5" s="8" customFormat="1" x14ac:dyDescent="0.3">
      <c r="A463" s="16"/>
      <c r="C463" s="10"/>
      <c r="D463" s="10"/>
      <c r="E463" s="11"/>
    </row>
    <row r="464" spans="1:5" s="8" customFormat="1" x14ac:dyDescent="0.3">
      <c r="A464" s="16"/>
      <c r="C464" s="10"/>
      <c r="D464" s="10"/>
      <c r="E464" s="11"/>
    </row>
    <row r="465" spans="1:5" s="8" customFormat="1" x14ac:dyDescent="0.3">
      <c r="A465" s="16"/>
      <c r="C465" s="10"/>
      <c r="D465" s="10"/>
      <c r="E465" s="11"/>
    </row>
    <row r="466" spans="1:5" s="8" customFormat="1" x14ac:dyDescent="0.3">
      <c r="A466" s="16"/>
      <c r="C466" s="10"/>
      <c r="D466" s="10"/>
      <c r="E466" s="11"/>
    </row>
    <row r="467" spans="1:5" s="8" customFormat="1" x14ac:dyDescent="0.3">
      <c r="A467" s="16"/>
      <c r="C467" s="10"/>
      <c r="D467" s="10"/>
      <c r="E467" s="11"/>
    </row>
    <row r="468" spans="1:5" s="8" customFormat="1" x14ac:dyDescent="0.3">
      <c r="A468" s="16"/>
      <c r="C468" s="10"/>
      <c r="D468" s="10"/>
      <c r="E468" s="11"/>
    </row>
    <row r="469" spans="1:5" s="8" customFormat="1" x14ac:dyDescent="0.3">
      <c r="A469" s="16"/>
      <c r="C469" s="10"/>
      <c r="D469" s="10"/>
      <c r="E469" s="11"/>
    </row>
    <row r="470" spans="1:5" s="8" customFormat="1" x14ac:dyDescent="0.3">
      <c r="A470" s="16"/>
      <c r="C470" s="10"/>
      <c r="D470" s="10"/>
      <c r="E470" s="11"/>
    </row>
    <row r="471" spans="1:5" s="8" customFormat="1" x14ac:dyDescent="0.3">
      <c r="A471" s="16"/>
      <c r="C471" s="10"/>
      <c r="D471" s="10"/>
      <c r="E471" s="11"/>
    </row>
    <row r="472" spans="1:5" s="8" customFormat="1" x14ac:dyDescent="0.3">
      <c r="A472" s="16"/>
      <c r="C472" s="10"/>
      <c r="D472" s="10"/>
      <c r="E472" s="11"/>
    </row>
    <row r="473" spans="1:5" s="8" customFormat="1" x14ac:dyDescent="0.3">
      <c r="A473" s="16"/>
      <c r="C473" s="10"/>
      <c r="D473" s="10"/>
      <c r="E473" s="11"/>
    </row>
    <row r="474" spans="1:5" s="8" customFormat="1" x14ac:dyDescent="0.3">
      <c r="A474" s="16"/>
      <c r="C474" s="10"/>
      <c r="D474" s="10"/>
      <c r="E474" s="11"/>
    </row>
    <row r="475" spans="1:5" s="8" customFormat="1" x14ac:dyDescent="0.3">
      <c r="A475" s="16"/>
      <c r="C475" s="10"/>
      <c r="D475" s="10"/>
      <c r="E475" s="11"/>
    </row>
    <row r="476" spans="1:5" s="8" customFormat="1" x14ac:dyDescent="0.3">
      <c r="A476" s="16"/>
      <c r="C476" s="10"/>
      <c r="D476" s="10"/>
      <c r="E476" s="11"/>
    </row>
    <row r="477" spans="1:5" s="8" customFormat="1" x14ac:dyDescent="0.3">
      <c r="A477" s="16"/>
      <c r="C477" s="10"/>
      <c r="D477" s="10"/>
      <c r="E477" s="11"/>
    </row>
    <row r="478" spans="1:5" s="8" customFormat="1" x14ac:dyDescent="0.3">
      <c r="A478" s="16"/>
      <c r="C478" s="10"/>
      <c r="D478" s="10"/>
      <c r="E478" s="11"/>
    </row>
    <row r="479" spans="1:5" s="8" customFormat="1" x14ac:dyDescent="0.3">
      <c r="A479" s="16"/>
      <c r="C479" s="10"/>
      <c r="D479" s="10"/>
      <c r="E479" s="11"/>
    </row>
    <row r="480" spans="1:5" s="8" customFormat="1" x14ac:dyDescent="0.3">
      <c r="A480" s="16"/>
      <c r="C480" s="10"/>
      <c r="D480" s="10"/>
      <c r="E480" s="11"/>
    </row>
    <row r="481" spans="1:5" s="8" customFormat="1" x14ac:dyDescent="0.3">
      <c r="A481" s="16"/>
      <c r="C481" s="10"/>
      <c r="D481" s="10"/>
      <c r="E481" s="11"/>
    </row>
    <row r="482" spans="1:5" s="8" customFormat="1" x14ac:dyDescent="0.3">
      <c r="A482" s="16"/>
      <c r="C482" s="10"/>
      <c r="D482" s="10"/>
      <c r="E482" s="11"/>
    </row>
    <row r="483" spans="1:5" s="8" customFormat="1" x14ac:dyDescent="0.3">
      <c r="A483" s="16"/>
      <c r="C483" s="10"/>
      <c r="D483" s="10"/>
      <c r="E483" s="11"/>
    </row>
    <row r="484" spans="1:5" s="8" customFormat="1" x14ac:dyDescent="0.3">
      <c r="A484" s="16"/>
      <c r="C484" s="10"/>
      <c r="D484" s="10"/>
      <c r="E484" s="11"/>
    </row>
    <row r="485" spans="1:5" s="8" customFormat="1" x14ac:dyDescent="0.3">
      <c r="A485" s="16"/>
      <c r="C485" s="10"/>
      <c r="D485" s="10"/>
      <c r="E485" s="11"/>
    </row>
    <row r="486" spans="1:5" s="8" customFormat="1" x14ac:dyDescent="0.3">
      <c r="A486" s="16"/>
      <c r="C486" s="10"/>
      <c r="D486" s="10"/>
      <c r="E486" s="11"/>
    </row>
    <row r="487" spans="1:5" s="8" customFormat="1" x14ac:dyDescent="0.3">
      <c r="A487" s="16"/>
      <c r="C487" s="10"/>
      <c r="D487" s="10"/>
      <c r="E487" s="11"/>
    </row>
    <row r="488" spans="1:5" s="8" customFormat="1" x14ac:dyDescent="0.3">
      <c r="A488" s="16"/>
      <c r="C488" s="10"/>
      <c r="D488" s="10"/>
      <c r="E488" s="11"/>
    </row>
    <row r="489" spans="1:5" s="8" customFormat="1" x14ac:dyDescent="0.3">
      <c r="A489" s="16"/>
      <c r="C489" s="10"/>
      <c r="D489" s="10"/>
      <c r="E489" s="11"/>
    </row>
    <row r="490" spans="1:5" s="8" customFormat="1" x14ac:dyDescent="0.3">
      <c r="A490" s="16"/>
      <c r="C490" s="10"/>
      <c r="D490" s="10"/>
      <c r="E490" s="11"/>
    </row>
    <row r="491" spans="1:5" s="8" customFormat="1" x14ac:dyDescent="0.3">
      <c r="A491" s="16"/>
      <c r="C491" s="10"/>
      <c r="D491" s="10"/>
      <c r="E491" s="11"/>
    </row>
    <row r="492" spans="1:5" s="8" customFormat="1" x14ac:dyDescent="0.3">
      <c r="A492" s="16"/>
      <c r="C492" s="10"/>
      <c r="D492" s="10"/>
      <c r="E492" s="11"/>
    </row>
    <row r="493" spans="1:5" s="8" customFormat="1" x14ac:dyDescent="0.3">
      <c r="A493" s="16"/>
      <c r="C493" s="10"/>
      <c r="D493" s="10"/>
      <c r="E493" s="11"/>
    </row>
    <row r="494" spans="1:5" s="8" customFormat="1" x14ac:dyDescent="0.3">
      <c r="A494" s="16"/>
      <c r="C494" s="10"/>
      <c r="D494" s="10"/>
      <c r="E494" s="11"/>
    </row>
    <row r="495" spans="1:5" s="8" customFormat="1" x14ac:dyDescent="0.3">
      <c r="A495" s="16"/>
      <c r="C495" s="10"/>
      <c r="D495" s="10"/>
      <c r="E495" s="11"/>
    </row>
    <row r="496" spans="1:5" s="8" customFormat="1" x14ac:dyDescent="0.3">
      <c r="A496" s="16"/>
      <c r="C496" s="10"/>
      <c r="D496" s="10"/>
      <c r="E496" s="11"/>
    </row>
    <row r="497" spans="1:5" s="8" customFormat="1" x14ac:dyDescent="0.3">
      <c r="A497" s="16"/>
      <c r="C497" s="10"/>
      <c r="D497" s="10"/>
      <c r="E497" s="11"/>
    </row>
    <row r="498" spans="1:5" s="8" customFormat="1" x14ac:dyDescent="0.3">
      <c r="A498" s="16"/>
      <c r="C498" s="10"/>
      <c r="D498" s="10"/>
      <c r="E498" s="11"/>
    </row>
    <row r="499" spans="1:5" s="8" customFormat="1" x14ac:dyDescent="0.3">
      <c r="A499" s="16"/>
      <c r="C499" s="10"/>
      <c r="D499" s="10"/>
      <c r="E499" s="11"/>
    </row>
    <row r="500" spans="1:5" s="8" customFormat="1" x14ac:dyDescent="0.3">
      <c r="A500" s="16"/>
      <c r="C500" s="10"/>
      <c r="D500" s="10"/>
      <c r="E500" s="11"/>
    </row>
    <row r="501" spans="1:5" s="8" customFormat="1" x14ac:dyDescent="0.3">
      <c r="A501" s="16"/>
      <c r="C501" s="10"/>
      <c r="D501" s="10"/>
      <c r="E501" s="11"/>
    </row>
    <row r="502" spans="1:5" s="8" customFormat="1" x14ac:dyDescent="0.3">
      <c r="A502" s="16"/>
      <c r="C502" s="10"/>
      <c r="D502" s="10"/>
      <c r="E502" s="11"/>
    </row>
    <row r="503" spans="1:5" s="8" customFormat="1" x14ac:dyDescent="0.3">
      <c r="A503" s="16"/>
      <c r="C503" s="10"/>
      <c r="D503" s="10"/>
      <c r="E503" s="11"/>
    </row>
    <row r="504" spans="1:5" s="8" customFormat="1" x14ac:dyDescent="0.3">
      <c r="A504" s="16"/>
      <c r="C504" s="10"/>
      <c r="D504" s="10"/>
      <c r="E504" s="11"/>
    </row>
    <row r="505" spans="1:5" s="8" customFormat="1" x14ac:dyDescent="0.3">
      <c r="A505" s="16"/>
      <c r="C505" s="10"/>
      <c r="D505" s="10"/>
      <c r="E505" s="11"/>
    </row>
    <row r="506" spans="1:5" s="8" customFormat="1" x14ac:dyDescent="0.3">
      <c r="A506" s="16"/>
      <c r="C506" s="10"/>
      <c r="D506" s="10"/>
      <c r="E506" s="11"/>
    </row>
    <row r="507" spans="1:5" s="8" customFormat="1" x14ac:dyDescent="0.3">
      <c r="A507" s="16"/>
      <c r="C507" s="10"/>
      <c r="D507" s="10"/>
      <c r="E507" s="11"/>
    </row>
    <row r="508" spans="1:5" s="8" customFormat="1" x14ac:dyDescent="0.3">
      <c r="A508" s="16"/>
      <c r="C508" s="10"/>
      <c r="D508" s="10"/>
      <c r="E508" s="11"/>
    </row>
    <row r="509" spans="1:5" s="8" customFormat="1" x14ac:dyDescent="0.3">
      <c r="A509" s="16"/>
      <c r="C509" s="10"/>
      <c r="D509" s="10"/>
      <c r="E509" s="11"/>
    </row>
    <row r="510" spans="1:5" s="8" customFormat="1" x14ac:dyDescent="0.3">
      <c r="A510" s="16"/>
      <c r="C510" s="10"/>
      <c r="D510" s="10"/>
      <c r="E510" s="11"/>
    </row>
    <row r="511" spans="1:5" s="8" customFormat="1" x14ac:dyDescent="0.3">
      <c r="A511" s="16"/>
      <c r="C511" s="10"/>
      <c r="D511" s="10"/>
      <c r="E511" s="11"/>
    </row>
    <row r="512" spans="1:5" s="8" customFormat="1" x14ac:dyDescent="0.3">
      <c r="A512" s="16"/>
      <c r="C512" s="10"/>
      <c r="D512" s="10"/>
      <c r="E512" s="11"/>
    </row>
    <row r="513" spans="1:5" s="8" customFormat="1" x14ac:dyDescent="0.3">
      <c r="A513" s="16"/>
      <c r="C513" s="10"/>
      <c r="D513" s="10"/>
      <c r="E513" s="11"/>
    </row>
    <row r="514" spans="1:5" s="8" customFormat="1" x14ac:dyDescent="0.3">
      <c r="A514" s="16"/>
      <c r="C514" s="10"/>
      <c r="D514" s="10"/>
      <c r="E514" s="11"/>
    </row>
    <row r="515" spans="1:5" s="8" customFormat="1" x14ac:dyDescent="0.3">
      <c r="A515" s="16"/>
      <c r="C515" s="10"/>
      <c r="D515" s="10"/>
      <c r="E515" s="11"/>
    </row>
    <row r="516" spans="1:5" s="8" customFormat="1" x14ac:dyDescent="0.3">
      <c r="A516" s="16"/>
      <c r="C516" s="10"/>
      <c r="D516" s="10"/>
      <c r="E516" s="11"/>
    </row>
    <row r="517" spans="1:5" s="8" customFormat="1" x14ac:dyDescent="0.3">
      <c r="A517" s="16"/>
      <c r="C517" s="10"/>
      <c r="D517" s="10"/>
      <c r="E517" s="11"/>
    </row>
    <row r="518" spans="1:5" s="8" customFormat="1" x14ac:dyDescent="0.3">
      <c r="A518" s="16"/>
      <c r="C518" s="10"/>
      <c r="D518" s="10"/>
      <c r="E518" s="11"/>
    </row>
    <row r="519" spans="1:5" s="8" customFormat="1" x14ac:dyDescent="0.3">
      <c r="A519" s="16"/>
      <c r="C519" s="10"/>
      <c r="D519" s="10"/>
      <c r="E519" s="11"/>
    </row>
    <row r="520" spans="1:5" s="8" customFormat="1" x14ac:dyDescent="0.3">
      <c r="A520" s="16"/>
      <c r="C520" s="10"/>
      <c r="D520" s="10"/>
      <c r="E520" s="11"/>
    </row>
    <row r="521" spans="1:5" s="8" customFormat="1" x14ac:dyDescent="0.3">
      <c r="A521" s="16"/>
      <c r="C521" s="10"/>
      <c r="D521" s="10"/>
      <c r="E521" s="11"/>
    </row>
    <row r="522" spans="1:5" s="8" customFormat="1" x14ac:dyDescent="0.3">
      <c r="A522" s="16"/>
      <c r="C522" s="10"/>
      <c r="D522" s="10"/>
      <c r="E522" s="11"/>
    </row>
    <row r="523" spans="1:5" s="8" customFormat="1" x14ac:dyDescent="0.3">
      <c r="A523" s="16"/>
      <c r="C523" s="10"/>
      <c r="D523" s="10"/>
      <c r="E523" s="11"/>
    </row>
    <row r="524" spans="1:5" s="8" customFormat="1" x14ac:dyDescent="0.3">
      <c r="A524" s="16"/>
      <c r="C524" s="10"/>
      <c r="D524" s="10"/>
      <c r="E524" s="11"/>
    </row>
    <row r="525" spans="1:5" s="8" customFormat="1" x14ac:dyDescent="0.3">
      <c r="A525" s="16"/>
      <c r="C525" s="10"/>
      <c r="D525" s="10"/>
      <c r="E525" s="11"/>
    </row>
    <row r="526" spans="1:5" s="8" customFormat="1" x14ac:dyDescent="0.3">
      <c r="A526" s="16"/>
      <c r="C526" s="10"/>
      <c r="D526" s="10"/>
      <c r="E526" s="11"/>
    </row>
    <row r="527" spans="1:5" s="8" customFormat="1" x14ac:dyDescent="0.3">
      <c r="A527" s="16"/>
      <c r="C527" s="10"/>
      <c r="D527" s="10"/>
      <c r="E527" s="11"/>
    </row>
    <row r="528" spans="1:5" s="8" customFormat="1" x14ac:dyDescent="0.3">
      <c r="A528" s="16"/>
      <c r="C528" s="10"/>
      <c r="D528" s="10"/>
      <c r="E528" s="11"/>
    </row>
    <row r="529" spans="1:5" s="8" customFormat="1" x14ac:dyDescent="0.3">
      <c r="A529" s="16"/>
      <c r="C529" s="10"/>
      <c r="D529" s="10"/>
      <c r="E529" s="11"/>
    </row>
    <row r="530" spans="1:5" s="8" customFormat="1" x14ac:dyDescent="0.3">
      <c r="A530" s="16"/>
      <c r="C530" s="10"/>
      <c r="D530" s="10"/>
      <c r="E530" s="11"/>
    </row>
    <row r="531" spans="1:5" s="8" customFormat="1" x14ac:dyDescent="0.3">
      <c r="A531" s="16"/>
      <c r="C531" s="10"/>
      <c r="D531" s="10"/>
      <c r="E531" s="11"/>
    </row>
    <row r="532" spans="1:5" s="8" customFormat="1" x14ac:dyDescent="0.3">
      <c r="A532" s="16"/>
      <c r="C532" s="10"/>
      <c r="D532" s="10"/>
      <c r="E532" s="11"/>
    </row>
    <row r="533" spans="1:5" s="8" customFormat="1" x14ac:dyDescent="0.3">
      <c r="A533" s="16"/>
      <c r="C533" s="10"/>
      <c r="D533" s="10"/>
      <c r="E533" s="11"/>
    </row>
    <row r="534" spans="1:5" s="8" customFormat="1" x14ac:dyDescent="0.3">
      <c r="A534" s="16"/>
      <c r="C534" s="10"/>
      <c r="D534" s="10"/>
      <c r="E534" s="11"/>
    </row>
    <row r="535" spans="1:5" s="8" customFormat="1" x14ac:dyDescent="0.3">
      <c r="A535" s="16"/>
      <c r="C535" s="10"/>
      <c r="D535" s="10"/>
      <c r="E535" s="11"/>
    </row>
    <row r="536" spans="1:5" s="8" customFormat="1" x14ac:dyDescent="0.3">
      <c r="A536" s="16"/>
      <c r="C536" s="10"/>
      <c r="D536" s="10"/>
      <c r="E536" s="11"/>
    </row>
    <row r="537" spans="1:5" s="8" customFormat="1" x14ac:dyDescent="0.3">
      <c r="A537" s="16"/>
      <c r="C537" s="10"/>
      <c r="D537" s="10"/>
      <c r="E537" s="11"/>
    </row>
    <row r="538" spans="1:5" s="8" customFormat="1" x14ac:dyDescent="0.3">
      <c r="A538" s="16"/>
      <c r="C538" s="10"/>
      <c r="D538" s="10"/>
      <c r="E538" s="11"/>
    </row>
    <row r="539" spans="1:5" s="8" customFormat="1" x14ac:dyDescent="0.3">
      <c r="A539" s="16"/>
      <c r="C539" s="10"/>
      <c r="D539" s="10"/>
      <c r="E539" s="11"/>
    </row>
    <row r="540" spans="1:5" s="8" customFormat="1" x14ac:dyDescent="0.3">
      <c r="A540" s="16"/>
      <c r="C540" s="10"/>
      <c r="D540" s="10"/>
      <c r="E540" s="11"/>
    </row>
    <row r="541" spans="1:5" s="8" customFormat="1" x14ac:dyDescent="0.3">
      <c r="A541" s="16"/>
      <c r="C541" s="10"/>
      <c r="D541" s="10"/>
      <c r="E541" s="11"/>
    </row>
    <row r="542" spans="1:5" s="8" customFormat="1" x14ac:dyDescent="0.3">
      <c r="A542" s="16"/>
      <c r="C542" s="10"/>
      <c r="D542" s="10"/>
      <c r="E542" s="11"/>
    </row>
    <row r="543" spans="1:5" s="8" customFormat="1" x14ac:dyDescent="0.3">
      <c r="A543" s="16"/>
      <c r="C543" s="10"/>
      <c r="D543" s="10"/>
      <c r="E543" s="11"/>
    </row>
    <row r="544" spans="1:5" s="8" customFormat="1" x14ac:dyDescent="0.3">
      <c r="A544" s="16"/>
      <c r="C544" s="10"/>
      <c r="D544" s="10"/>
      <c r="E544" s="11"/>
    </row>
    <row r="545" spans="1:5" s="8" customFormat="1" x14ac:dyDescent="0.3">
      <c r="A545" s="16"/>
      <c r="C545" s="10"/>
      <c r="D545" s="10"/>
      <c r="E545" s="11"/>
    </row>
    <row r="546" spans="1:5" s="8" customFormat="1" x14ac:dyDescent="0.3">
      <c r="A546" s="16"/>
      <c r="C546" s="10"/>
      <c r="D546" s="10"/>
      <c r="E546" s="11"/>
    </row>
    <row r="547" spans="1:5" s="8" customFormat="1" x14ac:dyDescent="0.3">
      <c r="A547" s="16"/>
      <c r="C547" s="10"/>
      <c r="D547" s="10"/>
      <c r="E547" s="11"/>
    </row>
    <row r="548" spans="1:5" s="8" customFormat="1" x14ac:dyDescent="0.3">
      <c r="A548" s="16"/>
      <c r="C548" s="10"/>
      <c r="D548" s="10"/>
      <c r="E548" s="11"/>
    </row>
    <row r="549" spans="1:5" s="8" customFormat="1" x14ac:dyDescent="0.3">
      <c r="A549" s="16"/>
      <c r="C549" s="10"/>
      <c r="D549" s="10"/>
      <c r="E549" s="11"/>
    </row>
    <row r="550" spans="1:5" s="8" customFormat="1" x14ac:dyDescent="0.3">
      <c r="A550" s="16"/>
      <c r="C550" s="10"/>
      <c r="D550" s="10"/>
      <c r="E550" s="11"/>
    </row>
    <row r="551" spans="1:5" s="8" customFormat="1" x14ac:dyDescent="0.3">
      <c r="A551" s="16"/>
      <c r="C551" s="10"/>
      <c r="D551" s="10"/>
      <c r="E551" s="11"/>
    </row>
    <row r="552" spans="1:5" s="8" customFormat="1" x14ac:dyDescent="0.3">
      <c r="A552" s="16"/>
      <c r="C552" s="10"/>
      <c r="D552" s="10"/>
      <c r="E552" s="11"/>
    </row>
    <row r="553" spans="1:5" s="8" customFormat="1" x14ac:dyDescent="0.3">
      <c r="A553" s="16"/>
      <c r="C553" s="10"/>
      <c r="D553" s="10"/>
      <c r="E553" s="11"/>
    </row>
    <row r="554" spans="1:5" s="8" customFormat="1" x14ac:dyDescent="0.3">
      <c r="A554" s="16"/>
      <c r="C554" s="10"/>
      <c r="D554" s="10"/>
      <c r="E554" s="11"/>
    </row>
    <row r="555" spans="1:5" s="8" customFormat="1" x14ac:dyDescent="0.3">
      <c r="A555" s="16"/>
      <c r="C555" s="10"/>
      <c r="D555" s="10"/>
      <c r="E555" s="11"/>
    </row>
    <row r="556" spans="1:5" s="8" customFormat="1" x14ac:dyDescent="0.3">
      <c r="A556" s="16"/>
      <c r="C556" s="10"/>
      <c r="D556" s="10"/>
      <c r="E556" s="11"/>
    </row>
    <row r="557" spans="1:5" s="8" customFormat="1" x14ac:dyDescent="0.3">
      <c r="A557" s="16"/>
      <c r="C557" s="10"/>
      <c r="D557" s="10"/>
      <c r="E557" s="11"/>
    </row>
    <row r="558" spans="1:5" s="8" customFormat="1" x14ac:dyDescent="0.3">
      <c r="A558" s="16"/>
      <c r="C558" s="10"/>
      <c r="D558" s="10"/>
      <c r="E558" s="11"/>
    </row>
    <row r="559" spans="1:5" s="8" customFormat="1" x14ac:dyDescent="0.3">
      <c r="A559" s="16"/>
      <c r="C559" s="10"/>
      <c r="D559" s="10"/>
      <c r="E559" s="11"/>
    </row>
    <row r="560" spans="1:5" s="8" customFormat="1" x14ac:dyDescent="0.3">
      <c r="A560" s="16"/>
      <c r="C560" s="10"/>
      <c r="D560" s="10"/>
      <c r="E560" s="11"/>
    </row>
    <row r="561" spans="1:5" s="8" customFormat="1" x14ac:dyDescent="0.3">
      <c r="A561" s="16"/>
      <c r="C561" s="10"/>
      <c r="D561" s="10"/>
      <c r="E561" s="11"/>
    </row>
    <row r="562" spans="1:5" s="8" customFormat="1" x14ac:dyDescent="0.3">
      <c r="A562" s="16"/>
      <c r="C562" s="10"/>
      <c r="D562" s="10"/>
      <c r="E562" s="11"/>
    </row>
    <row r="563" spans="1:5" s="8" customFormat="1" x14ac:dyDescent="0.3">
      <c r="A563" s="16"/>
      <c r="C563" s="10"/>
      <c r="D563" s="10"/>
      <c r="E563" s="11"/>
    </row>
    <row r="564" spans="1:5" s="8" customFormat="1" x14ac:dyDescent="0.3">
      <c r="A564" s="16"/>
      <c r="C564" s="10"/>
      <c r="D564" s="10"/>
      <c r="E564" s="11"/>
    </row>
    <row r="565" spans="1:5" s="8" customFormat="1" x14ac:dyDescent="0.3">
      <c r="A565" s="16"/>
      <c r="C565" s="10"/>
      <c r="D565" s="10"/>
      <c r="E565" s="11"/>
    </row>
    <row r="566" spans="1:5" s="8" customFormat="1" x14ac:dyDescent="0.3">
      <c r="A566" s="16"/>
      <c r="C566" s="10"/>
      <c r="D566" s="10"/>
      <c r="E566" s="11"/>
    </row>
    <row r="567" spans="1:5" s="8" customFormat="1" x14ac:dyDescent="0.3">
      <c r="A567" s="16"/>
      <c r="C567" s="10"/>
      <c r="D567" s="10"/>
      <c r="E567" s="11"/>
    </row>
    <row r="568" spans="1:5" s="8" customFormat="1" x14ac:dyDescent="0.3">
      <c r="A568" s="16"/>
      <c r="C568" s="10"/>
      <c r="D568" s="10"/>
      <c r="E568" s="11"/>
    </row>
    <row r="569" spans="1:5" s="8" customFormat="1" x14ac:dyDescent="0.3">
      <c r="A569" s="16"/>
      <c r="C569" s="10"/>
      <c r="D569" s="10"/>
      <c r="E569" s="11"/>
    </row>
    <row r="570" spans="1:5" s="8" customFormat="1" x14ac:dyDescent="0.3">
      <c r="A570" s="16"/>
      <c r="C570" s="10"/>
      <c r="D570" s="10"/>
      <c r="E570" s="11"/>
    </row>
    <row r="571" spans="1:5" s="8" customFormat="1" x14ac:dyDescent="0.3">
      <c r="A571" s="16"/>
      <c r="C571" s="10"/>
      <c r="D571" s="10"/>
      <c r="E571" s="11"/>
    </row>
    <row r="572" spans="1:5" s="8" customFormat="1" x14ac:dyDescent="0.3">
      <c r="A572" s="16"/>
      <c r="C572" s="10"/>
      <c r="D572" s="10"/>
      <c r="E572" s="11"/>
    </row>
    <row r="573" spans="1:5" s="8" customFormat="1" x14ac:dyDescent="0.3">
      <c r="A573" s="16"/>
      <c r="C573" s="10"/>
      <c r="D573" s="10"/>
      <c r="E573" s="11"/>
    </row>
    <row r="574" spans="1:5" s="8" customFormat="1" x14ac:dyDescent="0.3">
      <c r="A574" s="16"/>
      <c r="C574" s="10"/>
      <c r="D574" s="10"/>
      <c r="E574" s="11"/>
    </row>
    <row r="575" spans="1:5" s="8" customFormat="1" x14ac:dyDescent="0.3">
      <c r="A575" s="16"/>
      <c r="C575" s="10"/>
      <c r="D575" s="10"/>
      <c r="E575" s="11"/>
    </row>
    <row r="576" spans="1:5" s="8" customFormat="1" x14ac:dyDescent="0.3">
      <c r="A576" s="16"/>
      <c r="C576" s="10"/>
      <c r="D576" s="10"/>
      <c r="E576" s="11"/>
    </row>
    <row r="577" spans="1:5" s="8" customFormat="1" x14ac:dyDescent="0.3">
      <c r="A577" s="16"/>
      <c r="C577" s="10"/>
      <c r="D577" s="10"/>
      <c r="E577" s="11"/>
    </row>
    <row r="578" spans="1:5" s="8" customFormat="1" x14ac:dyDescent="0.3">
      <c r="A578" s="16"/>
      <c r="C578" s="10"/>
      <c r="D578" s="10"/>
      <c r="E578" s="11"/>
    </row>
    <row r="579" spans="1:5" s="8" customFormat="1" x14ac:dyDescent="0.3">
      <c r="A579" s="16"/>
      <c r="C579" s="10"/>
      <c r="D579" s="10"/>
      <c r="E579" s="11"/>
    </row>
    <row r="580" spans="1:5" s="8" customFormat="1" x14ac:dyDescent="0.3">
      <c r="A580" s="16"/>
      <c r="C580" s="10"/>
      <c r="D580" s="10"/>
      <c r="E580" s="11"/>
    </row>
    <row r="581" spans="1:5" s="8" customFormat="1" x14ac:dyDescent="0.3">
      <c r="A581" s="16"/>
      <c r="C581" s="10"/>
      <c r="D581" s="10"/>
      <c r="E581" s="11"/>
    </row>
    <row r="582" spans="1:5" s="8" customFormat="1" x14ac:dyDescent="0.3">
      <c r="A582" s="16"/>
      <c r="C582" s="10"/>
      <c r="D582" s="10"/>
      <c r="E582" s="11"/>
    </row>
    <row r="583" spans="1:5" s="8" customFormat="1" x14ac:dyDescent="0.3">
      <c r="A583" s="16"/>
      <c r="C583" s="10"/>
      <c r="D583" s="10"/>
      <c r="E583" s="11"/>
    </row>
    <row r="584" spans="1:5" s="8" customFormat="1" x14ac:dyDescent="0.3">
      <c r="A584" s="16"/>
      <c r="C584" s="10"/>
      <c r="D584" s="10"/>
      <c r="E584" s="11"/>
    </row>
    <row r="585" spans="1:5" s="8" customFormat="1" x14ac:dyDescent="0.3">
      <c r="A585" s="16"/>
      <c r="C585" s="10"/>
      <c r="D585" s="10"/>
      <c r="E585" s="11"/>
    </row>
    <row r="586" spans="1:5" s="8" customFormat="1" x14ac:dyDescent="0.3">
      <c r="A586" s="16"/>
      <c r="C586" s="10"/>
      <c r="D586" s="10"/>
      <c r="E586" s="11"/>
    </row>
    <row r="587" spans="1:5" s="8" customFormat="1" x14ac:dyDescent="0.3">
      <c r="A587" s="16"/>
      <c r="C587" s="10"/>
      <c r="D587" s="10"/>
      <c r="E587" s="11"/>
    </row>
    <row r="588" spans="1:5" s="8" customFormat="1" x14ac:dyDescent="0.3">
      <c r="A588" s="16"/>
      <c r="C588" s="10"/>
      <c r="D588" s="10"/>
      <c r="E588" s="11"/>
    </row>
    <row r="589" spans="1:5" s="8" customFormat="1" x14ac:dyDescent="0.3">
      <c r="A589" s="16"/>
      <c r="C589" s="10"/>
      <c r="D589" s="10"/>
      <c r="E589" s="11"/>
    </row>
    <row r="590" spans="1:5" s="8" customFormat="1" x14ac:dyDescent="0.3">
      <c r="A590" s="16"/>
      <c r="C590" s="10"/>
      <c r="D590" s="10"/>
      <c r="E590" s="11"/>
    </row>
    <row r="591" spans="1:5" s="8" customFormat="1" x14ac:dyDescent="0.3">
      <c r="A591" s="16"/>
      <c r="C591" s="10"/>
      <c r="D591" s="10"/>
      <c r="E591" s="11"/>
    </row>
    <row r="592" spans="1:5" s="8" customFormat="1" x14ac:dyDescent="0.3">
      <c r="A592" s="16"/>
      <c r="C592" s="10"/>
      <c r="D592" s="10"/>
      <c r="E592" s="11"/>
    </row>
    <row r="593" spans="1:5" s="8" customFormat="1" x14ac:dyDescent="0.3">
      <c r="A593" s="16"/>
      <c r="C593" s="10"/>
      <c r="D593" s="10"/>
      <c r="E593" s="11"/>
    </row>
    <row r="594" spans="1:5" s="8" customFormat="1" x14ac:dyDescent="0.3">
      <c r="A594" s="16"/>
      <c r="C594" s="10"/>
      <c r="D594" s="10"/>
      <c r="E594" s="11"/>
    </row>
    <row r="595" spans="1:5" s="8" customFormat="1" x14ac:dyDescent="0.3">
      <c r="A595" s="16"/>
      <c r="C595" s="10"/>
      <c r="D595" s="10"/>
      <c r="E595" s="11"/>
    </row>
    <row r="596" spans="1:5" s="8" customFormat="1" x14ac:dyDescent="0.3">
      <c r="A596" s="16"/>
      <c r="C596" s="10"/>
      <c r="D596" s="10"/>
      <c r="E596" s="11"/>
    </row>
    <row r="597" spans="1:5" s="8" customFormat="1" x14ac:dyDescent="0.3">
      <c r="A597" s="16"/>
      <c r="C597" s="10"/>
      <c r="D597" s="10"/>
      <c r="E597" s="11"/>
    </row>
    <row r="598" spans="1:5" s="8" customFormat="1" x14ac:dyDescent="0.3">
      <c r="A598" s="16"/>
      <c r="C598" s="10"/>
      <c r="D598" s="10"/>
      <c r="E598" s="11"/>
    </row>
    <row r="599" spans="1:5" s="8" customFormat="1" x14ac:dyDescent="0.3">
      <c r="A599" s="16"/>
      <c r="C599" s="10"/>
      <c r="D599" s="10"/>
      <c r="E599" s="11"/>
    </row>
    <row r="600" spans="1:5" s="8" customFormat="1" x14ac:dyDescent="0.3">
      <c r="A600" s="16"/>
      <c r="C600" s="10"/>
      <c r="D600" s="10"/>
      <c r="E600" s="11"/>
    </row>
    <row r="601" spans="1:5" s="8" customFormat="1" x14ac:dyDescent="0.3">
      <c r="A601" s="16"/>
      <c r="C601" s="10"/>
      <c r="D601" s="10"/>
      <c r="E601" s="11"/>
    </row>
    <row r="602" spans="1:5" s="8" customFormat="1" x14ac:dyDescent="0.3">
      <c r="A602" s="16"/>
      <c r="C602" s="10"/>
      <c r="D602" s="10"/>
      <c r="E602" s="11"/>
    </row>
    <row r="603" spans="1:5" s="8" customFormat="1" x14ac:dyDescent="0.3">
      <c r="A603" s="16"/>
      <c r="C603" s="10"/>
      <c r="D603" s="10"/>
      <c r="E603" s="11"/>
    </row>
    <row r="604" spans="1:5" s="8" customFormat="1" x14ac:dyDescent="0.3">
      <c r="A604" s="16"/>
      <c r="C604" s="10"/>
      <c r="D604" s="10"/>
      <c r="E604" s="11"/>
    </row>
    <row r="605" spans="1:5" s="8" customFormat="1" x14ac:dyDescent="0.3">
      <c r="A605" s="16"/>
      <c r="C605" s="10"/>
      <c r="D605" s="10"/>
      <c r="E605" s="11"/>
    </row>
    <row r="606" spans="1:5" s="8" customFormat="1" x14ac:dyDescent="0.3">
      <c r="A606" s="16"/>
      <c r="C606" s="10"/>
      <c r="D606" s="10"/>
      <c r="E606" s="11"/>
    </row>
    <row r="607" spans="1:5" s="8" customFormat="1" x14ac:dyDescent="0.3">
      <c r="A607" s="16"/>
      <c r="C607" s="10"/>
      <c r="D607" s="10"/>
      <c r="E607" s="11"/>
    </row>
    <row r="608" spans="1:5" s="8" customFormat="1" x14ac:dyDescent="0.3">
      <c r="A608" s="16"/>
      <c r="C608" s="10"/>
      <c r="D608" s="10"/>
      <c r="E608" s="11"/>
    </row>
    <row r="609" spans="1:5" s="8" customFormat="1" x14ac:dyDescent="0.3">
      <c r="A609" s="16"/>
      <c r="C609" s="10"/>
      <c r="D609" s="10"/>
      <c r="E609" s="11"/>
    </row>
    <row r="610" spans="1:5" s="8" customFormat="1" x14ac:dyDescent="0.3">
      <c r="A610" s="16"/>
      <c r="C610" s="10"/>
      <c r="D610" s="10"/>
      <c r="E610" s="11"/>
    </row>
    <row r="611" spans="1:5" s="8" customFormat="1" x14ac:dyDescent="0.3">
      <c r="A611" s="16"/>
      <c r="C611" s="10"/>
      <c r="D611" s="10"/>
      <c r="E611" s="11"/>
    </row>
    <row r="612" spans="1:5" s="8" customFormat="1" x14ac:dyDescent="0.3">
      <c r="A612" s="16"/>
      <c r="C612" s="10"/>
      <c r="D612" s="10"/>
      <c r="E612" s="11"/>
    </row>
    <row r="613" spans="1:5" s="8" customFormat="1" x14ac:dyDescent="0.3">
      <c r="A613" s="16"/>
      <c r="C613" s="10"/>
      <c r="D613" s="10"/>
      <c r="E613" s="11"/>
    </row>
    <row r="614" spans="1:5" s="8" customFormat="1" x14ac:dyDescent="0.3">
      <c r="A614" s="16"/>
      <c r="C614" s="10"/>
      <c r="D614" s="10"/>
      <c r="E614" s="11"/>
    </row>
    <row r="615" spans="1:5" s="8" customFormat="1" x14ac:dyDescent="0.3">
      <c r="A615" s="16"/>
      <c r="C615" s="10"/>
      <c r="D615" s="10"/>
      <c r="E615" s="11"/>
    </row>
    <row r="616" spans="1:5" s="8" customFormat="1" x14ac:dyDescent="0.3">
      <c r="A616" s="16"/>
      <c r="C616" s="10"/>
      <c r="D616" s="10"/>
      <c r="E616" s="11"/>
    </row>
    <row r="617" spans="1:5" s="8" customFormat="1" x14ac:dyDescent="0.3">
      <c r="A617" s="16"/>
      <c r="C617" s="10"/>
      <c r="D617" s="10"/>
      <c r="E617" s="11"/>
    </row>
    <row r="618" spans="1:5" s="8" customFormat="1" x14ac:dyDescent="0.3">
      <c r="A618" s="16"/>
      <c r="C618" s="10"/>
      <c r="D618" s="10"/>
      <c r="E618" s="11"/>
    </row>
    <row r="619" spans="1:5" s="8" customFormat="1" x14ac:dyDescent="0.3">
      <c r="A619" s="16"/>
      <c r="C619" s="10"/>
      <c r="D619" s="10"/>
      <c r="E619" s="11"/>
    </row>
    <row r="620" spans="1:5" s="8" customFormat="1" x14ac:dyDescent="0.3">
      <c r="A620" s="16"/>
      <c r="C620" s="10"/>
      <c r="D620" s="10"/>
      <c r="E620" s="11"/>
    </row>
    <row r="621" spans="1:5" s="8" customFormat="1" x14ac:dyDescent="0.3">
      <c r="A621" s="16"/>
      <c r="C621" s="10"/>
      <c r="D621" s="10"/>
      <c r="E621" s="11"/>
    </row>
    <row r="622" spans="1:5" s="8" customFormat="1" x14ac:dyDescent="0.3">
      <c r="A622" s="16"/>
      <c r="C622" s="10"/>
      <c r="D622" s="10"/>
      <c r="E622" s="11"/>
    </row>
    <row r="623" spans="1:5" s="8" customFormat="1" x14ac:dyDescent="0.3">
      <c r="A623" s="16"/>
      <c r="C623" s="10"/>
      <c r="D623" s="10"/>
      <c r="E623" s="11"/>
    </row>
    <row r="624" spans="1:5" s="8" customFormat="1" x14ac:dyDescent="0.3">
      <c r="A624" s="16"/>
      <c r="C624" s="10"/>
      <c r="D624" s="10"/>
      <c r="E624" s="11"/>
    </row>
    <row r="625" spans="1:5" s="8" customFormat="1" x14ac:dyDescent="0.3">
      <c r="A625" s="16"/>
      <c r="C625" s="10"/>
      <c r="D625" s="10"/>
      <c r="E625" s="11"/>
    </row>
    <row r="626" spans="1:5" s="8" customFormat="1" x14ac:dyDescent="0.3">
      <c r="A626" s="16"/>
      <c r="C626" s="10"/>
      <c r="D626" s="10"/>
      <c r="E626" s="11"/>
    </row>
    <row r="627" spans="1:5" s="8" customFormat="1" x14ac:dyDescent="0.3">
      <c r="A627" s="16"/>
      <c r="C627" s="10"/>
      <c r="D627" s="10"/>
      <c r="E627" s="11"/>
    </row>
    <row r="628" spans="1:5" s="8" customFormat="1" x14ac:dyDescent="0.3">
      <c r="A628" s="16"/>
      <c r="C628" s="10"/>
      <c r="D628" s="10"/>
      <c r="E628" s="11"/>
    </row>
    <row r="629" spans="1:5" s="8" customFormat="1" x14ac:dyDescent="0.3">
      <c r="A629" s="16"/>
      <c r="C629" s="10"/>
      <c r="D629" s="10"/>
      <c r="E629" s="11"/>
    </row>
    <row r="630" spans="1:5" s="8" customFormat="1" x14ac:dyDescent="0.3">
      <c r="A630" s="16"/>
      <c r="C630" s="10"/>
      <c r="D630" s="10"/>
      <c r="E630" s="11"/>
    </row>
    <row r="631" spans="1:5" s="8" customFormat="1" x14ac:dyDescent="0.3">
      <c r="A631" s="16"/>
      <c r="C631" s="10"/>
      <c r="D631" s="10"/>
      <c r="E631" s="11"/>
    </row>
    <row r="632" spans="1:5" s="8" customFormat="1" x14ac:dyDescent="0.3">
      <c r="A632" s="16"/>
      <c r="C632" s="10"/>
      <c r="D632" s="10"/>
      <c r="E632" s="11"/>
    </row>
    <row r="633" spans="1:5" s="8" customFormat="1" x14ac:dyDescent="0.3">
      <c r="A633" s="16"/>
      <c r="C633" s="10"/>
      <c r="D633" s="10"/>
      <c r="E633" s="11"/>
    </row>
    <row r="634" spans="1:5" s="8" customFormat="1" x14ac:dyDescent="0.3">
      <c r="A634" s="16"/>
      <c r="C634" s="10"/>
      <c r="D634" s="10"/>
      <c r="E634" s="11"/>
    </row>
    <row r="635" spans="1:5" s="8" customFormat="1" x14ac:dyDescent="0.3">
      <c r="A635" s="16"/>
      <c r="C635" s="10"/>
      <c r="D635" s="10"/>
      <c r="E635" s="11"/>
    </row>
    <row r="636" spans="1:5" s="8" customFormat="1" x14ac:dyDescent="0.3">
      <c r="A636" s="16"/>
      <c r="C636" s="10"/>
      <c r="D636" s="10"/>
      <c r="E636" s="11"/>
    </row>
    <row r="637" spans="1:5" s="8" customFormat="1" x14ac:dyDescent="0.3">
      <c r="A637" s="16"/>
      <c r="C637" s="10"/>
      <c r="D637" s="10"/>
      <c r="E637" s="11"/>
    </row>
    <row r="638" spans="1:5" s="8" customFormat="1" x14ac:dyDescent="0.3">
      <c r="A638" s="16"/>
      <c r="C638" s="10"/>
      <c r="D638" s="10"/>
      <c r="E638" s="11"/>
    </row>
    <row r="639" spans="1:5" s="8" customFormat="1" x14ac:dyDescent="0.3">
      <c r="A639" s="16"/>
      <c r="C639" s="10"/>
      <c r="D639" s="10"/>
      <c r="E639" s="11"/>
    </row>
    <row r="640" spans="1:5" s="8" customFormat="1" x14ac:dyDescent="0.3">
      <c r="A640" s="16"/>
      <c r="C640" s="10"/>
      <c r="D640" s="10"/>
      <c r="E640" s="11"/>
    </row>
    <row r="641" spans="1:5" s="8" customFormat="1" x14ac:dyDescent="0.3">
      <c r="A641" s="16"/>
      <c r="C641" s="10"/>
      <c r="D641" s="10"/>
      <c r="E641" s="11"/>
    </row>
    <row r="642" spans="1:5" s="8" customFormat="1" x14ac:dyDescent="0.3">
      <c r="A642" s="16"/>
      <c r="C642" s="10"/>
      <c r="D642" s="10"/>
      <c r="E642" s="11"/>
    </row>
    <row r="643" spans="1:5" s="8" customFormat="1" x14ac:dyDescent="0.3">
      <c r="A643" s="16"/>
      <c r="C643" s="10"/>
      <c r="D643" s="10"/>
      <c r="E643" s="11"/>
    </row>
    <row r="644" spans="1:5" s="8" customFormat="1" x14ac:dyDescent="0.3">
      <c r="A644" s="16"/>
      <c r="C644" s="10"/>
      <c r="D644" s="10"/>
      <c r="E644" s="11"/>
    </row>
    <row r="645" spans="1:5" s="8" customFormat="1" x14ac:dyDescent="0.3">
      <c r="A645" s="16"/>
      <c r="C645" s="10"/>
      <c r="D645" s="10"/>
      <c r="E645" s="11"/>
    </row>
    <row r="646" spans="1:5" s="8" customFormat="1" x14ac:dyDescent="0.3">
      <c r="A646" s="16"/>
      <c r="C646" s="10"/>
      <c r="D646" s="10"/>
      <c r="E646" s="11"/>
    </row>
    <row r="647" spans="1:5" s="8" customFormat="1" x14ac:dyDescent="0.3">
      <c r="A647" s="16"/>
      <c r="C647" s="10"/>
      <c r="D647" s="10"/>
      <c r="E647" s="11"/>
    </row>
    <row r="648" spans="1:5" s="8" customFormat="1" x14ac:dyDescent="0.3">
      <c r="A648" s="16"/>
      <c r="C648" s="10"/>
      <c r="D648" s="10"/>
      <c r="E648" s="11"/>
    </row>
    <row r="649" spans="1:5" s="8" customFormat="1" x14ac:dyDescent="0.3">
      <c r="A649" s="16"/>
      <c r="C649" s="10"/>
      <c r="D649" s="10"/>
      <c r="E649" s="11"/>
    </row>
    <row r="650" spans="1:5" s="8" customFormat="1" x14ac:dyDescent="0.3">
      <c r="A650" s="16"/>
      <c r="C650" s="10"/>
      <c r="D650" s="10"/>
      <c r="E650" s="11"/>
    </row>
    <row r="651" spans="1:5" s="8" customFormat="1" x14ac:dyDescent="0.3">
      <c r="A651" s="16"/>
      <c r="C651" s="10"/>
      <c r="D651" s="10"/>
      <c r="E651" s="11"/>
    </row>
    <row r="652" spans="1:5" s="8" customFormat="1" x14ac:dyDescent="0.3">
      <c r="A652" s="16"/>
      <c r="C652" s="10"/>
      <c r="D652" s="10"/>
      <c r="E652" s="11"/>
    </row>
    <row r="653" spans="1:5" s="8" customFormat="1" x14ac:dyDescent="0.3">
      <c r="A653" s="16"/>
      <c r="C653" s="10"/>
      <c r="D653" s="10"/>
      <c r="E653" s="11"/>
    </row>
    <row r="654" spans="1:5" s="8" customFormat="1" x14ac:dyDescent="0.3">
      <c r="A654" s="16"/>
      <c r="C654" s="10"/>
      <c r="D654" s="10"/>
      <c r="E654" s="11"/>
    </row>
    <row r="655" spans="1:5" s="8" customFormat="1" x14ac:dyDescent="0.3">
      <c r="A655" s="16"/>
      <c r="C655" s="10"/>
      <c r="D655" s="10"/>
      <c r="E655" s="11"/>
    </row>
    <row r="656" spans="1:5" s="8" customFormat="1" x14ac:dyDescent="0.3">
      <c r="A656" s="16"/>
      <c r="C656" s="10"/>
      <c r="D656" s="10"/>
      <c r="E656" s="11"/>
    </row>
    <row r="657" spans="1:5" s="8" customFormat="1" x14ac:dyDescent="0.3">
      <c r="A657" s="16"/>
      <c r="C657" s="10"/>
      <c r="D657" s="10"/>
      <c r="E657" s="11"/>
    </row>
    <row r="658" spans="1:5" s="8" customFormat="1" x14ac:dyDescent="0.3">
      <c r="A658" s="16"/>
      <c r="C658" s="10"/>
      <c r="D658" s="10"/>
      <c r="E658" s="11"/>
    </row>
    <row r="659" spans="1:5" s="8" customFormat="1" x14ac:dyDescent="0.3">
      <c r="A659" s="16"/>
      <c r="C659" s="10"/>
      <c r="D659" s="10"/>
      <c r="E659" s="11"/>
    </row>
    <row r="660" spans="1:5" s="8" customFormat="1" x14ac:dyDescent="0.3">
      <c r="A660" s="16"/>
      <c r="C660" s="10"/>
      <c r="D660" s="10"/>
      <c r="E660" s="11"/>
    </row>
    <row r="661" spans="1:5" s="8" customFormat="1" x14ac:dyDescent="0.3">
      <c r="A661" s="16"/>
      <c r="C661" s="10"/>
      <c r="D661" s="10"/>
      <c r="E661" s="11"/>
    </row>
    <row r="662" spans="1:5" s="8" customFormat="1" x14ac:dyDescent="0.3">
      <c r="A662" s="16"/>
      <c r="C662" s="10"/>
      <c r="D662" s="10"/>
      <c r="E662" s="11"/>
    </row>
    <row r="663" spans="1:5" s="8" customFormat="1" x14ac:dyDescent="0.3">
      <c r="A663" s="16"/>
      <c r="C663" s="10"/>
      <c r="D663" s="10"/>
      <c r="E663" s="11"/>
    </row>
    <row r="664" spans="1:5" s="8" customFormat="1" x14ac:dyDescent="0.3">
      <c r="A664" s="16"/>
      <c r="C664" s="10"/>
      <c r="D664" s="10"/>
      <c r="E664" s="11"/>
    </row>
    <row r="665" spans="1:5" s="8" customFormat="1" x14ac:dyDescent="0.3">
      <c r="A665" s="16"/>
      <c r="C665" s="10"/>
      <c r="D665" s="10"/>
      <c r="E665" s="11"/>
    </row>
    <row r="666" spans="1:5" s="8" customFormat="1" x14ac:dyDescent="0.3">
      <c r="A666" s="16"/>
      <c r="C666" s="10"/>
      <c r="D666" s="10"/>
      <c r="E666" s="11"/>
    </row>
    <row r="667" spans="1:5" s="8" customFormat="1" x14ac:dyDescent="0.3">
      <c r="A667" s="16"/>
      <c r="C667" s="10"/>
      <c r="D667" s="10"/>
      <c r="E667" s="11"/>
    </row>
    <row r="668" spans="1:5" s="8" customFormat="1" x14ac:dyDescent="0.3">
      <c r="A668" s="16"/>
      <c r="C668" s="10"/>
      <c r="D668" s="10"/>
      <c r="E668" s="11"/>
    </row>
    <row r="669" spans="1:5" s="8" customFormat="1" x14ac:dyDescent="0.3">
      <c r="A669" s="16"/>
      <c r="C669" s="10"/>
      <c r="D669" s="10"/>
      <c r="E669" s="11"/>
    </row>
    <row r="670" spans="1:5" s="8" customFormat="1" x14ac:dyDescent="0.3">
      <c r="A670" s="16"/>
      <c r="C670" s="10"/>
      <c r="D670" s="10"/>
      <c r="E670" s="11"/>
    </row>
    <row r="671" spans="1:5" s="8" customFormat="1" x14ac:dyDescent="0.3">
      <c r="A671" s="16"/>
      <c r="C671" s="10"/>
      <c r="D671" s="10"/>
      <c r="E671" s="11"/>
    </row>
    <row r="672" spans="1:5" s="8" customFormat="1" x14ac:dyDescent="0.3">
      <c r="A672" s="16"/>
      <c r="C672" s="10"/>
      <c r="D672" s="10"/>
      <c r="E672" s="11"/>
    </row>
    <row r="673" spans="1:5" s="8" customFormat="1" x14ac:dyDescent="0.3">
      <c r="A673" s="16"/>
      <c r="C673" s="10"/>
      <c r="D673" s="10"/>
      <c r="E673" s="11"/>
    </row>
    <row r="674" spans="1:5" s="8" customFormat="1" x14ac:dyDescent="0.3">
      <c r="A674" s="16"/>
      <c r="C674" s="10"/>
      <c r="D674" s="10"/>
      <c r="E674" s="11"/>
    </row>
    <row r="675" spans="1:5" s="8" customFormat="1" x14ac:dyDescent="0.3">
      <c r="A675" s="16"/>
      <c r="C675" s="10"/>
      <c r="D675" s="10"/>
      <c r="E675" s="11"/>
    </row>
    <row r="676" spans="1:5" s="8" customFormat="1" x14ac:dyDescent="0.3">
      <c r="A676" s="16"/>
      <c r="C676" s="10"/>
      <c r="D676" s="10"/>
      <c r="E676" s="11"/>
    </row>
    <row r="677" spans="1:5" s="8" customFormat="1" x14ac:dyDescent="0.3">
      <c r="A677" s="16"/>
      <c r="C677" s="10"/>
      <c r="D677" s="10"/>
      <c r="E677" s="11"/>
    </row>
    <row r="678" spans="1:5" s="8" customFormat="1" x14ac:dyDescent="0.3">
      <c r="A678" s="16"/>
      <c r="C678" s="10"/>
      <c r="D678" s="10"/>
      <c r="E678" s="11"/>
    </row>
    <row r="679" spans="1:5" s="8" customFormat="1" x14ac:dyDescent="0.3">
      <c r="A679" s="16"/>
      <c r="C679" s="10"/>
      <c r="D679" s="10"/>
      <c r="E679" s="11"/>
    </row>
    <row r="680" spans="1:5" s="8" customFormat="1" x14ac:dyDescent="0.3">
      <c r="A680" s="16"/>
      <c r="C680" s="10"/>
      <c r="D680" s="10"/>
      <c r="E680" s="11"/>
    </row>
    <row r="681" spans="1:5" s="8" customFormat="1" x14ac:dyDescent="0.3">
      <c r="A681" s="16"/>
      <c r="C681" s="10"/>
      <c r="D681" s="10"/>
      <c r="E681" s="11"/>
    </row>
    <row r="682" spans="1:5" s="8" customFormat="1" x14ac:dyDescent="0.3">
      <c r="A682" s="16"/>
      <c r="C682" s="10"/>
      <c r="D682" s="10"/>
      <c r="E682" s="11"/>
    </row>
    <row r="683" spans="1:5" s="8" customFormat="1" x14ac:dyDescent="0.3">
      <c r="A683" s="16"/>
      <c r="C683" s="10"/>
      <c r="D683" s="10"/>
      <c r="E683" s="11"/>
    </row>
    <row r="684" spans="1:5" s="8" customFormat="1" x14ac:dyDescent="0.3">
      <c r="A684" s="16"/>
      <c r="C684" s="10"/>
      <c r="D684" s="10"/>
      <c r="E684" s="11"/>
    </row>
    <row r="685" spans="1:5" s="8" customFormat="1" x14ac:dyDescent="0.3">
      <c r="A685" s="16"/>
      <c r="C685" s="10"/>
      <c r="D685" s="10"/>
      <c r="E685" s="11"/>
    </row>
    <row r="686" spans="1:5" s="8" customFormat="1" x14ac:dyDescent="0.3">
      <c r="A686" s="16"/>
      <c r="C686" s="10"/>
      <c r="D686" s="10"/>
      <c r="E686" s="11"/>
    </row>
    <row r="687" spans="1:5" s="8" customFormat="1" x14ac:dyDescent="0.3">
      <c r="A687" s="16"/>
      <c r="C687" s="10"/>
      <c r="D687" s="10"/>
      <c r="E687" s="11"/>
    </row>
    <row r="688" spans="1:5" s="8" customFormat="1" x14ac:dyDescent="0.3">
      <c r="A688" s="16"/>
      <c r="C688" s="10"/>
      <c r="D688" s="10"/>
      <c r="E688" s="11"/>
    </row>
    <row r="689" spans="1:5" s="8" customFormat="1" x14ac:dyDescent="0.3">
      <c r="A689" s="16"/>
      <c r="C689" s="10"/>
      <c r="D689" s="10"/>
      <c r="E689" s="11"/>
    </row>
    <row r="690" spans="1:5" s="8" customFormat="1" x14ac:dyDescent="0.3">
      <c r="A690" s="16"/>
      <c r="C690" s="10"/>
      <c r="D690" s="10"/>
      <c r="E690" s="11"/>
    </row>
    <row r="691" spans="1:5" s="8" customFormat="1" x14ac:dyDescent="0.3">
      <c r="A691" s="16"/>
      <c r="C691" s="10"/>
      <c r="D691" s="10"/>
      <c r="E691" s="11"/>
    </row>
    <row r="692" spans="1:5" s="8" customFormat="1" x14ac:dyDescent="0.3">
      <c r="A692" s="16"/>
      <c r="C692" s="10"/>
      <c r="D692" s="10"/>
      <c r="E692" s="11"/>
    </row>
    <row r="693" spans="1:5" s="8" customFormat="1" x14ac:dyDescent="0.3">
      <c r="A693" s="16"/>
      <c r="C693" s="10"/>
      <c r="D693" s="10"/>
      <c r="E693" s="11"/>
    </row>
    <row r="694" spans="1:5" s="8" customFormat="1" x14ac:dyDescent="0.3">
      <c r="A694" s="16"/>
      <c r="C694" s="10"/>
      <c r="D694" s="10"/>
      <c r="E694" s="11"/>
    </row>
    <row r="695" spans="1:5" s="8" customFormat="1" x14ac:dyDescent="0.3">
      <c r="A695" s="16"/>
      <c r="C695" s="10"/>
      <c r="D695" s="10"/>
      <c r="E695" s="11"/>
    </row>
    <row r="696" spans="1:5" s="8" customFormat="1" x14ac:dyDescent="0.3">
      <c r="A696" s="16"/>
      <c r="C696" s="10"/>
      <c r="D696" s="10"/>
      <c r="E696" s="11"/>
    </row>
    <row r="697" spans="1:5" s="8" customFormat="1" x14ac:dyDescent="0.3">
      <c r="A697" s="16"/>
      <c r="C697" s="10"/>
      <c r="D697" s="10"/>
      <c r="E697" s="11"/>
    </row>
    <row r="698" spans="1:5" s="8" customFormat="1" x14ac:dyDescent="0.3">
      <c r="A698" s="16"/>
      <c r="C698" s="10"/>
      <c r="D698" s="10"/>
      <c r="E698" s="11"/>
    </row>
    <row r="699" spans="1:5" s="8" customFormat="1" x14ac:dyDescent="0.3">
      <c r="A699" s="16"/>
      <c r="C699" s="10"/>
      <c r="D699" s="10"/>
      <c r="E699" s="11"/>
    </row>
    <row r="700" spans="1:5" s="8" customFormat="1" x14ac:dyDescent="0.3">
      <c r="A700" s="16"/>
      <c r="C700" s="10"/>
      <c r="D700" s="10"/>
      <c r="E700" s="11"/>
    </row>
    <row r="701" spans="1:5" s="8" customFormat="1" x14ac:dyDescent="0.3">
      <c r="A701" s="16"/>
      <c r="C701" s="10"/>
      <c r="D701" s="10"/>
      <c r="E701" s="11"/>
    </row>
    <row r="702" spans="1:5" s="8" customFormat="1" x14ac:dyDescent="0.3">
      <c r="A702" s="16"/>
      <c r="C702" s="10"/>
      <c r="D702" s="10"/>
      <c r="E702" s="11"/>
    </row>
    <row r="703" spans="1:5" s="8" customFormat="1" x14ac:dyDescent="0.3">
      <c r="A703" s="16"/>
      <c r="C703" s="10"/>
      <c r="D703" s="10"/>
      <c r="E703" s="11"/>
    </row>
    <row r="704" spans="1:5" s="8" customFormat="1" x14ac:dyDescent="0.3">
      <c r="A704" s="16"/>
      <c r="C704" s="10"/>
      <c r="D704" s="10"/>
      <c r="E704" s="11"/>
    </row>
    <row r="705" spans="1:5" s="8" customFormat="1" x14ac:dyDescent="0.3">
      <c r="A705" s="16"/>
      <c r="C705" s="10"/>
      <c r="D705" s="10"/>
      <c r="E705" s="11"/>
    </row>
    <row r="706" spans="1:5" s="8" customFormat="1" x14ac:dyDescent="0.3">
      <c r="A706" s="16"/>
      <c r="C706" s="10"/>
      <c r="D706" s="10"/>
      <c r="E706" s="11"/>
    </row>
    <row r="707" spans="1:5" s="8" customFormat="1" x14ac:dyDescent="0.3">
      <c r="A707" s="16"/>
      <c r="C707" s="10"/>
      <c r="D707" s="10"/>
      <c r="E707" s="11"/>
    </row>
    <row r="708" spans="1:5" s="8" customFormat="1" x14ac:dyDescent="0.3">
      <c r="A708" s="16"/>
      <c r="C708" s="10"/>
      <c r="D708" s="10"/>
      <c r="E708" s="11"/>
    </row>
    <row r="709" spans="1:5" s="8" customFormat="1" x14ac:dyDescent="0.3">
      <c r="A709" s="16"/>
      <c r="C709" s="10"/>
      <c r="D709" s="10"/>
      <c r="E709" s="11"/>
    </row>
    <row r="710" spans="1:5" s="8" customFormat="1" x14ac:dyDescent="0.3">
      <c r="A710" s="16"/>
      <c r="C710" s="10"/>
      <c r="D710" s="10"/>
      <c r="E710" s="11"/>
    </row>
    <row r="711" spans="1:5" s="8" customFormat="1" x14ac:dyDescent="0.3">
      <c r="A711" s="16"/>
      <c r="C711" s="10"/>
      <c r="D711" s="10"/>
      <c r="E711" s="11"/>
    </row>
    <row r="712" spans="1:5" s="8" customFormat="1" x14ac:dyDescent="0.3">
      <c r="A712" s="16"/>
      <c r="C712" s="10"/>
      <c r="D712" s="10"/>
      <c r="E712" s="11"/>
    </row>
    <row r="713" spans="1:5" s="8" customFormat="1" x14ac:dyDescent="0.3">
      <c r="A713" s="16"/>
      <c r="C713" s="10"/>
      <c r="D713" s="10"/>
      <c r="E713" s="11"/>
    </row>
    <row r="714" spans="1:5" s="8" customFormat="1" x14ac:dyDescent="0.3">
      <c r="A714" s="16"/>
      <c r="C714" s="10"/>
      <c r="D714" s="10"/>
      <c r="E714" s="11"/>
    </row>
    <row r="715" spans="1:5" s="8" customFormat="1" x14ac:dyDescent="0.3">
      <c r="A715" s="16"/>
      <c r="C715" s="10"/>
      <c r="D715" s="10"/>
      <c r="E715" s="11"/>
    </row>
    <row r="716" spans="1:5" s="8" customFormat="1" x14ac:dyDescent="0.3">
      <c r="A716" s="16"/>
      <c r="C716" s="10"/>
      <c r="D716" s="10"/>
      <c r="E716" s="11"/>
    </row>
    <row r="717" spans="1:5" s="8" customFormat="1" x14ac:dyDescent="0.3">
      <c r="A717" s="16"/>
      <c r="C717" s="10"/>
      <c r="D717" s="10"/>
      <c r="E717" s="11"/>
    </row>
    <row r="718" spans="1:5" s="8" customFormat="1" x14ac:dyDescent="0.3">
      <c r="A718" s="16"/>
      <c r="C718" s="10"/>
      <c r="D718" s="10"/>
      <c r="E718" s="11"/>
    </row>
    <row r="719" spans="1:5" s="8" customFormat="1" x14ac:dyDescent="0.3">
      <c r="A719" s="16"/>
      <c r="C719" s="10"/>
      <c r="D719" s="10"/>
      <c r="E719" s="11"/>
    </row>
    <row r="720" spans="1:5" s="8" customFormat="1" x14ac:dyDescent="0.3">
      <c r="A720" s="16"/>
      <c r="C720" s="10"/>
      <c r="D720" s="10"/>
      <c r="E720" s="11"/>
    </row>
    <row r="721" spans="1:5" s="8" customFormat="1" x14ac:dyDescent="0.3">
      <c r="A721" s="16"/>
      <c r="C721" s="10"/>
      <c r="D721" s="10"/>
      <c r="E721" s="11"/>
    </row>
    <row r="722" spans="1:5" s="8" customFormat="1" x14ac:dyDescent="0.3">
      <c r="A722" s="16"/>
      <c r="C722" s="10"/>
      <c r="D722" s="10"/>
      <c r="E722" s="11"/>
    </row>
    <row r="723" spans="1:5" s="8" customFormat="1" x14ac:dyDescent="0.3">
      <c r="A723" s="16"/>
      <c r="C723" s="10"/>
      <c r="D723" s="10"/>
      <c r="E723" s="11"/>
    </row>
    <row r="724" spans="1:5" s="8" customFormat="1" x14ac:dyDescent="0.3">
      <c r="A724" s="16"/>
      <c r="C724" s="10"/>
      <c r="D724" s="10"/>
      <c r="E724" s="11"/>
    </row>
    <row r="725" spans="1:5" s="8" customFormat="1" x14ac:dyDescent="0.3">
      <c r="A725" s="16"/>
      <c r="C725" s="10"/>
      <c r="D725" s="10"/>
      <c r="E725" s="11"/>
    </row>
    <row r="726" spans="1:5" s="8" customFormat="1" x14ac:dyDescent="0.3">
      <c r="A726" s="16"/>
      <c r="C726" s="10"/>
      <c r="D726" s="10"/>
      <c r="E726" s="11"/>
    </row>
    <row r="727" spans="1:5" s="8" customFormat="1" x14ac:dyDescent="0.3">
      <c r="A727" s="16"/>
      <c r="C727" s="10"/>
      <c r="D727" s="10"/>
      <c r="E727" s="11"/>
    </row>
    <row r="728" spans="1:5" s="8" customFormat="1" x14ac:dyDescent="0.3">
      <c r="A728" s="16"/>
      <c r="C728" s="10"/>
      <c r="D728" s="10"/>
      <c r="E728" s="11"/>
    </row>
    <row r="729" spans="1:5" s="8" customFormat="1" x14ac:dyDescent="0.3">
      <c r="A729" s="16"/>
      <c r="C729" s="10"/>
      <c r="D729" s="10"/>
      <c r="E729" s="11"/>
    </row>
    <row r="730" spans="1:5" s="8" customFormat="1" x14ac:dyDescent="0.3">
      <c r="A730" s="16"/>
      <c r="C730" s="10"/>
      <c r="D730" s="10"/>
      <c r="E730" s="11"/>
    </row>
    <row r="731" spans="1:5" s="8" customFormat="1" x14ac:dyDescent="0.3">
      <c r="A731" s="16"/>
      <c r="C731" s="10"/>
      <c r="D731" s="10"/>
      <c r="E731" s="11"/>
    </row>
    <row r="732" spans="1:5" s="8" customFormat="1" x14ac:dyDescent="0.3">
      <c r="A732" s="16"/>
      <c r="C732" s="10"/>
      <c r="D732" s="10"/>
      <c r="E732" s="11"/>
    </row>
    <row r="733" spans="1:5" s="8" customFormat="1" x14ac:dyDescent="0.3">
      <c r="A733" s="16"/>
      <c r="C733" s="10"/>
      <c r="D733" s="10"/>
      <c r="E733" s="11"/>
    </row>
    <row r="734" spans="1:5" s="8" customFormat="1" x14ac:dyDescent="0.3">
      <c r="A734" s="16"/>
      <c r="C734" s="10"/>
      <c r="D734" s="10"/>
      <c r="E734" s="11"/>
    </row>
    <row r="735" spans="1:5" s="8" customFormat="1" x14ac:dyDescent="0.3">
      <c r="A735" s="16"/>
      <c r="C735" s="10"/>
      <c r="D735" s="10"/>
      <c r="E735" s="11"/>
    </row>
    <row r="736" spans="1:5" s="8" customFormat="1" x14ac:dyDescent="0.3">
      <c r="A736" s="16"/>
      <c r="C736" s="10"/>
      <c r="D736" s="10"/>
      <c r="E736" s="11"/>
    </row>
    <row r="737" spans="1:5" s="8" customFormat="1" x14ac:dyDescent="0.3">
      <c r="A737" s="16"/>
      <c r="C737" s="10"/>
      <c r="D737" s="10"/>
      <c r="E737" s="11"/>
    </row>
    <row r="738" spans="1:5" s="8" customFormat="1" x14ac:dyDescent="0.3">
      <c r="A738" s="16"/>
      <c r="C738" s="10"/>
      <c r="D738" s="10"/>
      <c r="E738" s="11"/>
    </row>
    <row r="739" spans="1:5" s="8" customFormat="1" x14ac:dyDescent="0.3">
      <c r="A739" s="16"/>
      <c r="C739" s="10"/>
      <c r="D739" s="10"/>
      <c r="E739" s="11"/>
    </row>
    <row r="740" spans="1:5" s="8" customFormat="1" x14ac:dyDescent="0.3">
      <c r="A740" s="16"/>
      <c r="C740" s="10"/>
      <c r="D740" s="10"/>
      <c r="E740" s="11"/>
    </row>
    <row r="741" spans="1:5" s="8" customFormat="1" x14ac:dyDescent="0.3">
      <c r="A741" s="16"/>
      <c r="C741" s="10"/>
      <c r="D741" s="10"/>
      <c r="E741" s="11"/>
    </row>
    <row r="742" spans="1:5" s="8" customFormat="1" x14ac:dyDescent="0.3">
      <c r="A742" s="16"/>
      <c r="C742" s="10"/>
      <c r="D742" s="10"/>
      <c r="E742" s="11"/>
    </row>
    <row r="743" spans="1:5" s="8" customFormat="1" x14ac:dyDescent="0.3">
      <c r="A743" s="16"/>
      <c r="C743" s="10"/>
      <c r="D743" s="10"/>
      <c r="E743" s="11"/>
    </row>
    <row r="744" spans="1:5" s="8" customFormat="1" x14ac:dyDescent="0.3">
      <c r="A744" s="16"/>
      <c r="C744" s="10"/>
      <c r="D744" s="10"/>
      <c r="E744" s="11"/>
    </row>
    <row r="745" spans="1:5" s="8" customFormat="1" x14ac:dyDescent="0.3">
      <c r="A745" s="16"/>
      <c r="C745" s="10"/>
      <c r="D745" s="10"/>
      <c r="E745" s="11"/>
    </row>
    <row r="746" spans="1:5" s="8" customFormat="1" x14ac:dyDescent="0.3">
      <c r="A746" s="16"/>
      <c r="C746" s="10"/>
      <c r="D746" s="10"/>
      <c r="E746" s="11"/>
    </row>
    <row r="747" spans="1:5" s="8" customFormat="1" x14ac:dyDescent="0.3">
      <c r="A747" s="16"/>
      <c r="C747" s="10"/>
      <c r="D747" s="10"/>
      <c r="E747" s="11"/>
    </row>
    <row r="748" spans="1:5" s="8" customFormat="1" x14ac:dyDescent="0.3">
      <c r="A748" s="16"/>
      <c r="C748" s="10"/>
      <c r="D748" s="10"/>
      <c r="E748" s="11"/>
    </row>
    <row r="749" spans="1:5" s="8" customFormat="1" x14ac:dyDescent="0.3">
      <c r="A749" s="16"/>
      <c r="C749" s="10"/>
      <c r="D749" s="10"/>
      <c r="E749" s="11"/>
    </row>
    <row r="750" spans="1:5" s="8" customFormat="1" x14ac:dyDescent="0.3">
      <c r="A750" s="16"/>
      <c r="C750" s="10"/>
      <c r="D750" s="10"/>
      <c r="E750" s="11"/>
    </row>
    <row r="751" spans="1:5" s="8" customFormat="1" x14ac:dyDescent="0.3">
      <c r="A751" s="16"/>
      <c r="C751" s="10"/>
      <c r="D751" s="10"/>
      <c r="E751" s="11"/>
    </row>
    <row r="752" spans="1:5" s="8" customFormat="1" x14ac:dyDescent="0.3">
      <c r="A752" s="16"/>
      <c r="C752" s="10"/>
      <c r="D752" s="10"/>
      <c r="E752" s="11"/>
    </row>
    <row r="753" spans="1:5" s="8" customFormat="1" x14ac:dyDescent="0.3">
      <c r="A753" s="16"/>
      <c r="C753" s="10"/>
      <c r="D753" s="10"/>
      <c r="E753" s="11"/>
    </row>
    <row r="754" spans="1:5" s="8" customFormat="1" x14ac:dyDescent="0.3">
      <c r="A754" s="16"/>
      <c r="C754" s="10"/>
      <c r="D754" s="10"/>
      <c r="E754" s="11"/>
    </row>
    <row r="755" spans="1:5" s="8" customFormat="1" x14ac:dyDescent="0.3">
      <c r="A755" s="16"/>
      <c r="C755" s="10"/>
      <c r="D755" s="10"/>
      <c r="E755" s="11"/>
    </row>
    <row r="756" spans="1:5" s="8" customFormat="1" x14ac:dyDescent="0.3">
      <c r="A756" s="16"/>
      <c r="C756" s="10"/>
      <c r="D756" s="10"/>
      <c r="E756" s="11"/>
    </row>
    <row r="757" spans="1:5" s="8" customFormat="1" x14ac:dyDescent="0.3">
      <c r="A757" s="16"/>
      <c r="C757" s="10"/>
      <c r="D757" s="10"/>
      <c r="E757" s="11"/>
    </row>
    <row r="758" spans="1:5" s="8" customFormat="1" x14ac:dyDescent="0.3">
      <c r="A758" s="16"/>
      <c r="C758" s="10"/>
      <c r="D758" s="10"/>
      <c r="E758" s="11"/>
    </row>
    <row r="759" spans="1:5" s="8" customFormat="1" x14ac:dyDescent="0.3">
      <c r="A759" s="16"/>
      <c r="C759" s="10"/>
      <c r="D759" s="10"/>
      <c r="E759" s="11"/>
    </row>
    <row r="760" spans="1:5" s="8" customFormat="1" x14ac:dyDescent="0.3">
      <c r="A760" s="16"/>
      <c r="C760" s="10"/>
      <c r="D760" s="10"/>
      <c r="E760" s="11"/>
    </row>
    <row r="761" spans="1:5" s="8" customFormat="1" x14ac:dyDescent="0.3">
      <c r="A761" s="16"/>
      <c r="C761" s="10"/>
      <c r="D761" s="10"/>
      <c r="E761" s="11"/>
    </row>
    <row r="762" spans="1:5" s="8" customFormat="1" x14ac:dyDescent="0.3">
      <c r="A762" s="16"/>
      <c r="C762" s="10"/>
      <c r="D762" s="10"/>
      <c r="E762" s="11"/>
    </row>
    <row r="763" spans="1:5" s="8" customFormat="1" x14ac:dyDescent="0.3">
      <c r="A763" s="16"/>
      <c r="C763" s="10"/>
      <c r="D763" s="10"/>
      <c r="E763" s="11"/>
    </row>
    <row r="764" spans="1:5" s="8" customFormat="1" x14ac:dyDescent="0.3">
      <c r="A764" s="16"/>
      <c r="C764" s="10"/>
      <c r="D764" s="10"/>
      <c r="E764" s="11"/>
    </row>
    <row r="765" spans="1:5" s="8" customFormat="1" x14ac:dyDescent="0.3">
      <c r="A765" s="16"/>
      <c r="C765" s="10"/>
      <c r="D765" s="10"/>
      <c r="E765" s="11"/>
    </row>
    <row r="766" spans="1:5" s="8" customFormat="1" x14ac:dyDescent="0.3">
      <c r="A766" s="16"/>
      <c r="C766" s="10"/>
      <c r="D766" s="10"/>
      <c r="E766" s="11"/>
    </row>
    <row r="767" spans="1:5" s="8" customFormat="1" x14ac:dyDescent="0.3">
      <c r="A767" s="16"/>
      <c r="C767" s="10"/>
      <c r="D767" s="10"/>
      <c r="E767" s="11"/>
    </row>
    <row r="768" spans="1:5" s="8" customFormat="1" x14ac:dyDescent="0.3">
      <c r="A768" s="16"/>
      <c r="C768" s="10"/>
      <c r="D768" s="10"/>
      <c r="E768" s="11"/>
    </row>
    <row r="769" spans="1:5" s="8" customFormat="1" x14ac:dyDescent="0.3">
      <c r="A769" s="16"/>
      <c r="C769" s="10"/>
      <c r="D769" s="10"/>
      <c r="E769" s="11"/>
    </row>
    <row r="770" spans="1:5" s="8" customFormat="1" x14ac:dyDescent="0.3">
      <c r="A770" s="16"/>
      <c r="C770" s="10"/>
      <c r="D770" s="10"/>
      <c r="E770" s="11"/>
    </row>
    <row r="771" spans="1:5" s="8" customFormat="1" x14ac:dyDescent="0.3">
      <c r="A771" s="16"/>
      <c r="C771" s="10"/>
      <c r="D771" s="10"/>
      <c r="E771" s="11"/>
    </row>
    <row r="772" spans="1:5" s="8" customFormat="1" x14ac:dyDescent="0.3">
      <c r="A772" s="16"/>
      <c r="C772" s="10"/>
      <c r="D772" s="10"/>
      <c r="E772" s="11"/>
    </row>
    <row r="773" spans="1:5" s="8" customFormat="1" x14ac:dyDescent="0.3">
      <c r="A773" s="16"/>
      <c r="C773" s="10"/>
      <c r="D773" s="10"/>
      <c r="E773" s="11"/>
    </row>
    <row r="774" spans="1:5" s="8" customFormat="1" x14ac:dyDescent="0.3">
      <c r="A774" s="16"/>
      <c r="C774" s="10"/>
      <c r="D774" s="10"/>
      <c r="E774" s="11"/>
    </row>
    <row r="775" spans="1:5" s="8" customFormat="1" x14ac:dyDescent="0.3">
      <c r="A775" s="16"/>
      <c r="C775" s="10"/>
      <c r="D775" s="10"/>
      <c r="E775" s="11"/>
    </row>
    <row r="776" spans="1:5" s="8" customFormat="1" x14ac:dyDescent="0.3">
      <c r="A776" s="16"/>
      <c r="C776" s="10"/>
      <c r="D776" s="10"/>
      <c r="E776" s="11"/>
    </row>
    <row r="777" spans="1:5" s="8" customFormat="1" x14ac:dyDescent="0.3">
      <c r="A777" s="16"/>
      <c r="C777" s="10"/>
      <c r="D777" s="10"/>
      <c r="E777" s="11"/>
    </row>
    <row r="778" spans="1:5" s="8" customFormat="1" x14ac:dyDescent="0.3">
      <c r="A778" s="16"/>
      <c r="C778" s="10"/>
      <c r="D778" s="10"/>
      <c r="E778" s="11"/>
    </row>
    <row r="779" spans="1:5" s="8" customFormat="1" x14ac:dyDescent="0.3">
      <c r="A779" s="16"/>
      <c r="C779" s="10"/>
      <c r="D779" s="10"/>
      <c r="E779" s="11"/>
    </row>
    <row r="780" spans="1:5" s="8" customFormat="1" x14ac:dyDescent="0.3">
      <c r="A780" s="16"/>
      <c r="C780" s="10"/>
      <c r="D780" s="10"/>
      <c r="E780" s="11"/>
    </row>
    <row r="781" spans="1:5" s="8" customFormat="1" x14ac:dyDescent="0.3">
      <c r="A781" s="16"/>
      <c r="C781" s="10"/>
      <c r="D781" s="10"/>
      <c r="E781" s="11"/>
    </row>
    <row r="782" spans="1:5" s="8" customFormat="1" x14ac:dyDescent="0.3">
      <c r="A782" s="16"/>
      <c r="C782" s="10"/>
      <c r="D782" s="10"/>
      <c r="E782" s="11"/>
    </row>
    <row r="783" spans="1:5" s="8" customFormat="1" x14ac:dyDescent="0.3">
      <c r="A783" s="16"/>
      <c r="C783" s="10"/>
      <c r="D783" s="10"/>
      <c r="E783" s="11"/>
    </row>
    <row r="784" spans="1:5" s="8" customFormat="1" x14ac:dyDescent="0.3">
      <c r="A784" s="16"/>
      <c r="C784" s="10"/>
      <c r="D784" s="10"/>
      <c r="E784" s="11"/>
    </row>
    <row r="785" spans="1:5" s="8" customFormat="1" x14ac:dyDescent="0.3">
      <c r="A785" s="16"/>
      <c r="C785" s="10"/>
      <c r="D785" s="10"/>
      <c r="E785" s="11"/>
    </row>
    <row r="786" spans="1:5" s="8" customFormat="1" x14ac:dyDescent="0.3">
      <c r="A786" s="16"/>
      <c r="C786" s="10"/>
      <c r="D786" s="10"/>
      <c r="E786" s="11"/>
    </row>
    <row r="787" spans="1:5" s="8" customFormat="1" x14ac:dyDescent="0.3">
      <c r="A787" s="16"/>
      <c r="C787" s="10"/>
      <c r="D787" s="10"/>
      <c r="E787" s="11"/>
    </row>
    <row r="788" spans="1:5" s="8" customFormat="1" x14ac:dyDescent="0.3">
      <c r="A788" s="16"/>
      <c r="C788" s="10"/>
      <c r="D788" s="10"/>
      <c r="E788" s="11"/>
    </row>
    <row r="789" spans="1:5" s="8" customFormat="1" x14ac:dyDescent="0.3">
      <c r="A789" s="16"/>
      <c r="C789" s="10"/>
      <c r="D789" s="10"/>
      <c r="E789" s="11"/>
    </row>
    <row r="790" spans="1:5" s="8" customFormat="1" x14ac:dyDescent="0.3">
      <c r="A790" s="16"/>
      <c r="C790" s="10"/>
      <c r="D790" s="10"/>
      <c r="E790" s="11"/>
    </row>
    <row r="791" spans="1:5" s="8" customFormat="1" x14ac:dyDescent="0.3">
      <c r="A791" s="16"/>
      <c r="C791" s="10"/>
      <c r="D791" s="10"/>
      <c r="E791" s="11"/>
    </row>
    <row r="792" spans="1:5" s="8" customFormat="1" x14ac:dyDescent="0.3">
      <c r="A792" s="16"/>
      <c r="C792" s="10"/>
      <c r="D792" s="10"/>
      <c r="E792" s="11"/>
    </row>
    <row r="793" spans="1:5" s="8" customFormat="1" x14ac:dyDescent="0.3">
      <c r="A793" s="16"/>
      <c r="C793" s="10"/>
      <c r="D793" s="10"/>
      <c r="E793" s="11"/>
    </row>
    <row r="794" spans="1:5" s="8" customFormat="1" x14ac:dyDescent="0.3">
      <c r="A794" s="16"/>
      <c r="C794" s="10"/>
      <c r="D794" s="10"/>
      <c r="E794" s="11"/>
    </row>
    <row r="795" spans="1:5" s="8" customFormat="1" x14ac:dyDescent="0.3">
      <c r="A795" s="16"/>
      <c r="C795" s="10"/>
      <c r="D795" s="10"/>
      <c r="E795" s="11"/>
    </row>
    <row r="796" spans="1:5" s="8" customFormat="1" x14ac:dyDescent="0.3">
      <c r="A796" s="16"/>
      <c r="C796" s="10"/>
      <c r="D796" s="10"/>
      <c r="E796" s="11"/>
    </row>
    <row r="797" spans="1:5" s="8" customFormat="1" x14ac:dyDescent="0.3">
      <c r="A797" s="16"/>
      <c r="C797" s="10"/>
      <c r="D797" s="10"/>
      <c r="E797" s="11"/>
    </row>
    <row r="798" spans="1:5" s="8" customFormat="1" x14ac:dyDescent="0.3">
      <c r="A798" s="16"/>
      <c r="C798" s="10"/>
      <c r="D798" s="10"/>
      <c r="E798" s="11"/>
    </row>
    <row r="799" spans="1:5" s="8" customFormat="1" x14ac:dyDescent="0.3">
      <c r="A799" s="16"/>
      <c r="C799" s="10"/>
      <c r="D799" s="10"/>
      <c r="E799" s="11"/>
    </row>
    <row r="800" spans="1:5" s="8" customFormat="1" x14ac:dyDescent="0.3">
      <c r="A800" s="16"/>
      <c r="C800" s="10"/>
      <c r="D800" s="10"/>
      <c r="E800" s="11"/>
    </row>
    <row r="801" spans="1:5" s="8" customFormat="1" x14ac:dyDescent="0.3">
      <c r="A801" s="16"/>
      <c r="C801" s="10"/>
      <c r="D801" s="10"/>
      <c r="E801" s="11"/>
    </row>
    <row r="802" spans="1:5" s="8" customFormat="1" x14ac:dyDescent="0.3">
      <c r="A802" s="16"/>
      <c r="C802" s="10"/>
      <c r="D802" s="10"/>
      <c r="E802" s="11"/>
    </row>
    <row r="803" spans="1:5" s="8" customFormat="1" x14ac:dyDescent="0.3">
      <c r="A803" s="16"/>
      <c r="C803" s="10"/>
      <c r="D803" s="10"/>
      <c r="E803" s="11"/>
    </row>
    <row r="804" spans="1:5" s="8" customFormat="1" x14ac:dyDescent="0.3">
      <c r="A804" s="16"/>
      <c r="C804" s="10"/>
      <c r="D804" s="10"/>
      <c r="E804" s="11"/>
    </row>
    <row r="805" spans="1:5" s="8" customFormat="1" x14ac:dyDescent="0.3">
      <c r="A805" s="16"/>
      <c r="C805" s="10"/>
      <c r="D805" s="10"/>
      <c r="E805" s="11"/>
    </row>
    <row r="806" spans="1:5" s="8" customFormat="1" x14ac:dyDescent="0.3">
      <c r="A806" s="16"/>
      <c r="C806" s="10"/>
      <c r="D806" s="10"/>
      <c r="E806" s="11"/>
    </row>
    <row r="807" spans="1:5" s="8" customFormat="1" x14ac:dyDescent="0.3">
      <c r="A807" s="16"/>
      <c r="C807" s="10"/>
      <c r="D807" s="10"/>
      <c r="E807" s="11"/>
    </row>
    <row r="808" spans="1:5" s="8" customFormat="1" x14ac:dyDescent="0.3">
      <c r="A808" s="16"/>
      <c r="C808" s="10"/>
      <c r="D808" s="10"/>
      <c r="E808" s="11"/>
    </row>
    <row r="809" spans="1:5" s="8" customFormat="1" x14ac:dyDescent="0.3">
      <c r="A809" s="16"/>
      <c r="C809" s="10"/>
      <c r="D809" s="10"/>
      <c r="E809" s="11"/>
    </row>
    <row r="810" spans="1:5" s="8" customFormat="1" x14ac:dyDescent="0.3">
      <c r="A810" s="16"/>
      <c r="C810" s="10"/>
      <c r="D810" s="10"/>
      <c r="E810" s="11"/>
    </row>
    <row r="811" spans="1:5" s="8" customFormat="1" x14ac:dyDescent="0.3">
      <c r="A811" s="16"/>
      <c r="C811" s="10"/>
      <c r="D811" s="10"/>
      <c r="E811" s="11"/>
    </row>
    <row r="812" spans="1:5" s="8" customFormat="1" x14ac:dyDescent="0.3">
      <c r="A812" s="16"/>
      <c r="C812" s="10"/>
      <c r="D812" s="10"/>
      <c r="E812" s="11"/>
    </row>
    <row r="813" spans="1:5" s="8" customFormat="1" x14ac:dyDescent="0.3">
      <c r="A813" s="16"/>
      <c r="C813" s="10"/>
      <c r="D813" s="10"/>
      <c r="E813" s="11"/>
    </row>
    <row r="814" spans="1:5" s="8" customFormat="1" x14ac:dyDescent="0.3">
      <c r="A814" s="16"/>
      <c r="C814" s="10"/>
      <c r="D814" s="10"/>
      <c r="E814" s="11"/>
    </row>
    <row r="815" spans="1:5" s="8" customFormat="1" x14ac:dyDescent="0.3">
      <c r="A815" s="16"/>
      <c r="C815" s="10"/>
      <c r="D815" s="10"/>
      <c r="E815" s="11"/>
    </row>
    <row r="816" spans="1:5" s="8" customFormat="1" x14ac:dyDescent="0.3">
      <c r="A816" s="16"/>
      <c r="C816" s="10"/>
      <c r="D816" s="10"/>
      <c r="E816" s="11"/>
    </row>
    <row r="817" spans="1:5" s="8" customFormat="1" x14ac:dyDescent="0.3">
      <c r="A817" s="16"/>
      <c r="C817" s="10"/>
      <c r="D817" s="10"/>
      <c r="E817" s="11"/>
    </row>
    <row r="818" spans="1:5" s="8" customFormat="1" x14ac:dyDescent="0.3">
      <c r="A818" s="16"/>
      <c r="C818" s="10"/>
      <c r="D818" s="10"/>
      <c r="E818" s="11"/>
    </row>
    <row r="819" spans="1:5" s="8" customFormat="1" x14ac:dyDescent="0.3">
      <c r="A819" s="16"/>
      <c r="C819" s="10"/>
      <c r="D819" s="10"/>
      <c r="E819" s="11"/>
    </row>
    <row r="820" spans="1:5" s="8" customFormat="1" x14ac:dyDescent="0.3">
      <c r="A820" s="16"/>
      <c r="C820" s="10"/>
      <c r="D820" s="10"/>
      <c r="E820" s="11"/>
    </row>
    <row r="821" spans="1:5" s="8" customFormat="1" x14ac:dyDescent="0.3">
      <c r="A821" s="16"/>
      <c r="C821" s="10"/>
      <c r="D821" s="10"/>
      <c r="E821" s="11"/>
    </row>
    <row r="822" spans="1:5" s="8" customFormat="1" x14ac:dyDescent="0.3">
      <c r="A822" s="16"/>
      <c r="C822" s="10"/>
      <c r="D822" s="10"/>
      <c r="E822" s="11"/>
    </row>
    <row r="823" spans="1:5" s="8" customFormat="1" x14ac:dyDescent="0.3">
      <c r="A823" s="16"/>
      <c r="C823" s="10"/>
      <c r="D823" s="10"/>
      <c r="E823" s="11"/>
    </row>
    <row r="824" spans="1:5" s="8" customFormat="1" x14ac:dyDescent="0.3">
      <c r="A824" s="16"/>
      <c r="C824" s="10"/>
      <c r="D824" s="10"/>
      <c r="E824" s="11"/>
    </row>
    <row r="825" spans="1:5" s="8" customFormat="1" x14ac:dyDescent="0.3">
      <c r="A825" s="16"/>
      <c r="C825" s="10"/>
      <c r="D825" s="10"/>
      <c r="E825" s="11"/>
    </row>
    <row r="826" spans="1:5" s="8" customFormat="1" x14ac:dyDescent="0.3">
      <c r="A826" s="16"/>
      <c r="C826" s="10"/>
      <c r="D826" s="10"/>
      <c r="E826" s="11"/>
    </row>
    <row r="827" spans="1:5" s="8" customFormat="1" x14ac:dyDescent="0.3">
      <c r="A827" s="16"/>
      <c r="C827" s="10"/>
      <c r="D827" s="10"/>
      <c r="E827" s="11"/>
    </row>
    <row r="828" spans="1:5" s="8" customFormat="1" x14ac:dyDescent="0.3">
      <c r="A828" s="16"/>
      <c r="C828" s="10"/>
      <c r="D828" s="10"/>
      <c r="E828" s="11"/>
    </row>
    <row r="829" spans="1:5" s="8" customFormat="1" x14ac:dyDescent="0.3">
      <c r="A829" s="16"/>
      <c r="C829" s="10"/>
      <c r="D829" s="10"/>
      <c r="E829" s="11"/>
    </row>
    <row r="830" spans="1:5" s="8" customFormat="1" x14ac:dyDescent="0.3">
      <c r="A830" s="16"/>
      <c r="C830" s="10"/>
      <c r="D830" s="10"/>
      <c r="E830" s="11"/>
    </row>
    <row r="831" spans="1:5" s="8" customFormat="1" x14ac:dyDescent="0.3">
      <c r="A831" s="16"/>
      <c r="C831" s="10"/>
      <c r="D831" s="10"/>
      <c r="E831" s="11"/>
    </row>
    <row r="832" spans="1:5" s="8" customFormat="1" x14ac:dyDescent="0.3">
      <c r="A832" s="16"/>
      <c r="C832" s="10"/>
      <c r="D832" s="10"/>
      <c r="E832" s="11"/>
    </row>
    <row r="833" spans="1:5" s="8" customFormat="1" x14ac:dyDescent="0.3">
      <c r="A833" s="16"/>
      <c r="C833" s="10"/>
      <c r="D833" s="10"/>
      <c r="E833" s="11"/>
    </row>
    <row r="834" spans="1:5" s="8" customFormat="1" x14ac:dyDescent="0.3">
      <c r="A834" s="16"/>
      <c r="C834" s="10"/>
      <c r="D834" s="10"/>
      <c r="E834" s="11"/>
    </row>
    <row r="835" spans="1:5" s="8" customFormat="1" x14ac:dyDescent="0.3">
      <c r="A835" s="16"/>
      <c r="C835" s="10"/>
      <c r="D835" s="10"/>
      <c r="E835" s="11"/>
    </row>
    <row r="836" spans="1:5" s="8" customFormat="1" x14ac:dyDescent="0.3">
      <c r="A836" s="16"/>
      <c r="C836" s="10"/>
      <c r="D836" s="10"/>
      <c r="E836" s="11"/>
    </row>
    <row r="837" spans="1:5" s="8" customFormat="1" x14ac:dyDescent="0.3">
      <c r="A837" s="16"/>
      <c r="C837" s="10"/>
      <c r="D837" s="10"/>
      <c r="E837" s="11"/>
    </row>
    <row r="838" spans="1:5" s="8" customFormat="1" x14ac:dyDescent="0.3">
      <c r="A838" s="16"/>
      <c r="C838" s="10"/>
      <c r="D838" s="10"/>
      <c r="E838" s="11"/>
    </row>
    <row r="839" spans="1:5" s="8" customFormat="1" x14ac:dyDescent="0.3">
      <c r="A839" s="16"/>
      <c r="C839" s="10"/>
      <c r="D839" s="10"/>
      <c r="E839" s="11"/>
    </row>
    <row r="840" spans="1:5" s="8" customFormat="1" x14ac:dyDescent="0.3">
      <c r="A840" s="16"/>
      <c r="C840" s="10"/>
      <c r="D840" s="10"/>
      <c r="E840" s="11"/>
    </row>
    <row r="841" spans="1:5" s="8" customFormat="1" x14ac:dyDescent="0.3">
      <c r="A841" s="16"/>
      <c r="C841" s="10"/>
      <c r="D841" s="10"/>
      <c r="E841" s="11"/>
    </row>
    <row r="842" spans="1:5" s="8" customFormat="1" x14ac:dyDescent="0.3">
      <c r="A842" s="16"/>
      <c r="C842" s="10"/>
      <c r="D842" s="10"/>
      <c r="E842" s="11"/>
    </row>
    <row r="843" spans="1:5" s="8" customFormat="1" x14ac:dyDescent="0.3">
      <c r="A843" s="16"/>
      <c r="C843" s="10"/>
      <c r="D843" s="10"/>
      <c r="E843" s="11"/>
    </row>
    <row r="844" spans="1:5" s="8" customFormat="1" x14ac:dyDescent="0.3">
      <c r="A844" s="16"/>
      <c r="C844" s="10"/>
      <c r="D844" s="10"/>
      <c r="E844" s="11"/>
    </row>
    <row r="845" spans="1:5" s="8" customFormat="1" x14ac:dyDescent="0.3">
      <c r="A845" s="16"/>
      <c r="C845" s="10"/>
      <c r="D845" s="10"/>
      <c r="E845" s="11"/>
    </row>
    <row r="846" spans="1:5" s="8" customFormat="1" x14ac:dyDescent="0.3">
      <c r="A846" s="16"/>
      <c r="C846" s="10"/>
      <c r="D846" s="10"/>
      <c r="E846" s="11"/>
    </row>
    <row r="847" spans="1:5" s="8" customFormat="1" x14ac:dyDescent="0.3">
      <c r="A847" s="16"/>
      <c r="C847" s="10"/>
      <c r="D847" s="10"/>
      <c r="E847" s="11"/>
    </row>
    <row r="848" spans="1:5" s="8" customFormat="1" x14ac:dyDescent="0.3">
      <c r="A848" s="16"/>
      <c r="C848" s="10"/>
      <c r="D848" s="10"/>
      <c r="E848" s="11"/>
    </row>
    <row r="849" spans="1:5" s="8" customFormat="1" x14ac:dyDescent="0.3">
      <c r="A849" s="16"/>
      <c r="C849" s="10"/>
      <c r="D849" s="10"/>
      <c r="E849" s="11"/>
    </row>
    <row r="850" spans="1:5" s="8" customFormat="1" x14ac:dyDescent="0.3">
      <c r="A850" s="16"/>
      <c r="C850" s="10"/>
      <c r="D850" s="10"/>
      <c r="E850" s="11"/>
    </row>
    <row r="851" spans="1:5" s="8" customFormat="1" x14ac:dyDescent="0.3">
      <c r="A851" s="16"/>
      <c r="C851" s="10"/>
      <c r="D851" s="10"/>
      <c r="E851" s="11"/>
    </row>
    <row r="852" spans="1:5" s="8" customFormat="1" x14ac:dyDescent="0.3">
      <c r="A852" s="16"/>
      <c r="C852" s="10"/>
      <c r="D852" s="10"/>
      <c r="E852" s="11"/>
    </row>
    <row r="853" spans="1:5" s="8" customFormat="1" x14ac:dyDescent="0.3">
      <c r="A853" s="16"/>
      <c r="C853" s="10"/>
      <c r="D853" s="10"/>
      <c r="E853" s="11"/>
    </row>
    <row r="854" spans="1:5" s="8" customFormat="1" x14ac:dyDescent="0.3">
      <c r="A854" s="16"/>
      <c r="C854" s="10"/>
      <c r="D854" s="10"/>
      <c r="E854" s="11"/>
    </row>
    <row r="855" spans="1:5" s="8" customFormat="1" x14ac:dyDescent="0.3">
      <c r="A855" s="16"/>
      <c r="C855" s="10"/>
      <c r="D855" s="10"/>
      <c r="E855" s="11"/>
    </row>
    <row r="856" spans="1:5" s="8" customFormat="1" x14ac:dyDescent="0.3">
      <c r="A856" s="16"/>
      <c r="C856" s="10"/>
      <c r="D856" s="10"/>
      <c r="E856" s="11"/>
    </row>
    <row r="857" spans="1:5" s="8" customFormat="1" x14ac:dyDescent="0.3">
      <c r="A857" s="16"/>
      <c r="C857" s="10"/>
      <c r="D857" s="10"/>
      <c r="E857" s="11"/>
    </row>
    <row r="858" spans="1:5" s="8" customFormat="1" x14ac:dyDescent="0.3">
      <c r="A858" s="16"/>
      <c r="C858" s="10"/>
      <c r="D858" s="10"/>
      <c r="E858" s="11"/>
    </row>
    <row r="859" spans="1:5" s="8" customFormat="1" x14ac:dyDescent="0.3">
      <c r="A859" s="16"/>
      <c r="C859" s="10"/>
      <c r="D859" s="10"/>
      <c r="E859" s="11"/>
    </row>
    <row r="860" spans="1:5" s="8" customFormat="1" x14ac:dyDescent="0.3">
      <c r="A860" s="16"/>
      <c r="C860" s="10"/>
      <c r="D860" s="10"/>
      <c r="E860" s="11"/>
    </row>
    <row r="861" spans="1:5" s="8" customFormat="1" x14ac:dyDescent="0.3">
      <c r="A861" s="16"/>
      <c r="C861" s="10"/>
      <c r="D861" s="10"/>
      <c r="E861" s="11"/>
    </row>
    <row r="862" spans="1:5" s="8" customFormat="1" x14ac:dyDescent="0.3">
      <c r="A862" s="16"/>
      <c r="C862" s="10"/>
      <c r="D862" s="10"/>
      <c r="E862" s="11"/>
    </row>
    <row r="863" spans="1:5" s="8" customFormat="1" x14ac:dyDescent="0.3">
      <c r="A863" s="16"/>
      <c r="C863" s="10"/>
      <c r="D863" s="10"/>
      <c r="E863" s="11"/>
    </row>
    <row r="864" spans="1:5" s="8" customFormat="1" x14ac:dyDescent="0.3">
      <c r="A864" s="16"/>
      <c r="C864" s="10"/>
      <c r="D864" s="10"/>
      <c r="E864" s="11"/>
    </row>
    <row r="865" spans="1:5" s="8" customFormat="1" x14ac:dyDescent="0.3">
      <c r="A865" s="16"/>
      <c r="C865" s="10"/>
      <c r="D865" s="10"/>
      <c r="E865" s="11"/>
    </row>
    <row r="866" spans="1:5" s="8" customFormat="1" x14ac:dyDescent="0.3">
      <c r="A866" s="16"/>
      <c r="C866" s="10"/>
      <c r="D866" s="10"/>
      <c r="E866" s="11"/>
    </row>
    <row r="867" spans="1:5" s="8" customFormat="1" x14ac:dyDescent="0.3">
      <c r="A867" s="16"/>
      <c r="C867" s="10"/>
      <c r="D867" s="10"/>
      <c r="E867" s="11"/>
    </row>
    <row r="868" spans="1:5" s="8" customFormat="1" x14ac:dyDescent="0.3">
      <c r="A868" s="16"/>
      <c r="C868" s="10"/>
      <c r="D868" s="10"/>
      <c r="E868" s="11"/>
    </row>
    <row r="869" spans="1:5" s="8" customFormat="1" x14ac:dyDescent="0.3">
      <c r="A869" s="16"/>
      <c r="C869" s="10"/>
      <c r="D869" s="10"/>
      <c r="E869" s="11"/>
    </row>
    <row r="870" spans="1:5" s="8" customFormat="1" x14ac:dyDescent="0.3">
      <c r="A870" s="16"/>
      <c r="C870" s="10"/>
      <c r="D870" s="10"/>
      <c r="E870" s="11"/>
    </row>
    <row r="871" spans="1:5" s="8" customFormat="1" x14ac:dyDescent="0.3">
      <c r="A871" s="16"/>
      <c r="C871" s="10"/>
      <c r="D871" s="10"/>
      <c r="E871" s="11"/>
    </row>
    <row r="872" spans="1:5" s="8" customFormat="1" x14ac:dyDescent="0.3">
      <c r="A872" s="16"/>
      <c r="C872" s="10"/>
      <c r="D872" s="10"/>
      <c r="E872" s="11"/>
    </row>
    <row r="873" spans="1:5" s="8" customFormat="1" x14ac:dyDescent="0.3">
      <c r="A873" s="16"/>
      <c r="C873" s="10"/>
      <c r="D873" s="10"/>
      <c r="E873" s="11"/>
    </row>
    <row r="874" spans="1:5" s="8" customFormat="1" x14ac:dyDescent="0.3">
      <c r="A874" s="16"/>
      <c r="C874" s="10"/>
      <c r="D874" s="10"/>
      <c r="E874" s="11"/>
    </row>
    <row r="875" spans="1:5" s="8" customFormat="1" x14ac:dyDescent="0.3">
      <c r="A875" s="16"/>
      <c r="C875" s="10"/>
      <c r="D875" s="10"/>
      <c r="E875" s="11"/>
    </row>
    <row r="876" spans="1:5" s="8" customFormat="1" x14ac:dyDescent="0.3">
      <c r="A876" s="16"/>
      <c r="C876" s="10"/>
      <c r="D876" s="10"/>
      <c r="E876" s="11"/>
    </row>
    <row r="877" spans="1:5" s="8" customFormat="1" x14ac:dyDescent="0.3">
      <c r="A877" s="16"/>
      <c r="C877" s="10"/>
      <c r="D877" s="10"/>
      <c r="E877" s="11"/>
    </row>
    <row r="878" spans="1:5" s="8" customFormat="1" x14ac:dyDescent="0.3">
      <c r="A878" s="16"/>
      <c r="C878" s="10"/>
      <c r="D878" s="10"/>
      <c r="E878" s="11"/>
    </row>
    <row r="879" spans="1:5" s="8" customFormat="1" x14ac:dyDescent="0.3">
      <c r="A879" s="16"/>
      <c r="C879" s="10"/>
      <c r="D879" s="10"/>
      <c r="E879" s="11"/>
    </row>
    <row r="880" spans="1:5" s="8" customFormat="1" x14ac:dyDescent="0.3">
      <c r="A880" s="16"/>
      <c r="C880" s="10"/>
      <c r="D880" s="10"/>
      <c r="E880" s="11"/>
    </row>
    <row r="881" spans="1:5" s="8" customFormat="1" x14ac:dyDescent="0.3">
      <c r="A881" s="16"/>
      <c r="C881" s="10"/>
      <c r="D881" s="10"/>
      <c r="E881" s="11"/>
    </row>
    <row r="882" spans="1:5" s="8" customFormat="1" x14ac:dyDescent="0.3">
      <c r="A882" s="16"/>
      <c r="C882" s="10"/>
      <c r="D882" s="10"/>
      <c r="E882" s="11"/>
    </row>
    <row r="883" spans="1:5" s="8" customFormat="1" x14ac:dyDescent="0.3">
      <c r="A883" s="16"/>
      <c r="C883" s="10"/>
      <c r="D883" s="10"/>
      <c r="E883" s="11"/>
    </row>
    <row r="884" spans="1:5" s="8" customFormat="1" x14ac:dyDescent="0.3">
      <c r="A884" s="16"/>
      <c r="C884" s="10"/>
      <c r="D884" s="10"/>
      <c r="E884" s="11"/>
    </row>
    <row r="885" spans="1:5" s="8" customFormat="1" x14ac:dyDescent="0.3">
      <c r="A885" s="16"/>
      <c r="C885" s="10"/>
      <c r="D885" s="10"/>
      <c r="E885" s="11"/>
    </row>
    <row r="886" spans="1:5" s="8" customFormat="1" x14ac:dyDescent="0.3">
      <c r="A886" s="16"/>
      <c r="C886" s="10"/>
      <c r="D886" s="10"/>
      <c r="E886" s="11"/>
    </row>
    <row r="887" spans="1:5" s="8" customFormat="1" x14ac:dyDescent="0.3">
      <c r="A887" s="16"/>
      <c r="C887" s="10"/>
      <c r="D887" s="10"/>
      <c r="E887" s="11"/>
    </row>
    <row r="888" spans="1:5" s="8" customFormat="1" x14ac:dyDescent="0.3">
      <c r="A888" s="16"/>
      <c r="C888" s="10"/>
      <c r="D888" s="10"/>
      <c r="E888" s="11"/>
    </row>
    <row r="889" spans="1:5" s="8" customFormat="1" x14ac:dyDescent="0.3">
      <c r="A889" s="16"/>
      <c r="C889" s="10"/>
      <c r="D889" s="10"/>
      <c r="E889" s="11"/>
    </row>
    <row r="890" spans="1:5" s="8" customFormat="1" x14ac:dyDescent="0.3">
      <c r="A890" s="16"/>
      <c r="C890" s="10"/>
      <c r="D890" s="10"/>
      <c r="E890" s="11"/>
    </row>
    <row r="891" spans="1:5" s="8" customFormat="1" x14ac:dyDescent="0.3">
      <c r="A891" s="16"/>
      <c r="C891" s="10"/>
      <c r="D891" s="10"/>
      <c r="E891" s="11"/>
    </row>
    <row r="892" spans="1:5" s="8" customFormat="1" x14ac:dyDescent="0.3">
      <c r="A892" s="16"/>
      <c r="C892" s="10"/>
      <c r="D892" s="10"/>
      <c r="E892" s="11"/>
    </row>
    <row r="893" spans="1:5" s="8" customFormat="1" x14ac:dyDescent="0.3">
      <c r="A893" s="16"/>
      <c r="C893" s="10"/>
      <c r="D893" s="10"/>
      <c r="E893" s="11"/>
    </row>
    <row r="894" spans="1:5" s="8" customFormat="1" x14ac:dyDescent="0.3">
      <c r="A894" s="16"/>
      <c r="C894" s="10"/>
      <c r="D894" s="10"/>
      <c r="E894" s="11"/>
    </row>
    <row r="895" spans="1:5" s="8" customFormat="1" x14ac:dyDescent="0.3">
      <c r="A895" s="16"/>
      <c r="C895" s="10"/>
      <c r="D895" s="10"/>
      <c r="E895" s="11"/>
    </row>
    <row r="896" spans="1:5" s="8" customFormat="1" x14ac:dyDescent="0.3">
      <c r="A896" s="16"/>
      <c r="C896" s="10"/>
      <c r="D896" s="10"/>
      <c r="E896" s="11"/>
    </row>
    <row r="897" spans="1:5" s="8" customFormat="1" x14ac:dyDescent="0.3">
      <c r="A897" s="16"/>
      <c r="C897" s="10"/>
      <c r="D897" s="10"/>
      <c r="E897" s="11"/>
    </row>
    <row r="898" spans="1:5" s="8" customFormat="1" x14ac:dyDescent="0.3">
      <c r="A898" s="16"/>
      <c r="C898" s="10"/>
      <c r="D898" s="10"/>
      <c r="E898" s="11"/>
    </row>
    <row r="899" spans="1:5" s="8" customFormat="1" x14ac:dyDescent="0.3">
      <c r="A899" s="16"/>
      <c r="C899" s="10"/>
      <c r="D899" s="10"/>
      <c r="E899" s="11"/>
    </row>
    <row r="900" spans="1:5" s="8" customFormat="1" x14ac:dyDescent="0.3">
      <c r="A900" s="16"/>
      <c r="C900" s="10"/>
      <c r="D900" s="10"/>
      <c r="E900" s="11"/>
    </row>
    <row r="901" spans="1:5" s="8" customFormat="1" x14ac:dyDescent="0.3">
      <c r="A901" s="16"/>
      <c r="C901" s="10"/>
      <c r="D901" s="10"/>
      <c r="E901" s="11"/>
    </row>
    <row r="902" spans="1:5" s="8" customFormat="1" x14ac:dyDescent="0.3">
      <c r="A902" s="16"/>
      <c r="C902" s="10"/>
      <c r="D902" s="10"/>
      <c r="E902" s="11"/>
    </row>
    <row r="903" spans="1:5" s="8" customFormat="1" x14ac:dyDescent="0.3">
      <c r="A903" s="16"/>
      <c r="C903" s="10"/>
      <c r="D903" s="10"/>
      <c r="E903" s="11"/>
    </row>
    <row r="904" spans="1:5" s="8" customFormat="1" x14ac:dyDescent="0.3">
      <c r="A904" s="16"/>
      <c r="C904" s="10"/>
      <c r="D904" s="10"/>
      <c r="E904" s="11"/>
    </row>
    <row r="905" spans="1:5" s="8" customFormat="1" x14ac:dyDescent="0.3">
      <c r="A905" s="16"/>
      <c r="C905" s="10"/>
      <c r="D905" s="10"/>
      <c r="E905" s="11"/>
    </row>
    <row r="906" spans="1:5" s="8" customFormat="1" x14ac:dyDescent="0.3">
      <c r="A906" s="16"/>
      <c r="C906" s="10"/>
      <c r="D906" s="10"/>
      <c r="E906" s="11"/>
    </row>
    <row r="907" spans="1:5" s="8" customFormat="1" x14ac:dyDescent="0.3">
      <c r="A907" s="16"/>
      <c r="C907" s="10"/>
      <c r="D907" s="10"/>
      <c r="E907" s="11"/>
    </row>
    <row r="908" spans="1:5" s="8" customFormat="1" x14ac:dyDescent="0.3">
      <c r="A908" s="16"/>
      <c r="C908" s="10"/>
      <c r="D908" s="10"/>
      <c r="E908" s="11"/>
    </row>
    <row r="909" spans="1:5" s="8" customFormat="1" x14ac:dyDescent="0.3">
      <c r="A909" s="16"/>
      <c r="C909" s="10"/>
      <c r="D909" s="10"/>
      <c r="E909" s="11"/>
    </row>
    <row r="910" spans="1:5" s="8" customFormat="1" x14ac:dyDescent="0.3">
      <c r="A910" s="16"/>
      <c r="C910" s="10"/>
      <c r="D910" s="10"/>
      <c r="E910" s="11"/>
    </row>
    <row r="911" spans="1:5" s="8" customFormat="1" x14ac:dyDescent="0.3">
      <c r="A911" s="16"/>
      <c r="C911" s="10"/>
      <c r="D911" s="10"/>
      <c r="E911" s="11"/>
    </row>
    <row r="912" spans="1:5" s="8" customFormat="1" x14ac:dyDescent="0.3">
      <c r="A912" s="16"/>
      <c r="C912" s="10"/>
      <c r="D912" s="10"/>
      <c r="E912" s="11"/>
    </row>
    <row r="913" spans="1:5" s="8" customFormat="1" x14ac:dyDescent="0.3">
      <c r="A913" s="16"/>
      <c r="C913" s="10"/>
      <c r="D913" s="10"/>
      <c r="E913" s="11"/>
    </row>
    <row r="914" spans="1:5" s="8" customFormat="1" x14ac:dyDescent="0.3">
      <c r="A914" s="16"/>
      <c r="C914" s="10"/>
      <c r="D914" s="10"/>
      <c r="E914" s="11"/>
    </row>
    <row r="915" spans="1:5" s="8" customFormat="1" x14ac:dyDescent="0.3">
      <c r="A915" s="16"/>
      <c r="C915" s="10"/>
      <c r="D915" s="10"/>
      <c r="E915" s="11"/>
    </row>
    <row r="916" spans="1:5" s="8" customFormat="1" x14ac:dyDescent="0.3">
      <c r="A916" s="16"/>
      <c r="C916" s="10"/>
      <c r="D916" s="10"/>
      <c r="E916" s="11"/>
    </row>
    <row r="917" spans="1:5" s="8" customFormat="1" x14ac:dyDescent="0.3">
      <c r="A917" s="16"/>
      <c r="C917" s="10"/>
      <c r="D917" s="10"/>
      <c r="E917" s="11"/>
    </row>
    <row r="918" spans="1:5" s="8" customFormat="1" x14ac:dyDescent="0.3">
      <c r="A918" s="16"/>
      <c r="C918" s="10"/>
      <c r="D918" s="10"/>
      <c r="E918" s="11"/>
    </row>
    <row r="919" spans="1:5" s="8" customFormat="1" x14ac:dyDescent="0.3">
      <c r="A919" s="16"/>
      <c r="C919" s="10"/>
      <c r="D919" s="10"/>
      <c r="E919" s="11"/>
    </row>
    <row r="920" spans="1:5" s="8" customFormat="1" x14ac:dyDescent="0.3">
      <c r="A920" s="16"/>
      <c r="C920" s="10"/>
      <c r="D920" s="10"/>
      <c r="E920" s="11"/>
    </row>
    <row r="921" spans="1:5" s="8" customFormat="1" x14ac:dyDescent="0.3">
      <c r="A921" s="16"/>
      <c r="C921" s="10"/>
      <c r="D921" s="10"/>
      <c r="E921" s="11"/>
    </row>
    <row r="922" spans="1:5" s="8" customFormat="1" x14ac:dyDescent="0.3">
      <c r="A922" s="16"/>
      <c r="C922" s="10"/>
      <c r="D922" s="10"/>
      <c r="E922" s="11"/>
    </row>
    <row r="923" spans="1:5" s="8" customFormat="1" x14ac:dyDescent="0.3">
      <c r="A923" s="16"/>
      <c r="C923" s="10"/>
      <c r="D923" s="10"/>
      <c r="E923" s="11"/>
    </row>
    <row r="924" spans="1:5" s="8" customFormat="1" x14ac:dyDescent="0.3">
      <c r="A924" s="16"/>
      <c r="C924" s="10"/>
      <c r="D924" s="10"/>
      <c r="E924" s="11"/>
    </row>
    <row r="925" spans="1:5" s="8" customFormat="1" x14ac:dyDescent="0.3">
      <c r="A925" s="16"/>
      <c r="C925" s="10"/>
      <c r="D925" s="10"/>
      <c r="E925" s="11"/>
    </row>
    <row r="926" spans="1:5" s="8" customFormat="1" x14ac:dyDescent="0.3">
      <c r="A926" s="16"/>
      <c r="C926" s="10"/>
      <c r="D926" s="10"/>
      <c r="E926" s="11"/>
    </row>
    <row r="927" spans="1:5" s="8" customFormat="1" x14ac:dyDescent="0.3">
      <c r="A927" s="16"/>
      <c r="C927" s="10"/>
      <c r="D927" s="10"/>
      <c r="E927" s="11"/>
    </row>
    <row r="928" spans="1:5" s="8" customFormat="1" x14ac:dyDescent="0.3">
      <c r="A928" s="16"/>
      <c r="C928" s="10"/>
      <c r="D928" s="10"/>
      <c r="E928" s="11"/>
    </row>
    <row r="929" spans="1:5" s="8" customFormat="1" x14ac:dyDescent="0.3">
      <c r="A929" s="16"/>
      <c r="C929" s="10"/>
      <c r="D929" s="10"/>
      <c r="E929" s="11"/>
    </row>
    <row r="930" spans="1:5" s="8" customFormat="1" x14ac:dyDescent="0.3">
      <c r="A930" s="16"/>
      <c r="C930" s="10"/>
      <c r="D930" s="10"/>
      <c r="E930" s="11"/>
    </row>
    <row r="931" spans="1:5" s="8" customFormat="1" x14ac:dyDescent="0.3">
      <c r="A931" s="16"/>
      <c r="C931" s="10"/>
      <c r="D931" s="10"/>
      <c r="E931" s="11"/>
    </row>
    <row r="932" spans="1:5" s="8" customFormat="1" x14ac:dyDescent="0.3">
      <c r="A932" s="16"/>
      <c r="C932" s="10"/>
      <c r="D932" s="10"/>
      <c r="E932" s="11"/>
    </row>
    <row r="933" spans="1:5" s="8" customFormat="1" x14ac:dyDescent="0.3">
      <c r="A933" s="16"/>
      <c r="C933" s="10"/>
      <c r="D933" s="10"/>
      <c r="E933" s="11"/>
    </row>
    <row r="934" spans="1:5" s="8" customFormat="1" x14ac:dyDescent="0.3">
      <c r="A934" s="16"/>
      <c r="C934" s="10"/>
      <c r="D934" s="10"/>
      <c r="E934" s="11"/>
    </row>
    <row r="935" spans="1:5" s="8" customFormat="1" x14ac:dyDescent="0.3">
      <c r="A935" s="16"/>
      <c r="C935" s="10"/>
      <c r="D935" s="10"/>
      <c r="E935" s="11"/>
    </row>
    <row r="936" spans="1:5" s="8" customFormat="1" x14ac:dyDescent="0.3">
      <c r="A936" s="16"/>
      <c r="C936" s="10"/>
      <c r="D936" s="10"/>
      <c r="E936" s="11"/>
    </row>
    <row r="937" spans="1:5" s="8" customFormat="1" x14ac:dyDescent="0.3">
      <c r="A937" s="16"/>
      <c r="C937" s="10"/>
      <c r="D937" s="10"/>
      <c r="E937" s="11"/>
    </row>
    <row r="938" spans="1:5" s="8" customFormat="1" x14ac:dyDescent="0.3">
      <c r="A938" s="16"/>
      <c r="C938" s="10"/>
      <c r="D938" s="10"/>
      <c r="E938" s="11"/>
    </row>
    <row r="939" spans="1:5" s="8" customFormat="1" x14ac:dyDescent="0.3">
      <c r="A939" s="16"/>
      <c r="C939" s="10"/>
      <c r="D939" s="10"/>
      <c r="E939" s="11"/>
    </row>
    <row r="940" spans="1:5" s="8" customFormat="1" x14ac:dyDescent="0.3">
      <c r="A940" s="16"/>
      <c r="C940" s="10"/>
      <c r="D940" s="10"/>
      <c r="E940" s="11"/>
    </row>
    <row r="941" spans="1:5" s="8" customFormat="1" x14ac:dyDescent="0.3">
      <c r="A941" s="16"/>
      <c r="C941" s="10"/>
      <c r="D941" s="10"/>
      <c r="E941" s="11"/>
    </row>
    <row r="942" spans="1:5" s="8" customFormat="1" x14ac:dyDescent="0.3">
      <c r="A942" s="16"/>
      <c r="C942" s="10"/>
      <c r="D942" s="10"/>
      <c r="E942" s="11"/>
    </row>
    <row r="943" spans="1:5" s="8" customFormat="1" x14ac:dyDescent="0.3">
      <c r="A943" s="16"/>
      <c r="C943" s="10"/>
      <c r="D943" s="10"/>
      <c r="E943" s="11"/>
    </row>
    <row r="944" spans="1:5" s="8" customFormat="1" x14ac:dyDescent="0.3">
      <c r="A944" s="16"/>
      <c r="C944" s="10"/>
      <c r="D944" s="10"/>
      <c r="E944" s="11"/>
    </row>
    <row r="945" spans="1:5" s="8" customFormat="1" x14ac:dyDescent="0.3">
      <c r="A945" s="16"/>
      <c r="C945" s="10"/>
      <c r="D945" s="10"/>
      <c r="E945" s="11"/>
    </row>
    <row r="946" spans="1:5" s="8" customFormat="1" x14ac:dyDescent="0.3">
      <c r="A946" s="16"/>
      <c r="C946" s="10"/>
      <c r="D946" s="10"/>
      <c r="E946" s="11"/>
    </row>
    <row r="947" spans="1:5" s="8" customFormat="1" x14ac:dyDescent="0.3">
      <c r="A947" s="16"/>
      <c r="C947" s="10"/>
      <c r="D947" s="10"/>
      <c r="E947" s="11"/>
    </row>
    <row r="948" spans="1:5" s="8" customFormat="1" x14ac:dyDescent="0.3">
      <c r="A948" s="16"/>
      <c r="C948" s="10"/>
      <c r="D948" s="10"/>
      <c r="E948" s="11"/>
    </row>
    <row r="949" spans="1:5" s="8" customFormat="1" x14ac:dyDescent="0.3">
      <c r="A949" s="16"/>
      <c r="C949" s="10"/>
      <c r="D949" s="10"/>
      <c r="E949" s="11"/>
    </row>
    <row r="950" spans="1:5" s="8" customFormat="1" x14ac:dyDescent="0.3">
      <c r="A950" s="16"/>
      <c r="C950" s="10"/>
      <c r="D950" s="10"/>
      <c r="E950" s="11"/>
    </row>
    <row r="951" spans="1:5" s="8" customFormat="1" x14ac:dyDescent="0.3">
      <c r="A951" s="16"/>
      <c r="C951" s="10"/>
      <c r="D951" s="10"/>
      <c r="E951" s="11"/>
    </row>
    <row r="952" spans="1:5" s="8" customFormat="1" x14ac:dyDescent="0.3">
      <c r="A952" s="16"/>
      <c r="C952" s="10"/>
      <c r="D952" s="10"/>
      <c r="E952" s="11"/>
    </row>
    <row r="953" spans="1:5" s="8" customFormat="1" x14ac:dyDescent="0.3">
      <c r="A953" s="16"/>
      <c r="C953" s="10"/>
      <c r="D953" s="10"/>
      <c r="E953" s="11"/>
    </row>
    <row r="954" spans="1:5" s="8" customFormat="1" x14ac:dyDescent="0.3">
      <c r="A954" s="16"/>
      <c r="C954" s="10"/>
      <c r="D954" s="10"/>
      <c r="E954" s="11"/>
    </row>
    <row r="955" spans="1:5" s="8" customFormat="1" x14ac:dyDescent="0.3">
      <c r="A955" s="16"/>
      <c r="C955" s="10"/>
      <c r="D955" s="10"/>
      <c r="E955" s="11"/>
    </row>
    <row r="956" spans="1:5" s="8" customFormat="1" x14ac:dyDescent="0.3">
      <c r="A956" s="16"/>
      <c r="C956" s="10"/>
      <c r="D956" s="10"/>
      <c r="E956" s="11"/>
    </row>
    <row r="957" spans="1:5" s="8" customFormat="1" x14ac:dyDescent="0.3">
      <c r="A957" s="16"/>
      <c r="C957" s="10"/>
      <c r="D957" s="10"/>
      <c r="E957" s="11"/>
    </row>
    <row r="958" spans="1:5" s="8" customFormat="1" x14ac:dyDescent="0.3">
      <c r="A958" s="16"/>
      <c r="C958" s="10"/>
      <c r="D958" s="10"/>
      <c r="E958" s="11"/>
    </row>
    <row r="959" spans="1:5" s="8" customFormat="1" x14ac:dyDescent="0.3">
      <c r="A959" s="16"/>
      <c r="C959" s="10"/>
      <c r="D959" s="10"/>
      <c r="E959" s="11"/>
    </row>
    <row r="960" spans="1:5" s="8" customFormat="1" x14ac:dyDescent="0.3">
      <c r="A960" s="16"/>
      <c r="C960" s="10"/>
      <c r="D960" s="10"/>
      <c r="E960" s="11"/>
    </row>
    <row r="961" spans="1:5" s="8" customFormat="1" x14ac:dyDescent="0.3">
      <c r="A961" s="16"/>
      <c r="C961" s="10"/>
      <c r="D961" s="10"/>
      <c r="E961" s="11"/>
    </row>
    <row r="962" spans="1:5" s="8" customFormat="1" x14ac:dyDescent="0.3">
      <c r="A962" s="16"/>
      <c r="C962" s="10"/>
      <c r="D962" s="10"/>
      <c r="E962" s="11"/>
    </row>
    <row r="963" spans="1:5" s="8" customFormat="1" x14ac:dyDescent="0.3">
      <c r="A963" s="16"/>
      <c r="C963" s="10"/>
      <c r="D963" s="10"/>
      <c r="E963" s="11"/>
    </row>
    <row r="964" spans="1:5" s="8" customFormat="1" x14ac:dyDescent="0.3">
      <c r="A964" s="16"/>
      <c r="C964" s="10"/>
      <c r="D964" s="10"/>
      <c r="E964" s="11"/>
    </row>
    <row r="965" spans="1:5" s="8" customFormat="1" x14ac:dyDescent="0.3">
      <c r="A965" s="16"/>
      <c r="C965" s="10"/>
      <c r="D965" s="10"/>
      <c r="E965" s="11"/>
    </row>
    <row r="966" spans="1:5" s="8" customFormat="1" x14ac:dyDescent="0.3">
      <c r="A966" s="16"/>
      <c r="C966" s="10"/>
      <c r="D966" s="10"/>
      <c r="E966" s="11"/>
    </row>
    <row r="967" spans="1:5" s="8" customFormat="1" x14ac:dyDescent="0.3">
      <c r="A967" s="16"/>
      <c r="C967" s="10"/>
      <c r="D967" s="10"/>
      <c r="E967" s="11"/>
    </row>
    <row r="968" spans="1:5" s="8" customFormat="1" x14ac:dyDescent="0.3">
      <c r="A968" s="16"/>
      <c r="C968" s="10"/>
      <c r="D968" s="10"/>
      <c r="E968" s="11"/>
    </row>
    <row r="969" spans="1:5" s="8" customFormat="1" x14ac:dyDescent="0.3">
      <c r="A969" s="16"/>
      <c r="C969" s="10"/>
      <c r="D969" s="10"/>
      <c r="E969" s="11"/>
    </row>
    <row r="970" spans="1:5" s="8" customFormat="1" x14ac:dyDescent="0.3">
      <c r="A970" s="16"/>
      <c r="C970" s="10"/>
      <c r="D970" s="10"/>
      <c r="E970" s="11"/>
    </row>
    <row r="971" spans="1:5" s="8" customFormat="1" x14ac:dyDescent="0.3">
      <c r="A971" s="16"/>
      <c r="C971" s="10"/>
      <c r="D971" s="10"/>
      <c r="E971" s="11"/>
    </row>
    <row r="972" spans="1:5" s="8" customFormat="1" x14ac:dyDescent="0.3">
      <c r="A972" s="16"/>
      <c r="C972" s="10"/>
      <c r="D972" s="10"/>
      <c r="E972" s="11"/>
    </row>
    <row r="973" spans="1:5" s="8" customFormat="1" x14ac:dyDescent="0.3">
      <c r="A973" s="16"/>
      <c r="C973" s="10"/>
      <c r="D973" s="10"/>
      <c r="E973" s="11"/>
    </row>
    <row r="974" spans="1:5" s="8" customFormat="1" x14ac:dyDescent="0.3">
      <c r="A974" s="16"/>
      <c r="C974" s="10"/>
      <c r="D974" s="10"/>
      <c r="E974" s="11"/>
    </row>
    <row r="975" spans="1:5" s="8" customFormat="1" x14ac:dyDescent="0.3">
      <c r="A975" s="16"/>
      <c r="C975" s="10"/>
      <c r="D975" s="10"/>
      <c r="E975" s="11"/>
    </row>
    <row r="976" spans="1:5" s="8" customFormat="1" x14ac:dyDescent="0.3">
      <c r="A976" s="16"/>
      <c r="C976" s="10"/>
      <c r="D976" s="10"/>
      <c r="E976" s="11"/>
    </row>
    <row r="977" spans="1:5" s="8" customFormat="1" x14ac:dyDescent="0.3">
      <c r="A977" s="16"/>
      <c r="C977" s="10"/>
      <c r="D977" s="10"/>
      <c r="E977" s="11"/>
    </row>
    <row r="978" spans="1:5" s="8" customFormat="1" x14ac:dyDescent="0.3">
      <c r="A978" s="16"/>
      <c r="C978" s="10"/>
      <c r="D978" s="10"/>
      <c r="E978" s="11"/>
    </row>
    <row r="979" spans="1:5" s="8" customFormat="1" x14ac:dyDescent="0.3">
      <c r="A979" s="16"/>
      <c r="C979" s="10"/>
      <c r="D979" s="10"/>
      <c r="E979" s="11"/>
    </row>
    <row r="980" spans="1:5" s="8" customFormat="1" x14ac:dyDescent="0.3">
      <c r="A980" s="16"/>
      <c r="C980" s="10"/>
      <c r="D980" s="10"/>
      <c r="E980" s="11"/>
    </row>
    <row r="981" spans="1:5" s="8" customFormat="1" x14ac:dyDescent="0.3">
      <c r="A981" s="16"/>
      <c r="C981" s="10"/>
      <c r="D981" s="10"/>
      <c r="E981" s="11"/>
    </row>
    <row r="982" spans="1:5" s="8" customFormat="1" x14ac:dyDescent="0.3">
      <c r="A982" s="16"/>
      <c r="C982" s="10"/>
      <c r="D982" s="10"/>
      <c r="E982" s="11"/>
    </row>
    <row r="983" spans="1:5" s="8" customFormat="1" x14ac:dyDescent="0.3">
      <c r="A983" s="16"/>
      <c r="C983" s="10"/>
      <c r="D983" s="10"/>
      <c r="E983" s="11"/>
    </row>
    <row r="984" spans="1:5" s="8" customFormat="1" x14ac:dyDescent="0.3">
      <c r="A984" s="16"/>
      <c r="C984" s="10"/>
      <c r="D984" s="10"/>
      <c r="E984" s="11"/>
    </row>
    <row r="985" spans="1:5" s="8" customFormat="1" x14ac:dyDescent="0.3">
      <c r="A985" s="16"/>
      <c r="C985" s="10"/>
      <c r="D985" s="10"/>
      <c r="E985" s="11"/>
    </row>
    <row r="986" spans="1:5" s="8" customFormat="1" x14ac:dyDescent="0.3">
      <c r="A986" s="16"/>
      <c r="C986" s="10"/>
      <c r="D986" s="10"/>
      <c r="E986" s="11"/>
    </row>
    <row r="987" spans="1:5" s="8" customFormat="1" x14ac:dyDescent="0.3">
      <c r="A987" s="16"/>
      <c r="C987" s="10"/>
      <c r="D987" s="10"/>
      <c r="E987" s="11"/>
    </row>
    <row r="988" spans="1:5" s="8" customFormat="1" x14ac:dyDescent="0.3">
      <c r="A988" s="16"/>
      <c r="C988" s="10"/>
      <c r="D988" s="10"/>
      <c r="E988" s="11"/>
    </row>
    <row r="989" spans="1:5" s="8" customFormat="1" x14ac:dyDescent="0.3">
      <c r="A989" s="16"/>
      <c r="C989" s="10"/>
      <c r="D989" s="10"/>
      <c r="E989" s="11"/>
    </row>
    <row r="990" spans="1:5" s="8" customFormat="1" x14ac:dyDescent="0.3">
      <c r="A990" s="16"/>
      <c r="C990" s="10"/>
      <c r="D990" s="10"/>
      <c r="E990" s="11"/>
    </row>
    <row r="991" spans="1:5" s="8" customFormat="1" x14ac:dyDescent="0.3">
      <c r="A991" s="16"/>
      <c r="C991" s="10"/>
      <c r="D991" s="10"/>
      <c r="E991" s="11"/>
    </row>
    <row r="992" spans="1:5" s="8" customFormat="1" x14ac:dyDescent="0.3">
      <c r="A992" s="16"/>
      <c r="C992" s="10"/>
      <c r="D992" s="10"/>
      <c r="E992" s="11"/>
    </row>
    <row r="993" spans="1:5" s="8" customFormat="1" x14ac:dyDescent="0.3">
      <c r="A993" s="16"/>
      <c r="C993" s="10"/>
      <c r="D993" s="10"/>
      <c r="E993" s="11"/>
    </row>
    <row r="994" spans="1:5" s="8" customFormat="1" x14ac:dyDescent="0.3">
      <c r="A994" s="16"/>
      <c r="C994" s="10"/>
      <c r="D994" s="10"/>
      <c r="E994" s="11"/>
    </row>
    <row r="995" spans="1:5" s="8" customFormat="1" x14ac:dyDescent="0.3">
      <c r="A995" s="16"/>
      <c r="C995" s="10"/>
      <c r="D995" s="10"/>
      <c r="E995" s="11"/>
    </row>
    <row r="996" spans="1:5" s="8" customFormat="1" x14ac:dyDescent="0.3">
      <c r="A996" s="16"/>
      <c r="C996" s="10"/>
      <c r="D996" s="10"/>
      <c r="E996" s="11"/>
    </row>
    <row r="997" spans="1:5" s="8" customFormat="1" x14ac:dyDescent="0.3">
      <c r="A997" s="16"/>
      <c r="C997" s="10"/>
      <c r="D997" s="10"/>
      <c r="E997" s="11"/>
    </row>
    <row r="998" spans="1:5" s="8" customFormat="1" x14ac:dyDescent="0.3">
      <c r="A998" s="16"/>
      <c r="C998" s="10"/>
      <c r="D998" s="10"/>
      <c r="E998" s="11"/>
    </row>
    <row r="999" spans="1:5" s="8" customFormat="1" x14ac:dyDescent="0.3">
      <c r="A999" s="16"/>
      <c r="C999" s="10"/>
      <c r="D999" s="10"/>
      <c r="E999" s="11"/>
    </row>
    <row r="1000" spans="1:5" s="8" customFormat="1" x14ac:dyDescent="0.3">
      <c r="A1000" s="16"/>
      <c r="C1000" s="10"/>
      <c r="D1000" s="10"/>
      <c r="E1000" s="11"/>
    </row>
    <row r="1001" spans="1:5" s="8" customFormat="1" x14ac:dyDescent="0.3">
      <c r="A1001" s="16"/>
      <c r="C1001" s="10"/>
      <c r="D1001" s="10"/>
      <c r="E1001" s="11"/>
    </row>
    <row r="1002" spans="1:5" s="8" customFormat="1" x14ac:dyDescent="0.3">
      <c r="A1002" s="16"/>
      <c r="C1002" s="10"/>
      <c r="D1002" s="10"/>
      <c r="E1002" s="11"/>
    </row>
    <row r="1003" spans="1:5" s="8" customFormat="1" x14ac:dyDescent="0.3">
      <c r="A1003" s="16"/>
      <c r="C1003" s="10"/>
      <c r="D1003" s="10"/>
      <c r="E1003" s="11"/>
    </row>
    <row r="1004" spans="1:5" s="8" customFormat="1" x14ac:dyDescent="0.3">
      <c r="A1004" s="16"/>
      <c r="C1004" s="10"/>
      <c r="D1004" s="10"/>
      <c r="E1004" s="11"/>
    </row>
    <row r="1005" spans="1:5" s="8" customFormat="1" x14ac:dyDescent="0.3">
      <c r="A1005" s="16"/>
      <c r="C1005" s="10"/>
      <c r="D1005" s="10"/>
      <c r="E1005" s="11"/>
    </row>
    <row r="1006" spans="1:5" s="8" customFormat="1" x14ac:dyDescent="0.3">
      <c r="A1006" s="16"/>
      <c r="C1006" s="10"/>
      <c r="D1006" s="10"/>
      <c r="E1006" s="11"/>
    </row>
    <row r="1007" spans="1:5" s="8" customFormat="1" x14ac:dyDescent="0.3">
      <c r="A1007" s="16"/>
      <c r="C1007" s="10"/>
      <c r="D1007" s="10"/>
      <c r="E1007" s="11"/>
    </row>
    <row r="1008" spans="1:5" s="8" customFormat="1" x14ac:dyDescent="0.3">
      <c r="A1008" s="16"/>
      <c r="C1008" s="10"/>
      <c r="D1008" s="10"/>
      <c r="E1008" s="11"/>
    </row>
    <row r="1009" spans="1:5" s="8" customFormat="1" x14ac:dyDescent="0.3">
      <c r="A1009" s="16"/>
      <c r="C1009" s="10"/>
      <c r="D1009" s="10"/>
      <c r="E1009" s="11"/>
    </row>
    <row r="1010" spans="1:5" s="8" customFormat="1" x14ac:dyDescent="0.3">
      <c r="A1010" s="16"/>
      <c r="C1010" s="10"/>
      <c r="D1010" s="10"/>
      <c r="E1010" s="11"/>
    </row>
    <row r="1011" spans="1:5" s="8" customFormat="1" x14ac:dyDescent="0.3">
      <c r="A1011" s="16"/>
      <c r="C1011" s="10"/>
      <c r="D1011" s="10"/>
      <c r="E1011" s="11"/>
    </row>
    <row r="1012" spans="1:5" s="8" customFormat="1" x14ac:dyDescent="0.3">
      <c r="A1012" s="16"/>
      <c r="C1012" s="10"/>
      <c r="D1012" s="10"/>
      <c r="E1012" s="11"/>
    </row>
    <row r="1013" spans="1:5" s="8" customFormat="1" x14ac:dyDescent="0.3">
      <c r="A1013" s="16"/>
      <c r="C1013" s="10"/>
      <c r="D1013" s="10"/>
      <c r="E1013" s="11"/>
    </row>
    <row r="1014" spans="1:5" s="8" customFormat="1" x14ac:dyDescent="0.3">
      <c r="A1014" s="16"/>
      <c r="C1014" s="10"/>
      <c r="D1014" s="10"/>
      <c r="E1014" s="11"/>
    </row>
    <row r="1015" spans="1:5" s="8" customFormat="1" x14ac:dyDescent="0.3">
      <c r="A1015" s="16"/>
      <c r="C1015" s="10"/>
      <c r="D1015" s="10"/>
      <c r="E1015" s="11"/>
    </row>
    <row r="1016" spans="1:5" s="8" customFormat="1" x14ac:dyDescent="0.3">
      <c r="A1016" s="16"/>
      <c r="C1016" s="10"/>
      <c r="D1016" s="10"/>
      <c r="E1016" s="11"/>
    </row>
    <row r="1017" spans="1:5" s="8" customFormat="1" x14ac:dyDescent="0.3">
      <c r="A1017" s="16"/>
      <c r="C1017" s="10"/>
      <c r="D1017" s="10"/>
      <c r="E1017" s="11"/>
    </row>
    <row r="1018" spans="1:5" s="8" customFormat="1" x14ac:dyDescent="0.3">
      <c r="A1018" s="16"/>
      <c r="C1018" s="10"/>
      <c r="D1018" s="10"/>
      <c r="E1018" s="11"/>
    </row>
    <row r="1019" spans="1:5" s="8" customFormat="1" x14ac:dyDescent="0.3">
      <c r="A1019" s="16"/>
      <c r="C1019" s="10"/>
      <c r="D1019" s="10"/>
      <c r="E1019" s="11"/>
    </row>
    <row r="1020" spans="1:5" s="8" customFormat="1" x14ac:dyDescent="0.3">
      <c r="A1020" s="16"/>
      <c r="C1020" s="10"/>
      <c r="D1020" s="10"/>
      <c r="E1020" s="11"/>
    </row>
    <row r="1021" spans="1:5" s="8" customFormat="1" x14ac:dyDescent="0.3">
      <c r="A1021" s="16"/>
      <c r="C1021" s="10"/>
      <c r="D1021" s="10"/>
      <c r="E1021" s="11"/>
    </row>
    <row r="1022" spans="1:5" s="8" customFormat="1" x14ac:dyDescent="0.3">
      <c r="A1022" s="16"/>
      <c r="C1022" s="10"/>
      <c r="D1022" s="10"/>
      <c r="E1022" s="11"/>
    </row>
    <row r="1023" spans="1:5" s="8" customFormat="1" x14ac:dyDescent="0.3">
      <c r="A1023" s="16"/>
      <c r="C1023" s="10"/>
      <c r="D1023" s="10"/>
      <c r="E1023" s="11"/>
    </row>
    <row r="1024" spans="1:5" s="8" customFormat="1" x14ac:dyDescent="0.3">
      <c r="A1024" s="16"/>
      <c r="C1024" s="10"/>
      <c r="D1024" s="10"/>
      <c r="E1024" s="11"/>
    </row>
    <row r="1025" spans="1:5" s="8" customFormat="1" x14ac:dyDescent="0.3">
      <c r="A1025" s="16"/>
      <c r="C1025" s="10"/>
      <c r="D1025" s="10"/>
      <c r="E1025" s="11"/>
    </row>
    <row r="1026" spans="1:5" s="8" customFormat="1" x14ac:dyDescent="0.3">
      <c r="A1026" s="16"/>
      <c r="C1026" s="10"/>
      <c r="D1026" s="10"/>
      <c r="E1026" s="11"/>
    </row>
    <row r="1027" spans="1:5" s="8" customFormat="1" x14ac:dyDescent="0.3">
      <c r="A1027" s="16"/>
      <c r="C1027" s="10"/>
      <c r="D1027" s="10"/>
      <c r="E1027" s="11"/>
    </row>
    <row r="1028" spans="1:5" s="8" customFormat="1" x14ac:dyDescent="0.3">
      <c r="A1028" s="16"/>
      <c r="C1028" s="10"/>
      <c r="D1028" s="10"/>
      <c r="E1028" s="11"/>
    </row>
    <row r="1029" spans="1:5" s="8" customFormat="1" x14ac:dyDescent="0.3">
      <c r="A1029" s="16"/>
      <c r="C1029" s="10"/>
      <c r="D1029" s="10"/>
      <c r="E1029" s="11"/>
    </row>
    <row r="1030" spans="1:5" s="8" customFormat="1" x14ac:dyDescent="0.3">
      <c r="A1030" s="16"/>
      <c r="C1030" s="10"/>
      <c r="D1030" s="10"/>
      <c r="E1030" s="11"/>
    </row>
    <row r="1031" spans="1:5" s="8" customFormat="1" x14ac:dyDescent="0.3">
      <c r="A1031" s="16"/>
      <c r="C1031" s="10"/>
      <c r="D1031" s="10"/>
      <c r="E1031" s="11"/>
    </row>
    <row r="1032" spans="1:5" s="8" customFormat="1" x14ac:dyDescent="0.3">
      <c r="A1032" s="16"/>
      <c r="C1032" s="10"/>
      <c r="D1032" s="10"/>
      <c r="E1032" s="11"/>
    </row>
    <row r="1033" spans="1:5" s="8" customFormat="1" x14ac:dyDescent="0.3">
      <c r="A1033" s="16"/>
      <c r="C1033" s="10"/>
      <c r="D1033" s="10"/>
      <c r="E1033" s="11"/>
    </row>
    <row r="1034" spans="1:5" s="8" customFormat="1" x14ac:dyDescent="0.3">
      <c r="A1034" s="16"/>
      <c r="C1034" s="10"/>
      <c r="D1034" s="10"/>
      <c r="E1034" s="11"/>
    </row>
    <row r="1035" spans="1:5" s="8" customFormat="1" x14ac:dyDescent="0.3">
      <c r="A1035" s="16"/>
      <c r="C1035" s="10"/>
      <c r="D1035" s="10"/>
      <c r="E1035" s="11"/>
    </row>
    <row r="1036" spans="1:5" s="8" customFormat="1" x14ac:dyDescent="0.3">
      <c r="A1036" s="16"/>
      <c r="C1036" s="10"/>
      <c r="D1036" s="10"/>
      <c r="E1036" s="11"/>
    </row>
    <row r="1037" spans="1:5" s="8" customFormat="1" x14ac:dyDescent="0.3">
      <c r="A1037" s="16"/>
      <c r="C1037" s="10"/>
      <c r="D1037" s="10"/>
      <c r="E1037" s="11"/>
    </row>
    <row r="1038" spans="1:5" s="8" customFormat="1" x14ac:dyDescent="0.3">
      <c r="A1038" s="16"/>
      <c r="C1038" s="10"/>
      <c r="D1038" s="10"/>
      <c r="E1038" s="11"/>
    </row>
    <row r="1039" spans="1:5" s="8" customFormat="1" x14ac:dyDescent="0.3">
      <c r="A1039" s="16"/>
      <c r="C1039" s="10"/>
      <c r="D1039" s="10"/>
      <c r="E1039" s="11"/>
    </row>
    <row r="1040" spans="1:5" s="8" customFormat="1" x14ac:dyDescent="0.3">
      <c r="A1040" s="16"/>
      <c r="C1040" s="10"/>
      <c r="D1040" s="10"/>
      <c r="E1040" s="11"/>
    </row>
    <row r="1041" spans="1:5" s="8" customFormat="1" x14ac:dyDescent="0.3">
      <c r="A1041" s="16"/>
      <c r="C1041" s="10"/>
      <c r="D1041" s="10"/>
      <c r="E1041" s="11"/>
    </row>
    <row r="1042" spans="1:5" s="8" customFormat="1" x14ac:dyDescent="0.3">
      <c r="A1042" s="16"/>
      <c r="C1042" s="10"/>
      <c r="D1042" s="10"/>
      <c r="E1042" s="11"/>
    </row>
    <row r="1043" spans="1:5" s="8" customFormat="1" x14ac:dyDescent="0.3">
      <c r="A1043" s="16"/>
      <c r="C1043" s="10"/>
      <c r="D1043" s="10"/>
      <c r="E1043" s="11"/>
    </row>
    <row r="1044" spans="1:5" s="8" customFormat="1" x14ac:dyDescent="0.3">
      <c r="A1044" s="16"/>
      <c r="C1044" s="10"/>
      <c r="D1044" s="10"/>
      <c r="E1044" s="11"/>
    </row>
    <row r="1045" spans="1:5" s="8" customFormat="1" x14ac:dyDescent="0.3">
      <c r="A1045" s="16"/>
      <c r="C1045" s="10"/>
      <c r="D1045" s="10"/>
      <c r="E1045" s="11"/>
    </row>
    <row r="1046" spans="1:5" s="8" customFormat="1" x14ac:dyDescent="0.3">
      <c r="A1046" s="16"/>
      <c r="C1046" s="10"/>
      <c r="D1046" s="10"/>
      <c r="E1046" s="11"/>
    </row>
    <row r="1047" spans="1:5" s="8" customFormat="1" x14ac:dyDescent="0.3">
      <c r="A1047" s="16"/>
      <c r="C1047" s="10"/>
      <c r="D1047" s="10"/>
      <c r="E1047" s="11"/>
    </row>
    <row r="1048" spans="1:5" s="8" customFormat="1" x14ac:dyDescent="0.3">
      <c r="A1048" s="16"/>
      <c r="C1048" s="10"/>
      <c r="D1048" s="10"/>
      <c r="E1048" s="11"/>
    </row>
    <row r="1049" spans="1:5" s="8" customFormat="1" x14ac:dyDescent="0.3">
      <c r="A1049" s="16"/>
      <c r="C1049" s="10"/>
      <c r="D1049" s="10"/>
      <c r="E1049" s="11"/>
    </row>
    <row r="1050" spans="1:5" s="8" customFormat="1" x14ac:dyDescent="0.3">
      <c r="A1050" s="16"/>
      <c r="C1050" s="10"/>
      <c r="D1050" s="10"/>
      <c r="E1050" s="11"/>
    </row>
    <row r="1051" spans="1:5" s="8" customFormat="1" x14ac:dyDescent="0.3">
      <c r="A1051" s="16"/>
      <c r="C1051" s="10"/>
      <c r="D1051" s="10"/>
      <c r="E1051" s="11"/>
    </row>
    <row r="1052" spans="1:5" s="8" customFormat="1" x14ac:dyDescent="0.3">
      <c r="A1052" s="16"/>
      <c r="C1052" s="10"/>
      <c r="D1052" s="10"/>
      <c r="E1052" s="11"/>
    </row>
    <row r="1053" spans="1:5" s="8" customFormat="1" x14ac:dyDescent="0.3">
      <c r="A1053" s="16"/>
      <c r="C1053" s="10"/>
      <c r="D1053" s="10"/>
      <c r="E1053" s="11"/>
    </row>
    <row r="1054" spans="1:5" s="8" customFormat="1" x14ac:dyDescent="0.3">
      <c r="A1054" s="16"/>
      <c r="C1054" s="10"/>
      <c r="D1054" s="10"/>
      <c r="E1054" s="11"/>
    </row>
    <row r="1055" spans="1:5" s="8" customFormat="1" x14ac:dyDescent="0.3">
      <c r="A1055" s="16"/>
      <c r="C1055" s="10"/>
      <c r="D1055" s="10"/>
      <c r="E1055" s="11"/>
    </row>
    <row r="1056" spans="1:5" s="8" customFormat="1" x14ac:dyDescent="0.3">
      <c r="A1056" s="16"/>
      <c r="C1056" s="10"/>
      <c r="D1056" s="10"/>
      <c r="E1056" s="11"/>
    </row>
    <row r="1057" spans="1:5" s="8" customFormat="1" x14ac:dyDescent="0.3">
      <c r="A1057" s="16"/>
      <c r="C1057" s="10"/>
      <c r="D1057" s="10"/>
      <c r="E1057" s="11"/>
    </row>
    <row r="1058" spans="1:5" s="8" customFormat="1" x14ac:dyDescent="0.3">
      <c r="A1058" s="16"/>
      <c r="C1058" s="10"/>
      <c r="D1058" s="10"/>
      <c r="E1058" s="11"/>
    </row>
    <row r="1059" spans="1:5" s="8" customFormat="1" x14ac:dyDescent="0.3">
      <c r="A1059" s="16"/>
      <c r="C1059" s="10"/>
      <c r="D1059" s="10"/>
      <c r="E1059" s="11"/>
    </row>
    <row r="1060" spans="1:5" s="8" customFormat="1" x14ac:dyDescent="0.3">
      <c r="A1060" s="16"/>
      <c r="C1060" s="10"/>
      <c r="D1060" s="10"/>
      <c r="E1060" s="11"/>
    </row>
    <row r="1061" spans="1:5" s="8" customFormat="1" x14ac:dyDescent="0.3">
      <c r="A1061" s="16"/>
      <c r="C1061" s="10"/>
      <c r="D1061" s="10"/>
      <c r="E1061" s="11"/>
    </row>
    <row r="1062" spans="1:5" s="8" customFormat="1" x14ac:dyDescent="0.3">
      <c r="A1062" s="16"/>
      <c r="C1062" s="10"/>
      <c r="D1062" s="10"/>
      <c r="E1062" s="11"/>
    </row>
    <row r="1063" spans="1:5" s="8" customFormat="1" x14ac:dyDescent="0.3">
      <c r="A1063" s="16"/>
      <c r="C1063" s="10"/>
      <c r="D1063" s="10"/>
      <c r="E1063" s="11"/>
    </row>
    <row r="1064" spans="1:5" s="8" customFormat="1" x14ac:dyDescent="0.3">
      <c r="A1064" s="16"/>
      <c r="C1064" s="10"/>
      <c r="D1064" s="10"/>
      <c r="E1064" s="11"/>
    </row>
    <row r="1065" spans="1:5" s="8" customFormat="1" x14ac:dyDescent="0.3">
      <c r="A1065" s="16"/>
      <c r="C1065" s="10"/>
      <c r="D1065" s="10"/>
      <c r="E1065" s="11"/>
    </row>
    <row r="1066" spans="1:5" s="8" customFormat="1" x14ac:dyDescent="0.3">
      <c r="A1066" s="16"/>
      <c r="C1066" s="10"/>
      <c r="D1066" s="10"/>
      <c r="E1066" s="11"/>
    </row>
    <row r="1067" spans="1:5" s="8" customFormat="1" x14ac:dyDescent="0.3">
      <c r="A1067" s="16"/>
      <c r="C1067" s="10"/>
      <c r="D1067" s="10"/>
      <c r="E1067" s="11"/>
    </row>
    <row r="1068" spans="1:5" s="8" customFormat="1" x14ac:dyDescent="0.3">
      <c r="A1068" s="16"/>
      <c r="C1068" s="10"/>
      <c r="D1068" s="10"/>
      <c r="E1068" s="11"/>
    </row>
    <row r="1069" spans="1:5" s="8" customFormat="1" x14ac:dyDescent="0.3">
      <c r="A1069" s="16"/>
      <c r="C1069" s="10"/>
      <c r="D1069" s="10"/>
      <c r="E1069" s="11"/>
    </row>
    <row r="1070" spans="1:5" s="8" customFormat="1" x14ac:dyDescent="0.3">
      <c r="A1070" s="16"/>
      <c r="C1070" s="10"/>
      <c r="D1070" s="10"/>
      <c r="E1070" s="11"/>
    </row>
    <row r="1071" spans="1:5" s="8" customFormat="1" x14ac:dyDescent="0.3">
      <c r="A1071" s="16"/>
      <c r="C1071" s="10"/>
      <c r="D1071" s="10"/>
      <c r="E1071" s="11"/>
    </row>
    <row r="1072" spans="1:5" s="8" customFormat="1" x14ac:dyDescent="0.3">
      <c r="A1072" s="16"/>
      <c r="C1072" s="10"/>
      <c r="D1072" s="10"/>
      <c r="E1072" s="11"/>
    </row>
    <row r="1073" spans="1:5" s="8" customFormat="1" x14ac:dyDescent="0.3">
      <c r="A1073" s="16"/>
      <c r="C1073" s="10"/>
      <c r="D1073" s="10"/>
      <c r="E1073" s="11"/>
    </row>
    <row r="1074" spans="1:5" s="8" customFormat="1" x14ac:dyDescent="0.3">
      <c r="A1074" s="16"/>
      <c r="C1074" s="10"/>
      <c r="D1074" s="10"/>
      <c r="E1074" s="11"/>
    </row>
    <row r="1075" spans="1:5" s="8" customFormat="1" x14ac:dyDescent="0.3">
      <c r="A1075" s="16"/>
      <c r="C1075" s="10"/>
      <c r="D1075" s="10"/>
      <c r="E1075" s="11"/>
    </row>
    <row r="1076" spans="1:5" s="8" customFormat="1" x14ac:dyDescent="0.3">
      <c r="A1076" s="16"/>
      <c r="C1076" s="10"/>
      <c r="D1076" s="10"/>
      <c r="E1076" s="11"/>
    </row>
    <row r="1077" spans="1:5" s="8" customFormat="1" x14ac:dyDescent="0.3">
      <c r="A1077" s="16"/>
      <c r="C1077" s="10"/>
      <c r="D1077" s="10"/>
      <c r="E1077" s="11"/>
    </row>
    <row r="1078" spans="1:5" s="8" customFormat="1" x14ac:dyDescent="0.3">
      <c r="A1078" s="16"/>
      <c r="C1078" s="10"/>
      <c r="D1078" s="10"/>
      <c r="E1078" s="11"/>
    </row>
    <row r="1079" spans="1:5" s="8" customFormat="1" x14ac:dyDescent="0.3">
      <c r="A1079" s="16"/>
      <c r="C1079" s="10"/>
      <c r="D1079" s="10"/>
      <c r="E1079" s="11"/>
    </row>
    <row r="1080" spans="1:5" s="8" customFormat="1" x14ac:dyDescent="0.3">
      <c r="A1080" s="16"/>
      <c r="C1080" s="10"/>
      <c r="D1080" s="10"/>
      <c r="E1080" s="11"/>
    </row>
    <row r="1081" spans="1:5" s="8" customFormat="1" x14ac:dyDescent="0.3">
      <c r="A1081" s="16"/>
      <c r="C1081" s="10"/>
      <c r="D1081" s="10"/>
      <c r="E1081" s="11"/>
    </row>
    <row r="1082" spans="1:5" s="8" customFormat="1" x14ac:dyDescent="0.3">
      <c r="A1082" s="16"/>
      <c r="C1082" s="10"/>
      <c r="D1082" s="10"/>
      <c r="E1082" s="11"/>
    </row>
    <row r="1083" spans="1:5" s="8" customFormat="1" x14ac:dyDescent="0.3">
      <c r="A1083" s="16"/>
      <c r="C1083" s="10"/>
      <c r="D1083" s="10"/>
      <c r="E1083" s="11"/>
    </row>
    <row r="1084" spans="1:5" s="8" customFormat="1" x14ac:dyDescent="0.3">
      <c r="A1084" s="16"/>
      <c r="C1084" s="10"/>
      <c r="D1084" s="10"/>
      <c r="E1084" s="11"/>
    </row>
    <row r="1085" spans="1:5" s="8" customFormat="1" x14ac:dyDescent="0.3">
      <c r="A1085" s="16"/>
      <c r="C1085" s="10"/>
      <c r="D1085" s="10"/>
      <c r="E1085" s="11"/>
    </row>
    <row r="1086" spans="1:5" s="8" customFormat="1" x14ac:dyDescent="0.3">
      <c r="A1086" s="16"/>
      <c r="C1086" s="10"/>
      <c r="D1086" s="10"/>
      <c r="E1086" s="11"/>
    </row>
    <row r="1087" spans="1:5" s="8" customFormat="1" x14ac:dyDescent="0.3">
      <c r="A1087" s="16"/>
      <c r="C1087" s="10"/>
      <c r="D1087" s="10"/>
      <c r="E1087" s="11"/>
    </row>
    <row r="1088" spans="1:5" s="8" customFormat="1" x14ac:dyDescent="0.3">
      <c r="A1088" s="16"/>
      <c r="C1088" s="10"/>
      <c r="D1088" s="10"/>
      <c r="E1088" s="11"/>
    </row>
    <row r="1089" spans="1:5" s="8" customFormat="1" x14ac:dyDescent="0.3">
      <c r="A1089" s="16"/>
      <c r="C1089" s="10"/>
      <c r="D1089" s="10"/>
      <c r="E1089" s="11"/>
    </row>
    <row r="1090" spans="1:5" s="8" customFormat="1" x14ac:dyDescent="0.3">
      <c r="A1090" s="16"/>
      <c r="C1090" s="10"/>
      <c r="D1090" s="10"/>
      <c r="E1090" s="11"/>
    </row>
    <row r="1091" spans="1:5" s="8" customFormat="1" x14ac:dyDescent="0.3">
      <c r="A1091" s="16"/>
      <c r="C1091" s="10"/>
      <c r="D1091" s="10"/>
      <c r="E1091" s="11"/>
    </row>
    <row r="1092" spans="1:5" s="8" customFormat="1" x14ac:dyDescent="0.3">
      <c r="A1092" s="16"/>
      <c r="C1092" s="10"/>
      <c r="D1092" s="10"/>
      <c r="E1092" s="11"/>
    </row>
    <row r="1093" spans="1:5" s="8" customFormat="1" x14ac:dyDescent="0.3">
      <c r="A1093" s="16"/>
      <c r="C1093" s="10"/>
      <c r="D1093" s="10"/>
      <c r="E1093" s="11"/>
    </row>
    <row r="1094" spans="1:5" s="8" customFormat="1" x14ac:dyDescent="0.3">
      <c r="A1094" s="16"/>
      <c r="C1094" s="10"/>
      <c r="D1094" s="10"/>
      <c r="E1094" s="11"/>
    </row>
    <row r="1095" spans="1:5" s="8" customFormat="1" x14ac:dyDescent="0.3">
      <c r="A1095" s="16"/>
      <c r="C1095" s="10"/>
      <c r="D1095" s="10"/>
      <c r="E1095" s="11"/>
    </row>
    <row r="1096" spans="1:5" s="8" customFormat="1" x14ac:dyDescent="0.3">
      <c r="A1096" s="16"/>
      <c r="C1096" s="10"/>
      <c r="D1096" s="10"/>
      <c r="E1096" s="11"/>
    </row>
    <row r="1097" spans="1:5" s="8" customFormat="1" x14ac:dyDescent="0.3">
      <c r="A1097" s="16"/>
      <c r="C1097" s="10"/>
      <c r="D1097" s="10"/>
      <c r="E1097" s="11"/>
    </row>
    <row r="1098" spans="1:5" s="8" customFormat="1" x14ac:dyDescent="0.3">
      <c r="A1098" s="16"/>
      <c r="C1098" s="10"/>
      <c r="D1098" s="10"/>
      <c r="E1098" s="11"/>
    </row>
    <row r="1099" spans="1:5" s="8" customFormat="1" x14ac:dyDescent="0.3">
      <c r="A1099" s="16"/>
      <c r="C1099" s="10"/>
      <c r="D1099" s="10"/>
      <c r="E1099" s="11"/>
    </row>
    <row r="1100" spans="1:5" s="8" customFormat="1" x14ac:dyDescent="0.3">
      <c r="A1100" s="16"/>
      <c r="C1100" s="10"/>
      <c r="D1100" s="10"/>
      <c r="E1100" s="11"/>
    </row>
    <row r="1101" spans="1:5" s="8" customFormat="1" x14ac:dyDescent="0.3">
      <c r="A1101" s="16"/>
      <c r="C1101" s="10"/>
      <c r="D1101" s="10"/>
      <c r="E1101" s="11"/>
    </row>
    <row r="1102" spans="1:5" s="8" customFormat="1" x14ac:dyDescent="0.3">
      <c r="A1102" s="16"/>
      <c r="C1102" s="10"/>
      <c r="D1102" s="10"/>
      <c r="E1102" s="11"/>
    </row>
    <row r="1103" spans="1:5" s="8" customFormat="1" x14ac:dyDescent="0.3">
      <c r="A1103" s="16"/>
      <c r="C1103" s="10"/>
      <c r="D1103" s="10"/>
      <c r="E1103" s="11"/>
    </row>
    <row r="1104" spans="1:5" s="8" customFormat="1" x14ac:dyDescent="0.3">
      <c r="A1104" s="16"/>
      <c r="C1104" s="10"/>
      <c r="D1104" s="10"/>
      <c r="E1104" s="11"/>
    </row>
    <row r="1105" spans="1:5" s="8" customFormat="1" x14ac:dyDescent="0.3">
      <c r="A1105" s="16"/>
      <c r="C1105" s="10"/>
      <c r="D1105" s="10"/>
      <c r="E1105" s="11"/>
    </row>
    <row r="1106" spans="1:5" s="8" customFormat="1" x14ac:dyDescent="0.3">
      <c r="A1106" s="16"/>
      <c r="C1106" s="10"/>
      <c r="D1106" s="10"/>
      <c r="E1106" s="11"/>
    </row>
    <row r="1107" spans="1:5" s="8" customFormat="1" x14ac:dyDescent="0.3">
      <c r="A1107" s="16"/>
      <c r="C1107" s="10"/>
      <c r="D1107" s="10"/>
      <c r="E1107" s="11"/>
    </row>
    <row r="1108" spans="1:5" s="8" customFormat="1" x14ac:dyDescent="0.3">
      <c r="A1108" s="16"/>
      <c r="C1108" s="10"/>
      <c r="D1108" s="10"/>
      <c r="E1108" s="11"/>
    </row>
    <row r="1109" spans="1:5" s="8" customFormat="1" x14ac:dyDescent="0.3">
      <c r="A1109" s="16"/>
      <c r="C1109" s="10"/>
      <c r="D1109" s="10"/>
      <c r="E1109" s="11"/>
    </row>
    <row r="1110" spans="1:5" s="8" customFormat="1" x14ac:dyDescent="0.3">
      <c r="A1110" s="16"/>
      <c r="C1110" s="10"/>
      <c r="D1110" s="10"/>
      <c r="E1110" s="11"/>
    </row>
    <row r="1111" spans="1:5" s="8" customFormat="1" x14ac:dyDescent="0.3">
      <c r="A1111" s="16"/>
      <c r="C1111" s="10"/>
      <c r="D1111" s="10"/>
      <c r="E1111" s="11"/>
    </row>
    <row r="1112" spans="1:5" s="8" customFormat="1" x14ac:dyDescent="0.3">
      <c r="A1112" s="16"/>
      <c r="C1112" s="10"/>
      <c r="D1112" s="10"/>
      <c r="E1112" s="11"/>
    </row>
    <row r="1113" spans="1:5" s="8" customFormat="1" x14ac:dyDescent="0.3">
      <c r="A1113" s="16"/>
      <c r="C1113" s="10"/>
      <c r="D1113" s="10"/>
      <c r="E1113" s="11"/>
    </row>
    <row r="1114" spans="1:5" s="8" customFormat="1" x14ac:dyDescent="0.3">
      <c r="A1114" s="16"/>
      <c r="C1114" s="10"/>
      <c r="D1114" s="10"/>
      <c r="E1114" s="11"/>
    </row>
    <row r="1115" spans="1:5" s="8" customFormat="1" x14ac:dyDescent="0.3">
      <c r="A1115" s="16"/>
      <c r="C1115" s="10"/>
      <c r="D1115" s="10"/>
      <c r="E1115" s="11"/>
    </row>
    <row r="1116" spans="1:5" s="8" customFormat="1" x14ac:dyDescent="0.3">
      <c r="A1116" s="16"/>
      <c r="C1116" s="10"/>
      <c r="D1116" s="10"/>
      <c r="E1116" s="11"/>
    </row>
    <row r="1117" spans="1:5" s="8" customFormat="1" x14ac:dyDescent="0.3">
      <c r="A1117" s="16"/>
      <c r="C1117" s="10"/>
      <c r="D1117" s="10"/>
      <c r="E1117" s="11"/>
    </row>
    <row r="1118" spans="1:5" s="8" customFormat="1" x14ac:dyDescent="0.3">
      <c r="A1118" s="16"/>
      <c r="C1118" s="10"/>
      <c r="D1118" s="10"/>
      <c r="E1118" s="11"/>
    </row>
    <row r="1119" spans="1:5" s="8" customFormat="1" x14ac:dyDescent="0.3">
      <c r="A1119" s="16"/>
      <c r="C1119" s="10"/>
      <c r="D1119" s="10"/>
      <c r="E1119" s="11"/>
    </row>
    <row r="1120" spans="1:5" s="8" customFormat="1" x14ac:dyDescent="0.3">
      <c r="A1120" s="16"/>
      <c r="C1120" s="10"/>
      <c r="D1120" s="10"/>
      <c r="E1120" s="11"/>
    </row>
    <row r="1121" spans="1:5" s="8" customFormat="1" x14ac:dyDescent="0.3">
      <c r="A1121" s="16"/>
      <c r="C1121" s="10"/>
      <c r="D1121" s="10"/>
      <c r="E1121" s="11"/>
    </row>
    <row r="1122" spans="1:5" s="8" customFormat="1" x14ac:dyDescent="0.3">
      <c r="A1122" s="16"/>
      <c r="C1122" s="10"/>
      <c r="D1122" s="10"/>
      <c r="E1122" s="11"/>
    </row>
    <row r="1123" spans="1:5" s="8" customFormat="1" x14ac:dyDescent="0.3">
      <c r="A1123" s="16"/>
      <c r="C1123" s="10"/>
      <c r="D1123" s="10"/>
      <c r="E1123" s="11"/>
    </row>
    <row r="1124" spans="1:5" s="8" customFormat="1" x14ac:dyDescent="0.3">
      <c r="A1124" s="16"/>
      <c r="C1124" s="10"/>
      <c r="D1124" s="10"/>
      <c r="E1124" s="11"/>
    </row>
    <row r="1125" spans="1:5" s="8" customFormat="1" x14ac:dyDescent="0.3">
      <c r="A1125" s="16"/>
      <c r="C1125" s="10"/>
      <c r="D1125" s="10"/>
      <c r="E1125" s="11"/>
    </row>
    <row r="1126" spans="1:5" s="8" customFormat="1" x14ac:dyDescent="0.3">
      <c r="A1126" s="16"/>
      <c r="C1126" s="10"/>
      <c r="D1126" s="10"/>
      <c r="E1126" s="11"/>
    </row>
    <row r="1127" spans="1:5" s="8" customFormat="1" x14ac:dyDescent="0.3">
      <c r="A1127" s="16"/>
      <c r="C1127" s="10"/>
      <c r="D1127" s="10"/>
      <c r="E1127" s="11"/>
    </row>
    <row r="1128" spans="1:5" s="8" customFormat="1" x14ac:dyDescent="0.3">
      <c r="A1128" s="16"/>
      <c r="C1128" s="10"/>
      <c r="D1128" s="10"/>
      <c r="E1128" s="11"/>
    </row>
    <row r="1129" spans="1:5" s="8" customFormat="1" x14ac:dyDescent="0.3">
      <c r="A1129" s="16"/>
      <c r="C1129" s="10"/>
      <c r="D1129" s="10"/>
      <c r="E1129" s="11"/>
    </row>
    <row r="1130" spans="1:5" s="8" customFormat="1" x14ac:dyDescent="0.3">
      <c r="A1130" s="16"/>
      <c r="C1130" s="10"/>
      <c r="D1130" s="10"/>
      <c r="E1130" s="11"/>
    </row>
    <row r="1131" spans="1:5" s="8" customFormat="1" x14ac:dyDescent="0.3">
      <c r="A1131" s="16"/>
      <c r="C1131" s="10"/>
      <c r="D1131" s="10"/>
      <c r="E1131" s="11"/>
    </row>
    <row r="1132" spans="1:5" s="8" customFormat="1" x14ac:dyDescent="0.3">
      <c r="A1132" s="16"/>
      <c r="C1132" s="10"/>
      <c r="D1132" s="10"/>
      <c r="E1132" s="11"/>
    </row>
    <row r="1133" spans="1:5" s="8" customFormat="1" x14ac:dyDescent="0.3">
      <c r="A1133" s="16"/>
      <c r="C1133" s="10"/>
      <c r="D1133" s="10"/>
      <c r="E1133" s="11"/>
    </row>
    <row r="1134" spans="1:5" s="8" customFormat="1" x14ac:dyDescent="0.3">
      <c r="A1134" s="16"/>
      <c r="C1134" s="10"/>
      <c r="D1134" s="10"/>
      <c r="E1134" s="11"/>
    </row>
    <row r="1135" spans="1:5" s="8" customFormat="1" x14ac:dyDescent="0.3">
      <c r="A1135" s="16"/>
      <c r="C1135" s="10"/>
      <c r="D1135" s="10"/>
      <c r="E1135" s="11"/>
    </row>
    <row r="1136" spans="1:5" s="8" customFormat="1" x14ac:dyDescent="0.3">
      <c r="A1136" s="16"/>
      <c r="C1136" s="10"/>
      <c r="D1136" s="10"/>
      <c r="E1136" s="11"/>
    </row>
    <row r="1137" spans="1:5" s="8" customFormat="1" x14ac:dyDescent="0.3">
      <c r="A1137" s="16"/>
      <c r="C1137" s="10"/>
      <c r="D1137" s="10"/>
      <c r="E1137" s="11"/>
    </row>
    <row r="1138" spans="1:5" s="8" customFormat="1" x14ac:dyDescent="0.3">
      <c r="A1138" s="16"/>
      <c r="C1138" s="10"/>
      <c r="D1138" s="10"/>
      <c r="E1138" s="11"/>
    </row>
    <row r="1139" spans="1:5" s="8" customFormat="1" x14ac:dyDescent="0.3">
      <c r="A1139" s="16"/>
      <c r="C1139" s="10"/>
      <c r="D1139" s="10"/>
      <c r="E1139" s="11"/>
    </row>
    <row r="1140" spans="1:5" s="8" customFormat="1" x14ac:dyDescent="0.3">
      <c r="A1140" s="16"/>
      <c r="C1140" s="10"/>
      <c r="D1140" s="10"/>
      <c r="E1140" s="11"/>
    </row>
    <row r="1141" spans="1:5" s="8" customFormat="1" x14ac:dyDescent="0.3">
      <c r="A1141" s="16"/>
      <c r="C1141" s="10"/>
      <c r="D1141" s="10"/>
      <c r="E1141" s="11"/>
    </row>
    <row r="1142" spans="1:5" s="8" customFormat="1" x14ac:dyDescent="0.3">
      <c r="A1142" s="16"/>
      <c r="C1142" s="10"/>
      <c r="D1142" s="10"/>
      <c r="E1142" s="11"/>
    </row>
    <row r="1143" spans="1:5" s="8" customFormat="1" x14ac:dyDescent="0.3">
      <c r="A1143" s="16"/>
      <c r="C1143" s="10"/>
      <c r="D1143" s="10"/>
      <c r="E1143" s="11"/>
    </row>
    <row r="1144" spans="1:5" x14ac:dyDescent="0.3">
      <c r="A1144" s="16"/>
      <c r="B1144" s="8"/>
      <c r="C1144" s="10"/>
      <c r="D1144" s="10"/>
      <c r="E1144" s="11"/>
    </row>
    <row r="1145" spans="1:5" x14ac:dyDescent="0.3">
      <c r="A1145" s="16"/>
      <c r="B1145" s="8"/>
      <c r="C1145" s="10"/>
      <c r="D1145" s="10"/>
      <c r="E1145" s="11"/>
    </row>
    <row r="1146" spans="1:5" x14ac:dyDescent="0.3">
      <c r="A1146" s="16"/>
      <c r="B1146" s="8"/>
      <c r="C1146" s="10"/>
      <c r="D1146" s="10"/>
      <c r="E1146" s="11"/>
    </row>
    <row r="1147" spans="1:5" x14ac:dyDescent="0.3">
      <c r="A1147" s="16"/>
      <c r="B1147" s="8"/>
      <c r="C1147" s="10"/>
      <c r="D1147" s="10"/>
      <c r="E1147" s="11"/>
    </row>
    <row r="1148" spans="1:5" x14ac:dyDescent="0.3">
      <c r="A1148" s="16"/>
      <c r="B1148" s="8"/>
      <c r="C1148" s="10"/>
      <c r="D1148" s="10"/>
      <c r="E1148" s="11"/>
    </row>
    <row r="1149" spans="1:5" x14ac:dyDescent="0.3">
      <c r="A1149" s="16"/>
      <c r="B1149" s="8"/>
      <c r="C1149" s="10"/>
      <c r="D1149" s="10"/>
      <c r="E1149" s="11"/>
    </row>
    <row r="1150" spans="1:5" x14ac:dyDescent="0.3">
      <c r="A1150" s="16"/>
      <c r="B1150" s="8"/>
      <c r="C1150" s="10"/>
      <c r="D1150" s="10"/>
      <c r="E1150" s="11"/>
    </row>
    <row r="1151" spans="1:5" x14ac:dyDescent="0.3">
      <c r="A1151" s="16"/>
      <c r="B1151" s="8"/>
      <c r="C1151" s="10"/>
      <c r="D1151" s="10"/>
      <c r="E1151" s="11"/>
    </row>
    <row r="1152" spans="1:5" x14ac:dyDescent="0.3">
      <c r="A1152" s="16"/>
      <c r="B1152" s="8"/>
      <c r="C1152" s="10"/>
      <c r="D1152" s="10"/>
      <c r="E1152" s="11"/>
    </row>
    <row r="1153" spans="1:5" x14ac:dyDescent="0.3">
      <c r="A1153" s="16"/>
      <c r="B1153" s="8"/>
      <c r="C1153" s="10"/>
      <c r="D1153" s="10"/>
      <c r="E1153" s="11"/>
    </row>
    <row r="1154" spans="1:5" x14ac:dyDescent="0.3">
      <c r="A1154" s="16"/>
      <c r="B1154" s="8"/>
      <c r="C1154" s="10"/>
      <c r="D1154" s="10"/>
      <c r="E1154" s="11"/>
    </row>
    <row r="1155" spans="1:5" x14ac:dyDescent="0.3">
      <c r="A1155" s="16"/>
      <c r="B1155" s="8"/>
      <c r="C1155" s="10"/>
      <c r="D1155" s="10"/>
      <c r="E1155" s="11"/>
    </row>
    <row r="1156" spans="1:5" x14ac:dyDescent="0.3">
      <c r="A1156" s="16"/>
      <c r="B1156" s="8"/>
      <c r="C1156" s="10"/>
      <c r="D1156" s="10"/>
      <c r="E1156" s="11"/>
    </row>
    <row r="1157" spans="1:5" x14ac:dyDescent="0.3">
      <c r="A1157" s="16"/>
      <c r="B1157" s="8"/>
      <c r="C1157" s="10"/>
      <c r="D1157" s="10"/>
      <c r="E1157" s="11"/>
    </row>
    <row r="1158" spans="1:5" x14ac:dyDescent="0.3">
      <c r="A1158" s="16"/>
      <c r="B1158" s="8"/>
      <c r="C1158" s="10"/>
      <c r="D1158" s="10"/>
      <c r="E1158" s="11"/>
    </row>
    <row r="1159" spans="1:5" x14ac:dyDescent="0.3">
      <c r="A1159" s="16"/>
      <c r="B1159" s="8"/>
      <c r="C1159" s="10"/>
      <c r="D1159" s="10"/>
      <c r="E1159" s="11"/>
    </row>
    <row r="1160" spans="1:5" x14ac:dyDescent="0.3">
      <c r="A1160" s="16"/>
      <c r="B1160" s="8"/>
      <c r="C1160" s="10"/>
      <c r="D1160" s="10"/>
      <c r="E1160" s="11"/>
    </row>
    <row r="1161" spans="1:5" x14ac:dyDescent="0.3">
      <c r="A1161" s="16"/>
      <c r="B1161" s="8"/>
      <c r="C1161" s="10"/>
      <c r="D1161" s="10"/>
      <c r="E1161" s="11"/>
    </row>
    <row r="1162" spans="1:5" x14ac:dyDescent="0.3">
      <c r="A1162" s="16"/>
      <c r="B1162" s="8"/>
      <c r="C1162" s="10"/>
      <c r="D1162" s="10"/>
      <c r="E1162" s="11"/>
    </row>
    <row r="1163" spans="1:5" x14ac:dyDescent="0.3">
      <c r="A1163" s="16"/>
      <c r="B1163" s="8"/>
      <c r="C1163" s="10"/>
      <c r="D1163" s="10"/>
      <c r="E1163" s="11"/>
    </row>
    <row r="1164" spans="1:5" x14ac:dyDescent="0.3">
      <c r="A1164" s="16"/>
      <c r="B1164" s="8"/>
      <c r="C1164" s="10"/>
      <c r="D1164" s="10"/>
      <c r="E1164" s="11"/>
    </row>
    <row r="1165" spans="1:5" x14ac:dyDescent="0.3">
      <c r="A1165" s="16"/>
      <c r="B1165" s="8"/>
      <c r="C1165" s="10"/>
      <c r="D1165" s="10"/>
      <c r="E1165" s="11"/>
    </row>
    <row r="1166" spans="1:5" x14ac:dyDescent="0.3">
      <c r="A1166" s="16"/>
      <c r="B1166" s="8"/>
      <c r="C1166" s="10"/>
      <c r="D1166" s="10"/>
      <c r="E1166" s="11"/>
    </row>
    <row r="1167" spans="1:5" x14ac:dyDescent="0.3">
      <c r="A1167" s="16"/>
      <c r="B1167" s="8"/>
      <c r="C1167" s="10"/>
      <c r="D1167" s="10"/>
      <c r="E1167" s="11"/>
    </row>
    <row r="1168" spans="1:5" x14ac:dyDescent="0.3">
      <c r="A1168" s="16"/>
      <c r="B1168" s="8"/>
      <c r="C1168" s="10"/>
      <c r="D1168" s="10"/>
      <c r="E1168" s="11"/>
    </row>
    <row r="1169" spans="1:5" x14ac:dyDescent="0.3">
      <c r="A1169" s="16"/>
      <c r="B1169" s="8"/>
      <c r="C1169" s="10"/>
      <c r="D1169" s="10"/>
      <c r="E1169" s="11"/>
    </row>
    <row r="1170" spans="1:5" x14ac:dyDescent="0.3">
      <c r="A1170" s="16"/>
      <c r="B1170" s="8"/>
      <c r="C1170" s="10"/>
      <c r="D1170" s="10"/>
      <c r="E1170" s="11"/>
    </row>
    <row r="1171" spans="1:5" x14ac:dyDescent="0.3">
      <c r="A1171" s="16"/>
      <c r="B1171" s="8"/>
      <c r="C1171" s="10"/>
      <c r="D1171" s="10"/>
      <c r="E1171" s="11"/>
    </row>
    <row r="1172" spans="1:5" x14ac:dyDescent="0.3">
      <c r="A1172" s="16"/>
      <c r="B1172" s="8"/>
      <c r="C1172" s="10"/>
      <c r="D1172" s="10"/>
      <c r="E1172" s="11"/>
    </row>
    <row r="1173" spans="1:5" x14ac:dyDescent="0.3">
      <c r="A1173" s="16"/>
      <c r="B1173" s="8"/>
      <c r="C1173" s="10"/>
      <c r="D1173" s="10"/>
      <c r="E1173" s="11"/>
    </row>
    <row r="1174" spans="1:5" x14ac:dyDescent="0.3">
      <c r="A1174" s="16"/>
      <c r="B1174" s="8"/>
      <c r="C1174" s="10"/>
      <c r="D1174" s="10"/>
      <c r="E1174" s="11"/>
    </row>
    <row r="1175" spans="1:5" x14ac:dyDescent="0.3">
      <c r="A1175" s="16"/>
      <c r="B1175" s="8"/>
      <c r="C1175" s="10"/>
      <c r="D1175" s="10"/>
      <c r="E1175" s="11"/>
    </row>
    <row r="1176" spans="1:5" x14ac:dyDescent="0.3">
      <c r="A1176" s="16"/>
      <c r="B1176" s="8"/>
      <c r="C1176" s="10"/>
      <c r="D1176" s="10"/>
      <c r="E1176" s="11"/>
    </row>
    <row r="1177" spans="1:5" x14ac:dyDescent="0.3">
      <c r="A1177" s="16"/>
      <c r="B1177" s="8"/>
      <c r="C1177" s="10"/>
      <c r="D1177" s="10"/>
      <c r="E1177" s="11"/>
    </row>
    <row r="1178" spans="1:5" x14ac:dyDescent="0.3">
      <c r="A1178" s="16"/>
      <c r="B1178" s="8"/>
      <c r="C1178" s="10"/>
      <c r="D1178" s="10"/>
      <c r="E1178" s="11"/>
    </row>
    <row r="1179" spans="1:5" x14ac:dyDescent="0.3">
      <c r="A1179" s="16"/>
      <c r="B1179" s="8"/>
      <c r="C1179" s="10"/>
      <c r="D1179" s="10"/>
      <c r="E1179" s="11"/>
    </row>
    <row r="1180" spans="1:5" x14ac:dyDescent="0.3">
      <c r="A1180" s="16"/>
      <c r="B1180" s="8"/>
      <c r="C1180" s="10"/>
      <c r="D1180" s="10"/>
      <c r="E1180" s="11"/>
    </row>
    <row r="1181" spans="1:5" x14ac:dyDescent="0.3">
      <c r="A1181" s="16"/>
      <c r="B1181" s="8"/>
      <c r="C1181" s="10"/>
      <c r="D1181" s="10"/>
      <c r="E1181" s="11"/>
    </row>
    <row r="1182" spans="1:5" x14ac:dyDescent="0.3">
      <c r="A1182" s="16"/>
      <c r="B1182" s="8"/>
      <c r="C1182" s="10"/>
      <c r="D1182" s="10"/>
      <c r="E1182" s="11"/>
    </row>
    <row r="1183" spans="1:5" x14ac:dyDescent="0.3">
      <c r="A1183" s="16"/>
      <c r="B1183" s="8"/>
      <c r="C1183" s="10"/>
      <c r="D1183" s="10"/>
      <c r="E1183" s="11"/>
    </row>
    <row r="1184" spans="1:5" x14ac:dyDescent="0.3">
      <c r="A1184" s="16"/>
      <c r="B1184" s="8"/>
      <c r="C1184" s="10"/>
      <c r="D1184" s="10"/>
      <c r="E1184" s="11"/>
    </row>
    <row r="1185" spans="1:5" x14ac:dyDescent="0.3">
      <c r="A1185" s="16"/>
      <c r="B1185" s="8"/>
      <c r="C1185" s="10"/>
      <c r="D1185" s="10"/>
      <c r="E1185" s="11"/>
    </row>
    <row r="1186" spans="1:5" x14ac:dyDescent="0.3">
      <c r="A1186" s="16"/>
      <c r="B1186" s="8"/>
      <c r="C1186" s="10"/>
      <c r="D1186" s="10"/>
      <c r="E1186" s="11"/>
    </row>
    <row r="1187" spans="1:5" x14ac:dyDescent="0.3">
      <c r="A1187" s="16"/>
      <c r="B1187" s="8"/>
      <c r="C1187" s="10"/>
      <c r="D1187" s="10"/>
      <c r="E1187" s="11"/>
    </row>
    <row r="1188" spans="1:5" x14ac:dyDescent="0.3">
      <c r="A1188" s="16"/>
      <c r="B1188" s="8"/>
      <c r="C1188" s="10"/>
      <c r="D1188" s="10"/>
      <c r="E1188" s="11"/>
    </row>
    <row r="1189" spans="1:5" x14ac:dyDescent="0.3">
      <c r="A1189" s="16"/>
      <c r="B1189" s="8"/>
      <c r="C1189" s="10"/>
      <c r="D1189" s="10"/>
      <c r="E1189" s="11"/>
    </row>
    <row r="1190" spans="1:5" x14ac:dyDescent="0.3">
      <c r="A1190" s="16"/>
      <c r="B1190" s="8"/>
      <c r="C1190" s="10"/>
      <c r="D1190" s="10"/>
      <c r="E1190" s="11"/>
    </row>
    <row r="1191" spans="1:5" x14ac:dyDescent="0.3">
      <c r="A1191" s="16"/>
      <c r="B1191" s="8"/>
      <c r="C1191" s="10"/>
      <c r="D1191" s="10"/>
      <c r="E1191" s="11"/>
    </row>
    <row r="1192" spans="1:5" x14ac:dyDescent="0.3">
      <c r="A1192" s="16"/>
      <c r="B1192" s="8"/>
      <c r="C1192" s="10"/>
      <c r="D1192" s="10"/>
      <c r="E1192" s="11"/>
    </row>
    <row r="1193" spans="1:5" x14ac:dyDescent="0.3">
      <c r="A1193" s="16"/>
      <c r="B1193" s="8"/>
      <c r="C1193" s="10"/>
      <c r="D1193" s="10"/>
      <c r="E1193" s="11"/>
    </row>
    <row r="1194" spans="1:5" x14ac:dyDescent="0.3">
      <c r="A1194" s="16"/>
      <c r="B1194" s="8"/>
      <c r="C1194" s="10"/>
      <c r="D1194" s="10"/>
      <c r="E1194" s="11"/>
    </row>
    <row r="1195" spans="1:5" x14ac:dyDescent="0.3">
      <c r="A1195" s="16"/>
      <c r="B1195" s="8"/>
      <c r="C1195" s="10"/>
      <c r="D1195" s="10"/>
      <c r="E1195" s="11"/>
    </row>
    <row r="1196" spans="1:5" x14ac:dyDescent="0.3">
      <c r="A1196" s="16"/>
      <c r="B1196" s="8"/>
      <c r="C1196" s="10"/>
      <c r="D1196" s="10"/>
      <c r="E1196" s="11"/>
    </row>
    <row r="1197" spans="1:5" x14ac:dyDescent="0.3">
      <c r="A1197" s="16"/>
      <c r="B1197" s="8"/>
      <c r="C1197" s="10"/>
      <c r="D1197" s="10"/>
      <c r="E1197" s="11"/>
    </row>
    <row r="1198" spans="1:5" x14ac:dyDescent="0.3">
      <c r="A1198" s="16"/>
      <c r="B1198" s="8"/>
      <c r="C1198" s="10"/>
      <c r="D1198" s="10"/>
      <c r="E1198" s="11"/>
    </row>
    <row r="1199" spans="1:5" x14ac:dyDescent="0.3">
      <c r="A1199" s="16"/>
      <c r="B1199" s="8"/>
      <c r="C1199" s="10"/>
      <c r="D1199" s="10"/>
      <c r="E1199" s="11"/>
    </row>
    <row r="1200" spans="1:5" x14ac:dyDescent="0.3">
      <c r="A1200" s="16"/>
      <c r="B1200" s="8"/>
      <c r="C1200" s="10"/>
      <c r="D1200" s="10"/>
      <c r="E1200" s="11"/>
    </row>
    <row r="1201" spans="1:5" x14ac:dyDescent="0.3">
      <c r="A1201" s="16"/>
      <c r="B1201" s="8"/>
      <c r="C1201" s="10"/>
      <c r="D1201" s="10"/>
      <c r="E1201" s="11"/>
    </row>
    <row r="1202" spans="1:5" x14ac:dyDescent="0.3">
      <c r="A1202" s="16"/>
      <c r="B1202" s="8"/>
      <c r="C1202" s="10"/>
      <c r="D1202" s="10"/>
      <c r="E1202" s="11"/>
    </row>
    <row r="1203" spans="1:5" x14ac:dyDescent="0.3">
      <c r="A1203" s="16"/>
      <c r="B1203" s="8"/>
      <c r="C1203" s="10"/>
      <c r="D1203" s="10"/>
      <c r="E1203" s="11"/>
    </row>
    <row r="1204" spans="1:5" x14ac:dyDescent="0.3">
      <c r="A1204" s="16"/>
      <c r="B1204" s="8"/>
      <c r="C1204" s="10"/>
      <c r="D1204" s="10"/>
      <c r="E1204" s="11"/>
    </row>
    <row r="1205" spans="1:5" x14ac:dyDescent="0.3">
      <c r="A1205" s="16"/>
      <c r="B1205" s="8"/>
      <c r="C1205" s="10"/>
      <c r="D1205" s="10"/>
      <c r="E1205" s="11"/>
    </row>
    <row r="1206" spans="1:5" x14ac:dyDescent="0.3">
      <c r="A1206" s="16"/>
      <c r="B1206" s="8"/>
      <c r="C1206" s="10"/>
      <c r="D1206" s="10"/>
      <c r="E1206" s="11"/>
    </row>
    <row r="1207" spans="1:5" x14ac:dyDescent="0.3">
      <c r="A1207" s="16"/>
      <c r="B1207" s="8"/>
      <c r="C1207" s="10"/>
      <c r="D1207" s="10"/>
      <c r="E1207" s="11"/>
    </row>
    <row r="1208" spans="1:5" x14ac:dyDescent="0.3">
      <c r="A1208" s="16"/>
      <c r="B1208" s="8"/>
      <c r="C1208" s="10"/>
      <c r="D1208" s="10"/>
      <c r="E1208" s="11"/>
    </row>
    <row r="1209" spans="1:5" x14ac:dyDescent="0.3">
      <c r="A1209" s="16"/>
      <c r="B1209" s="8"/>
      <c r="C1209" s="10"/>
      <c r="D1209" s="10"/>
      <c r="E1209" s="11"/>
    </row>
    <row r="1210" spans="1:5" x14ac:dyDescent="0.3">
      <c r="A1210" s="16"/>
      <c r="B1210" s="8"/>
      <c r="C1210" s="10"/>
      <c r="D1210" s="10"/>
      <c r="E1210" s="11"/>
    </row>
    <row r="1211" spans="1:5" x14ac:dyDescent="0.3">
      <c r="A1211" s="16"/>
      <c r="B1211" s="8"/>
      <c r="C1211" s="10"/>
      <c r="D1211" s="10"/>
      <c r="E1211" s="11"/>
    </row>
    <row r="1212" spans="1:5" x14ac:dyDescent="0.3">
      <c r="A1212" s="16"/>
      <c r="B1212" s="8"/>
      <c r="C1212" s="10"/>
      <c r="D1212" s="10"/>
      <c r="E1212" s="11"/>
    </row>
    <row r="1213" spans="1:5" x14ac:dyDescent="0.3">
      <c r="A1213" s="16"/>
      <c r="B1213" s="8"/>
      <c r="C1213" s="10"/>
      <c r="D1213" s="10"/>
      <c r="E1213" s="11"/>
    </row>
    <row r="1214" spans="1:5" x14ac:dyDescent="0.3">
      <c r="A1214" s="16"/>
      <c r="B1214" s="8"/>
      <c r="C1214" s="10"/>
      <c r="D1214" s="10"/>
      <c r="E1214" s="11"/>
    </row>
    <row r="1215" spans="1:5" x14ac:dyDescent="0.3">
      <c r="A1215" s="16"/>
      <c r="B1215" s="8"/>
      <c r="C1215" s="10"/>
      <c r="D1215" s="10"/>
      <c r="E1215" s="11"/>
    </row>
    <row r="1216" spans="1:5" x14ac:dyDescent="0.3">
      <c r="A1216" s="16"/>
      <c r="B1216" s="8"/>
      <c r="C1216" s="10"/>
      <c r="D1216" s="10"/>
      <c r="E1216" s="11"/>
    </row>
    <row r="1217" spans="1:5" x14ac:dyDescent="0.3">
      <c r="A1217" s="16"/>
      <c r="B1217" s="8"/>
      <c r="C1217" s="10"/>
      <c r="D1217" s="10"/>
      <c r="E1217" s="11"/>
    </row>
    <row r="1218" spans="1:5" x14ac:dyDescent="0.3">
      <c r="A1218" s="16"/>
      <c r="B1218" s="8"/>
      <c r="C1218" s="10"/>
      <c r="D1218" s="10"/>
      <c r="E1218" s="11"/>
    </row>
    <row r="1219" spans="1:5" x14ac:dyDescent="0.3">
      <c r="A1219" s="16"/>
      <c r="B1219" s="8"/>
      <c r="C1219" s="10"/>
      <c r="D1219" s="10"/>
      <c r="E1219" s="11"/>
    </row>
    <row r="1220" spans="1:5" x14ac:dyDescent="0.3">
      <c r="A1220" s="16"/>
      <c r="B1220" s="8"/>
      <c r="C1220" s="10"/>
      <c r="D1220" s="10"/>
      <c r="E1220" s="11"/>
    </row>
    <row r="1221" spans="1:5" x14ac:dyDescent="0.3">
      <c r="A1221" s="16"/>
      <c r="B1221" s="8"/>
      <c r="C1221" s="10"/>
      <c r="D1221" s="10"/>
      <c r="E1221" s="11"/>
    </row>
    <row r="1222" spans="1:5" x14ac:dyDescent="0.3">
      <c r="A1222" s="16"/>
      <c r="B1222" s="8"/>
      <c r="C1222" s="10"/>
      <c r="D1222" s="10"/>
      <c r="E1222" s="11"/>
    </row>
    <row r="1223" spans="1:5" x14ac:dyDescent="0.3">
      <c r="A1223" s="16"/>
      <c r="B1223" s="8"/>
      <c r="C1223" s="10"/>
      <c r="D1223" s="10"/>
      <c r="E1223" s="11"/>
    </row>
    <row r="1224" spans="1:5" x14ac:dyDescent="0.3">
      <c r="A1224" s="16"/>
      <c r="B1224" s="8"/>
      <c r="C1224" s="10"/>
      <c r="D1224" s="10"/>
      <c r="E1224" s="11"/>
    </row>
    <row r="1225" spans="1:5" x14ac:dyDescent="0.3">
      <c r="A1225" s="16"/>
      <c r="B1225" s="8"/>
      <c r="C1225" s="10"/>
      <c r="D1225" s="10"/>
      <c r="E1225" s="11"/>
    </row>
    <row r="1226" spans="1:5" x14ac:dyDescent="0.3">
      <c r="A1226" s="16"/>
      <c r="B1226" s="8"/>
      <c r="C1226" s="10"/>
      <c r="D1226" s="10"/>
      <c r="E1226" s="11"/>
    </row>
    <row r="1227" spans="1:5" x14ac:dyDescent="0.3">
      <c r="A1227" s="16"/>
      <c r="B1227" s="8"/>
      <c r="C1227" s="10"/>
      <c r="D1227" s="10"/>
      <c r="E1227" s="11"/>
    </row>
    <row r="1228" spans="1:5" x14ac:dyDescent="0.3">
      <c r="A1228" s="16"/>
      <c r="B1228" s="8"/>
      <c r="C1228" s="10"/>
      <c r="D1228" s="10"/>
      <c r="E1228" s="11"/>
    </row>
    <row r="1229" spans="1:5" x14ac:dyDescent="0.3">
      <c r="A1229" s="16"/>
      <c r="B1229" s="8"/>
      <c r="C1229" s="10"/>
      <c r="D1229" s="10"/>
      <c r="E1229" s="11"/>
    </row>
    <row r="1230" spans="1:5" x14ac:dyDescent="0.3">
      <c r="A1230" s="16"/>
      <c r="B1230" s="8"/>
      <c r="C1230" s="10"/>
      <c r="D1230" s="10"/>
      <c r="E1230" s="11"/>
    </row>
    <row r="1231" spans="1:5" x14ac:dyDescent="0.3">
      <c r="A1231" s="16"/>
      <c r="B1231" s="8"/>
      <c r="C1231" s="10"/>
      <c r="D1231" s="10"/>
      <c r="E1231" s="11"/>
    </row>
    <row r="1232" spans="1:5" x14ac:dyDescent="0.3">
      <c r="A1232" s="16"/>
      <c r="B1232" s="8"/>
      <c r="C1232" s="10"/>
      <c r="D1232" s="10"/>
      <c r="E1232" s="11"/>
    </row>
    <row r="1233" spans="1:5" x14ac:dyDescent="0.3">
      <c r="A1233" s="16"/>
      <c r="B1233" s="8"/>
      <c r="C1233" s="10"/>
      <c r="D1233" s="10"/>
      <c r="E1233" s="11"/>
    </row>
    <row r="1234" spans="1:5" x14ac:dyDescent="0.3">
      <c r="A1234" s="16"/>
      <c r="B1234" s="8"/>
      <c r="C1234" s="10"/>
      <c r="D1234" s="10"/>
      <c r="E1234" s="11"/>
    </row>
    <row r="1235" spans="1:5" x14ac:dyDescent="0.3">
      <c r="A1235" s="16"/>
      <c r="B1235" s="8"/>
      <c r="C1235" s="10"/>
      <c r="D1235" s="10"/>
      <c r="E1235" s="11"/>
    </row>
    <row r="1236" spans="1:5" x14ac:dyDescent="0.3">
      <c r="A1236" s="16"/>
      <c r="B1236" s="8"/>
      <c r="C1236" s="10"/>
      <c r="D1236" s="10"/>
      <c r="E1236" s="11"/>
    </row>
    <row r="1237" spans="1:5" x14ac:dyDescent="0.3">
      <c r="A1237" s="16"/>
      <c r="B1237" s="8"/>
      <c r="C1237" s="10"/>
      <c r="D1237" s="10"/>
      <c r="E1237" s="11"/>
    </row>
    <row r="1238" spans="1:5" x14ac:dyDescent="0.3">
      <c r="A1238" s="16"/>
      <c r="B1238" s="8"/>
      <c r="C1238" s="10"/>
      <c r="D1238" s="10"/>
      <c r="E1238" s="11"/>
    </row>
    <row r="1239" spans="1:5" x14ac:dyDescent="0.3">
      <c r="A1239" s="16"/>
      <c r="B1239" s="8"/>
      <c r="C1239" s="10"/>
      <c r="D1239" s="10"/>
      <c r="E1239" s="11"/>
    </row>
    <row r="1240" spans="1:5" x14ac:dyDescent="0.3">
      <c r="A1240" s="16"/>
      <c r="B1240" s="8"/>
      <c r="C1240" s="10"/>
      <c r="D1240" s="10"/>
      <c r="E1240" s="11"/>
    </row>
    <row r="1241" spans="1:5" x14ac:dyDescent="0.3">
      <c r="A1241" s="16"/>
      <c r="B1241" s="8"/>
      <c r="C1241" s="10"/>
      <c r="D1241" s="10"/>
      <c r="E1241" s="11"/>
    </row>
    <row r="1242" spans="1:5" x14ac:dyDescent="0.3">
      <c r="A1242" s="16"/>
      <c r="B1242" s="8"/>
      <c r="C1242" s="10"/>
      <c r="D1242" s="10"/>
      <c r="E1242" s="11"/>
    </row>
    <row r="1243" spans="1:5" x14ac:dyDescent="0.3">
      <c r="A1243" s="16"/>
      <c r="B1243" s="8"/>
      <c r="C1243" s="10"/>
      <c r="D1243" s="10"/>
      <c r="E1243" s="11"/>
    </row>
    <row r="1244" spans="1:5" x14ac:dyDescent="0.3">
      <c r="A1244" s="16"/>
      <c r="B1244" s="8"/>
      <c r="C1244" s="10"/>
      <c r="D1244" s="10"/>
      <c r="E1244" s="11"/>
    </row>
    <row r="1245" spans="1:5" x14ac:dyDescent="0.3">
      <c r="A1245" s="16"/>
      <c r="B1245" s="8"/>
      <c r="C1245" s="10"/>
      <c r="D1245" s="10"/>
      <c r="E1245" s="11"/>
    </row>
    <row r="1246" spans="1:5" x14ac:dyDescent="0.3">
      <c r="A1246" s="16"/>
      <c r="B1246" s="8"/>
      <c r="C1246" s="10"/>
      <c r="D1246" s="10"/>
      <c r="E1246" s="11"/>
    </row>
    <row r="1247" spans="1:5" x14ac:dyDescent="0.3">
      <c r="A1247" s="16"/>
      <c r="B1247" s="8"/>
      <c r="C1247" s="10"/>
      <c r="D1247" s="10"/>
      <c r="E1247" s="11"/>
    </row>
    <row r="1248" spans="1:5" x14ac:dyDescent="0.3">
      <c r="A1248" s="16"/>
      <c r="B1248" s="8"/>
      <c r="C1248" s="10"/>
      <c r="D1248" s="10"/>
      <c r="E1248" s="11"/>
    </row>
    <row r="1249" spans="1:5" x14ac:dyDescent="0.3">
      <c r="A1249" s="16"/>
      <c r="B1249" s="8"/>
      <c r="C1249" s="10"/>
      <c r="D1249" s="10"/>
      <c r="E1249" s="11"/>
    </row>
    <row r="1250" spans="1:5" x14ac:dyDescent="0.3">
      <c r="A1250" s="16"/>
      <c r="B1250" s="8"/>
      <c r="C1250" s="10"/>
      <c r="D1250" s="10"/>
      <c r="E1250" s="11"/>
    </row>
    <row r="1251" spans="1:5" x14ac:dyDescent="0.3">
      <c r="A1251" s="16"/>
      <c r="B1251" s="8"/>
      <c r="C1251" s="10"/>
      <c r="D1251" s="10"/>
      <c r="E1251" s="11"/>
    </row>
    <row r="1252" spans="1:5" x14ac:dyDescent="0.3">
      <c r="A1252" s="16"/>
      <c r="B1252" s="8"/>
      <c r="C1252" s="10"/>
      <c r="D1252" s="10"/>
      <c r="E1252" s="11"/>
    </row>
    <row r="1253" spans="1:5" x14ac:dyDescent="0.3">
      <c r="A1253" s="16"/>
      <c r="B1253" s="8"/>
      <c r="C1253" s="10"/>
      <c r="D1253" s="10"/>
      <c r="E1253" s="11"/>
    </row>
    <row r="1254" spans="1:5" x14ac:dyDescent="0.3">
      <c r="A1254" s="16"/>
      <c r="B1254" s="8"/>
      <c r="C1254" s="10"/>
      <c r="D1254" s="10"/>
      <c r="E1254" s="11"/>
    </row>
    <row r="1255" spans="1:5" x14ac:dyDescent="0.3">
      <c r="A1255" s="16"/>
      <c r="B1255" s="8"/>
      <c r="C1255" s="10"/>
      <c r="D1255" s="10"/>
      <c r="E1255" s="11"/>
    </row>
    <row r="1256" spans="1:5" x14ac:dyDescent="0.3">
      <c r="A1256" s="16"/>
      <c r="B1256" s="8"/>
      <c r="C1256" s="10"/>
      <c r="D1256" s="10"/>
      <c r="E1256" s="11"/>
    </row>
    <row r="1257" spans="1:5" x14ac:dyDescent="0.3">
      <c r="A1257" s="16"/>
      <c r="B1257" s="8"/>
      <c r="C1257" s="10"/>
      <c r="D1257" s="10"/>
      <c r="E1257" s="11"/>
    </row>
    <row r="1258" spans="1:5" x14ac:dyDescent="0.3">
      <c r="A1258" s="16"/>
      <c r="B1258" s="8"/>
      <c r="C1258" s="10"/>
      <c r="D1258" s="10"/>
      <c r="E1258" s="11"/>
    </row>
    <row r="1259" spans="1:5" x14ac:dyDescent="0.3">
      <c r="A1259" s="16"/>
      <c r="B1259" s="8"/>
      <c r="C1259" s="10"/>
      <c r="D1259" s="10"/>
      <c r="E1259" s="11"/>
    </row>
    <row r="1260" spans="1:5" x14ac:dyDescent="0.3">
      <c r="A1260" s="16"/>
      <c r="B1260" s="8"/>
      <c r="C1260" s="10"/>
      <c r="D1260" s="10"/>
      <c r="E1260" s="11"/>
    </row>
    <row r="1261" spans="1:5" x14ac:dyDescent="0.3">
      <c r="A1261" s="16"/>
      <c r="B1261" s="8"/>
      <c r="C1261" s="10"/>
      <c r="D1261" s="10"/>
      <c r="E1261" s="11"/>
    </row>
    <row r="1262" spans="1:5" x14ac:dyDescent="0.3">
      <c r="A1262" s="16"/>
      <c r="B1262" s="8"/>
      <c r="C1262" s="10"/>
      <c r="D1262" s="10"/>
      <c r="E1262" s="11"/>
    </row>
    <row r="1263" spans="1:5" x14ac:dyDescent="0.3">
      <c r="A1263" s="16"/>
      <c r="B1263" s="8"/>
      <c r="C1263" s="10"/>
      <c r="D1263" s="10"/>
      <c r="E1263" s="11"/>
    </row>
    <row r="1264" spans="1:5" x14ac:dyDescent="0.3">
      <c r="A1264" s="16"/>
      <c r="B1264" s="8"/>
      <c r="C1264" s="10"/>
      <c r="D1264" s="10"/>
      <c r="E1264" s="11"/>
    </row>
    <row r="1265" spans="1:5" x14ac:dyDescent="0.3">
      <c r="A1265" s="16"/>
      <c r="B1265" s="8"/>
      <c r="C1265" s="10"/>
      <c r="D1265" s="10"/>
      <c r="E1265" s="11"/>
    </row>
    <row r="1266" spans="1:5" x14ac:dyDescent="0.3">
      <c r="A1266" s="16"/>
      <c r="B1266" s="8"/>
      <c r="C1266" s="10"/>
      <c r="D1266" s="10"/>
      <c r="E1266" s="11"/>
    </row>
    <row r="1267" spans="1:5" x14ac:dyDescent="0.3">
      <c r="A1267" s="16"/>
      <c r="B1267" s="8"/>
      <c r="C1267" s="10"/>
      <c r="D1267" s="10"/>
      <c r="E1267" s="11"/>
    </row>
    <row r="1268" spans="1:5" x14ac:dyDescent="0.3">
      <c r="A1268" s="16"/>
      <c r="B1268" s="8"/>
      <c r="C1268" s="10"/>
      <c r="D1268" s="10"/>
      <c r="E1268" s="11"/>
    </row>
    <row r="1269" spans="1:5" x14ac:dyDescent="0.3">
      <c r="A1269" s="16"/>
      <c r="B1269" s="8"/>
      <c r="C1269" s="10"/>
      <c r="D1269" s="10"/>
      <c r="E1269" s="11"/>
    </row>
    <row r="1270" spans="1:5" x14ac:dyDescent="0.3">
      <c r="A1270" s="16"/>
      <c r="B1270" s="8"/>
      <c r="C1270" s="10"/>
      <c r="D1270" s="10"/>
      <c r="E1270" s="11"/>
    </row>
    <row r="1271" spans="1:5" x14ac:dyDescent="0.3">
      <c r="A1271" s="16"/>
      <c r="B1271" s="8"/>
      <c r="C1271" s="10"/>
      <c r="D1271" s="10"/>
      <c r="E1271" s="11"/>
    </row>
    <row r="1272" spans="1:5" x14ac:dyDescent="0.3">
      <c r="A1272" s="16"/>
      <c r="B1272" s="8"/>
      <c r="C1272" s="10"/>
      <c r="D1272" s="10"/>
      <c r="E1272" s="11"/>
    </row>
    <row r="1273" spans="1:5" x14ac:dyDescent="0.3">
      <c r="A1273" s="16"/>
      <c r="B1273" s="8"/>
      <c r="C1273" s="10"/>
      <c r="D1273" s="10"/>
      <c r="E1273" s="11"/>
    </row>
    <row r="1274" spans="1:5" x14ac:dyDescent="0.3">
      <c r="A1274" s="16"/>
      <c r="B1274" s="8"/>
      <c r="C1274" s="10"/>
      <c r="D1274" s="10"/>
      <c r="E1274" s="11"/>
    </row>
    <row r="1275" spans="1:5" x14ac:dyDescent="0.3">
      <c r="A1275" s="16"/>
      <c r="B1275" s="8"/>
      <c r="C1275" s="10"/>
      <c r="D1275" s="10"/>
      <c r="E1275" s="11"/>
    </row>
    <row r="1276" spans="1:5" x14ac:dyDescent="0.3">
      <c r="A1276" s="16"/>
      <c r="B1276" s="8"/>
      <c r="C1276" s="10"/>
      <c r="D1276" s="10"/>
      <c r="E1276" s="11"/>
    </row>
    <row r="1277" spans="1:5" x14ac:dyDescent="0.3">
      <c r="A1277" s="16"/>
      <c r="B1277" s="8"/>
      <c r="C1277" s="10"/>
      <c r="D1277" s="10"/>
      <c r="E1277" s="11"/>
    </row>
    <row r="1278" spans="1:5" x14ac:dyDescent="0.3">
      <c r="A1278" s="16"/>
      <c r="B1278" s="8"/>
      <c r="C1278" s="10"/>
      <c r="D1278" s="10"/>
      <c r="E1278" s="11"/>
    </row>
    <row r="1279" spans="1:5" x14ac:dyDescent="0.3">
      <c r="A1279" s="16"/>
      <c r="B1279" s="8"/>
      <c r="C1279" s="10"/>
      <c r="D1279" s="10"/>
      <c r="E1279" s="11"/>
    </row>
    <row r="1280" spans="1:5" x14ac:dyDescent="0.3">
      <c r="A1280" s="16"/>
      <c r="B1280" s="8"/>
      <c r="C1280" s="10"/>
      <c r="D1280" s="10"/>
      <c r="E1280" s="11"/>
    </row>
    <row r="1281" spans="1:5" x14ac:dyDescent="0.3">
      <c r="A1281" s="16"/>
      <c r="B1281" s="8"/>
      <c r="C1281" s="10"/>
      <c r="D1281" s="10"/>
      <c r="E1281" s="11"/>
    </row>
    <row r="1282" spans="1:5" x14ac:dyDescent="0.3">
      <c r="A1282" s="16"/>
      <c r="B1282" s="8"/>
      <c r="C1282" s="10"/>
      <c r="D1282" s="10"/>
      <c r="E1282" s="11"/>
    </row>
    <row r="1283" spans="1:5" x14ac:dyDescent="0.3">
      <c r="A1283" s="16"/>
      <c r="B1283" s="8"/>
      <c r="C1283" s="10"/>
      <c r="D1283" s="10"/>
      <c r="E1283" s="11"/>
    </row>
    <row r="1284" spans="1:5" x14ac:dyDescent="0.3">
      <c r="A1284" s="16"/>
      <c r="B1284" s="8"/>
      <c r="C1284" s="10"/>
      <c r="D1284" s="10"/>
      <c r="E1284" s="11"/>
    </row>
    <row r="1285" spans="1:5" x14ac:dyDescent="0.3">
      <c r="A1285" s="16"/>
      <c r="B1285" s="8"/>
      <c r="C1285" s="10"/>
      <c r="D1285" s="10"/>
      <c r="E1285" s="11"/>
    </row>
    <row r="1286" spans="1:5" x14ac:dyDescent="0.3">
      <c r="A1286" s="16"/>
      <c r="B1286" s="8"/>
      <c r="C1286" s="10"/>
      <c r="D1286" s="10"/>
      <c r="E1286" s="11"/>
    </row>
    <row r="1287" spans="1:5" x14ac:dyDescent="0.3">
      <c r="A1287" s="16"/>
      <c r="B1287" s="8"/>
      <c r="C1287" s="10"/>
      <c r="D1287" s="10"/>
      <c r="E1287" s="11"/>
    </row>
    <row r="1288" spans="1:5" x14ac:dyDescent="0.3">
      <c r="A1288" s="16"/>
      <c r="B1288" s="8"/>
      <c r="C1288" s="10"/>
      <c r="D1288" s="10"/>
      <c r="E1288" s="11"/>
    </row>
    <row r="1289" spans="1:5" x14ac:dyDescent="0.3">
      <c r="A1289" s="16"/>
      <c r="B1289" s="8"/>
      <c r="C1289" s="10"/>
      <c r="D1289" s="10"/>
      <c r="E1289" s="11"/>
    </row>
    <row r="1290" spans="1:5" x14ac:dyDescent="0.3">
      <c r="A1290" s="16"/>
      <c r="B1290" s="8"/>
      <c r="C1290" s="10"/>
      <c r="D1290" s="10"/>
      <c r="E1290" s="11"/>
    </row>
    <row r="1291" spans="1:5" x14ac:dyDescent="0.3">
      <c r="A1291" s="16"/>
      <c r="B1291" s="8"/>
      <c r="C1291" s="10"/>
      <c r="D1291" s="10"/>
      <c r="E1291" s="11"/>
    </row>
    <row r="1292" spans="1:5" x14ac:dyDescent="0.3">
      <c r="A1292" s="16"/>
      <c r="B1292" s="8"/>
      <c r="C1292" s="10"/>
      <c r="D1292" s="10"/>
      <c r="E1292" s="11"/>
    </row>
    <row r="1293" spans="1:5" x14ac:dyDescent="0.3">
      <c r="A1293" s="16"/>
      <c r="B1293" s="8"/>
      <c r="C1293" s="10"/>
      <c r="D1293" s="10"/>
      <c r="E1293" s="11"/>
    </row>
    <row r="1294" spans="1:5" x14ac:dyDescent="0.3">
      <c r="A1294" s="16"/>
      <c r="B1294" s="8"/>
      <c r="C1294" s="10"/>
      <c r="D1294" s="10"/>
      <c r="E1294" s="11"/>
    </row>
    <row r="1295" spans="1:5" x14ac:dyDescent="0.3">
      <c r="A1295" s="16"/>
      <c r="B1295" s="8"/>
      <c r="C1295" s="10"/>
      <c r="D1295" s="10"/>
      <c r="E1295" s="11"/>
    </row>
    <row r="1296" spans="1:5" x14ac:dyDescent="0.3">
      <c r="A1296" s="16"/>
      <c r="B1296" s="8"/>
      <c r="C1296" s="10"/>
      <c r="D1296" s="10"/>
      <c r="E1296" s="11"/>
    </row>
    <row r="1297" spans="1:5" x14ac:dyDescent="0.3">
      <c r="A1297" s="16"/>
      <c r="B1297" s="8"/>
      <c r="C1297" s="10"/>
      <c r="D1297" s="10"/>
      <c r="E1297" s="11"/>
    </row>
    <row r="1298" spans="1:5" x14ac:dyDescent="0.3">
      <c r="A1298" s="16"/>
      <c r="B1298" s="8"/>
      <c r="C1298" s="10"/>
      <c r="D1298" s="10"/>
      <c r="E1298" s="11"/>
    </row>
    <row r="1299" spans="1:5" x14ac:dyDescent="0.3">
      <c r="A1299" s="16"/>
      <c r="B1299" s="8"/>
      <c r="C1299" s="10"/>
      <c r="D1299" s="10"/>
      <c r="E1299" s="11"/>
    </row>
    <row r="1300" spans="1:5" x14ac:dyDescent="0.3">
      <c r="A1300" s="16"/>
      <c r="B1300" s="8"/>
      <c r="C1300" s="10"/>
      <c r="D1300" s="10"/>
      <c r="E1300" s="11"/>
    </row>
    <row r="1301" spans="1:5" x14ac:dyDescent="0.3">
      <c r="A1301" s="16"/>
      <c r="B1301" s="8"/>
      <c r="C1301" s="10"/>
      <c r="D1301" s="10"/>
      <c r="E1301" s="11"/>
    </row>
    <row r="1302" spans="1:5" x14ac:dyDescent="0.3">
      <c r="A1302" s="16"/>
      <c r="B1302" s="8"/>
      <c r="C1302" s="10"/>
      <c r="D1302" s="10"/>
      <c r="E1302" s="11"/>
    </row>
    <row r="1303" spans="1:5" x14ac:dyDescent="0.3">
      <c r="A1303" s="16"/>
      <c r="B1303" s="8"/>
      <c r="C1303" s="10"/>
      <c r="D1303" s="10"/>
      <c r="E1303" s="11"/>
    </row>
    <row r="1304" spans="1:5" x14ac:dyDescent="0.3">
      <c r="A1304" s="16"/>
      <c r="B1304" s="8"/>
      <c r="C1304" s="10"/>
      <c r="D1304" s="10"/>
      <c r="E1304" s="11"/>
    </row>
    <row r="1305" spans="1:5" x14ac:dyDescent="0.3">
      <c r="A1305" s="16"/>
      <c r="B1305" s="8"/>
      <c r="C1305" s="10"/>
      <c r="D1305" s="10"/>
      <c r="E1305" s="11"/>
    </row>
    <row r="1306" spans="1:5" x14ac:dyDescent="0.3">
      <c r="A1306" s="16"/>
      <c r="B1306" s="8"/>
      <c r="C1306" s="10"/>
      <c r="D1306" s="10"/>
      <c r="E1306" s="11"/>
    </row>
    <row r="1307" spans="1:5" x14ac:dyDescent="0.3">
      <c r="A1307" s="16"/>
      <c r="B1307" s="8"/>
      <c r="C1307" s="10"/>
      <c r="D1307" s="10"/>
      <c r="E1307" s="11"/>
    </row>
    <row r="1308" spans="1:5" x14ac:dyDescent="0.3">
      <c r="A1308" s="16"/>
      <c r="B1308" s="8"/>
      <c r="C1308" s="10"/>
      <c r="D1308" s="10"/>
      <c r="E1308" s="11"/>
    </row>
    <row r="1309" spans="1:5" x14ac:dyDescent="0.3">
      <c r="A1309" s="16"/>
      <c r="B1309" s="8"/>
      <c r="C1309" s="10"/>
      <c r="D1309" s="10"/>
      <c r="E1309" s="11"/>
    </row>
    <row r="1310" spans="1:5" x14ac:dyDescent="0.3">
      <c r="A1310" s="16"/>
      <c r="B1310" s="8"/>
      <c r="C1310" s="10"/>
      <c r="D1310" s="10"/>
      <c r="E1310" s="11"/>
    </row>
    <row r="1311" spans="1:5" x14ac:dyDescent="0.3">
      <c r="A1311" s="16"/>
      <c r="B1311" s="8"/>
      <c r="C1311" s="10"/>
      <c r="D1311" s="10"/>
      <c r="E1311" s="11"/>
    </row>
    <row r="1312" spans="1:5" x14ac:dyDescent="0.3">
      <c r="A1312" s="16"/>
      <c r="B1312" s="8"/>
      <c r="C1312" s="10"/>
      <c r="D1312" s="10"/>
      <c r="E1312" s="11"/>
    </row>
    <row r="1313" spans="1:5" x14ac:dyDescent="0.3">
      <c r="A1313" s="16"/>
      <c r="B1313" s="8"/>
      <c r="C1313" s="10"/>
      <c r="D1313" s="10"/>
      <c r="E1313" s="11"/>
    </row>
    <row r="1314" spans="1:5" x14ac:dyDescent="0.3">
      <c r="A1314" s="16"/>
      <c r="B1314" s="8"/>
      <c r="C1314" s="10"/>
      <c r="D1314" s="10"/>
      <c r="E1314" s="11"/>
    </row>
    <row r="1315" spans="1:5" x14ac:dyDescent="0.3">
      <c r="A1315" s="16"/>
      <c r="B1315" s="8"/>
      <c r="C1315" s="10"/>
      <c r="D1315" s="10"/>
      <c r="E1315" s="11"/>
    </row>
    <row r="1316" spans="1:5" x14ac:dyDescent="0.3">
      <c r="A1316" s="16"/>
      <c r="B1316" s="8"/>
      <c r="C1316" s="10"/>
      <c r="D1316" s="10"/>
      <c r="E1316" s="11"/>
    </row>
    <row r="1317" spans="1:5" x14ac:dyDescent="0.3">
      <c r="A1317" s="16"/>
      <c r="B1317" s="8"/>
      <c r="C1317" s="10"/>
      <c r="D1317" s="10"/>
      <c r="E1317" s="11"/>
    </row>
    <row r="1318" spans="1:5" x14ac:dyDescent="0.3">
      <c r="A1318" s="16"/>
      <c r="B1318" s="8"/>
      <c r="C1318" s="10"/>
      <c r="D1318" s="10"/>
      <c r="E1318" s="11"/>
    </row>
    <row r="1319" spans="1:5" x14ac:dyDescent="0.3">
      <c r="A1319" s="16"/>
      <c r="B1319" s="8"/>
      <c r="C1319" s="10"/>
      <c r="D1319" s="10"/>
      <c r="E1319" s="11"/>
    </row>
    <row r="1320" spans="1:5" x14ac:dyDescent="0.3">
      <c r="A1320" s="16"/>
      <c r="B1320" s="8"/>
      <c r="C1320" s="10"/>
      <c r="D1320" s="10"/>
      <c r="E1320" s="11"/>
    </row>
    <row r="1321" spans="1:5" x14ac:dyDescent="0.3">
      <c r="A1321" s="16"/>
      <c r="B1321" s="8"/>
      <c r="C1321" s="10"/>
      <c r="D1321" s="10"/>
      <c r="E1321" s="11"/>
    </row>
    <row r="1322" spans="1:5" x14ac:dyDescent="0.3">
      <c r="A1322" s="16"/>
      <c r="B1322" s="8"/>
      <c r="C1322" s="10"/>
      <c r="D1322" s="10"/>
      <c r="E1322" s="11"/>
    </row>
    <row r="1323" spans="1:5" x14ac:dyDescent="0.3">
      <c r="A1323" s="16"/>
      <c r="B1323" s="8"/>
      <c r="C1323" s="10"/>
      <c r="D1323" s="10"/>
      <c r="E1323" s="11"/>
    </row>
    <row r="1324" spans="1:5" x14ac:dyDescent="0.3">
      <c r="A1324" s="16"/>
      <c r="B1324" s="8"/>
      <c r="C1324" s="10"/>
      <c r="D1324" s="10"/>
      <c r="E1324" s="11"/>
    </row>
    <row r="1325" spans="1:5" x14ac:dyDescent="0.3">
      <c r="A1325" s="16"/>
      <c r="B1325" s="8"/>
      <c r="C1325" s="10"/>
      <c r="D1325" s="10"/>
      <c r="E1325" s="11"/>
    </row>
    <row r="1326" spans="1:5" x14ac:dyDescent="0.3">
      <c r="A1326" s="16"/>
      <c r="B1326" s="8"/>
      <c r="C1326" s="10"/>
      <c r="D1326" s="10"/>
      <c r="E1326" s="11"/>
    </row>
    <row r="1327" spans="1:5" x14ac:dyDescent="0.3">
      <c r="A1327" s="16"/>
      <c r="B1327" s="8"/>
      <c r="C1327" s="10"/>
      <c r="D1327" s="10"/>
      <c r="E1327" s="11"/>
    </row>
    <row r="1328" spans="1:5" x14ac:dyDescent="0.3">
      <c r="A1328" s="16"/>
      <c r="B1328" s="8"/>
      <c r="C1328" s="10"/>
      <c r="D1328" s="10"/>
      <c r="E1328" s="11"/>
    </row>
    <row r="1329" spans="1:5" x14ac:dyDescent="0.3">
      <c r="A1329" s="16"/>
      <c r="B1329" s="8"/>
      <c r="C1329" s="10"/>
      <c r="D1329" s="10"/>
      <c r="E1329" s="11"/>
    </row>
    <row r="1330" spans="1:5" x14ac:dyDescent="0.3">
      <c r="A1330" s="16"/>
      <c r="B1330" s="8"/>
      <c r="C1330" s="10"/>
      <c r="D1330" s="10"/>
      <c r="E1330" s="11"/>
    </row>
    <row r="1331" spans="1:5" x14ac:dyDescent="0.3">
      <c r="A1331" s="16"/>
      <c r="B1331" s="8"/>
      <c r="C1331" s="10"/>
      <c r="D1331" s="10"/>
      <c r="E1331" s="11"/>
    </row>
    <row r="1332" spans="1:5" x14ac:dyDescent="0.3">
      <c r="A1332" s="16"/>
      <c r="B1332" s="8"/>
      <c r="C1332" s="10"/>
      <c r="D1332" s="10"/>
      <c r="E1332" s="11"/>
    </row>
    <row r="1333" spans="1:5" x14ac:dyDescent="0.3">
      <c r="A1333" s="16"/>
      <c r="B1333" s="8"/>
      <c r="C1333" s="10"/>
      <c r="D1333" s="10"/>
      <c r="E1333" s="11"/>
    </row>
    <row r="1334" spans="1:5" x14ac:dyDescent="0.3">
      <c r="A1334" s="16"/>
      <c r="B1334" s="8"/>
      <c r="C1334" s="10"/>
      <c r="D1334" s="10"/>
      <c r="E1334" s="11"/>
    </row>
    <row r="1335" spans="1:5" x14ac:dyDescent="0.3">
      <c r="A1335" s="16"/>
      <c r="B1335" s="8"/>
      <c r="C1335" s="10"/>
      <c r="D1335" s="10"/>
      <c r="E1335" s="11"/>
    </row>
    <row r="1336" spans="1:5" x14ac:dyDescent="0.3">
      <c r="A1336" s="16"/>
      <c r="B1336" s="8"/>
      <c r="C1336" s="10"/>
      <c r="D1336" s="10"/>
      <c r="E1336" s="11"/>
    </row>
    <row r="1337" spans="1:5" x14ac:dyDescent="0.3">
      <c r="A1337" s="16"/>
      <c r="B1337" s="8"/>
      <c r="C1337" s="10"/>
      <c r="D1337" s="10"/>
      <c r="E1337" s="11"/>
    </row>
    <row r="1338" spans="1:5" x14ac:dyDescent="0.3">
      <c r="A1338" s="16"/>
      <c r="B1338" s="8"/>
      <c r="C1338" s="10"/>
      <c r="D1338" s="10"/>
      <c r="E1338" s="11"/>
    </row>
    <row r="1339" spans="1:5" x14ac:dyDescent="0.3">
      <c r="A1339" s="16"/>
      <c r="B1339" s="8"/>
      <c r="C1339" s="10"/>
      <c r="D1339" s="10"/>
      <c r="E1339" s="11"/>
    </row>
    <row r="1340" spans="1:5" x14ac:dyDescent="0.3">
      <c r="A1340" s="16"/>
      <c r="B1340" s="8"/>
      <c r="C1340" s="10"/>
      <c r="D1340" s="10"/>
      <c r="E1340" s="11"/>
    </row>
    <row r="1341" spans="1:5" x14ac:dyDescent="0.3">
      <c r="A1341" s="16"/>
      <c r="B1341" s="8"/>
      <c r="C1341" s="10"/>
      <c r="D1341" s="10"/>
      <c r="E1341" s="11"/>
    </row>
    <row r="1342" spans="1:5" x14ac:dyDescent="0.3">
      <c r="A1342" s="16"/>
      <c r="B1342" s="8"/>
      <c r="C1342" s="10"/>
      <c r="D1342" s="10"/>
      <c r="E1342" s="11"/>
    </row>
    <row r="1343" spans="1:5" x14ac:dyDescent="0.3">
      <c r="A1343" s="16"/>
      <c r="B1343" s="8"/>
      <c r="C1343" s="10"/>
      <c r="D1343" s="10"/>
      <c r="E1343" s="11"/>
    </row>
    <row r="1344" spans="1:5" x14ac:dyDescent="0.3">
      <c r="A1344" s="16"/>
      <c r="B1344" s="8"/>
      <c r="C1344" s="10"/>
      <c r="D1344" s="10"/>
      <c r="E1344" s="11"/>
    </row>
    <row r="1345" spans="1:5" x14ac:dyDescent="0.3">
      <c r="A1345" s="16"/>
      <c r="B1345" s="8"/>
      <c r="C1345" s="10"/>
      <c r="D1345" s="10"/>
      <c r="E1345" s="11"/>
    </row>
    <row r="1346" spans="1:5" x14ac:dyDescent="0.3">
      <c r="A1346" s="16"/>
      <c r="B1346" s="8"/>
      <c r="C1346" s="10"/>
      <c r="D1346" s="10"/>
      <c r="E1346" s="11"/>
    </row>
    <row r="1347" spans="1:5" x14ac:dyDescent="0.3">
      <c r="A1347" s="16"/>
      <c r="B1347" s="8"/>
      <c r="C1347" s="10"/>
      <c r="D1347" s="10"/>
      <c r="E1347" s="11"/>
    </row>
    <row r="1348" spans="1:5" x14ac:dyDescent="0.3">
      <c r="A1348" s="16"/>
      <c r="B1348" s="8"/>
      <c r="C1348" s="10"/>
      <c r="D1348" s="10"/>
      <c r="E1348" s="11"/>
    </row>
    <row r="1349" spans="1:5" x14ac:dyDescent="0.3">
      <c r="A1349" s="16"/>
      <c r="B1349" s="8"/>
      <c r="C1349" s="10"/>
      <c r="D1349" s="10"/>
      <c r="E1349" s="11"/>
    </row>
    <row r="1350" spans="1:5" x14ac:dyDescent="0.3">
      <c r="A1350" s="16"/>
      <c r="B1350" s="8"/>
      <c r="C1350" s="10"/>
      <c r="D1350" s="10"/>
      <c r="E1350" s="11"/>
    </row>
    <row r="1351" spans="1:5" x14ac:dyDescent="0.3">
      <c r="A1351" s="16"/>
      <c r="B1351" s="8"/>
      <c r="C1351" s="10"/>
      <c r="D1351" s="10"/>
      <c r="E1351" s="11"/>
    </row>
    <row r="1352" spans="1:5" x14ac:dyDescent="0.3">
      <c r="A1352" s="16"/>
      <c r="B1352" s="8"/>
      <c r="C1352" s="10"/>
      <c r="D1352" s="10"/>
      <c r="E1352" s="11"/>
    </row>
    <row r="1353" spans="1:5" x14ac:dyDescent="0.3">
      <c r="A1353" s="16"/>
      <c r="B1353" s="8"/>
      <c r="C1353" s="10"/>
      <c r="D1353" s="10"/>
      <c r="E1353" s="11"/>
    </row>
    <row r="1354" spans="1:5" x14ac:dyDescent="0.3">
      <c r="A1354" s="16"/>
      <c r="B1354" s="8"/>
      <c r="C1354" s="10"/>
      <c r="D1354" s="10"/>
      <c r="E1354" s="11"/>
    </row>
    <row r="1355" spans="1:5" x14ac:dyDescent="0.3">
      <c r="A1355" s="16"/>
      <c r="B1355" s="8"/>
      <c r="C1355" s="10"/>
      <c r="D1355" s="10"/>
      <c r="E1355" s="11"/>
    </row>
    <row r="1356" spans="1:5" x14ac:dyDescent="0.3">
      <c r="A1356" s="16"/>
      <c r="B1356" s="8"/>
      <c r="C1356" s="10"/>
      <c r="D1356" s="10"/>
      <c r="E1356" s="11"/>
    </row>
    <row r="1357" spans="1:5" x14ac:dyDescent="0.3">
      <c r="A1357" s="16"/>
      <c r="B1357" s="8"/>
      <c r="C1357" s="10"/>
      <c r="D1357" s="10"/>
      <c r="E1357" s="11"/>
    </row>
    <row r="1358" spans="1:5" x14ac:dyDescent="0.3">
      <c r="A1358" s="16"/>
      <c r="B1358" s="8"/>
      <c r="C1358" s="10"/>
      <c r="D1358" s="10"/>
      <c r="E1358" s="11"/>
    </row>
    <row r="1359" spans="1:5" x14ac:dyDescent="0.3">
      <c r="A1359" s="16"/>
      <c r="B1359" s="8"/>
      <c r="C1359" s="10"/>
      <c r="D1359" s="10"/>
      <c r="E1359" s="11"/>
    </row>
    <row r="1360" spans="1:5" x14ac:dyDescent="0.3">
      <c r="A1360" s="16"/>
      <c r="B1360" s="8"/>
      <c r="C1360" s="10"/>
      <c r="D1360" s="10"/>
      <c r="E1360" s="11"/>
    </row>
    <row r="1361" spans="1:5" x14ac:dyDescent="0.3">
      <c r="A1361" s="16"/>
      <c r="B1361" s="8"/>
      <c r="C1361" s="10"/>
      <c r="D1361" s="10"/>
      <c r="E1361" s="11"/>
    </row>
    <row r="1362" spans="1:5" x14ac:dyDescent="0.3">
      <c r="A1362" s="16"/>
      <c r="B1362" s="8"/>
      <c r="C1362" s="10"/>
      <c r="D1362" s="10"/>
      <c r="E1362" s="11"/>
    </row>
    <row r="1363" spans="1:5" x14ac:dyDescent="0.3">
      <c r="A1363" s="16"/>
      <c r="B1363" s="8"/>
      <c r="C1363" s="10"/>
      <c r="D1363" s="10"/>
      <c r="E1363" s="11"/>
    </row>
    <row r="1364" spans="1:5" x14ac:dyDescent="0.3">
      <c r="A1364" s="16"/>
      <c r="B1364" s="8"/>
      <c r="C1364" s="10"/>
      <c r="D1364" s="10"/>
      <c r="E1364" s="11"/>
    </row>
    <row r="1365" spans="1:5" x14ac:dyDescent="0.3">
      <c r="A1365" s="16"/>
      <c r="B1365" s="8"/>
      <c r="C1365" s="10"/>
      <c r="D1365" s="10"/>
      <c r="E1365" s="11"/>
    </row>
    <row r="1366" spans="1:5" x14ac:dyDescent="0.3">
      <c r="A1366" s="16"/>
      <c r="B1366" s="8"/>
      <c r="C1366" s="10"/>
      <c r="D1366" s="10"/>
      <c r="E1366" s="11"/>
    </row>
    <row r="1367" spans="1:5" x14ac:dyDescent="0.3">
      <c r="A1367" s="16"/>
      <c r="B1367" s="8"/>
      <c r="C1367" s="10"/>
      <c r="D1367" s="10"/>
      <c r="E1367" s="11"/>
    </row>
    <row r="1368" spans="1:5" x14ac:dyDescent="0.3">
      <c r="A1368" s="16"/>
      <c r="B1368" s="8"/>
      <c r="C1368" s="10"/>
      <c r="D1368" s="10"/>
      <c r="E1368" s="11"/>
    </row>
    <row r="1369" spans="1:5" x14ac:dyDescent="0.3">
      <c r="A1369" s="16"/>
      <c r="B1369" s="8"/>
      <c r="C1369" s="10"/>
      <c r="D1369" s="10"/>
      <c r="E1369" s="11"/>
    </row>
    <row r="1370" spans="1:5" x14ac:dyDescent="0.3">
      <c r="A1370" s="16"/>
      <c r="B1370" s="8"/>
      <c r="C1370" s="10"/>
      <c r="D1370" s="10"/>
      <c r="E1370" s="11"/>
    </row>
    <row r="1371" spans="1:5" x14ac:dyDescent="0.3">
      <c r="A1371" s="16"/>
      <c r="B1371" s="8"/>
      <c r="C1371" s="10"/>
      <c r="D1371" s="10"/>
      <c r="E1371" s="11"/>
    </row>
    <row r="1372" spans="1:5" x14ac:dyDescent="0.3">
      <c r="A1372" s="16"/>
      <c r="B1372" s="8"/>
      <c r="C1372" s="10"/>
      <c r="D1372" s="10"/>
      <c r="E1372" s="11"/>
    </row>
    <row r="1373" spans="1:5" x14ac:dyDescent="0.3">
      <c r="A1373" s="16"/>
      <c r="B1373" s="8"/>
      <c r="C1373" s="10"/>
      <c r="D1373" s="10"/>
      <c r="E1373" s="11"/>
    </row>
    <row r="1374" spans="1:5" x14ac:dyDescent="0.3">
      <c r="A1374" s="16"/>
      <c r="B1374" s="8"/>
      <c r="C1374" s="10"/>
      <c r="D1374" s="10"/>
      <c r="E1374" s="11"/>
    </row>
    <row r="1375" spans="1:5" x14ac:dyDescent="0.3">
      <c r="A1375" s="16"/>
      <c r="B1375" s="8"/>
      <c r="C1375" s="10"/>
      <c r="D1375" s="10"/>
      <c r="E1375" s="11"/>
    </row>
    <row r="1376" spans="1:5" x14ac:dyDescent="0.3">
      <c r="A1376" s="16"/>
      <c r="B1376" s="8"/>
      <c r="C1376" s="10"/>
      <c r="D1376" s="10"/>
      <c r="E1376" s="11"/>
    </row>
    <row r="1377" spans="1:5" x14ac:dyDescent="0.3">
      <c r="A1377" s="16"/>
      <c r="B1377" s="8"/>
      <c r="C1377" s="10"/>
      <c r="D1377" s="10"/>
      <c r="E1377" s="11"/>
    </row>
    <row r="1378" spans="1:5" x14ac:dyDescent="0.3">
      <c r="A1378" s="16"/>
      <c r="B1378" s="8"/>
      <c r="C1378" s="10"/>
      <c r="D1378" s="10"/>
      <c r="E1378" s="11"/>
    </row>
    <row r="1379" spans="1:5" x14ac:dyDescent="0.3">
      <c r="A1379" s="16"/>
      <c r="B1379" s="8"/>
      <c r="C1379" s="10"/>
      <c r="D1379" s="10"/>
      <c r="E1379" s="11"/>
    </row>
    <row r="1380" spans="1:5" x14ac:dyDescent="0.3">
      <c r="A1380" s="16"/>
      <c r="B1380" s="8"/>
      <c r="C1380" s="10"/>
      <c r="D1380" s="10"/>
      <c r="E1380" s="11"/>
    </row>
    <row r="1381" spans="1:5" x14ac:dyDescent="0.3">
      <c r="A1381" s="16"/>
      <c r="B1381" s="8"/>
      <c r="C1381" s="10"/>
      <c r="D1381" s="10"/>
      <c r="E1381" s="11"/>
    </row>
    <row r="1382" spans="1:5" x14ac:dyDescent="0.3">
      <c r="A1382" s="16"/>
      <c r="B1382" s="8"/>
      <c r="C1382" s="10"/>
      <c r="D1382" s="10"/>
      <c r="E1382" s="11"/>
    </row>
    <row r="1383" spans="1:5" x14ac:dyDescent="0.3">
      <c r="A1383" s="16"/>
      <c r="B1383" s="8"/>
      <c r="C1383" s="10"/>
      <c r="D1383" s="10"/>
      <c r="E1383" s="11"/>
    </row>
    <row r="1384" spans="1:5" x14ac:dyDescent="0.3">
      <c r="A1384" s="16"/>
      <c r="B1384" s="8"/>
      <c r="C1384" s="10"/>
      <c r="D1384" s="10"/>
      <c r="E1384" s="11"/>
    </row>
    <row r="1385" spans="1:5" x14ac:dyDescent="0.3">
      <c r="A1385" s="16"/>
      <c r="B1385" s="8"/>
      <c r="C1385" s="10"/>
      <c r="D1385" s="10"/>
      <c r="E1385" s="11"/>
    </row>
    <row r="1386" spans="1:5" x14ac:dyDescent="0.3">
      <c r="A1386" s="16"/>
      <c r="B1386" s="8"/>
      <c r="C1386" s="10"/>
      <c r="D1386" s="10"/>
      <c r="E1386" s="11"/>
    </row>
    <row r="1387" spans="1:5" x14ac:dyDescent="0.3">
      <c r="A1387" s="16"/>
      <c r="B1387" s="8"/>
      <c r="C1387" s="10"/>
      <c r="D1387" s="10"/>
      <c r="E1387" s="11"/>
    </row>
    <row r="1388" spans="1:5" x14ac:dyDescent="0.3">
      <c r="A1388" s="16"/>
      <c r="B1388" s="8"/>
      <c r="C1388" s="10"/>
      <c r="D1388" s="10"/>
      <c r="E1388" s="11"/>
    </row>
    <row r="1389" spans="1:5" x14ac:dyDescent="0.3">
      <c r="A1389" s="16"/>
      <c r="B1389" s="8"/>
      <c r="C1389" s="10"/>
      <c r="D1389" s="10"/>
      <c r="E1389" s="11"/>
    </row>
    <row r="1390" spans="1:5" x14ac:dyDescent="0.3">
      <c r="A1390" s="16"/>
      <c r="B1390" s="8"/>
      <c r="C1390" s="10"/>
      <c r="D1390" s="10"/>
      <c r="E1390" s="11"/>
    </row>
    <row r="1391" spans="1:5" x14ac:dyDescent="0.3">
      <c r="A1391" s="16"/>
      <c r="B1391" s="8"/>
      <c r="C1391" s="10"/>
      <c r="D1391" s="10"/>
      <c r="E1391" s="11"/>
    </row>
    <row r="1392" spans="1:5" x14ac:dyDescent="0.3">
      <c r="A1392" s="16"/>
      <c r="B1392" s="8"/>
      <c r="C1392" s="10"/>
      <c r="D1392" s="10"/>
      <c r="E1392" s="11"/>
    </row>
    <row r="1393" spans="1:5" x14ac:dyDescent="0.3">
      <c r="A1393" s="16"/>
      <c r="B1393" s="8"/>
      <c r="C1393" s="10"/>
      <c r="D1393" s="10"/>
      <c r="E1393" s="11"/>
    </row>
    <row r="1394" spans="1:5" x14ac:dyDescent="0.3">
      <c r="A1394" s="16"/>
      <c r="B1394" s="8"/>
      <c r="C1394" s="10"/>
      <c r="D1394" s="10"/>
      <c r="E1394" s="11"/>
    </row>
    <row r="1395" spans="1:5" x14ac:dyDescent="0.3">
      <c r="A1395" s="16"/>
      <c r="B1395" s="8"/>
      <c r="C1395" s="10"/>
      <c r="D1395" s="10"/>
      <c r="E1395" s="11"/>
    </row>
    <row r="1396" spans="1:5" x14ac:dyDescent="0.3">
      <c r="A1396" s="16"/>
      <c r="B1396" s="8"/>
      <c r="C1396" s="10"/>
      <c r="D1396" s="10"/>
      <c r="E1396" s="11"/>
    </row>
    <row r="1397" spans="1:5" x14ac:dyDescent="0.3">
      <c r="A1397" s="16"/>
      <c r="B1397" s="8"/>
      <c r="C1397" s="10"/>
      <c r="D1397" s="10"/>
      <c r="E1397" s="11"/>
    </row>
    <row r="1398" spans="1:5" x14ac:dyDescent="0.3">
      <c r="A1398" s="16"/>
      <c r="B1398" s="8"/>
      <c r="C1398" s="10"/>
      <c r="D1398" s="10"/>
      <c r="E1398" s="11"/>
    </row>
    <row r="1399" spans="1:5" x14ac:dyDescent="0.3">
      <c r="A1399" s="16"/>
      <c r="B1399" s="8"/>
      <c r="C1399" s="10"/>
      <c r="D1399" s="10"/>
      <c r="E1399" s="11"/>
    </row>
    <row r="1400" spans="1:5" x14ac:dyDescent="0.3">
      <c r="A1400" s="16"/>
      <c r="B1400" s="8"/>
      <c r="C1400" s="10"/>
      <c r="D1400" s="10"/>
      <c r="E1400" s="11"/>
    </row>
    <row r="1401" spans="1:5" x14ac:dyDescent="0.3">
      <c r="A1401" s="16"/>
      <c r="B1401" s="8"/>
      <c r="C1401" s="10"/>
      <c r="D1401" s="10"/>
      <c r="E1401" s="11"/>
    </row>
    <row r="1402" spans="1:5" x14ac:dyDescent="0.3">
      <c r="A1402" s="16"/>
      <c r="B1402" s="8"/>
      <c r="C1402" s="10"/>
      <c r="D1402" s="10"/>
      <c r="E1402" s="11"/>
    </row>
    <row r="1403" spans="1:5" x14ac:dyDescent="0.3">
      <c r="A1403" s="16"/>
      <c r="B1403" s="8"/>
      <c r="C1403" s="10"/>
      <c r="D1403" s="10"/>
      <c r="E1403" s="11"/>
    </row>
    <row r="1404" spans="1:5" x14ac:dyDescent="0.3">
      <c r="A1404" s="16"/>
      <c r="B1404" s="8"/>
      <c r="C1404" s="10"/>
      <c r="D1404" s="10"/>
      <c r="E1404" s="11"/>
    </row>
    <row r="1405" spans="1:5" x14ac:dyDescent="0.3">
      <c r="A1405" s="16"/>
      <c r="B1405" s="8"/>
      <c r="C1405" s="10"/>
      <c r="D1405" s="10"/>
      <c r="E1405" s="11"/>
    </row>
    <row r="1406" spans="1:5" x14ac:dyDescent="0.3">
      <c r="A1406" s="16"/>
      <c r="B1406" s="8"/>
      <c r="C1406" s="10"/>
      <c r="D1406" s="10"/>
      <c r="E1406" s="11"/>
    </row>
    <row r="1407" spans="1:5" x14ac:dyDescent="0.3">
      <c r="A1407" s="16"/>
      <c r="B1407" s="8"/>
      <c r="C1407" s="10"/>
      <c r="D1407" s="10"/>
      <c r="E1407" s="11"/>
    </row>
    <row r="1408" spans="1:5" x14ac:dyDescent="0.3">
      <c r="A1408" s="16"/>
      <c r="B1408" s="8"/>
      <c r="C1408" s="10"/>
      <c r="D1408" s="10"/>
      <c r="E1408" s="11"/>
    </row>
    <row r="1409" spans="1:5" x14ac:dyDescent="0.3">
      <c r="A1409" s="16"/>
      <c r="B1409" s="8"/>
      <c r="C1409" s="10"/>
      <c r="D1409" s="10"/>
      <c r="E1409" s="11"/>
    </row>
    <row r="1410" spans="1:5" x14ac:dyDescent="0.3">
      <c r="A1410" s="16"/>
      <c r="B1410" s="8"/>
      <c r="C1410" s="10"/>
      <c r="D1410" s="10"/>
      <c r="E1410" s="11"/>
    </row>
    <row r="1411" spans="1:5" x14ac:dyDescent="0.3">
      <c r="A1411" s="16"/>
      <c r="B1411" s="8"/>
      <c r="C1411" s="10"/>
      <c r="D1411" s="10"/>
      <c r="E1411" s="11"/>
    </row>
    <row r="1412" spans="1:5" x14ac:dyDescent="0.3">
      <c r="A1412" s="16"/>
      <c r="B1412" s="8"/>
      <c r="C1412" s="10"/>
      <c r="D1412" s="10"/>
      <c r="E1412" s="11"/>
    </row>
    <row r="1413" spans="1:5" x14ac:dyDescent="0.3">
      <c r="A1413" s="16"/>
      <c r="B1413" s="8"/>
      <c r="C1413" s="10"/>
      <c r="D1413" s="10"/>
      <c r="E1413" s="11"/>
    </row>
    <row r="1414" spans="1:5" x14ac:dyDescent="0.3">
      <c r="A1414" s="16"/>
      <c r="B1414" s="8"/>
      <c r="C1414" s="10"/>
      <c r="D1414" s="10"/>
      <c r="E1414" s="11"/>
    </row>
    <row r="1415" spans="1:5" x14ac:dyDescent="0.3">
      <c r="A1415" s="16"/>
      <c r="B1415" s="8"/>
      <c r="C1415" s="10"/>
      <c r="D1415" s="10"/>
      <c r="E1415" s="11"/>
    </row>
    <row r="1416" spans="1:5" x14ac:dyDescent="0.3">
      <c r="A1416" s="16"/>
      <c r="B1416" s="8"/>
      <c r="C1416" s="10"/>
      <c r="D1416" s="10"/>
      <c r="E1416" s="11"/>
    </row>
    <row r="1417" spans="1:5" x14ac:dyDescent="0.3">
      <c r="A1417" s="16"/>
      <c r="B1417" s="8"/>
      <c r="C1417" s="10"/>
      <c r="D1417" s="10"/>
      <c r="E1417" s="11"/>
    </row>
    <row r="1418" spans="1:5" x14ac:dyDescent="0.3">
      <c r="A1418" s="16"/>
      <c r="B1418" s="8"/>
      <c r="C1418" s="10"/>
      <c r="D1418" s="10"/>
      <c r="E1418" s="11"/>
    </row>
    <row r="1419" spans="1:5" x14ac:dyDescent="0.3">
      <c r="A1419" s="16"/>
      <c r="B1419" s="8"/>
      <c r="C1419" s="10"/>
      <c r="D1419" s="10"/>
      <c r="E1419" s="11"/>
    </row>
    <row r="1420" spans="1:5" x14ac:dyDescent="0.3">
      <c r="A1420" s="16"/>
      <c r="B1420" s="8"/>
      <c r="C1420" s="10"/>
      <c r="D1420" s="10"/>
      <c r="E1420" s="11"/>
    </row>
    <row r="1421" spans="1:5" x14ac:dyDescent="0.3">
      <c r="A1421" s="16"/>
      <c r="B1421" s="8"/>
      <c r="C1421" s="10"/>
      <c r="D1421" s="10"/>
      <c r="E1421" s="11"/>
    </row>
    <row r="1422" spans="1:5" x14ac:dyDescent="0.3">
      <c r="A1422" s="16"/>
      <c r="B1422" s="8"/>
      <c r="C1422" s="10"/>
      <c r="D1422" s="10"/>
      <c r="E1422" s="11"/>
    </row>
    <row r="1423" spans="1:5" x14ac:dyDescent="0.3">
      <c r="A1423" s="16"/>
      <c r="B1423" s="8"/>
      <c r="C1423" s="10"/>
      <c r="D1423" s="10"/>
      <c r="E1423" s="11"/>
    </row>
    <row r="1424" spans="1:5" x14ac:dyDescent="0.3">
      <c r="A1424" s="16"/>
      <c r="B1424" s="8"/>
      <c r="C1424" s="10"/>
      <c r="D1424" s="10"/>
      <c r="E1424" s="11"/>
    </row>
    <row r="1425" spans="1:5" x14ac:dyDescent="0.3">
      <c r="A1425" s="16"/>
      <c r="B1425" s="8"/>
      <c r="C1425" s="10"/>
      <c r="D1425" s="10"/>
      <c r="E1425" s="11"/>
    </row>
    <row r="1426" spans="1:5" x14ac:dyDescent="0.3">
      <c r="A1426" s="16"/>
      <c r="B1426" s="8"/>
      <c r="C1426" s="10"/>
      <c r="D1426" s="10"/>
      <c r="E1426" s="11"/>
    </row>
    <row r="1427" spans="1:5" x14ac:dyDescent="0.3">
      <c r="A1427" s="16"/>
      <c r="B1427" s="8"/>
      <c r="C1427" s="10"/>
      <c r="D1427" s="10"/>
      <c r="E1427" s="11"/>
    </row>
    <row r="1428" spans="1:5" x14ac:dyDescent="0.3">
      <c r="A1428" s="16"/>
      <c r="B1428" s="8"/>
      <c r="C1428" s="10"/>
      <c r="D1428" s="10"/>
      <c r="E1428" s="11"/>
    </row>
    <row r="1429" spans="1:5" x14ac:dyDescent="0.3">
      <c r="A1429" s="16"/>
      <c r="B1429" s="8"/>
      <c r="C1429" s="10"/>
      <c r="D1429" s="10"/>
      <c r="E1429" s="11"/>
    </row>
    <row r="1430" spans="1:5" x14ac:dyDescent="0.3">
      <c r="A1430" s="16"/>
      <c r="B1430" s="8"/>
      <c r="C1430" s="10"/>
      <c r="D1430" s="10"/>
      <c r="E1430" s="11"/>
    </row>
    <row r="1431" spans="1:5" x14ac:dyDescent="0.3">
      <c r="A1431" s="16"/>
      <c r="B1431" s="8"/>
      <c r="C1431" s="10"/>
      <c r="D1431" s="10"/>
      <c r="E1431" s="11"/>
    </row>
    <row r="1432" spans="1:5" x14ac:dyDescent="0.3">
      <c r="A1432" s="16"/>
      <c r="B1432" s="8"/>
      <c r="C1432" s="10"/>
      <c r="D1432" s="10"/>
      <c r="E1432" s="11"/>
    </row>
    <row r="1433" spans="1:5" x14ac:dyDescent="0.3">
      <c r="A1433" s="16"/>
      <c r="B1433" s="8"/>
      <c r="C1433" s="10"/>
      <c r="D1433" s="10"/>
      <c r="E1433" s="11"/>
    </row>
    <row r="1434" spans="1:5" x14ac:dyDescent="0.3">
      <c r="A1434" s="16"/>
      <c r="B1434" s="8"/>
      <c r="C1434" s="10"/>
      <c r="D1434" s="10"/>
      <c r="E1434" s="11"/>
    </row>
    <row r="1435" spans="1:5" x14ac:dyDescent="0.3">
      <c r="A1435" s="16"/>
      <c r="B1435" s="8"/>
      <c r="C1435" s="10"/>
      <c r="D1435" s="10"/>
      <c r="E1435" s="11"/>
    </row>
    <row r="1436" spans="1:5" x14ac:dyDescent="0.3">
      <c r="A1436" s="16"/>
      <c r="B1436" s="8"/>
      <c r="C1436" s="10"/>
      <c r="D1436" s="10"/>
      <c r="E1436" s="11"/>
    </row>
    <row r="1437" spans="1:5" x14ac:dyDescent="0.3">
      <c r="A1437" s="16"/>
      <c r="B1437" s="8"/>
      <c r="C1437" s="10"/>
      <c r="D1437" s="10"/>
      <c r="E1437" s="11"/>
    </row>
    <row r="1438" spans="1:5" x14ac:dyDescent="0.3">
      <c r="A1438" s="16"/>
      <c r="B1438" s="8"/>
      <c r="C1438" s="10"/>
      <c r="D1438" s="10"/>
      <c r="E1438" s="11"/>
    </row>
    <row r="1439" spans="1:5" x14ac:dyDescent="0.3">
      <c r="A1439" s="16"/>
      <c r="B1439" s="8"/>
      <c r="C1439" s="10"/>
      <c r="D1439" s="10"/>
      <c r="E1439" s="11"/>
    </row>
    <row r="1440" spans="1:5" x14ac:dyDescent="0.3">
      <c r="A1440" s="16"/>
      <c r="B1440" s="8"/>
      <c r="C1440" s="10"/>
      <c r="D1440" s="10"/>
      <c r="E1440" s="11"/>
    </row>
    <row r="1441" spans="1:5" x14ac:dyDescent="0.3">
      <c r="A1441" s="16"/>
      <c r="B1441" s="8"/>
      <c r="C1441" s="10"/>
      <c r="D1441" s="10"/>
      <c r="E1441" s="11"/>
    </row>
    <row r="1442" spans="1:5" x14ac:dyDescent="0.3">
      <c r="A1442" s="16"/>
      <c r="B1442" s="8"/>
      <c r="C1442" s="10"/>
      <c r="D1442" s="10"/>
      <c r="E1442" s="11"/>
    </row>
    <row r="1443" spans="1:5" x14ac:dyDescent="0.3">
      <c r="A1443" s="16"/>
      <c r="B1443" s="8"/>
      <c r="C1443" s="10"/>
      <c r="D1443" s="10"/>
      <c r="E1443" s="11"/>
    </row>
    <row r="1444" spans="1:5" x14ac:dyDescent="0.3">
      <c r="A1444" s="16"/>
      <c r="B1444" s="8"/>
      <c r="C1444" s="10"/>
      <c r="D1444" s="10"/>
      <c r="E1444" s="11"/>
    </row>
    <row r="1445" spans="1:5" x14ac:dyDescent="0.3">
      <c r="A1445" s="16"/>
      <c r="B1445" s="8"/>
      <c r="C1445" s="10"/>
      <c r="D1445" s="10"/>
      <c r="E1445" s="11"/>
    </row>
    <row r="1446" spans="1:5" x14ac:dyDescent="0.3">
      <c r="A1446" s="16"/>
      <c r="B1446" s="8"/>
      <c r="C1446" s="10"/>
      <c r="D1446" s="10"/>
      <c r="E1446" s="11"/>
    </row>
    <row r="1447" spans="1:5" x14ac:dyDescent="0.3">
      <c r="A1447" s="16"/>
      <c r="B1447" s="8"/>
      <c r="C1447" s="10"/>
      <c r="D1447" s="10"/>
      <c r="E1447" s="11"/>
    </row>
    <row r="1448" spans="1:5" x14ac:dyDescent="0.3">
      <c r="A1448" s="16"/>
      <c r="B1448" s="8"/>
      <c r="C1448" s="10"/>
      <c r="D1448" s="10"/>
      <c r="E1448" s="11"/>
    </row>
    <row r="1449" spans="1:5" x14ac:dyDescent="0.3">
      <c r="A1449" s="16"/>
      <c r="B1449" s="8"/>
      <c r="C1449" s="10"/>
      <c r="D1449" s="10"/>
      <c r="E1449" s="11"/>
    </row>
    <row r="1450" spans="1:5" x14ac:dyDescent="0.3">
      <c r="A1450" s="16"/>
      <c r="B1450" s="8"/>
      <c r="C1450" s="10"/>
      <c r="D1450" s="10"/>
      <c r="E1450" s="11"/>
    </row>
    <row r="1451" spans="1:5" x14ac:dyDescent="0.3">
      <c r="A1451" s="16"/>
      <c r="B1451" s="8"/>
      <c r="C1451" s="10"/>
      <c r="D1451" s="10"/>
      <c r="E1451" s="11"/>
    </row>
    <row r="1452" spans="1:5" x14ac:dyDescent="0.3">
      <c r="A1452" s="16"/>
      <c r="B1452" s="8"/>
      <c r="C1452" s="10"/>
      <c r="D1452" s="10"/>
      <c r="E1452" s="11"/>
    </row>
    <row r="1453" spans="1:5" x14ac:dyDescent="0.3">
      <c r="A1453" s="16"/>
      <c r="B1453" s="8"/>
      <c r="C1453" s="10"/>
      <c r="D1453" s="10"/>
      <c r="E1453" s="11"/>
    </row>
    <row r="1454" spans="1:5" x14ac:dyDescent="0.3">
      <c r="A1454" s="16"/>
      <c r="B1454" s="8"/>
      <c r="C1454" s="10"/>
      <c r="D1454" s="10"/>
      <c r="E1454" s="11"/>
    </row>
    <row r="1455" spans="1:5" x14ac:dyDescent="0.3">
      <c r="A1455" s="16"/>
      <c r="B1455" s="8"/>
      <c r="C1455" s="10"/>
      <c r="D1455" s="10"/>
      <c r="E1455" s="11"/>
    </row>
    <row r="1456" spans="1:5" x14ac:dyDescent="0.3">
      <c r="A1456" s="16"/>
      <c r="B1456" s="8"/>
      <c r="C1456" s="10"/>
      <c r="D1456" s="10"/>
      <c r="E1456" s="11"/>
    </row>
    <row r="1457" spans="1:5" x14ac:dyDescent="0.3">
      <c r="A1457" s="16"/>
      <c r="B1457" s="8"/>
      <c r="C1457" s="10"/>
      <c r="D1457" s="10"/>
      <c r="E1457" s="11"/>
    </row>
    <row r="1458" spans="1:5" x14ac:dyDescent="0.3">
      <c r="A1458" s="16"/>
      <c r="B1458" s="8"/>
      <c r="C1458" s="10"/>
      <c r="D1458" s="10"/>
      <c r="E1458" s="11"/>
    </row>
    <row r="1459" spans="1:5" x14ac:dyDescent="0.3">
      <c r="A1459" s="16"/>
      <c r="B1459" s="8"/>
      <c r="C1459" s="10"/>
      <c r="D1459" s="10"/>
      <c r="E1459" s="11"/>
    </row>
    <row r="1460" spans="1:5" x14ac:dyDescent="0.3">
      <c r="A1460" s="16"/>
      <c r="B1460" s="8"/>
      <c r="C1460" s="10"/>
      <c r="D1460" s="10"/>
      <c r="E1460" s="11"/>
    </row>
    <row r="1461" spans="1:5" x14ac:dyDescent="0.3">
      <c r="A1461" s="16"/>
      <c r="B1461" s="8"/>
      <c r="C1461" s="10"/>
      <c r="D1461" s="10"/>
      <c r="E1461" s="11"/>
    </row>
    <row r="1462" spans="1:5" x14ac:dyDescent="0.3">
      <c r="A1462" s="16"/>
      <c r="B1462" s="8"/>
      <c r="C1462" s="10"/>
      <c r="D1462" s="10"/>
      <c r="E1462" s="11"/>
    </row>
    <row r="1463" spans="1:5" x14ac:dyDescent="0.3">
      <c r="A1463" s="16"/>
      <c r="B1463" s="8"/>
      <c r="C1463" s="10"/>
      <c r="D1463" s="10"/>
      <c r="E1463" s="11"/>
    </row>
    <row r="1464" spans="1:5" x14ac:dyDescent="0.3">
      <c r="A1464" s="16"/>
      <c r="B1464" s="8"/>
      <c r="C1464" s="10"/>
      <c r="D1464" s="10"/>
      <c r="E1464" s="11"/>
    </row>
    <row r="1465" spans="1:5" x14ac:dyDescent="0.3">
      <c r="A1465" s="16"/>
      <c r="B1465" s="8"/>
      <c r="C1465" s="10"/>
      <c r="D1465" s="10"/>
      <c r="E1465" s="11"/>
    </row>
    <row r="1466" spans="1:5" x14ac:dyDescent="0.3">
      <c r="A1466" s="16"/>
      <c r="B1466" s="8"/>
      <c r="C1466" s="10"/>
      <c r="D1466" s="10"/>
      <c r="E1466" s="11"/>
    </row>
    <row r="1467" spans="1:5" x14ac:dyDescent="0.3">
      <c r="A1467" s="16"/>
      <c r="B1467" s="8"/>
      <c r="C1467" s="10"/>
      <c r="D1467" s="10"/>
      <c r="E1467" s="11"/>
    </row>
    <row r="1468" spans="1:5" x14ac:dyDescent="0.3">
      <c r="A1468" s="16"/>
      <c r="B1468" s="8"/>
      <c r="C1468" s="10"/>
      <c r="D1468" s="10"/>
      <c r="E1468" s="11"/>
    </row>
    <row r="1469" spans="1:5" x14ac:dyDescent="0.3">
      <c r="A1469" s="16"/>
      <c r="B1469" s="8"/>
      <c r="C1469" s="10"/>
      <c r="D1469" s="10"/>
      <c r="E1469" s="11"/>
    </row>
    <row r="1470" spans="1:5" x14ac:dyDescent="0.3">
      <c r="A1470" s="16"/>
      <c r="B1470" s="8"/>
      <c r="C1470" s="10"/>
      <c r="D1470" s="10"/>
      <c r="E1470" s="11"/>
    </row>
    <row r="1471" spans="1:5" x14ac:dyDescent="0.3">
      <c r="A1471" s="16"/>
      <c r="B1471" s="8"/>
      <c r="C1471" s="10"/>
      <c r="D1471" s="10"/>
      <c r="E1471" s="11"/>
    </row>
    <row r="1472" spans="1:5" x14ac:dyDescent="0.3">
      <c r="A1472" s="16"/>
      <c r="B1472" s="8"/>
      <c r="C1472" s="10"/>
      <c r="D1472" s="10"/>
      <c r="E1472" s="11"/>
    </row>
    <row r="1473" spans="1:5" x14ac:dyDescent="0.3">
      <c r="A1473" s="16"/>
      <c r="B1473" s="8"/>
      <c r="C1473" s="10"/>
      <c r="D1473" s="10"/>
      <c r="E1473" s="11"/>
    </row>
    <row r="1474" spans="1:5" x14ac:dyDescent="0.3">
      <c r="A1474" s="16"/>
      <c r="B1474" s="8"/>
      <c r="C1474" s="10"/>
      <c r="D1474" s="10"/>
      <c r="E1474" s="11"/>
    </row>
    <row r="1475" spans="1:5" x14ac:dyDescent="0.3">
      <c r="A1475" s="16"/>
      <c r="B1475" s="8"/>
      <c r="C1475" s="10"/>
      <c r="D1475" s="10"/>
      <c r="E1475" s="11"/>
    </row>
    <row r="1476" spans="1:5" x14ac:dyDescent="0.3">
      <c r="A1476" s="16"/>
      <c r="B1476" s="8"/>
      <c r="C1476" s="10"/>
      <c r="D1476" s="10"/>
      <c r="E1476" s="11"/>
    </row>
    <row r="1477" spans="1:5" x14ac:dyDescent="0.3">
      <c r="A1477" s="16"/>
      <c r="B1477" s="8"/>
      <c r="C1477" s="10"/>
      <c r="D1477" s="10"/>
      <c r="E1477" s="11"/>
    </row>
    <row r="1478" spans="1:5" x14ac:dyDescent="0.3">
      <c r="A1478" s="16"/>
      <c r="B1478" s="8"/>
      <c r="C1478" s="10"/>
      <c r="D1478" s="10"/>
      <c r="E1478" s="11"/>
    </row>
    <row r="1479" spans="1:5" x14ac:dyDescent="0.3">
      <c r="A1479" s="16"/>
      <c r="B1479" s="8"/>
      <c r="C1479" s="10"/>
      <c r="D1479" s="10"/>
      <c r="E1479" s="11"/>
    </row>
    <row r="1480" spans="1:5" x14ac:dyDescent="0.3">
      <c r="A1480" s="16"/>
      <c r="B1480" s="8"/>
      <c r="C1480" s="10"/>
      <c r="D1480" s="10"/>
      <c r="E1480" s="11"/>
    </row>
    <row r="1481" spans="1:5" x14ac:dyDescent="0.3">
      <c r="A1481" s="16"/>
      <c r="B1481" s="8"/>
      <c r="C1481" s="10"/>
      <c r="D1481" s="10"/>
      <c r="E1481" s="11"/>
    </row>
    <row r="1482" spans="1:5" x14ac:dyDescent="0.3">
      <c r="A1482" s="16"/>
      <c r="B1482" s="8"/>
      <c r="C1482" s="10"/>
      <c r="D1482" s="10"/>
      <c r="E1482" s="11"/>
    </row>
    <row r="1483" spans="1:5" x14ac:dyDescent="0.3">
      <c r="A1483" s="16"/>
      <c r="B1483" s="8"/>
      <c r="C1483" s="10"/>
      <c r="D1483" s="10"/>
      <c r="E1483" s="11"/>
    </row>
    <row r="1484" spans="1:5" x14ac:dyDescent="0.3">
      <c r="A1484" s="16"/>
      <c r="B1484" s="8"/>
      <c r="C1484" s="10"/>
      <c r="D1484" s="10"/>
      <c r="E1484" s="11"/>
    </row>
    <row r="1485" spans="1:5" x14ac:dyDescent="0.3">
      <c r="A1485" s="16"/>
      <c r="B1485" s="8"/>
      <c r="C1485" s="10"/>
      <c r="D1485" s="10"/>
      <c r="E1485" s="11"/>
    </row>
    <row r="1486" spans="1:5" x14ac:dyDescent="0.3">
      <c r="A1486" s="16"/>
      <c r="B1486" s="8"/>
      <c r="C1486" s="10"/>
      <c r="D1486" s="10"/>
      <c r="E1486" s="11"/>
    </row>
    <row r="1487" spans="1:5" x14ac:dyDescent="0.3">
      <c r="A1487" s="16"/>
      <c r="B1487" s="8"/>
      <c r="C1487" s="10"/>
      <c r="D1487" s="10"/>
      <c r="E1487" s="11"/>
    </row>
    <row r="1488" spans="1:5" x14ac:dyDescent="0.3">
      <c r="A1488" s="16"/>
      <c r="B1488" s="8"/>
      <c r="C1488" s="10"/>
      <c r="D1488" s="10"/>
      <c r="E1488" s="11"/>
    </row>
    <row r="1489" spans="1:5" x14ac:dyDescent="0.3">
      <c r="A1489" s="16"/>
      <c r="B1489" s="8"/>
      <c r="C1489" s="10"/>
      <c r="D1489" s="10"/>
      <c r="E1489" s="11"/>
    </row>
    <row r="1490" spans="1:5" x14ac:dyDescent="0.3">
      <c r="A1490" s="16"/>
      <c r="B1490" s="8"/>
      <c r="C1490" s="10"/>
      <c r="D1490" s="10"/>
      <c r="E1490" s="11"/>
    </row>
    <row r="1491" spans="1:5" x14ac:dyDescent="0.3">
      <c r="A1491" s="16"/>
      <c r="B1491" s="8"/>
      <c r="C1491" s="10"/>
      <c r="D1491" s="10"/>
      <c r="E1491" s="11"/>
    </row>
    <row r="1492" spans="1:5" x14ac:dyDescent="0.3">
      <c r="A1492" s="16"/>
      <c r="B1492" s="8"/>
      <c r="C1492" s="10"/>
      <c r="D1492" s="10"/>
      <c r="E1492" s="11"/>
    </row>
    <row r="1493" spans="1:5" x14ac:dyDescent="0.3">
      <c r="A1493" s="16"/>
      <c r="B1493" s="8"/>
      <c r="C1493" s="10"/>
      <c r="D1493" s="10"/>
      <c r="E1493" s="11"/>
    </row>
    <row r="1494" spans="1:5" x14ac:dyDescent="0.3">
      <c r="A1494" s="16"/>
      <c r="B1494" s="8"/>
      <c r="C1494" s="10"/>
      <c r="D1494" s="10"/>
      <c r="E1494" s="11"/>
    </row>
    <row r="1495" spans="1:5" x14ac:dyDescent="0.3">
      <c r="A1495" s="16"/>
      <c r="B1495" s="8"/>
      <c r="C1495" s="10"/>
      <c r="D1495" s="10"/>
      <c r="E1495" s="11"/>
    </row>
    <row r="1496" spans="1:5" x14ac:dyDescent="0.3">
      <c r="A1496" s="16"/>
      <c r="B1496" s="8"/>
      <c r="C1496" s="10"/>
      <c r="D1496" s="10"/>
      <c r="E1496" s="11"/>
    </row>
    <row r="1497" spans="1:5" x14ac:dyDescent="0.3">
      <c r="A1497" s="16"/>
      <c r="B1497" s="8"/>
      <c r="C1497" s="10"/>
      <c r="D1497" s="10"/>
      <c r="E1497" s="11"/>
    </row>
    <row r="1498" spans="1:5" x14ac:dyDescent="0.3">
      <c r="A1498" s="16"/>
      <c r="B1498" s="8"/>
      <c r="C1498" s="10"/>
      <c r="D1498" s="10"/>
      <c r="E1498" s="11"/>
    </row>
    <row r="1499" spans="1:5" x14ac:dyDescent="0.3">
      <c r="A1499" s="16"/>
      <c r="B1499" s="8"/>
      <c r="C1499" s="10"/>
      <c r="D1499" s="10"/>
      <c r="E1499" s="11"/>
    </row>
    <row r="1500" spans="1:5" x14ac:dyDescent="0.3">
      <c r="A1500" s="16"/>
      <c r="B1500" s="8"/>
      <c r="C1500" s="10"/>
      <c r="D1500" s="10"/>
      <c r="E1500" s="11"/>
    </row>
    <row r="1501" spans="1:5" x14ac:dyDescent="0.3">
      <c r="A1501" s="16"/>
      <c r="B1501" s="8"/>
      <c r="C1501" s="10"/>
      <c r="D1501" s="10"/>
      <c r="E1501" s="11"/>
    </row>
    <row r="1502" spans="1:5" x14ac:dyDescent="0.3">
      <c r="A1502" s="16"/>
      <c r="B1502" s="8"/>
      <c r="C1502" s="10"/>
      <c r="D1502" s="10"/>
      <c r="E1502" s="11"/>
    </row>
    <row r="1503" spans="1:5" x14ac:dyDescent="0.3">
      <c r="A1503" s="16"/>
      <c r="B1503" s="8"/>
      <c r="C1503" s="10"/>
      <c r="D1503" s="10"/>
      <c r="E1503" s="11"/>
    </row>
    <row r="1504" spans="1:5" x14ac:dyDescent="0.3">
      <c r="A1504" s="16"/>
      <c r="B1504" s="8"/>
      <c r="C1504" s="10"/>
      <c r="D1504" s="10"/>
      <c r="E1504" s="11"/>
    </row>
    <row r="1505" spans="1:5" x14ac:dyDescent="0.3">
      <c r="A1505" s="16"/>
      <c r="B1505" s="8"/>
      <c r="C1505" s="10"/>
      <c r="D1505" s="10"/>
      <c r="E1505" s="11"/>
    </row>
    <row r="1506" spans="1:5" x14ac:dyDescent="0.3">
      <c r="A1506" s="16"/>
      <c r="B1506" s="8"/>
      <c r="C1506" s="10"/>
      <c r="D1506" s="10"/>
      <c r="E1506" s="11"/>
    </row>
    <row r="1507" spans="1:5" x14ac:dyDescent="0.3">
      <c r="A1507" s="16"/>
      <c r="B1507" s="8"/>
      <c r="C1507" s="10"/>
      <c r="D1507" s="10"/>
      <c r="E1507" s="11"/>
    </row>
    <row r="1508" spans="1:5" x14ac:dyDescent="0.3">
      <c r="A1508" s="16"/>
      <c r="B1508" s="8"/>
      <c r="C1508" s="10"/>
      <c r="D1508" s="10"/>
      <c r="E1508" s="11"/>
    </row>
    <row r="1509" spans="1:5" x14ac:dyDescent="0.3">
      <c r="A1509" s="16"/>
      <c r="B1509" s="8"/>
      <c r="C1509" s="10"/>
      <c r="D1509" s="10"/>
      <c r="E1509" s="11"/>
    </row>
    <row r="1510" spans="1:5" x14ac:dyDescent="0.3">
      <c r="A1510" s="16"/>
      <c r="B1510" s="8"/>
      <c r="C1510" s="10"/>
      <c r="D1510" s="10"/>
      <c r="E1510" s="11"/>
    </row>
    <row r="1511" spans="1:5" x14ac:dyDescent="0.3">
      <c r="A1511" s="16"/>
      <c r="B1511" s="8"/>
      <c r="C1511" s="10"/>
      <c r="D1511" s="10"/>
      <c r="E1511" s="11"/>
    </row>
    <row r="1512" spans="1:5" x14ac:dyDescent="0.3">
      <c r="A1512" s="16"/>
      <c r="B1512" s="8"/>
      <c r="C1512" s="10"/>
      <c r="D1512" s="10"/>
      <c r="E1512" s="11"/>
    </row>
    <row r="1513" spans="1:5" x14ac:dyDescent="0.3">
      <c r="A1513" s="16"/>
      <c r="B1513" s="8"/>
      <c r="C1513" s="10"/>
      <c r="D1513" s="10"/>
      <c r="E1513" s="11"/>
    </row>
    <row r="1514" spans="1:5" x14ac:dyDescent="0.3">
      <c r="A1514" s="16"/>
      <c r="B1514" s="8"/>
      <c r="C1514" s="10"/>
      <c r="D1514" s="10"/>
      <c r="E1514" s="11"/>
    </row>
    <row r="1515" spans="1:5" x14ac:dyDescent="0.3">
      <c r="A1515" s="16"/>
      <c r="B1515" s="8"/>
      <c r="C1515" s="10"/>
      <c r="D1515" s="10"/>
      <c r="E1515" s="11"/>
    </row>
    <row r="1516" spans="1:5" x14ac:dyDescent="0.3">
      <c r="A1516" s="16"/>
      <c r="B1516" s="8"/>
      <c r="C1516" s="10"/>
      <c r="D1516" s="10"/>
      <c r="E1516" s="11"/>
    </row>
    <row r="1517" spans="1:5" x14ac:dyDescent="0.3">
      <c r="A1517" s="16"/>
      <c r="B1517" s="8"/>
      <c r="C1517" s="10"/>
      <c r="D1517" s="10"/>
      <c r="E1517" s="11"/>
    </row>
    <row r="1518" spans="1:5" x14ac:dyDescent="0.3">
      <c r="A1518" s="16"/>
      <c r="B1518" s="8"/>
      <c r="C1518" s="10"/>
      <c r="D1518" s="10"/>
      <c r="E1518" s="11"/>
    </row>
    <row r="1519" spans="1:5" x14ac:dyDescent="0.3">
      <c r="A1519" s="16"/>
      <c r="B1519" s="8"/>
      <c r="C1519" s="10"/>
      <c r="D1519" s="10"/>
      <c r="E1519" s="11"/>
    </row>
    <row r="1520" spans="1:5" x14ac:dyDescent="0.3">
      <c r="A1520" s="16"/>
      <c r="B1520" s="8"/>
      <c r="C1520" s="10"/>
      <c r="D1520" s="10"/>
      <c r="E1520" s="11"/>
    </row>
    <row r="1521" spans="1:5" x14ac:dyDescent="0.3">
      <c r="A1521" s="16"/>
      <c r="B1521" s="8"/>
      <c r="C1521" s="10"/>
      <c r="D1521" s="10"/>
      <c r="E1521" s="11"/>
    </row>
    <row r="1522" spans="1:5" x14ac:dyDescent="0.3">
      <c r="A1522" s="16"/>
      <c r="B1522" s="8"/>
      <c r="C1522" s="10"/>
      <c r="D1522" s="10"/>
      <c r="E1522" s="11"/>
    </row>
    <row r="1523" spans="1:5" x14ac:dyDescent="0.3">
      <c r="A1523" s="16"/>
      <c r="B1523" s="8"/>
      <c r="C1523" s="10"/>
      <c r="D1523" s="10"/>
      <c r="E1523" s="11"/>
    </row>
    <row r="1524" spans="1:5" x14ac:dyDescent="0.3">
      <c r="A1524" s="16"/>
      <c r="B1524" s="8"/>
      <c r="C1524" s="10"/>
      <c r="D1524" s="10"/>
      <c r="E1524" s="11"/>
    </row>
    <row r="1525" spans="1:5" x14ac:dyDescent="0.3">
      <c r="A1525" s="16"/>
      <c r="B1525" s="8"/>
      <c r="C1525" s="10"/>
      <c r="D1525" s="10"/>
      <c r="E1525" s="11"/>
    </row>
    <row r="1526" spans="1:5" x14ac:dyDescent="0.3">
      <c r="A1526" s="16"/>
      <c r="B1526" s="8"/>
      <c r="C1526" s="10"/>
      <c r="D1526" s="10"/>
      <c r="E1526" s="11"/>
    </row>
    <row r="1527" spans="1:5" x14ac:dyDescent="0.3">
      <c r="A1527" s="16"/>
      <c r="B1527" s="8"/>
      <c r="C1527" s="10"/>
      <c r="D1527" s="10"/>
      <c r="E1527" s="11"/>
    </row>
    <row r="1528" spans="1:5" x14ac:dyDescent="0.3">
      <c r="A1528" s="16"/>
      <c r="B1528" s="8"/>
      <c r="C1528" s="10"/>
      <c r="D1528" s="10"/>
      <c r="E1528" s="11"/>
    </row>
    <row r="1529" spans="1:5" x14ac:dyDescent="0.3">
      <c r="A1529" s="16"/>
      <c r="B1529" s="8"/>
      <c r="C1529" s="10"/>
      <c r="D1529" s="10"/>
      <c r="E1529" s="11"/>
    </row>
    <row r="1530" spans="1:5" x14ac:dyDescent="0.3">
      <c r="A1530" s="16"/>
      <c r="B1530" s="8"/>
      <c r="C1530" s="10"/>
      <c r="D1530" s="10"/>
      <c r="E1530" s="11"/>
    </row>
    <row r="1531" spans="1:5" x14ac:dyDescent="0.3">
      <c r="A1531" s="16"/>
      <c r="B1531" s="8"/>
      <c r="C1531" s="10"/>
      <c r="D1531" s="10"/>
      <c r="E1531" s="11"/>
    </row>
    <row r="1532" spans="1:5" x14ac:dyDescent="0.3">
      <c r="A1532" s="16"/>
      <c r="B1532" s="8"/>
      <c r="C1532" s="10"/>
      <c r="D1532" s="10"/>
      <c r="E1532" s="11"/>
    </row>
    <row r="1533" spans="1:5" x14ac:dyDescent="0.3">
      <c r="A1533" s="16"/>
      <c r="B1533" s="8"/>
      <c r="C1533" s="10"/>
      <c r="D1533" s="10"/>
      <c r="E1533" s="11"/>
    </row>
    <row r="1534" spans="1:5" x14ac:dyDescent="0.3">
      <c r="A1534" s="16"/>
      <c r="B1534" s="8"/>
      <c r="C1534" s="10"/>
      <c r="D1534" s="10"/>
      <c r="E1534" s="11"/>
    </row>
    <row r="1535" spans="1:5" x14ac:dyDescent="0.3">
      <c r="A1535" s="16"/>
      <c r="B1535" s="8"/>
      <c r="C1535" s="10"/>
      <c r="D1535" s="10"/>
      <c r="E1535" s="11"/>
    </row>
    <row r="1536" spans="1:5" x14ac:dyDescent="0.3">
      <c r="A1536" s="16"/>
      <c r="B1536" s="8"/>
      <c r="C1536" s="10"/>
      <c r="D1536" s="10"/>
      <c r="E1536" s="11"/>
    </row>
    <row r="1537" spans="1:5" x14ac:dyDescent="0.3">
      <c r="A1537" s="16"/>
      <c r="B1537" s="8"/>
      <c r="C1537" s="10"/>
      <c r="D1537" s="10"/>
      <c r="E1537" s="11"/>
    </row>
    <row r="1538" spans="1:5" x14ac:dyDescent="0.3">
      <c r="A1538" s="16"/>
      <c r="B1538" s="8"/>
      <c r="C1538" s="10"/>
      <c r="D1538" s="10"/>
      <c r="E1538" s="11"/>
    </row>
    <row r="1539" spans="1:5" x14ac:dyDescent="0.3">
      <c r="A1539" s="16"/>
      <c r="B1539" s="8"/>
      <c r="C1539" s="10"/>
      <c r="D1539" s="10"/>
      <c r="E1539" s="11"/>
    </row>
    <row r="1540" spans="1:5" x14ac:dyDescent="0.3">
      <c r="A1540" s="16"/>
      <c r="B1540" s="8"/>
      <c r="C1540" s="10"/>
      <c r="D1540" s="10"/>
      <c r="E1540" s="11"/>
    </row>
    <row r="1541" spans="1:5" x14ac:dyDescent="0.3">
      <c r="A1541" s="16"/>
      <c r="B1541" s="8"/>
      <c r="C1541" s="10"/>
      <c r="D1541" s="10"/>
      <c r="E1541" s="11"/>
    </row>
    <row r="1542" spans="1:5" x14ac:dyDescent="0.3">
      <c r="A1542" s="16"/>
      <c r="B1542" s="8"/>
      <c r="C1542" s="10"/>
      <c r="D1542" s="10"/>
      <c r="E1542" s="11"/>
    </row>
    <row r="1543" spans="1:5" x14ac:dyDescent="0.3">
      <c r="A1543" s="16"/>
      <c r="B1543" s="8"/>
      <c r="C1543" s="10"/>
      <c r="D1543" s="10"/>
      <c r="E1543" s="11"/>
    </row>
    <row r="1544" spans="1:5" x14ac:dyDescent="0.3">
      <c r="A1544" s="16"/>
      <c r="B1544" s="8"/>
      <c r="C1544" s="10"/>
      <c r="D1544" s="10"/>
      <c r="E1544" s="11"/>
    </row>
    <row r="1545" spans="1:5" x14ac:dyDescent="0.3">
      <c r="A1545" s="16"/>
      <c r="B1545" s="8"/>
      <c r="C1545" s="10"/>
      <c r="D1545" s="10"/>
      <c r="E1545" s="11"/>
    </row>
    <row r="1546" spans="1:5" x14ac:dyDescent="0.3">
      <c r="A1546" s="16"/>
      <c r="B1546" s="8"/>
      <c r="C1546" s="10"/>
      <c r="D1546" s="10"/>
      <c r="E1546" s="11"/>
    </row>
    <row r="1547" spans="1:5" x14ac:dyDescent="0.3">
      <c r="A1547" s="16"/>
      <c r="B1547" s="8"/>
      <c r="C1547" s="10"/>
      <c r="D1547" s="10"/>
      <c r="E1547" s="11"/>
    </row>
    <row r="1548" spans="1:5" x14ac:dyDescent="0.3">
      <c r="A1548" s="16"/>
      <c r="B1548" s="8"/>
      <c r="C1548" s="10"/>
      <c r="D1548" s="10"/>
      <c r="E1548" s="11"/>
    </row>
    <row r="1549" spans="1:5" x14ac:dyDescent="0.3">
      <c r="A1549" s="16"/>
      <c r="B1549" s="8"/>
      <c r="C1549" s="10"/>
      <c r="D1549" s="10"/>
      <c r="E1549" s="11"/>
    </row>
    <row r="1550" spans="1:5" x14ac:dyDescent="0.3">
      <c r="A1550" s="16"/>
      <c r="B1550" s="8"/>
      <c r="C1550" s="10"/>
      <c r="D1550" s="10"/>
      <c r="E1550" s="11"/>
    </row>
    <row r="1551" spans="1:5" x14ac:dyDescent="0.3">
      <c r="A1551" s="16"/>
      <c r="B1551" s="8"/>
      <c r="C1551" s="10"/>
      <c r="D1551" s="10"/>
      <c r="E1551" s="11"/>
    </row>
    <row r="1552" spans="1:5" x14ac:dyDescent="0.3">
      <c r="A1552" s="16"/>
      <c r="B1552" s="8"/>
      <c r="C1552" s="10"/>
      <c r="D1552" s="10"/>
      <c r="E1552" s="11"/>
    </row>
    <row r="1553" spans="1:5" x14ac:dyDescent="0.3">
      <c r="A1553" s="16"/>
      <c r="B1553" s="8"/>
      <c r="C1553" s="10"/>
      <c r="D1553" s="10"/>
      <c r="E1553" s="11"/>
    </row>
    <row r="1554" spans="1:5" x14ac:dyDescent="0.3">
      <c r="A1554" s="16"/>
      <c r="B1554" s="8"/>
      <c r="C1554" s="10"/>
      <c r="D1554" s="10"/>
      <c r="E1554" s="11"/>
    </row>
    <row r="1555" spans="1:5" x14ac:dyDescent="0.3">
      <c r="A1555" s="16"/>
      <c r="B1555" s="8"/>
      <c r="C1555" s="10"/>
      <c r="D1555" s="10"/>
      <c r="E1555" s="11"/>
    </row>
    <row r="1556" spans="1:5" x14ac:dyDescent="0.3">
      <c r="A1556" s="16"/>
      <c r="B1556" s="8"/>
      <c r="C1556" s="10"/>
      <c r="D1556" s="10"/>
      <c r="E1556" s="11"/>
    </row>
    <row r="1557" spans="1:5" x14ac:dyDescent="0.3">
      <c r="A1557" s="16"/>
      <c r="B1557" s="8"/>
      <c r="C1557" s="10"/>
      <c r="D1557" s="10"/>
      <c r="E1557" s="11"/>
    </row>
    <row r="1558" spans="1:5" x14ac:dyDescent="0.3">
      <c r="A1558" s="16"/>
      <c r="B1558" s="8"/>
      <c r="C1558" s="10"/>
      <c r="D1558" s="10"/>
      <c r="E1558" s="11"/>
    </row>
    <row r="1559" spans="1:5" x14ac:dyDescent="0.3">
      <c r="A1559" s="16"/>
      <c r="B1559" s="8"/>
      <c r="C1559" s="10"/>
      <c r="D1559" s="10"/>
      <c r="E1559" s="11"/>
    </row>
    <row r="1560" spans="1:5" x14ac:dyDescent="0.3">
      <c r="A1560" s="16"/>
      <c r="B1560" s="8"/>
      <c r="C1560" s="10"/>
      <c r="D1560" s="10"/>
      <c r="E1560" s="11"/>
    </row>
    <row r="1561" spans="1:5" x14ac:dyDescent="0.3">
      <c r="A1561" s="16"/>
      <c r="B1561" s="8"/>
      <c r="C1561" s="10"/>
      <c r="D1561" s="10"/>
      <c r="E1561" s="11"/>
    </row>
    <row r="1562" spans="1:5" x14ac:dyDescent="0.3">
      <c r="A1562" s="16"/>
      <c r="B1562" s="8"/>
      <c r="C1562" s="10"/>
      <c r="D1562" s="10"/>
      <c r="E1562" s="11"/>
    </row>
    <row r="1563" spans="1:5" x14ac:dyDescent="0.3">
      <c r="A1563" s="16"/>
      <c r="B1563" s="8"/>
      <c r="C1563" s="10"/>
      <c r="D1563" s="10"/>
      <c r="E1563" s="11"/>
    </row>
    <row r="1564" spans="1:5" x14ac:dyDescent="0.3">
      <c r="A1564" s="16"/>
      <c r="B1564" s="8"/>
      <c r="C1564" s="10"/>
      <c r="D1564" s="10"/>
      <c r="E1564" s="11"/>
    </row>
    <row r="1565" spans="1:5" x14ac:dyDescent="0.3">
      <c r="A1565" s="16"/>
      <c r="B1565" s="8"/>
      <c r="C1565" s="10"/>
      <c r="D1565" s="10"/>
      <c r="E1565" s="11"/>
    </row>
    <row r="1566" spans="1:5" x14ac:dyDescent="0.3">
      <c r="A1566" s="16"/>
      <c r="B1566" s="8"/>
      <c r="C1566" s="10"/>
      <c r="D1566" s="10"/>
      <c r="E1566" s="11"/>
    </row>
    <row r="1567" spans="1:5" x14ac:dyDescent="0.3">
      <c r="A1567" s="16"/>
      <c r="B1567" s="8"/>
      <c r="C1567" s="10"/>
      <c r="D1567" s="10"/>
      <c r="E1567" s="11"/>
    </row>
    <row r="1568" spans="1:5" x14ac:dyDescent="0.3">
      <c r="A1568" s="16"/>
      <c r="B1568" s="8"/>
      <c r="C1568" s="10"/>
      <c r="D1568" s="10"/>
      <c r="E1568" s="11"/>
    </row>
    <row r="1569" spans="1:5" x14ac:dyDescent="0.3">
      <c r="A1569" s="16"/>
      <c r="B1569" s="8"/>
      <c r="C1569" s="10"/>
      <c r="D1569" s="10"/>
      <c r="E1569" s="11"/>
    </row>
    <row r="1570" spans="1:5" x14ac:dyDescent="0.3">
      <c r="A1570" s="16"/>
      <c r="B1570" s="8"/>
      <c r="C1570" s="10"/>
      <c r="D1570" s="10"/>
      <c r="E1570" s="11"/>
    </row>
    <row r="1571" spans="1:5" x14ac:dyDescent="0.3">
      <c r="A1571" s="16"/>
      <c r="B1571" s="8"/>
      <c r="C1571" s="10"/>
      <c r="D1571" s="10"/>
      <c r="E1571" s="11"/>
    </row>
    <row r="1572" spans="1:5" x14ac:dyDescent="0.3">
      <c r="A1572" s="16"/>
      <c r="B1572" s="8"/>
      <c r="C1572" s="10"/>
      <c r="D1572" s="10"/>
      <c r="E1572" s="11"/>
    </row>
    <row r="1573" spans="1:5" x14ac:dyDescent="0.3">
      <c r="A1573" s="16"/>
      <c r="B1573" s="8"/>
      <c r="C1573" s="10"/>
      <c r="D1573" s="10"/>
      <c r="E1573" s="11"/>
    </row>
    <row r="1574" spans="1:5" x14ac:dyDescent="0.3">
      <c r="A1574" s="16"/>
      <c r="B1574" s="8"/>
      <c r="C1574" s="10"/>
      <c r="D1574" s="10"/>
      <c r="E1574" s="11"/>
    </row>
    <row r="1575" spans="1:5" x14ac:dyDescent="0.3">
      <c r="A1575" s="16"/>
      <c r="B1575" s="8"/>
      <c r="C1575" s="10"/>
      <c r="D1575" s="10"/>
      <c r="E1575" s="11"/>
    </row>
    <row r="1576" spans="1:5" x14ac:dyDescent="0.3">
      <c r="A1576" s="16"/>
      <c r="B1576" s="8"/>
      <c r="C1576" s="10"/>
      <c r="D1576" s="10"/>
      <c r="E1576" s="11"/>
    </row>
    <row r="1577" spans="1:5" x14ac:dyDescent="0.3">
      <c r="A1577" s="16"/>
      <c r="B1577" s="8"/>
      <c r="C1577" s="10"/>
      <c r="D1577" s="10"/>
      <c r="E1577" s="11"/>
    </row>
    <row r="1578" spans="1:5" x14ac:dyDescent="0.3">
      <c r="A1578" s="16"/>
      <c r="B1578" s="8"/>
      <c r="C1578" s="10"/>
      <c r="D1578" s="10"/>
      <c r="E1578" s="11"/>
    </row>
    <row r="1579" spans="1:5" x14ac:dyDescent="0.3">
      <c r="A1579" s="16"/>
      <c r="B1579" s="8"/>
      <c r="C1579" s="10"/>
      <c r="D1579" s="10"/>
      <c r="E1579" s="11"/>
    </row>
    <row r="1580" spans="1:5" x14ac:dyDescent="0.3">
      <c r="A1580" s="16"/>
      <c r="B1580" s="8"/>
      <c r="C1580" s="10"/>
      <c r="D1580" s="10"/>
      <c r="E1580" s="11"/>
    </row>
    <row r="1581" spans="1:5" x14ac:dyDescent="0.3">
      <c r="A1581" s="16"/>
      <c r="B1581" s="8"/>
      <c r="C1581" s="10"/>
      <c r="D1581" s="10"/>
      <c r="E1581" s="11"/>
    </row>
    <row r="1582" spans="1:5" x14ac:dyDescent="0.3">
      <c r="A1582" s="16"/>
      <c r="B1582" s="8"/>
      <c r="C1582" s="10"/>
      <c r="D1582" s="10"/>
      <c r="E1582" s="11"/>
    </row>
    <row r="1583" spans="1:5" x14ac:dyDescent="0.3">
      <c r="A1583" s="16"/>
      <c r="B1583" s="8"/>
      <c r="C1583" s="10"/>
      <c r="D1583" s="10"/>
      <c r="E1583" s="11"/>
    </row>
    <row r="1584" spans="1:5" x14ac:dyDescent="0.3">
      <c r="A1584" s="16"/>
      <c r="B1584" s="8"/>
      <c r="C1584" s="10"/>
      <c r="D1584" s="10"/>
      <c r="E1584" s="11"/>
    </row>
    <row r="1585" spans="1:5" x14ac:dyDescent="0.3">
      <c r="A1585" s="16"/>
      <c r="B1585" s="8"/>
      <c r="C1585" s="10"/>
      <c r="D1585" s="10"/>
      <c r="E1585" s="11"/>
    </row>
    <row r="1586" spans="1:5" x14ac:dyDescent="0.3">
      <c r="A1586" s="16"/>
      <c r="B1586" s="8"/>
      <c r="C1586" s="10"/>
      <c r="D1586" s="10"/>
      <c r="E1586" s="11"/>
    </row>
    <row r="1587" spans="1:5" x14ac:dyDescent="0.3">
      <c r="A1587" s="16"/>
      <c r="B1587" s="8"/>
      <c r="C1587" s="10"/>
      <c r="D1587" s="10"/>
      <c r="E1587" s="11"/>
    </row>
    <row r="1588" spans="1:5" x14ac:dyDescent="0.3">
      <c r="A1588" s="16"/>
      <c r="B1588" s="8"/>
      <c r="C1588" s="10"/>
      <c r="D1588" s="10"/>
      <c r="E1588" s="11"/>
    </row>
    <row r="1589" spans="1:5" x14ac:dyDescent="0.3">
      <c r="A1589" s="16"/>
      <c r="B1589" s="8"/>
      <c r="C1589" s="10"/>
      <c r="D1589" s="10"/>
      <c r="E1589" s="11"/>
    </row>
    <row r="1590" spans="1:5" x14ac:dyDescent="0.3">
      <c r="A1590" s="16"/>
      <c r="B1590" s="8"/>
      <c r="C1590" s="10"/>
      <c r="D1590" s="10"/>
      <c r="E1590" s="11"/>
    </row>
    <row r="1591" spans="1:5" x14ac:dyDescent="0.3">
      <c r="A1591" s="16"/>
      <c r="B1591" s="8"/>
      <c r="C1591" s="10"/>
      <c r="D1591" s="10"/>
      <c r="E1591" s="11"/>
    </row>
    <row r="1592" spans="1:5" x14ac:dyDescent="0.3">
      <c r="A1592" s="16"/>
      <c r="B1592" s="8"/>
      <c r="C1592" s="10"/>
      <c r="D1592" s="10"/>
      <c r="E1592" s="11"/>
    </row>
    <row r="1593" spans="1:5" x14ac:dyDescent="0.3">
      <c r="A1593" s="16"/>
      <c r="B1593" s="8"/>
      <c r="C1593" s="10"/>
      <c r="D1593" s="10"/>
      <c r="E1593" s="11"/>
    </row>
    <row r="1594" spans="1:5" x14ac:dyDescent="0.3">
      <c r="A1594" s="16"/>
      <c r="B1594" s="8"/>
      <c r="C1594" s="10"/>
      <c r="D1594" s="10"/>
      <c r="E1594" s="11"/>
    </row>
    <row r="1595" spans="1:5" x14ac:dyDescent="0.3">
      <c r="A1595" s="16"/>
      <c r="B1595" s="8"/>
      <c r="C1595" s="10"/>
      <c r="D1595" s="10"/>
      <c r="E1595" s="11"/>
    </row>
    <row r="1596" spans="1:5" x14ac:dyDescent="0.3">
      <c r="A1596" s="16"/>
      <c r="B1596" s="8"/>
      <c r="C1596" s="10"/>
      <c r="D1596" s="10"/>
      <c r="E1596" s="11"/>
    </row>
    <row r="1597" spans="1:5" x14ac:dyDescent="0.3">
      <c r="A1597" s="16"/>
      <c r="B1597" s="8"/>
      <c r="C1597" s="10"/>
      <c r="D1597" s="10"/>
      <c r="E1597" s="11"/>
    </row>
    <row r="1598" spans="1:5" x14ac:dyDescent="0.3">
      <c r="A1598" s="16"/>
      <c r="B1598" s="8"/>
      <c r="C1598" s="10"/>
      <c r="D1598" s="10"/>
      <c r="E1598" s="11"/>
    </row>
    <row r="1599" spans="1:5" x14ac:dyDescent="0.3">
      <c r="A1599" s="16"/>
      <c r="B1599" s="8"/>
      <c r="C1599" s="10"/>
      <c r="D1599" s="10"/>
      <c r="E1599" s="11"/>
    </row>
    <row r="1600" spans="1:5" x14ac:dyDescent="0.3">
      <c r="A1600" s="16"/>
      <c r="B1600" s="8"/>
      <c r="C1600" s="10"/>
      <c r="D1600" s="10"/>
      <c r="E1600" s="11"/>
    </row>
    <row r="1601" spans="1:5" x14ac:dyDescent="0.3">
      <c r="A1601" s="16"/>
      <c r="B1601" s="8"/>
      <c r="C1601" s="10"/>
      <c r="D1601" s="10"/>
      <c r="E1601" s="11"/>
    </row>
    <row r="1602" spans="1:5" x14ac:dyDescent="0.3">
      <c r="A1602" s="16"/>
      <c r="B1602" s="8"/>
      <c r="C1602" s="10"/>
      <c r="D1602" s="10"/>
      <c r="E1602" s="11"/>
    </row>
    <row r="1603" spans="1:5" x14ac:dyDescent="0.3">
      <c r="A1603" s="16"/>
      <c r="B1603" s="8"/>
      <c r="C1603" s="10"/>
      <c r="D1603" s="10"/>
      <c r="E1603" s="11"/>
    </row>
    <row r="1604" spans="1:5" x14ac:dyDescent="0.3">
      <c r="A1604" s="16"/>
      <c r="B1604" s="8"/>
      <c r="C1604" s="10"/>
      <c r="D1604" s="10"/>
      <c r="E1604" s="11"/>
    </row>
    <row r="1605" spans="1:5" x14ac:dyDescent="0.3">
      <c r="A1605" s="16"/>
      <c r="B1605" s="8"/>
      <c r="C1605" s="10"/>
      <c r="D1605" s="10"/>
      <c r="E1605" s="11"/>
    </row>
    <row r="1606" spans="1:5" x14ac:dyDescent="0.3">
      <c r="A1606" s="16"/>
      <c r="B1606" s="8"/>
      <c r="C1606" s="10"/>
      <c r="D1606" s="10"/>
      <c r="E1606" s="11"/>
    </row>
    <row r="1607" spans="1:5" x14ac:dyDescent="0.3">
      <c r="A1607" s="16"/>
      <c r="B1607" s="8"/>
      <c r="C1607" s="10"/>
      <c r="D1607" s="10"/>
      <c r="E1607" s="11"/>
    </row>
    <row r="1608" spans="1:5" x14ac:dyDescent="0.3">
      <c r="A1608" s="16"/>
      <c r="B1608" s="8"/>
      <c r="C1608" s="10"/>
      <c r="D1608" s="10"/>
      <c r="E1608" s="11"/>
    </row>
    <row r="1609" spans="1:5" x14ac:dyDescent="0.3">
      <c r="A1609" s="16"/>
      <c r="B1609" s="8"/>
      <c r="C1609" s="10"/>
      <c r="D1609" s="10"/>
      <c r="E1609" s="11"/>
    </row>
    <row r="1610" spans="1:5" x14ac:dyDescent="0.3">
      <c r="A1610" s="16"/>
      <c r="B1610" s="8"/>
      <c r="C1610" s="10"/>
      <c r="D1610" s="10"/>
      <c r="E1610" s="11"/>
    </row>
    <row r="1611" spans="1:5" x14ac:dyDescent="0.3">
      <c r="A1611" s="16"/>
      <c r="B1611" s="8"/>
      <c r="C1611" s="10"/>
      <c r="D1611" s="10"/>
      <c r="E1611" s="11"/>
    </row>
    <row r="1612" spans="1:5" x14ac:dyDescent="0.3">
      <c r="A1612" s="16"/>
      <c r="B1612" s="8"/>
      <c r="C1612" s="10"/>
      <c r="D1612" s="10"/>
      <c r="E1612" s="11"/>
    </row>
    <row r="1613" spans="1:5" x14ac:dyDescent="0.3">
      <c r="A1613" s="16"/>
      <c r="B1613" s="8"/>
      <c r="C1613" s="10"/>
      <c r="D1613" s="10"/>
      <c r="E1613" s="11"/>
    </row>
    <row r="1614" spans="1:5" x14ac:dyDescent="0.3">
      <c r="A1614" s="16"/>
      <c r="B1614" s="8"/>
      <c r="C1614" s="10"/>
      <c r="D1614" s="10"/>
      <c r="E1614" s="11"/>
    </row>
    <row r="1615" spans="1:5" x14ac:dyDescent="0.3">
      <c r="A1615" s="16"/>
      <c r="B1615" s="8"/>
      <c r="C1615" s="10"/>
      <c r="D1615" s="10"/>
      <c r="E1615" s="11"/>
    </row>
    <row r="1616" spans="1:5" x14ac:dyDescent="0.3">
      <c r="A1616" s="16"/>
      <c r="B1616" s="8"/>
      <c r="C1616" s="10"/>
      <c r="D1616" s="10"/>
      <c r="E1616" s="11"/>
    </row>
    <row r="1617" spans="1:5" x14ac:dyDescent="0.3">
      <c r="A1617" s="16"/>
      <c r="B1617" s="8"/>
      <c r="C1617" s="10"/>
      <c r="D1617" s="10"/>
      <c r="E1617" s="11"/>
    </row>
    <row r="1618" spans="1:5" x14ac:dyDescent="0.3">
      <c r="A1618" s="16"/>
      <c r="B1618" s="8"/>
      <c r="C1618" s="10"/>
      <c r="D1618" s="10"/>
      <c r="E1618" s="11"/>
    </row>
    <row r="1619" spans="1:5" x14ac:dyDescent="0.3">
      <c r="A1619" s="16"/>
      <c r="B1619" s="8"/>
      <c r="C1619" s="10"/>
      <c r="D1619" s="10"/>
      <c r="E1619" s="11"/>
    </row>
    <row r="1620" spans="1:5" x14ac:dyDescent="0.3">
      <c r="A1620" s="16"/>
      <c r="B1620" s="8"/>
      <c r="C1620" s="10"/>
      <c r="D1620" s="10"/>
      <c r="E1620" s="11"/>
    </row>
    <row r="1621" spans="1:5" x14ac:dyDescent="0.3">
      <c r="A1621" s="16"/>
      <c r="B1621" s="8"/>
      <c r="C1621" s="10"/>
      <c r="D1621" s="10"/>
      <c r="E1621" s="11"/>
    </row>
    <row r="1622" spans="1:5" x14ac:dyDescent="0.3">
      <c r="A1622" s="16"/>
      <c r="B1622" s="8"/>
      <c r="C1622" s="10"/>
      <c r="D1622" s="10"/>
      <c r="E1622" s="11"/>
    </row>
    <row r="1623" spans="1:5" x14ac:dyDescent="0.3">
      <c r="A1623" s="16"/>
      <c r="B1623" s="8"/>
      <c r="C1623" s="10"/>
      <c r="D1623" s="10"/>
      <c r="E1623" s="11"/>
    </row>
    <row r="1624" spans="1:5" x14ac:dyDescent="0.3">
      <c r="A1624" s="16"/>
      <c r="B1624" s="8"/>
      <c r="C1624" s="10"/>
      <c r="D1624" s="10"/>
      <c r="E1624" s="11"/>
    </row>
    <row r="1625" spans="1:5" x14ac:dyDescent="0.3">
      <c r="A1625" s="16"/>
      <c r="B1625" s="8"/>
      <c r="C1625" s="10"/>
      <c r="D1625" s="10"/>
      <c r="E1625" s="11"/>
    </row>
    <row r="1626" spans="1:5" x14ac:dyDescent="0.3">
      <c r="A1626" s="16"/>
      <c r="B1626" s="8"/>
      <c r="C1626" s="10"/>
      <c r="D1626" s="10"/>
      <c r="E1626" s="11"/>
    </row>
    <row r="1627" spans="1:5" x14ac:dyDescent="0.3">
      <c r="A1627" s="16"/>
      <c r="B1627" s="8"/>
      <c r="C1627" s="10"/>
      <c r="D1627" s="10"/>
      <c r="E1627" s="11"/>
    </row>
    <row r="1628" spans="1:5" x14ac:dyDescent="0.3">
      <c r="A1628" s="16"/>
      <c r="B1628" s="8"/>
      <c r="C1628" s="10"/>
      <c r="D1628" s="10"/>
      <c r="E1628" s="11"/>
    </row>
    <row r="1629" spans="1:5" x14ac:dyDescent="0.3">
      <c r="A1629" s="16"/>
      <c r="B1629" s="8"/>
      <c r="C1629" s="10"/>
      <c r="D1629" s="10"/>
      <c r="E1629" s="11"/>
    </row>
    <row r="1630" spans="1:5" x14ac:dyDescent="0.3">
      <c r="A1630" s="16"/>
      <c r="B1630" s="8"/>
      <c r="C1630" s="10"/>
      <c r="D1630" s="10"/>
      <c r="E1630" s="11"/>
    </row>
    <row r="1631" spans="1:5" x14ac:dyDescent="0.3">
      <c r="A1631" s="16"/>
      <c r="B1631" s="8"/>
      <c r="C1631" s="10"/>
      <c r="D1631" s="10"/>
      <c r="E1631" s="11"/>
    </row>
    <row r="1632" spans="1:5" x14ac:dyDescent="0.3">
      <c r="A1632" s="16"/>
      <c r="B1632" s="8"/>
      <c r="C1632" s="10"/>
      <c r="D1632" s="10"/>
      <c r="E1632" s="11"/>
    </row>
    <row r="1633" spans="1:5" x14ac:dyDescent="0.3">
      <c r="A1633" s="16"/>
      <c r="B1633" s="8"/>
      <c r="C1633" s="10"/>
      <c r="D1633" s="10"/>
      <c r="E1633" s="11"/>
    </row>
    <row r="1634" spans="1:5" x14ac:dyDescent="0.3">
      <c r="A1634" s="16"/>
      <c r="B1634" s="8"/>
      <c r="C1634" s="10"/>
      <c r="D1634" s="10"/>
      <c r="E1634" s="11"/>
    </row>
    <row r="1635" spans="1:5" x14ac:dyDescent="0.3">
      <c r="A1635" s="16"/>
      <c r="B1635" s="8"/>
      <c r="C1635" s="10"/>
      <c r="D1635" s="10"/>
      <c r="E1635" s="11"/>
    </row>
    <row r="1636" spans="1:5" x14ac:dyDescent="0.3">
      <c r="A1636" s="16"/>
      <c r="B1636" s="8"/>
      <c r="C1636" s="10"/>
      <c r="D1636" s="10"/>
      <c r="E1636" s="11"/>
    </row>
    <row r="1637" spans="1:5" x14ac:dyDescent="0.3">
      <c r="A1637" s="16"/>
      <c r="B1637" s="8"/>
      <c r="C1637" s="10"/>
      <c r="D1637" s="10"/>
      <c r="E1637" s="11"/>
    </row>
    <row r="1638" spans="1:5" x14ac:dyDescent="0.3">
      <c r="A1638" s="16"/>
      <c r="B1638" s="8"/>
      <c r="C1638" s="10"/>
      <c r="D1638" s="10"/>
      <c r="E1638" s="11"/>
    </row>
    <row r="1639" spans="1:5" x14ac:dyDescent="0.3">
      <c r="A1639" s="16"/>
      <c r="B1639" s="8"/>
      <c r="C1639" s="10"/>
      <c r="D1639" s="10"/>
      <c r="E1639" s="11"/>
    </row>
    <row r="1640" spans="1:5" x14ac:dyDescent="0.3">
      <c r="A1640" s="16"/>
      <c r="B1640" s="8"/>
      <c r="C1640" s="10"/>
      <c r="D1640" s="10"/>
      <c r="E1640" s="11"/>
    </row>
    <row r="1641" spans="1:5" x14ac:dyDescent="0.3">
      <c r="A1641" s="16"/>
      <c r="B1641" s="8"/>
      <c r="C1641" s="10"/>
      <c r="D1641" s="10"/>
      <c r="E1641" s="11"/>
    </row>
    <row r="1642" spans="1:5" x14ac:dyDescent="0.3">
      <c r="A1642" s="16"/>
      <c r="B1642" s="8"/>
      <c r="C1642" s="10"/>
      <c r="D1642" s="10"/>
      <c r="E1642" s="11"/>
    </row>
    <row r="1643" spans="1:5" x14ac:dyDescent="0.3">
      <c r="A1643" s="16"/>
      <c r="B1643" s="8"/>
      <c r="C1643" s="10"/>
      <c r="D1643" s="10"/>
      <c r="E1643" s="11"/>
    </row>
    <row r="1644" spans="1:5" x14ac:dyDescent="0.3">
      <c r="A1644" s="16"/>
      <c r="B1644" s="8"/>
      <c r="C1644" s="10"/>
      <c r="D1644" s="10"/>
      <c r="E1644" s="11"/>
    </row>
    <row r="1645" spans="1:5" x14ac:dyDescent="0.3">
      <c r="A1645" s="16"/>
      <c r="B1645" s="8"/>
      <c r="C1645" s="10"/>
      <c r="D1645" s="10"/>
      <c r="E1645" s="11"/>
    </row>
    <row r="1646" spans="1:5" x14ac:dyDescent="0.3">
      <c r="A1646" s="16"/>
      <c r="B1646" s="8"/>
      <c r="C1646" s="10"/>
      <c r="D1646" s="10"/>
      <c r="E1646" s="11"/>
    </row>
    <row r="1647" spans="1:5" x14ac:dyDescent="0.3">
      <c r="A1647" s="16"/>
      <c r="B1647" s="8"/>
      <c r="C1647" s="10"/>
      <c r="D1647" s="10"/>
      <c r="E1647" s="11"/>
    </row>
    <row r="1648" spans="1:5" x14ac:dyDescent="0.3">
      <c r="A1648" s="16"/>
      <c r="B1648" s="8"/>
      <c r="C1648" s="10"/>
      <c r="D1648" s="10"/>
      <c r="E1648" s="11"/>
    </row>
    <row r="1649" spans="1:5" x14ac:dyDescent="0.3">
      <c r="A1649" s="16"/>
      <c r="B1649" s="8"/>
      <c r="C1649" s="10"/>
      <c r="D1649" s="10"/>
      <c r="E1649" s="11"/>
    </row>
    <row r="1650" spans="1:5" x14ac:dyDescent="0.3">
      <c r="A1650" s="16"/>
      <c r="B1650" s="8"/>
      <c r="C1650" s="10"/>
      <c r="D1650" s="10"/>
      <c r="E1650" s="11"/>
    </row>
    <row r="1651" spans="1:5" x14ac:dyDescent="0.3">
      <c r="A1651" s="16"/>
      <c r="B1651" s="8"/>
      <c r="C1651" s="10"/>
      <c r="D1651" s="10"/>
      <c r="E1651" s="11"/>
    </row>
    <row r="1652" spans="1:5" x14ac:dyDescent="0.3">
      <c r="A1652" s="16"/>
      <c r="B1652" s="8"/>
      <c r="C1652" s="10"/>
      <c r="D1652" s="10"/>
      <c r="E1652" s="11"/>
    </row>
    <row r="1653" spans="1:5" x14ac:dyDescent="0.3">
      <c r="A1653" s="16"/>
      <c r="B1653" s="8"/>
      <c r="C1653" s="10"/>
      <c r="D1653" s="10"/>
      <c r="E1653" s="11"/>
    </row>
    <row r="1654" spans="1:5" x14ac:dyDescent="0.3">
      <c r="A1654" s="16"/>
      <c r="B1654" s="8"/>
      <c r="C1654" s="10"/>
      <c r="D1654" s="10"/>
      <c r="E1654" s="11"/>
    </row>
    <row r="1655" spans="1:5" x14ac:dyDescent="0.3">
      <c r="A1655" s="16"/>
      <c r="B1655" s="8"/>
      <c r="C1655" s="10"/>
      <c r="D1655" s="10"/>
      <c r="E1655" s="11"/>
    </row>
    <row r="1656" spans="1:5" x14ac:dyDescent="0.3">
      <c r="A1656" s="16"/>
      <c r="B1656" s="8"/>
      <c r="C1656" s="10"/>
      <c r="D1656" s="10"/>
      <c r="E1656" s="11"/>
    </row>
    <row r="1657" spans="1:5" x14ac:dyDescent="0.3">
      <c r="A1657" s="16"/>
      <c r="B1657" s="8"/>
      <c r="C1657" s="10"/>
      <c r="D1657" s="10"/>
      <c r="E1657" s="11"/>
    </row>
    <row r="1658" spans="1:5" x14ac:dyDescent="0.3">
      <c r="A1658" s="16"/>
      <c r="B1658" s="8"/>
      <c r="C1658" s="10"/>
      <c r="D1658" s="10"/>
      <c r="E1658" s="11"/>
    </row>
    <row r="1659" spans="1:5" x14ac:dyDescent="0.3">
      <c r="A1659" s="16"/>
      <c r="B1659" s="8"/>
      <c r="C1659" s="10"/>
      <c r="D1659" s="10"/>
      <c r="E1659" s="11"/>
    </row>
    <row r="1660" spans="1:5" x14ac:dyDescent="0.3">
      <c r="A1660" s="16"/>
      <c r="B1660" s="8"/>
      <c r="C1660" s="10"/>
      <c r="D1660" s="10"/>
      <c r="E1660" s="11"/>
    </row>
    <row r="1661" spans="1:5" x14ac:dyDescent="0.3">
      <c r="A1661" s="16"/>
      <c r="B1661" s="8"/>
      <c r="C1661" s="10"/>
      <c r="D1661" s="10"/>
      <c r="E1661" s="11"/>
    </row>
    <row r="1662" spans="1:5" x14ac:dyDescent="0.3">
      <c r="A1662" s="16"/>
      <c r="B1662" s="8"/>
      <c r="C1662" s="10"/>
      <c r="D1662" s="10"/>
      <c r="E1662" s="11"/>
    </row>
    <row r="1663" spans="1:5" x14ac:dyDescent="0.3">
      <c r="A1663" s="16"/>
      <c r="B1663" s="8"/>
      <c r="C1663" s="10"/>
      <c r="D1663" s="10"/>
      <c r="E1663" s="11"/>
    </row>
    <row r="1664" spans="1:5" x14ac:dyDescent="0.3">
      <c r="A1664" s="16"/>
      <c r="B1664" s="8"/>
      <c r="C1664" s="10"/>
      <c r="D1664" s="10"/>
      <c r="E1664" s="11"/>
    </row>
    <row r="1665" spans="1:5" x14ac:dyDescent="0.3">
      <c r="A1665" s="16"/>
      <c r="B1665" s="8"/>
      <c r="C1665" s="10"/>
      <c r="D1665" s="10"/>
      <c r="E1665" s="11"/>
    </row>
    <row r="1666" spans="1:5" x14ac:dyDescent="0.3">
      <c r="A1666" s="16"/>
      <c r="B1666" s="8"/>
      <c r="C1666" s="10"/>
      <c r="D1666" s="10"/>
      <c r="E1666" s="11"/>
    </row>
    <row r="1667" spans="1:5" x14ac:dyDescent="0.3">
      <c r="A1667" s="16"/>
      <c r="B1667" s="8"/>
      <c r="C1667" s="10"/>
      <c r="D1667" s="10"/>
      <c r="E1667" s="11"/>
    </row>
    <row r="1668" spans="1:5" x14ac:dyDescent="0.3">
      <c r="A1668" s="16"/>
      <c r="B1668" s="8"/>
      <c r="C1668" s="10"/>
      <c r="D1668" s="10"/>
      <c r="E1668" s="11"/>
    </row>
    <row r="1669" spans="1:5" x14ac:dyDescent="0.3">
      <c r="A1669" s="16"/>
      <c r="B1669" s="8"/>
      <c r="C1669" s="10"/>
      <c r="D1669" s="10"/>
      <c r="E1669" s="11"/>
    </row>
    <row r="1670" spans="1:5" x14ac:dyDescent="0.3">
      <c r="A1670" s="16"/>
      <c r="B1670" s="8"/>
      <c r="C1670" s="10"/>
      <c r="D1670" s="10"/>
      <c r="E1670" s="11"/>
    </row>
    <row r="1671" spans="1:5" x14ac:dyDescent="0.3">
      <c r="A1671" s="16"/>
      <c r="B1671" s="8"/>
      <c r="C1671" s="10"/>
      <c r="D1671" s="10"/>
      <c r="E1671" s="11"/>
    </row>
    <row r="1672" spans="1:5" x14ac:dyDescent="0.3">
      <c r="A1672" s="16"/>
      <c r="B1672" s="8"/>
      <c r="C1672" s="10"/>
      <c r="D1672" s="10"/>
      <c r="E1672" s="11"/>
    </row>
    <row r="1673" spans="1:5" x14ac:dyDescent="0.3">
      <c r="A1673" s="16"/>
      <c r="B1673" s="8"/>
      <c r="C1673" s="10"/>
      <c r="D1673" s="10"/>
      <c r="E1673" s="11"/>
    </row>
    <row r="1674" spans="1:5" x14ac:dyDescent="0.3">
      <c r="A1674" s="16"/>
      <c r="B1674" s="8"/>
      <c r="C1674" s="10"/>
      <c r="D1674" s="10"/>
      <c r="E1674" s="11"/>
    </row>
    <row r="1675" spans="1:5" x14ac:dyDescent="0.3">
      <c r="A1675" s="16"/>
      <c r="B1675" s="8"/>
      <c r="C1675" s="10"/>
      <c r="D1675" s="10"/>
      <c r="E1675" s="11"/>
    </row>
    <row r="1676" spans="1:5" x14ac:dyDescent="0.3">
      <c r="A1676" s="16"/>
      <c r="B1676" s="8"/>
      <c r="C1676" s="10"/>
      <c r="D1676" s="10"/>
      <c r="E1676" s="11"/>
    </row>
    <row r="1677" spans="1:5" x14ac:dyDescent="0.3">
      <c r="A1677" s="16"/>
      <c r="B1677" s="8"/>
      <c r="C1677" s="10"/>
      <c r="D1677" s="10"/>
      <c r="E1677" s="11"/>
    </row>
    <row r="1678" spans="1:5" x14ac:dyDescent="0.3">
      <c r="A1678" s="16"/>
      <c r="B1678" s="8"/>
      <c r="C1678" s="10"/>
      <c r="D1678" s="10"/>
      <c r="E1678" s="11"/>
    </row>
    <row r="1679" spans="1:5" x14ac:dyDescent="0.3">
      <c r="A1679" s="16"/>
      <c r="B1679" s="8"/>
      <c r="C1679" s="10"/>
      <c r="D1679" s="10"/>
      <c r="E1679" s="11"/>
    </row>
    <row r="1680" spans="1:5" x14ac:dyDescent="0.3">
      <c r="A1680" s="16"/>
      <c r="B1680" s="8"/>
      <c r="C1680" s="10"/>
      <c r="D1680" s="10"/>
      <c r="E1680" s="11"/>
    </row>
    <row r="1681" spans="1:5" x14ac:dyDescent="0.3">
      <c r="A1681" s="16"/>
      <c r="B1681" s="8"/>
      <c r="C1681" s="10"/>
      <c r="D1681" s="10"/>
      <c r="E1681" s="11"/>
    </row>
    <row r="1682" spans="1:5" x14ac:dyDescent="0.3">
      <c r="A1682" s="16"/>
      <c r="B1682" s="8"/>
      <c r="C1682" s="10"/>
      <c r="D1682" s="10"/>
      <c r="E1682" s="11"/>
    </row>
    <row r="1683" spans="1:5" x14ac:dyDescent="0.3">
      <c r="A1683" s="16"/>
      <c r="B1683" s="8"/>
      <c r="C1683" s="10"/>
      <c r="D1683" s="10"/>
      <c r="E1683" s="11"/>
    </row>
    <row r="1684" spans="1:5" x14ac:dyDescent="0.3">
      <c r="A1684" s="16"/>
      <c r="B1684" s="8"/>
      <c r="C1684" s="10"/>
      <c r="D1684" s="10"/>
      <c r="E1684" s="11"/>
    </row>
    <row r="1685" spans="1:5" x14ac:dyDescent="0.3">
      <c r="A1685" s="16"/>
      <c r="B1685" s="8"/>
      <c r="C1685" s="10"/>
      <c r="D1685" s="10"/>
      <c r="E1685" s="11"/>
    </row>
    <row r="1686" spans="1:5" x14ac:dyDescent="0.3">
      <c r="A1686" s="16"/>
      <c r="B1686" s="8"/>
      <c r="C1686" s="10"/>
      <c r="D1686" s="10"/>
      <c r="E1686" s="11"/>
    </row>
    <row r="1687" spans="1:5" x14ac:dyDescent="0.3">
      <c r="A1687" s="16"/>
      <c r="B1687" s="8"/>
      <c r="C1687" s="10"/>
      <c r="D1687" s="10"/>
      <c r="E1687" s="11"/>
    </row>
    <row r="1688" spans="1:5" x14ac:dyDescent="0.3">
      <c r="A1688" s="16"/>
      <c r="B1688" s="8"/>
      <c r="C1688" s="10"/>
      <c r="D1688" s="10"/>
      <c r="E1688" s="11"/>
    </row>
    <row r="1689" spans="1:5" x14ac:dyDescent="0.3">
      <c r="A1689" s="16"/>
      <c r="B1689" s="8"/>
      <c r="C1689" s="10"/>
      <c r="D1689" s="10"/>
      <c r="E1689" s="11"/>
    </row>
    <row r="1690" spans="1:5" x14ac:dyDescent="0.3">
      <c r="A1690" s="16"/>
      <c r="B1690" s="8"/>
      <c r="C1690" s="10"/>
      <c r="D1690" s="10"/>
      <c r="E1690" s="11"/>
    </row>
    <row r="1691" spans="1:5" x14ac:dyDescent="0.3">
      <c r="A1691" s="16"/>
      <c r="B1691" s="8"/>
      <c r="C1691" s="10"/>
      <c r="D1691" s="10"/>
      <c r="E1691" s="11"/>
    </row>
    <row r="1692" spans="1:5" x14ac:dyDescent="0.3">
      <c r="A1692" s="16"/>
      <c r="B1692" s="8"/>
      <c r="C1692" s="10"/>
      <c r="D1692" s="10"/>
      <c r="E1692" s="11"/>
    </row>
    <row r="1693" spans="1:5" x14ac:dyDescent="0.3">
      <c r="A1693" s="16"/>
      <c r="B1693" s="8"/>
      <c r="C1693" s="10"/>
      <c r="D1693" s="10"/>
      <c r="E1693" s="11"/>
    </row>
    <row r="1694" spans="1:5" x14ac:dyDescent="0.3">
      <c r="A1694" s="16"/>
      <c r="B1694" s="8"/>
      <c r="C1694" s="10"/>
      <c r="D1694" s="10"/>
      <c r="E1694" s="11"/>
    </row>
    <row r="1695" spans="1:5" x14ac:dyDescent="0.3">
      <c r="A1695" s="16"/>
      <c r="B1695" s="8"/>
      <c r="C1695" s="10"/>
      <c r="D1695" s="10"/>
      <c r="E1695" s="11"/>
    </row>
    <row r="1696" spans="1:5" x14ac:dyDescent="0.3">
      <c r="A1696" s="16"/>
      <c r="B1696" s="8"/>
      <c r="C1696" s="10"/>
      <c r="D1696" s="10"/>
      <c r="E1696" s="11"/>
    </row>
    <row r="1697" spans="1:5" x14ac:dyDescent="0.3">
      <c r="A1697" s="16"/>
      <c r="B1697" s="8"/>
      <c r="C1697" s="10"/>
      <c r="D1697" s="10"/>
      <c r="E1697" s="11"/>
    </row>
    <row r="1698" spans="1:5" x14ac:dyDescent="0.3">
      <c r="A1698" s="16"/>
      <c r="B1698" s="8"/>
      <c r="C1698" s="10"/>
      <c r="D1698" s="10"/>
      <c r="E1698" s="11"/>
    </row>
    <row r="1699" spans="1:5" x14ac:dyDescent="0.3">
      <c r="A1699" s="16"/>
      <c r="B1699" s="8"/>
      <c r="C1699" s="10"/>
      <c r="D1699" s="10"/>
      <c r="E1699" s="11"/>
    </row>
    <row r="1700" spans="1:5" x14ac:dyDescent="0.3">
      <c r="A1700" s="16"/>
      <c r="B1700" s="8"/>
      <c r="C1700" s="10"/>
      <c r="D1700" s="10"/>
      <c r="E1700" s="11"/>
    </row>
    <row r="1701" spans="1:5" x14ac:dyDescent="0.3">
      <c r="A1701" s="16"/>
      <c r="B1701" s="8"/>
      <c r="C1701" s="10"/>
      <c r="D1701" s="10"/>
      <c r="E1701" s="11"/>
    </row>
    <row r="1702" spans="1:5" x14ac:dyDescent="0.3">
      <c r="A1702" s="16"/>
      <c r="B1702" s="8"/>
      <c r="C1702" s="10"/>
      <c r="D1702" s="10"/>
      <c r="E1702" s="11"/>
    </row>
    <row r="1703" spans="1:5" x14ac:dyDescent="0.3">
      <c r="A1703" s="16"/>
      <c r="B1703" s="8"/>
      <c r="C1703" s="10"/>
      <c r="D1703" s="10"/>
      <c r="E1703" s="11"/>
    </row>
    <row r="1704" spans="1:5" x14ac:dyDescent="0.3">
      <c r="A1704" s="16"/>
      <c r="B1704" s="8"/>
      <c r="C1704" s="10"/>
      <c r="D1704" s="10"/>
      <c r="E1704" s="11"/>
    </row>
    <row r="1705" spans="1:5" x14ac:dyDescent="0.3">
      <c r="A1705" s="16"/>
      <c r="B1705" s="8"/>
      <c r="C1705" s="10"/>
      <c r="D1705" s="10"/>
      <c r="E1705" s="11"/>
    </row>
    <row r="1706" spans="1:5" x14ac:dyDescent="0.3">
      <c r="A1706" s="16"/>
      <c r="B1706" s="8"/>
      <c r="C1706" s="10"/>
      <c r="D1706" s="10"/>
      <c r="E1706" s="11"/>
    </row>
    <row r="1707" spans="1:5" x14ac:dyDescent="0.3">
      <c r="A1707" s="16"/>
      <c r="B1707" s="8"/>
      <c r="C1707" s="10"/>
      <c r="D1707" s="10"/>
      <c r="E1707" s="11"/>
    </row>
    <row r="1708" spans="1:5" x14ac:dyDescent="0.3">
      <c r="A1708" s="16"/>
      <c r="B1708" s="8"/>
      <c r="C1708" s="10"/>
      <c r="D1708" s="10"/>
      <c r="E1708" s="11"/>
    </row>
    <row r="1709" spans="1:5" x14ac:dyDescent="0.3">
      <c r="A1709" s="16"/>
      <c r="B1709" s="8"/>
      <c r="C1709" s="10"/>
      <c r="D1709" s="10"/>
      <c r="E1709" s="11"/>
    </row>
    <row r="1710" spans="1:5" x14ac:dyDescent="0.3">
      <c r="A1710" s="16"/>
      <c r="B1710" s="8"/>
      <c r="C1710" s="10"/>
      <c r="D1710" s="10"/>
      <c r="E1710" s="11"/>
    </row>
    <row r="1711" spans="1:5" x14ac:dyDescent="0.3">
      <c r="A1711" s="16"/>
      <c r="B1711" s="8"/>
      <c r="C1711" s="10"/>
      <c r="D1711" s="10"/>
      <c r="E1711" s="11"/>
    </row>
    <row r="1712" spans="1:5" x14ac:dyDescent="0.3">
      <c r="A1712" s="16"/>
      <c r="B1712" s="8"/>
      <c r="C1712" s="10"/>
      <c r="D1712" s="10"/>
      <c r="E1712" s="11"/>
    </row>
    <row r="1713" spans="1:5" x14ac:dyDescent="0.3">
      <c r="A1713" s="16"/>
      <c r="B1713" s="8"/>
      <c r="C1713" s="10"/>
      <c r="D1713" s="10"/>
      <c r="E1713" s="11"/>
    </row>
    <row r="1714" spans="1:5" x14ac:dyDescent="0.3">
      <c r="A1714" s="16"/>
      <c r="B1714" s="8"/>
      <c r="C1714" s="10"/>
      <c r="D1714" s="10"/>
      <c r="E1714" s="11"/>
    </row>
    <row r="1715" spans="1:5" x14ac:dyDescent="0.3">
      <c r="A1715" s="16"/>
      <c r="B1715" s="8"/>
      <c r="C1715" s="10"/>
      <c r="D1715" s="10"/>
      <c r="E1715" s="11"/>
    </row>
    <row r="1716" spans="1:5" x14ac:dyDescent="0.3">
      <c r="A1716" s="16"/>
      <c r="B1716" s="8"/>
      <c r="C1716" s="10"/>
      <c r="D1716" s="10"/>
      <c r="E1716" s="11"/>
    </row>
    <row r="1717" spans="1:5" x14ac:dyDescent="0.3">
      <c r="A1717" s="16"/>
      <c r="B1717" s="8"/>
      <c r="C1717" s="10"/>
      <c r="D1717" s="10"/>
      <c r="E1717" s="11"/>
    </row>
    <row r="1718" spans="1:5" x14ac:dyDescent="0.3">
      <c r="A1718" s="16"/>
      <c r="B1718" s="8"/>
      <c r="C1718" s="10"/>
      <c r="D1718" s="10"/>
      <c r="E1718" s="11"/>
    </row>
    <row r="1719" spans="1:5" x14ac:dyDescent="0.3">
      <c r="A1719" s="16"/>
      <c r="B1719" s="8"/>
      <c r="C1719" s="10"/>
      <c r="D1719" s="10"/>
      <c r="E1719" s="11"/>
    </row>
    <row r="1720" spans="1:5" x14ac:dyDescent="0.3">
      <c r="A1720" s="16"/>
      <c r="B1720" s="8"/>
      <c r="C1720" s="10"/>
      <c r="D1720" s="10"/>
      <c r="E1720" s="11"/>
    </row>
    <row r="1721" spans="1:5" x14ac:dyDescent="0.3">
      <c r="A1721" s="16"/>
      <c r="B1721" s="8"/>
      <c r="C1721" s="10"/>
      <c r="D1721" s="10"/>
      <c r="E1721" s="11"/>
    </row>
    <row r="1722" spans="1:5" x14ac:dyDescent="0.3">
      <c r="A1722" s="16"/>
      <c r="B1722" s="8"/>
      <c r="C1722" s="10"/>
      <c r="D1722" s="10"/>
      <c r="E1722" s="11"/>
    </row>
  </sheetData>
  <sortState ref="A2:E2">
    <sortCondition ref="E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 11-2018 à 02-2021</vt:lpstr>
      <vt:lpstr>copie</vt:lpstr>
      <vt:lpstr>trav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KRAUS</dc:creator>
  <cp:lastModifiedBy>Denis</cp:lastModifiedBy>
  <dcterms:created xsi:type="dcterms:W3CDTF">2019-06-24T16:27:14Z</dcterms:created>
  <dcterms:modified xsi:type="dcterms:W3CDTF">2021-03-02T19:11:50Z</dcterms:modified>
</cp:coreProperties>
</file>