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\\atlas.edf.fr\CO\dc-mediterranee\MAF-Hypervision.009\Hypervision.001\JEREMY CABALLE\GED\TEST JEREMY\"/>
    </mc:Choice>
  </mc:AlternateContent>
  <xr:revisionPtr revIDLastSave="0" documentId="13_ncr:1_{9B02409C-DAA7-48C8-887C-81189A14E79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C7" i="1"/>
  <c r="C2" i="1"/>
  <c r="C3" i="1"/>
  <c r="C4" i="1"/>
  <c r="C5" i="1"/>
  <c r="C6" i="1"/>
  <c r="C8" i="1"/>
  <c r="C9" i="1"/>
  <c r="C10" i="1"/>
  <c r="C11" i="1"/>
  <c r="C12" i="1"/>
  <c r="C13" i="1"/>
  <c r="C14" i="1"/>
  <c r="C15" i="1"/>
  <c r="C16" i="1"/>
  <c r="D10" i="1"/>
  <c r="D11" i="1"/>
  <c r="D12" i="1"/>
  <c r="D13" i="1"/>
  <c r="D14" i="1"/>
  <c r="D15" i="1"/>
  <c r="D16" i="1"/>
  <c r="D3" i="1"/>
  <c r="D4" i="1"/>
  <c r="D5" i="1"/>
  <c r="D6" i="1"/>
  <c r="D7" i="1"/>
  <c r="D8" i="1"/>
  <c r="D9" i="1"/>
  <c r="D2" i="1"/>
</calcChain>
</file>

<file path=xl/sharedStrings.xml><?xml version="1.0" encoding="utf-8"?>
<sst xmlns="http://schemas.openxmlformats.org/spreadsheetml/2006/main" count="9" uniqueCount="9">
  <si>
    <t>DATE DEBUT</t>
  </si>
  <si>
    <t>DATE FIN</t>
  </si>
  <si>
    <t>H DEBUT  (simplifiée)</t>
  </si>
  <si>
    <t>H FIN  (simplifiée)</t>
  </si>
  <si>
    <t>TOTAL H JOUR</t>
  </si>
  <si>
    <t>TOTAL H NUIT</t>
  </si>
  <si>
    <t>TOTAL H</t>
  </si>
  <si>
    <t>Début H Nuit</t>
  </si>
  <si>
    <t>Fin H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</si>
</sst>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/>
    <xf numFmtId="2" fontId="0" fillId="0" borderId="0" xfId="0" applyNumberFormat="1" applyAlignment="1">
      <alignment horizontal="center" vertical="center"/>
    </xf>
    <xf numFmtId="0" fontId="0" fillId="0" borderId="1" xfId="0" applyBorder="1"/>
    <xf numFmtId="20" fontId="0" fillId="0" borderId="1" xfId="0" applyNumberFormat="1" applyBorder="1"/>
  </cellXfs>
  <cellStyles count="1">
    <cellStyle name="Normal" xfId="0" builtinId="0"/>
  </cellStyles>
  <dxfs count="8"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453AC5-1479-4F4E-8B2E-57EA0A7604DB}" name="Tableau1" displayName="Tableau1" ref="A1:G16" totalsRowShown="0" headerRowDxfId="7">
  <autoFilter ref="A1:G16" xr:uid="{E4D057D7-2E54-49BC-A369-CE2405ED85AA}"/>
  <tableColumns count="7">
    <tableColumn id="1" xr3:uid="{91B02882-8EC0-41F3-B728-0EC2F8864DA6}" name="DATE DEBUT" dataDxfId="6"/>
    <tableColumn id="2" xr3:uid="{E1DFD2FA-AE93-4C81-904E-13145A488E97}" name="DATE FIN" dataDxfId="5"/>
    <tableColumn id="3" xr3:uid="{68E298EF-4D14-40B9-9BDB-E758B05A6BC4}" name="H DEBUT  (simplifiée)" dataDxfId="2">
      <calculatedColumnFormula>TEXT(Tableau1[[#This Row],[DATE DEBUT]],"hh:mm")</calculatedColumnFormula>
    </tableColumn>
    <tableColumn id="4" xr3:uid="{F8C6817E-8F05-4311-9355-2470F4311D65}" name="H FIN  (simplifiée)" dataDxfId="4">
      <calculatedColumnFormula>IF(TEXT(Tableau1[[#This Row],[DATE FIN]],"hh:mm")="00:00","24:00",TEXT(Tableau1[[#This Row],[DATE FIN]],"hh:mm"))</calculatedColumnFormula>
    </tableColumn>
    <tableColumn id="5" xr3:uid="{EC1EEDA8-9348-4F09-BED3-36E60DE530DE}" name="TOTAL H JOUR" dataDxfId="3"/>
    <tableColumn id="6" xr3:uid="{0B3A6241-5E8A-4674-9AA4-1D6A27B36811}" name="TOTAL H NUIT" dataDxfId="1"/>
    <tableColumn id="10" xr3:uid="{9377B9F1-FE16-4E9E-B312-D9B1F262AC60}" name="TOTAL H" dataDxfId="0">
      <calculatedColumnFormula>(Tableau1[[#This Row],[DATE FIN]]-Tableau1[[#This Row],[DATE DEBUT]])*24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4"/>
  <sheetViews>
    <sheetView tabSelected="1" workbookViewId="0">
      <selection activeCell="J7" sqref="J7"/>
    </sheetView>
  </sheetViews>
  <sheetFormatPr baseColWidth="10" defaultColWidth="9.140625" defaultRowHeight="15" x14ac:dyDescent="0.25"/>
  <cols>
    <col min="1" max="2" width="17.28515625" style="2" customWidth="1"/>
    <col min="3" max="4" width="15.28515625" style="2" customWidth="1"/>
    <col min="5" max="6" width="11.140625" style="2" customWidth="1"/>
    <col min="7" max="7" width="13.28515625" customWidth="1"/>
    <col min="9" max="9" width="12.42578125" bestFit="1" customWidth="1"/>
  </cols>
  <sheetData>
    <row r="1" spans="1:9" ht="30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6</v>
      </c>
    </row>
    <row r="2" spans="1:9" x14ac:dyDescent="0.25">
      <c r="A2" s="3">
        <v>44562</v>
      </c>
      <c r="B2" s="3">
        <v>44562.125</v>
      </c>
      <c r="C2" s="2" t="str">
        <f>TEXT(Tableau1[[#This Row],[DATE DEBUT]],"hh:mm")</f>
        <v>00:00</v>
      </c>
      <c r="D2" s="2" t="str">
        <f>IF(TEXT(Tableau1[[#This Row],[DATE FIN]],"hh:mm")="00:00","24:00",TEXT(Tableau1[[#This Row],[DATE FIN]],"hh:mm"))</f>
        <v>03:00</v>
      </c>
      <c r="G2" s="5">
        <f>(Tableau1[[#This Row],[DATE FIN]]-Tableau1[[#This Row],[DATE DEBUT]])*24</f>
        <v>3</v>
      </c>
      <c r="I2" s="6" t="s">
        <v>7</v>
      </c>
    </row>
    <row r="3" spans="1:9" x14ac:dyDescent="0.25">
      <c r="A3" s="3">
        <v>44562</v>
      </c>
      <c r="B3" s="3">
        <v>44562.25</v>
      </c>
      <c r="C3" s="2" t="str">
        <f>TEXT(Tableau1[[#This Row],[DATE DEBUT]],"hh:mm")</f>
        <v>00:00</v>
      </c>
      <c r="D3" s="2" t="str">
        <f>IF(TEXT(Tableau1[[#This Row],[DATE FIN]],"hh:mm")="00:00","24:00",TEXT(Tableau1[[#This Row],[DATE FIN]],"hh:mm"))</f>
        <v>06:00</v>
      </c>
      <c r="G3" s="5">
        <f>(Tableau1[[#This Row],[DATE FIN]]-Tableau1[[#This Row],[DATE DEBUT]])*24</f>
        <v>6</v>
      </c>
      <c r="I3" s="7">
        <v>0.875</v>
      </c>
    </row>
    <row r="4" spans="1:9" x14ac:dyDescent="0.25">
      <c r="A4" s="3">
        <v>44562</v>
      </c>
      <c r="B4" s="3">
        <v>44562.625</v>
      </c>
      <c r="C4" s="2" t="str">
        <f>TEXT(Tableau1[[#This Row],[DATE DEBUT]],"hh:mm")</f>
        <v>00:00</v>
      </c>
      <c r="D4" s="2" t="str">
        <f>IF(TEXT(Tableau1[[#This Row],[DATE FIN]],"hh:mm")="00:00","24:00",TEXT(Tableau1[[#This Row],[DATE FIN]],"hh:mm"))</f>
        <v>15:00</v>
      </c>
      <c r="G4" s="5">
        <f>(Tableau1[[#This Row],[DATE FIN]]-Tableau1[[#This Row],[DATE DEBUT]])*24</f>
        <v>15</v>
      </c>
      <c r="I4" s="6" t="s">
        <v>8</v>
      </c>
    </row>
    <row r="5" spans="1:9" x14ac:dyDescent="0.25">
      <c r="A5" s="3">
        <v>44562</v>
      </c>
      <c r="B5" s="3">
        <v>44562.875</v>
      </c>
      <c r="C5" s="2" t="str">
        <f>TEXT(Tableau1[[#This Row],[DATE DEBUT]],"hh:mm")</f>
        <v>00:00</v>
      </c>
      <c r="D5" s="2" t="str">
        <f>IF(TEXT(Tableau1[[#This Row],[DATE FIN]],"hh:mm")="00:00","24:00",TEXT(Tableau1[[#This Row],[DATE FIN]],"hh:mm"))</f>
        <v>21:00</v>
      </c>
      <c r="G5" s="5">
        <f>(Tableau1[[#This Row],[DATE FIN]]-Tableau1[[#This Row],[DATE DEBUT]])*24</f>
        <v>21</v>
      </c>
      <c r="I5" s="7">
        <v>0.25</v>
      </c>
    </row>
    <row r="6" spans="1:9" x14ac:dyDescent="0.25">
      <c r="A6" s="3">
        <v>44562</v>
      </c>
      <c r="B6" s="3">
        <v>44562.958333333336</v>
      </c>
      <c r="C6" s="2" t="str">
        <f>TEXT(Tableau1[[#This Row],[DATE DEBUT]],"hh:mm")</f>
        <v>00:00</v>
      </c>
      <c r="D6" s="2" t="str">
        <f>IF(TEXT(Tableau1[[#This Row],[DATE FIN]],"hh:mm")="00:00","24:00",TEXT(Tableau1[[#This Row],[DATE FIN]],"hh:mm"))</f>
        <v>23:00</v>
      </c>
      <c r="G6" s="5">
        <f>(Tableau1[[#This Row],[DATE FIN]]-Tableau1[[#This Row],[DATE DEBUT]])*24</f>
        <v>23.000000000058208</v>
      </c>
    </row>
    <row r="7" spans="1:9" x14ac:dyDescent="0.25">
      <c r="A7" s="3">
        <v>44562</v>
      </c>
      <c r="B7" s="3">
        <v>44563</v>
      </c>
      <c r="C7" s="2" t="str">
        <f>TEXT(Tableau1[[#This Row],[DATE DEBUT]],"hh:mm")</f>
        <v>00:00</v>
      </c>
      <c r="D7" s="2" t="str">
        <f>IF(TEXT(Tableau1[[#This Row],[DATE FIN]],"hh:mm")="00:00","24:00",TEXT(Tableau1[[#This Row],[DATE FIN]],"hh:mm"))</f>
        <v>24:00</v>
      </c>
      <c r="G7" s="5">
        <f>(Tableau1[[#This Row],[DATE FIN]]-Tableau1[[#This Row],[DATE DEBUT]])*24</f>
        <v>24</v>
      </c>
    </row>
    <row r="8" spans="1:9" x14ac:dyDescent="0.25">
      <c r="A8" s="3">
        <v>44562.25</v>
      </c>
      <c r="B8" s="3">
        <v>44562.625</v>
      </c>
      <c r="C8" s="2" t="str">
        <f>TEXT(Tableau1[[#This Row],[DATE DEBUT]],"hh:mm")</f>
        <v>06:00</v>
      </c>
      <c r="D8" s="2" t="str">
        <f>IF(TEXT(Tableau1[[#This Row],[DATE FIN]],"hh:mm")="00:00","24:00",TEXT(Tableau1[[#This Row],[DATE FIN]],"hh:mm"))</f>
        <v>15:00</v>
      </c>
      <c r="G8" s="5">
        <f>(Tableau1[[#This Row],[DATE FIN]]-Tableau1[[#This Row],[DATE DEBUT]])*24</f>
        <v>9</v>
      </c>
    </row>
    <row r="9" spans="1:9" x14ac:dyDescent="0.25">
      <c r="A9" s="3">
        <v>44562.25</v>
      </c>
      <c r="B9" s="3">
        <v>44562.875</v>
      </c>
      <c r="C9" s="2" t="str">
        <f>TEXT(Tableau1[[#This Row],[DATE DEBUT]],"hh:mm")</f>
        <v>06:00</v>
      </c>
      <c r="D9" s="2" t="str">
        <f>IF(TEXT(Tableau1[[#This Row],[DATE FIN]],"hh:mm")="00:00","24:00",TEXT(Tableau1[[#This Row],[DATE FIN]],"hh:mm"))</f>
        <v>21:00</v>
      </c>
      <c r="G9" s="5">
        <f>(Tableau1[[#This Row],[DATE FIN]]-Tableau1[[#This Row],[DATE DEBUT]])*24</f>
        <v>15</v>
      </c>
    </row>
    <row r="10" spans="1:9" x14ac:dyDescent="0.25">
      <c r="A10" s="3">
        <v>44562.25</v>
      </c>
      <c r="B10" s="3">
        <v>44562.958333333336</v>
      </c>
      <c r="C10" s="2" t="str">
        <f>TEXT(Tableau1[[#This Row],[DATE DEBUT]],"hh:mm")</f>
        <v>06:00</v>
      </c>
      <c r="D10" s="2" t="str">
        <f>IF(TEXT(Tableau1[[#This Row],[DATE FIN]],"hh:mm")="00:00","24:00",TEXT(Tableau1[[#This Row],[DATE FIN]],"hh:mm"))</f>
        <v>23:00</v>
      </c>
      <c r="G10" s="5">
        <f>(Tableau1[[#This Row],[DATE FIN]]-Tableau1[[#This Row],[DATE DEBUT]])*24</f>
        <v>17.000000000058208</v>
      </c>
    </row>
    <row r="11" spans="1:9" x14ac:dyDescent="0.25">
      <c r="A11" s="3">
        <v>44562.25</v>
      </c>
      <c r="B11" s="3">
        <v>44563</v>
      </c>
      <c r="C11" s="2" t="str">
        <f>TEXT(Tableau1[[#This Row],[DATE DEBUT]],"hh:mm")</f>
        <v>06:00</v>
      </c>
      <c r="D11" s="2" t="str">
        <f>IF(TEXT(Tableau1[[#This Row],[DATE FIN]],"hh:mm")="00:00","24:00",TEXT(Tableau1[[#This Row],[DATE FIN]],"hh:mm"))</f>
        <v>24:00</v>
      </c>
      <c r="G11" s="5">
        <f>(Tableau1[[#This Row],[DATE FIN]]-Tableau1[[#This Row],[DATE DEBUT]])*24</f>
        <v>18</v>
      </c>
    </row>
    <row r="12" spans="1:9" x14ac:dyDescent="0.25">
      <c r="A12" s="3">
        <v>44562.625</v>
      </c>
      <c r="B12" s="3">
        <v>44562.875</v>
      </c>
      <c r="C12" s="2" t="str">
        <f>TEXT(Tableau1[[#This Row],[DATE DEBUT]],"hh:mm")</f>
        <v>15:00</v>
      </c>
      <c r="D12" s="2" t="str">
        <f>IF(TEXT(Tableau1[[#This Row],[DATE FIN]],"hh:mm")="00:00","24:00",TEXT(Tableau1[[#This Row],[DATE FIN]],"hh:mm"))</f>
        <v>21:00</v>
      </c>
      <c r="G12" s="5">
        <f>(Tableau1[[#This Row],[DATE FIN]]-Tableau1[[#This Row],[DATE DEBUT]])*24</f>
        <v>6</v>
      </c>
    </row>
    <row r="13" spans="1:9" x14ac:dyDescent="0.25">
      <c r="A13" s="3">
        <v>44562.625</v>
      </c>
      <c r="B13" s="3">
        <v>44562.958333333336</v>
      </c>
      <c r="C13" s="2" t="str">
        <f>TEXT(Tableau1[[#This Row],[DATE DEBUT]],"hh:mm")</f>
        <v>15:00</v>
      </c>
      <c r="D13" s="2" t="str">
        <f>IF(TEXT(Tableau1[[#This Row],[DATE FIN]],"hh:mm")="00:00","24:00",TEXT(Tableau1[[#This Row],[DATE FIN]],"hh:mm"))</f>
        <v>23:00</v>
      </c>
      <c r="G13" s="5">
        <f>(Tableau1[[#This Row],[DATE FIN]]-Tableau1[[#This Row],[DATE DEBUT]])*24</f>
        <v>8.0000000000582077</v>
      </c>
    </row>
    <row r="14" spans="1:9" x14ac:dyDescent="0.25">
      <c r="A14" s="3">
        <v>44562.625</v>
      </c>
      <c r="B14" s="3">
        <v>44563</v>
      </c>
      <c r="C14" s="2" t="str">
        <f>TEXT(Tableau1[[#This Row],[DATE DEBUT]],"hh:mm")</f>
        <v>15:00</v>
      </c>
      <c r="D14" s="2" t="str">
        <f>IF(TEXT(Tableau1[[#This Row],[DATE FIN]],"hh:mm")="00:00","24:00",TEXT(Tableau1[[#This Row],[DATE FIN]],"hh:mm"))</f>
        <v>24:00</v>
      </c>
      <c r="G14" s="5">
        <f>(Tableau1[[#This Row],[DATE FIN]]-Tableau1[[#This Row],[DATE DEBUT]])*24</f>
        <v>9</v>
      </c>
    </row>
    <row r="15" spans="1:9" x14ac:dyDescent="0.25">
      <c r="A15" s="3">
        <v>44562.875</v>
      </c>
      <c r="B15" s="3">
        <v>44562.958333333336</v>
      </c>
      <c r="C15" s="2" t="str">
        <f>TEXT(Tableau1[[#This Row],[DATE DEBUT]],"hh:mm")</f>
        <v>21:00</v>
      </c>
      <c r="D15" s="2" t="str">
        <f>IF(TEXT(Tableau1[[#This Row],[DATE FIN]],"hh:mm")="00:00","24:00",TEXT(Tableau1[[#This Row],[DATE FIN]],"hh:mm"))</f>
        <v>23:00</v>
      </c>
      <c r="G15" s="5">
        <f>(Tableau1[[#This Row],[DATE FIN]]-Tableau1[[#This Row],[DATE DEBUT]])*24</f>
        <v>2.0000000000582077</v>
      </c>
    </row>
    <row r="16" spans="1:9" x14ac:dyDescent="0.25">
      <c r="A16" s="3">
        <v>44562.875</v>
      </c>
      <c r="B16" s="3">
        <v>44563</v>
      </c>
      <c r="C16" s="2" t="str">
        <f>TEXT(Tableau1[[#This Row],[DATE DEBUT]],"hh:mm")</f>
        <v>21:00</v>
      </c>
      <c r="D16" s="2" t="str">
        <f>IF(TEXT(Tableau1[[#This Row],[DATE FIN]],"hh:mm")="00:00","24:00",TEXT(Tableau1[[#This Row],[DATE FIN]],"hh:mm"))</f>
        <v>24:00</v>
      </c>
      <c r="G16" s="5">
        <f>(Tableau1[[#This Row],[DATE FIN]]-Tableau1[[#This Row],[DATE DEBUT]])*24</f>
        <v>3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2022-01-17T10:34:46Z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2022-01-17T10:22:27Z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e5deaddc-3c0d-47c7-bd31-69b7d4cd9555</vt:lpwstr>
  </property>
  <property fmtid="{D5CDD505-2E9C-101B-9397-08002B2CF9AE}" pid="8" name="MSIP_Label_2d26f538-337a-4593-a7e6-123667b1a538_ContentBits">
    <vt:lpwstr>0</vt:lpwstr>
  </property>
</Properties>
</file>