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\Desktop\"/>
    </mc:Choice>
  </mc:AlternateContent>
  <xr:revisionPtr revIDLastSave="0" documentId="8_{D94BEE1B-6CA0-4F3A-9485-491FDE2A4446}" xr6:coauthVersionLast="45" xr6:coauthVersionMax="45" xr10:uidLastSave="{00000000-0000-0000-0000-000000000000}"/>
  <bookViews>
    <workbookView xWindow="-120" yWindow="-120" windowWidth="29040" windowHeight="15840" xr2:uid="{14E11DA5-8F85-4B2E-A7DA-F84C19F95F0D}"/>
  </bookViews>
  <sheets>
    <sheet name="Paramètres " sheetId="1" r:id="rId1"/>
  </sheets>
  <externalReferences>
    <externalReference r:id="rId2"/>
    <externalReference r:id="rId3"/>
  </externalReferences>
  <definedNames>
    <definedName name="activites">'[1]Paramètres '!$H$4:$H$9</definedName>
    <definedName name="ListeVilles" localSheetId="0">'Paramètres '!#REF!</definedName>
    <definedName name="ListeVilles">'[1]Paramètres '!#REF!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8" i="1" l="1"/>
  <c r="C28" i="1" s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</calcChain>
</file>

<file path=xl/sharedStrings.xml><?xml version="1.0" encoding="utf-8"?>
<sst xmlns="http://schemas.openxmlformats.org/spreadsheetml/2006/main" count="80" uniqueCount="54">
  <si>
    <t>nom</t>
  </si>
  <si>
    <t>prénom</t>
  </si>
  <si>
    <t>Nom Prénom</t>
  </si>
  <si>
    <t>Classe</t>
  </si>
  <si>
    <t>Activités</t>
  </si>
  <si>
    <t>ferry</t>
  </si>
  <si>
    <t>brian</t>
  </si>
  <si>
    <t>T HPS</t>
  </si>
  <si>
    <t>Balayeuse</t>
  </si>
  <si>
    <t>Dalton</t>
  </si>
  <si>
    <t>Joelle</t>
  </si>
  <si>
    <t>1 HPS</t>
  </si>
  <si>
    <t>Décapage</t>
  </si>
  <si>
    <t>Roberts</t>
  </si>
  <si>
    <t>Julia</t>
  </si>
  <si>
    <t>Aspi-Poussière</t>
  </si>
  <si>
    <t>Thomer</t>
  </si>
  <si>
    <t>Olivier</t>
  </si>
  <si>
    <t>Aspi-Brosseur</t>
  </si>
  <si>
    <t>Paul</t>
  </si>
  <si>
    <t>Emile</t>
  </si>
  <si>
    <t>Aspi-Dorsal</t>
  </si>
  <si>
    <t>Ivan</t>
  </si>
  <si>
    <t>Rebrof</t>
  </si>
  <si>
    <t>Balayage-Humide</t>
  </si>
  <si>
    <t>Michel</t>
  </si>
  <si>
    <t>Platini</t>
  </si>
  <si>
    <t>Vairelle</t>
  </si>
  <si>
    <t>Tony</t>
  </si>
  <si>
    <t>lilian</t>
  </si>
  <si>
    <t>Thuram</t>
  </si>
  <si>
    <t>ryan</t>
  </si>
  <si>
    <t>eban</t>
  </si>
  <si>
    <t>2 HPS</t>
  </si>
  <si>
    <t>jules</t>
  </si>
  <si>
    <t>robert</t>
  </si>
  <si>
    <t>Thomas</t>
  </si>
  <si>
    <t>jean luc</t>
  </si>
  <si>
    <t>bruno</t>
  </si>
  <si>
    <t>lemaire</t>
  </si>
  <si>
    <t>edmond</t>
  </si>
  <si>
    <t>taniere</t>
  </si>
  <si>
    <t>Julien</t>
  </si>
  <si>
    <t>sophie</t>
  </si>
  <si>
    <t>dumont</t>
  </si>
  <si>
    <t>dupont</t>
  </si>
  <si>
    <t>1HPS</t>
  </si>
  <si>
    <t>durand</t>
  </si>
  <si>
    <t>chris</t>
  </si>
  <si>
    <t>Noel</t>
  </si>
  <si>
    <t>Mamere</t>
  </si>
  <si>
    <t>Tason</t>
  </si>
  <si>
    <t>Mike</t>
  </si>
  <si>
    <t>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</si>
</sst>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Product Sans"/>
      <family val="2"/>
    </font>
    <font>
      <b/>
      <sz val="11"/>
      <color rgb="FF37AB84"/>
      <name val="Product Sans"/>
      <family val="2"/>
    </font>
    <font>
      <b/>
      <sz val="10"/>
      <color rgb="FF989898"/>
      <name val="Product Sans"/>
      <family val="2"/>
    </font>
    <font>
      <b/>
      <sz val="11"/>
      <color rgb="FF989898"/>
      <name val="Product Sans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medium">
        <color theme="1"/>
      </bottom>
      <diagonal/>
    </border>
    <border>
      <left/>
      <right/>
      <top/>
      <bottom style="thick">
        <color rgb="FF37AB84"/>
      </bottom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 style="double">
        <color auto="1"/>
      </right>
      <top/>
      <bottom style="thin">
        <color auto="1"/>
      </bottom>
      <diagonal/>
    </border>
    <border>
      <left/>
      <right/>
      <top style="thick">
        <color rgb="FF37AB84"/>
      </top>
      <bottom style="thick">
        <color rgb="FF37AB84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/>
      <right/>
      <top style="thick">
        <color rgb="FF37AB84"/>
      </top>
      <bottom/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 vertical="center"/>
    </xf>
    <xf numFmtId="0" fontId="4" fillId="0" borderId="2" xfId="0" applyFont="1" applyBorder="1"/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5" fillId="0" borderId="5" xfId="0" applyFont="1" applyBorder="1"/>
    <xf numFmtId="0" fontId="6" fillId="0" borderId="5" xfId="0" applyFont="1" applyBorder="1"/>
    <xf numFmtId="0" fontId="2" fillId="4" borderId="6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6" fillId="0" borderId="8" xfId="0" applyFont="1" applyBorder="1"/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</cellXfs>
  <cellStyles count="1">
    <cellStyle name="Normal" xfId="0" builtinId="0"/>
  </cellStyles>
  <dxfs count="1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 style="double">
          <color auto="1"/>
        </right>
        <top/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 style="double">
          <color auto="1"/>
        </right>
        <top/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 style="double">
          <color auto="1"/>
        </right>
        <top/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double">
          <color auto="1"/>
        </right>
        <top/>
        <bottom style="thin">
          <color auto="1"/>
        </bottom>
        <vertical/>
        <horizontal/>
      </border>
    </dxf>
    <dxf>
      <border outline="0">
        <bottom style="medium">
          <color theme="1"/>
        </bottom>
      </border>
    </dxf>
    <dxf>
      <border outline="0">
        <top style="medium">
          <color theme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 tint="0.5999633777886288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989898"/>
        <name val="Product Sans"/>
        <family val="2"/>
        <scheme val="none"/>
      </font>
      <border diagonalUp="0" diagonalDown="0">
        <left/>
        <right/>
        <top style="thick">
          <color rgb="FF37AB84"/>
        </top>
        <bottom style="thick">
          <color rgb="FF37AB84"/>
        </bottom>
        <vertical/>
        <horizontal/>
      </border>
    </dxf>
    <dxf>
      <border outline="0">
        <top style="thick">
          <color rgb="FF37AB84"/>
        </top>
      </border>
    </dxf>
    <dxf>
      <border outline="0">
        <bottom style="thick">
          <color rgb="FF37AB84"/>
        </bottom>
      </border>
    </dxf>
    <dxf>
      <border outline="0">
        <left style="thick">
          <color rgb="FF37AB84"/>
        </left>
        <right style="thick">
          <color rgb="FF37AB84"/>
        </right>
        <top style="thick">
          <color rgb="FF37AB84"/>
        </top>
        <bottom style="thick">
          <color rgb="FF37AB8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989898"/>
        <name val="Product Sans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37AB84"/>
        <name val="Product Sans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989898"/>
        <name val="Product Sans"/>
        <family val="2"/>
        <scheme val="none"/>
      </font>
      <border diagonalUp="0" diagonalDown="0">
        <left/>
        <right/>
        <top style="thick">
          <color rgb="FF37AB84"/>
        </top>
        <bottom style="thick">
          <color rgb="FF37AB84"/>
        </bottom>
        <vertical/>
        <horizontal/>
      </border>
    </dxf>
    <dxf>
      <border outline="0">
        <top style="thick">
          <color rgb="FF37AB84"/>
        </top>
      </border>
    </dxf>
    <dxf>
      <border outline="0">
        <bottom style="thick">
          <color rgb="FF37AB84"/>
        </bottom>
      </border>
    </dxf>
    <dxf>
      <border outline="0">
        <left style="thick">
          <color rgb="FF37AB84"/>
        </left>
        <right style="thick">
          <color rgb="FF37AB84"/>
        </right>
        <top style="thick">
          <color rgb="FF37AB84"/>
        </top>
        <bottom style="thick">
          <color rgb="FF37AB8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989898"/>
        <name val="Product Sans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37AB84"/>
        <name val="Product Sans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m_excel/Nouveau%20dossier/Classeur1_mathys8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Enregistrement"/>
      <sheetName val="tdb"/>
      <sheetName val="Balayage humide "/>
      <sheetName val="Aspi-dorsal"/>
      <sheetName val="Balayeuse"/>
      <sheetName val="Aspi-Brosseur"/>
      <sheetName val="Aspi-Poussiere"/>
      <sheetName val="Decapage"/>
      <sheetName val="Liste"/>
      <sheetName val="Paramètres 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>
        <row r="4">
          <cell r="H4" t="str">
            <v>Balayeuse</v>
          </cell>
        </row>
        <row r="5">
          <cell r="H5" t="str">
            <v>Décapage</v>
          </cell>
        </row>
        <row r="6">
          <cell r="H6" t="str">
            <v>Aspi-Poussière</v>
          </cell>
        </row>
        <row r="7">
          <cell r="H7" t="str">
            <v>Aspi-Brosseur</v>
          </cell>
        </row>
        <row r="8">
          <cell r="H8" t="str">
            <v>Aspi-Dorsal</v>
          </cell>
        </row>
        <row r="9">
          <cell r="H9" t="str">
            <v>Balayage-Humide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Enregistrement"/>
      <sheetName val="tdb"/>
      <sheetName val="Paramètres "/>
    </sheetNames>
    <sheetDataSet>
      <sheetData sheetId="0"/>
      <sheetData sheetId="1">
        <row r="10">
          <cell r="C10" t="str">
            <v>Julien  Platini</v>
          </cell>
        </row>
      </sheetData>
      <sheetData sheetId="2"/>
      <sheetData sheetId="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84E8352-2A3C-4515-8D9D-D037B77CEA45}" name="Tableau2" displayName="Tableau2" ref="H12:H15" totalsRowShown="0" headerRowDxfId="18" dataDxfId="17" headerRowBorderDxfId="15" tableBorderDxfId="16" totalsRowBorderDxfId="14">
  <autoFilter ref="H12:H15" xr:uid="{9070D7C7-D6E9-48BE-9913-654A1354E424}"/>
  <tableColumns count="1">
    <tableColumn id="1" xr3:uid="{300BF672-8F56-4492-98F3-B4CE79158722}" name="Classe" dataDxfId="13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7E434B9-EE3A-4B5B-9834-9BE12CDFEB22}" name="Tableau3" displayName="Tableau3" ref="H3:H9" totalsRowShown="0" headerRowDxfId="12" dataDxfId="11" headerRowBorderDxfId="9" tableBorderDxfId="10" totalsRowBorderDxfId="8">
  <autoFilter ref="H3:H9" xr:uid="{347F37F8-6679-4324-A0FC-283144E2464A}"/>
  <tableColumns count="1">
    <tableColumn id="1" xr3:uid="{355EAAEC-C005-446B-A2CC-EC7B735ACB2D}" name="Activités" dataDxfId="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C950028-9E03-4CAE-9C94-41A988E050C5}" name="Tableau6" displayName="Tableau6" ref="B3:E24" totalsRowShown="0" headerRowDxfId="6" headerRowBorderDxfId="4" tableBorderDxfId="5">
  <autoFilter ref="B3:E24" xr:uid="{44DE9874-518F-46BB-8A2D-12CF7EA9FF0B}"/>
  <tableColumns count="4">
    <tableColumn id="1" xr3:uid="{F66F929E-2DB7-46B6-86B3-93866B721058}" name="nom" dataDxfId="3"/>
    <tableColumn id="2" xr3:uid="{5C16CA64-A293-4EFF-874F-59B327441E79}" name="prénom" dataDxfId="2"/>
    <tableColumn id="4" xr3:uid="{079A864B-9607-4D55-B5BE-794BD2C41293}" name="Nom Prénom" dataDxfId="1">
      <calculatedColumnFormula>PROPER(CONCATENATE(Tableau6[[#This Row],[nom]]&amp;"  ",Tableau6[[#This Row],[prénom]]))</calculatedColumnFormula>
    </tableColumn>
    <tableColumn id="3" xr3:uid="{CB7E58DC-C2B0-4E96-95E6-78BA0EB947E5}" name="Classe" dataDxfId="0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1EB9F5F-CF05-43BA-8D16-DEC265910235}" name="Tableau8" displayName="Tableau8" ref="B27:C28" totalsRowShown="0">
  <autoFilter ref="B27:C28" xr:uid="{33892A08-D3C4-43D9-B9F0-63047F17FDEA}"/>
  <tableColumns count="2">
    <tableColumn id="1" xr3:uid="{15E9EC51-1AB2-486C-B210-B03C39D97CBC}" name="Nom Prénom">
      <calculatedColumnFormula>[2]Enregistrement!C10</calculatedColumnFormula>
    </tableColumn>
    <tableColumn id="2" xr3:uid="{F965962F-D39A-4DF1-B297-D04E282C969A}" name="Classe">
      <calculatedColumnFormula>VLOOKUP(B28,$D$4:$D$24,4,FALSE)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0C463E-008C-4327-BED7-22707E58DD33}">
  <sheetPr codeName="Feuil6"/>
  <dimension ref="B1:H28"/>
  <sheetViews>
    <sheetView tabSelected="1" zoomScaleNormal="100" workbookViewId="0">
      <selection activeCell="K17" sqref="K17"/>
    </sheetView>
  </sheetViews>
  <sheetFormatPr baseColWidth="10" defaultRowHeight="15"/>
  <cols>
    <col min="2" max="4" width="15.5703125" customWidth="1"/>
    <col min="6" max="6" width="5.42578125" customWidth="1"/>
    <col min="7" max="8" width="19.5703125" customWidth="1"/>
    <col min="9" max="9" width="16" customWidth="1"/>
    <col min="10" max="10" width="17.42578125" customWidth="1"/>
    <col min="11" max="11" width="19.140625" customWidth="1"/>
    <col min="12" max="12" width="18" customWidth="1"/>
    <col min="13" max="13" width="12.42578125" customWidth="1"/>
    <col min="14" max="14" width="18.140625" customWidth="1"/>
    <col min="16" max="16" width="16.42578125" customWidth="1"/>
    <col min="17" max="17" width="16.140625" customWidth="1"/>
    <col min="18" max="19" width="11.42578125" customWidth="1"/>
  </cols>
  <sheetData>
    <row r="1" spans="2:8">
      <c r="B1" s="1"/>
      <c r="C1" s="1"/>
      <c r="D1" s="1"/>
      <c r="E1" s="1"/>
      <c r="F1" s="1"/>
      <c r="G1" s="1"/>
      <c r="H1" s="1"/>
    </row>
    <row r="2" spans="2:8">
      <c r="B2" s="1"/>
      <c r="C2" s="1"/>
      <c r="D2" s="1"/>
      <c r="E2" s="1"/>
      <c r="F2" s="1"/>
      <c r="G2" s="1"/>
      <c r="H2" s="1"/>
    </row>
    <row r="3" spans="2:8" ht="15.75" thickBot="1">
      <c r="B3" s="2" t="s">
        <v>0</v>
      </c>
      <c r="C3" s="2" t="s">
        <v>1</v>
      </c>
      <c r="D3" s="2" t="s">
        <v>2</v>
      </c>
      <c r="E3" s="2" t="s">
        <v>3</v>
      </c>
      <c r="G3" s="1"/>
      <c r="H3" s="3" t="s">
        <v>4</v>
      </c>
    </row>
    <row r="4" spans="2:8" ht="16.5" thickTop="1" thickBot="1">
      <c r="B4" s="4" t="s">
        <v>5</v>
      </c>
      <c r="C4" s="5" t="s">
        <v>6</v>
      </c>
      <c r="D4" s="5" t="str">
        <f>PROPER(CONCATENATE(Tableau6[[#This Row],[nom]]&amp;"  ",Tableau6[[#This Row],[prénom]]))</f>
        <v>Ferry  Brian</v>
      </c>
      <c r="E4" s="5" t="s">
        <v>7</v>
      </c>
      <c r="G4" s="1"/>
      <c r="H4" s="6" t="s">
        <v>8</v>
      </c>
    </row>
    <row r="5" spans="2:8" ht="16.5" thickTop="1" thickBot="1">
      <c r="B5" s="4" t="s">
        <v>9</v>
      </c>
      <c r="C5" s="5" t="s">
        <v>10</v>
      </c>
      <c r="D5" s="5" t="str">
        <f>PROPER(CONCATENATE(Tableau6[[#This Row],[nom]]&amp;"  ",Tableau6[[#This Row],[prénom]]))</f>
        <v>Dalton  Joelle</v>
      </c>
      <c r="E5" s="5" t="s">
        <v>11</v>
      </c>
      <c r="G5" s="1"/>
      <c r="H5" s="7" t="s">
        <v>12</v>
      </c>
    </row>
    <row r="6" spans="2:8" ht="16.5" thickTop="1" thickBot="1">
      <c r="B6" s="8" t="s">
        <v>13</v>
      </c>
      <c r="C6" s="9" t="s">
        <v>14</v>
      </c>
      <c r="D6" s="9" t="str">
        <f>PROPER(CONCATENATE(Tableau6[[#This Row],[nom]]&amp;"  ",Tableau6[[#This Row],[prénom]]))</f>
        <v>Roberts  Julia</v>
      </c>
      <c r="E6" s="9" t="s">
        <v>7</v>
      </c>
      <c r="G6" s="1"/>
      <c r="H6" s="6" t="s">
        <v>15</v>
      </c>
    </row>
    <row r="7" spans="2:8" ht="16.5" thickTop="1" thickBot="1">
      <c r="B7" s="10" t="s">
        <v>16</v>
      </c>
      <c r="C7" s="11" t="s">
        <v>17</v>
      </c>
      <c r="D7" s="11" t="str">
        <f>PROPER(CONCATENATE(Tableau6[[#This Row],[nom]]&amp;"  ",Tableau6[[#This Row],[prénom]]))</f>
        <v>Thomer  Olivier</v>
      </c>
      <c r="E7" s="11" t="s">
        <v>7</v>
      </c>
      <c r="F7" s="1"/>
      <c r="G7" s="1"/>
      <c r="H7" s="6" t="s">
        <v>18</v>
      </c>
    </row>
    <row r="8" spans="2:8" ht="16.5" thickTop="1" thickBot="1">
      <c r="B8" s="8" t="s">
        <v>19</v>
      </c>
      <c r="C8" s="9" t="s">
        <v>20</v>
      </c>
      <c r="D8" s="9" t="str">
        <f>PROPER(CONCATENATE(Tableau6[[#This Row],[nom]]&amp;"  ",Tableau6[[#This Row],[prénom]]))</f>
        <v>Paul  Emile</v>
      </c>
      <c r="E8" s="9" t="s">
        <v>11</v>
      </c>
      <c r="F8" s="1"/>
      <c r="G8" s="1"/>
      <c r="H8" s="6" t="s">
        <v>21</v>
      </c>
    </row>
    <row r="9" spans="2:8" ht="15.75" thickTop="1">
      <c r="B9" s="10" t="s">
        <v>22</v>
      </c>
      <c r="C9" s="11" t="s">
        <v>23</v>
      </c>
      <c r="D9" s="11" t="str">
        <f>PROPER(CONCATENATE(Tableau6[[#This Row],[nom]]&amp;"  ",Tableau6[[#This Row],[prénom]]))</f>
        <v>Ivan  Rebrof</v>
      </c>
      <c r="E9" s="11" t="s">
        <v>11</v>
      </c>
      <c r="F9" s="1"/>
      <c r="G9" s="1"/>
      <c r="H9" s="12" t="s">
        <v>24</v>
      </c>
    </row>
    <row r="10" spans="2:8">
      <c r="B10" s="8" t="s">
        <v>25</v>
      </c>
      <c r="C10" s="9" t="s">
        <v>26</v>
      </c>
      <c r="D10" s="9" t="str">
        <f>PROPER(CONCATENATE(Tableau6[[#This Row],[nom]]&amp;"  ",Tableau6[[#This Row],[prénom]]))</f>
        <v>Michel  Platini</v>
      </c>
      <c r="E10" s="9" t="s">
        <v>7</v>
      </c>
      <c r="F10" s="1"/>
      <c r="G10" s="1"/>
      <c r="H10" s="1"/>
    </row>
    <row r="11" spans="2:8">
      <c r="B11" s="10" t="s">
        <v>27</v>
      </c>
      <c r="C11" s="11" t="s">
        <v>28</v>
      </c>
      <c r="D11" s="11" t="str">
        <f>PROPER(CONCATENATE(Tableau6[[#This Row],[nom]]&amp;"  ",Tableau6[[#This Row],[prénom]]))</f>
        <v>Vairelle  Tony</v>
      </c>
      <c r="E11" s="11" t="s">
        <v>7</v>
      </c>
      <c r="F11" s="1"/>
      <c r="G11" s="1"/>
      <c r="H11" s="1"/>
    </row>
    <row r="12" spans="2:8" ht="15.75" thickBot="1">
      <c r="B12" s="8" t="s">
        <v>29</v>
      </c>
      <c r="C12" s="9" t="s">
        <v>30</v>
      </c>
      <c r="D12" s="9" t="str">
        <f>PROPER(CONCATENATE(Tableau6[[#This Row],[nom]]&amp;"  ",Tableau6[[#This Row],[prénom]]))</f>
        <v>Lilian  Thuram</v>
      </c>
      <c r="E12" s="9" t="s">
        <v>7</v>
      </c>
      <c r="F12" s="1"/>
      <c r="G12" s="1"/>
      <c r="H12" s="3" t="s">
        <v>3</v>
      </c>
    </row>
    <row r="13" spans="2:8" ht="16.5" thickTop="1" thickBot="1">
      <c r="B13" s="10" t="s">
        <v>31</v>
      </c>
      <c r="C13" s="11" t="s">
        <v>32</v>
      </c>
      <c r="D13" s="11" t="str">
        <f>PROPER(CONCATENATE(Tableau6[[#This Row],[nom]]&amp;"  ",Tableau6[[#This Row],[prénom]]))</f>
        <v>Ryan  Eban</v>
      </c>
      <c r="E13" s="11" t="s">
        <v>11</v>
      </c>
      <c r="F13" s="1"/>
      <c r="G13" s="1"/>
      <c r="H13" s="7" t="s">
        <v>33</v>
      </c>
    </row>
    <row r="14" spans="2:8" ht="16.5" thickTop="1" thickBot="1">
      <c r="B14" s="8" t="s">
        <v>34</v>
      </c>
      <c r="C14" s="9" t="s">
        <v>35</v>
      </c>
      <c r="D14" s="9" t="str">
        <f>PROPER(CONCATENATE(Tableau6[[#This Row],[nom]]&amp;"  ",Tableau6[[#This Row],[prénom]]))</f>
        <v>Jules  Robert</v>
      </c>
      <c r="E14" s="9" t="s">
        <v>11</v>
      </c>
      <c r="F14" s="1"/>
      <c r="G14" s="1"/>
      <c r="H14" s="7" t="s">
        <v>11</v>
      </c>
    </row>
    <row r="15" spans="2:8" ht="15.75" thickTop="1">
      <c r="B15" s="10" t="s">
        <v>36</v>
      </c>
      <c r="C15" s="11" t="s">
        <v>37</v>
      </c>
      <c r="D15" s="11" t="str">
        <f>PROPER(CONCATENATE(Tableau6[[#This Row],[nom]]&amp;"  ",Tableau6[[#This Row],[prénom]]))</f>
        <v>Thomas  Jean Luc</v>
      </c>
      <c r="E15" s="11" t="s">
        <v>11</v>
      </c>
      <c r="F15" s="1"/>
      <c r="G15" s="1"/>
      <c r="H15" s="12" t="s">
        <v>7</v>
      </c>
    </row>
    <row r="16" spans="2:8">
      <c r="B16" s="8" t="s">
        <v>38</v>
      </c>
      <c r="C16" s="9" t="s">
        <v>39</v>
      </c>
      <c r="D16" s="9" t="str">
        <f>PROPER(CONCATENATE(Tableau6[[#This Row],[nom]]&amp;"  ",Tableau6[[#This Row],[prénom]]))</f>
        <v>Bruno  Lemaire</v>
      </c>
      <c r="E16" s="9" t="s">
        <v>11</v>
      </c>
    </row>
    <row r="17" spans="2:5">
      <c r="B17" s="10" t="s">
        <v>40</v>
      </c>
      <c r="C17" s="11" t="s">
        <v>41</v>
      </c>
      <c r="D17" s="11" t="str">
        <f>PROPER(CONCATENATE(Tableau6[[#This Row],[nom]]&amp;"  ",Tableau6[[#This Row],[prénom]]))</f>
        <v>Edmond  Taniere</v>
      </c>
      <c r="E17" s="11" t="s">
        <v>7</v>
      </c>
    </row>
    <row r="18" spans="2:5">
      <c r="B18" s="8" t="s">
        <v>42</v>
      </c>
      <c r="C18" s="9" t="s">
        <v>26</v>
      </c>
      <c r="D18" s="9" t="str">
        <f>PROPER(CONCATENATE(Tableau6[[#This Row],[nom]]&amp;"  ",Tableau6[[#This Row],[prénom]]))</f>
        <v>Julien  Platini</v>
      </c>
      <c r="E18" s="9" t="s">
        <v>7</v>
      </c>
    </row>
    <row r="19" spans="2:5">
      <c r="B19" s="10" t="s">
        <v>43</v>
      </c>
      <c r="C19" s="11" t="s">
        <v>44</v>
      </c>
      <c r="D19" s="11" t="str">
        <f>PROPER(CONCATENATE(Tableau6[[#This Row],[nom]]&amp;"  ",Tableau6[[#This Row],[prénom]]))</f>
        <v>Sophie  Dumont</v>
      </c>
      <c r="E19" s="11" t="s">
        <v>7</v>
      </c>
    </row>
    <row r="20" spans="2:5">
      <c r="B20" s="8" t="s">
        <v>45</v>
      </c>
      <c r="C20" s="9" t="s">
        <v>30</v>
      </c>
      <c r="D20" s="9" t="str">
        <f>PROPER(CONCATENATE(Tableau6[[#This Row],[nom]]&amp;"  ",Tableau6[[#This Row],[prénom]]))</f>
        <v>Dupont  Thuram</v>
      </c>
      <c r="E20" s="9" t="s">
        <v>46</v>
      </c>
    </row>
    <row r="21" spans="2:5">
      <c r="B21" s="13" t="s">
        <v>47</v>
      </c>
      <c r="C21" s="14" t="s">
        <v>48</v>
      </c>
      <c r="D21" s="14" t="str">
        <f>PROPER(CONCATENATE(Tableau6[[#This Row],[nom]]&amp;"  ",Tableau6[[#This Row],[prénom]]))</f>
        <v>Durand  Chris</v>
      </c>
      <c r="E21" s="11" t="s">
        <v>11</v>
      </c>
    </row>
    <row r="22" spans="2:5">
      <c r="B22" s="8" t="s">
        <v>49</v>
      </c>
      <c r="C22" s="9" t="s">
        <v>50</v>
      </c>
      <c r="D22" s="9" t="str">
        <f>PROPER(CONCATENATE(Tableau6[[#This Row],[nom]]&amp;"  ",Tableau6[[#This Row],[prénom]]))</f>
        <v>Noel  Mamere</v>
      </c>
      <c r="E22" s="9" t="s">
        <v>7</v>
      </c>
    </row>
    <row r="23" spans="2:5">
      <c r="B23" s="13" t="s">
        <v>51</v>
      </c>
      <c r="C23" s="14" t="s">
        <v>52</v>
      </c>
      <c r="D23" s="14" t="str">
        <f>PROPER(CONCATENATE(Tableau6[[#This Row],[nom]]&amp;"  ",Tableau6[[#This Row],[prénom]]))</f>
        <v>Tason  Mike</v>
      </c>
      <c r="E23" s="11" t="s">
        <v>33</v>
      </c>
    </row>
    <row r="24" spans="2:5">
      <c r="B24" s="15" t="s">
        <v>30</v>
      </c>
      <c r="C24" s="16" t="s">
        <v>53</v>
      </c>
      <c r="D24" s="16" t="str">
        <f>PROPER(CONCATENATE(Tableau6[[#This Row],[nom]]&amp;"  ",Tableau6[[#This Row],[prénom]]))</f>
        <v>Thuram  Jo</v>
      </c>
      <c r="E24" s="16" t="s">
        <v>33</v>
      </c>
    </row>
    <row r="27" spans="2:5">
      <c r="B27" t="s">
        <v>2</v>
      </c>
      <c r="C27" t="s">
        <v>3</v>
      </c>
    </row>
    <row r="28" spans="2:5">
      <c r="B28" t="str">
        <f>[2]Enregistrement!C10</f>
        <v>Julien  Platini</v>
      </c>
      <c r="C28" t="e">
        <f>VLOOKUP(B28,$D$4:$D$24,4,FALSE)</f>
        <v>#REF!</v>
      </c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Paramètres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Lacroix Robert</dc:creator>
  <cp:lastModifiedBy>Lacroix Robert</cp:lastModifiedBy>
  <dcterms:created xsi:type="dcterms:W3CDTF">2020-12-29T02:34:56Z</dcterms:created>
  <dcterms:modified xsi:type="dcterms:W3CDTF">2020-12-29T02:35:33Z</dcterms:modified>
</cp:coreProperties>
</file>