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105" windowWidth="17715" windowHeight="3345" tabRatio="759" activeTab="5"/>
  </bookViews>
  <sheets>
    <sheet name="Accueil" sheetId="1" r:id="rId1"/>
    <sheet name="Résumé Comptabilité" sheetId="2" r:id="rId2"/>
    <sheet name="Comptabilité Annuelle" sheetId="3" r:id="rId3"/>
    <sheet name="Comptabilité Mensuelle" sheetId="4" r:id="rId4"/>
    <sheet name="Comptabilité Semaine - Jour" sheetId="5" r:id="rId5"/>
    <sheet name="Annuaire" sheetId="6" r:id="rId6"/>
    <sheet name="Base de données patients" sheetId="7" r:id="rId7"/>
  </sheets>
  <definedNames>
    <definedName name="Base">OFFSET('Base de données patients'!$A$1,,,COUNTA('Base de données patients'!$A:$A),COUNTA('Base de données patients'!$1:$1))</definedName>
    <definedName name="noms">OFFSET('Base de données patients'!$A$1,1,,COUNTA('Base de données patients'!$A:$A)-1)</definedName>
    <definedName name="prenoms">OFFSET(noms,MATCH(Annuaire!$I$9,noms,0)-1,1,COUNTIF(noms,Annuaire!$I$9))</definedName>
    <definedName name="prn">OFFSET('Base de données patients'!$B$1,1,,COUNTA('Base de données patients'!$B:$B)-1)</definedName>
  </definedNames>
  <calcPr calcId="145621"/>
</workbook>
</file>

<file path=xl/calcChain.xml><?xml version="1.0" encoding="utf-8"?>
<calcChain xmlns="http://schemas.openxmlformats.org/spreadsheetml/2006/main">
  <c r="I15" i="6" l="1" a="1"/>
  <c r="I15" i="6" s="1"/>
  <c r="I14" i="6" a="1"/>
  <c r="I14" i="6" s="1"/>
  <c r="I13" i="6" a="1"/>
  <c r="I13" i="6" s="1"/>
  <c r="I12" i="6" a="1"/>
  <c r="I12" i="6" s="1"/>
  <c r="I11" i="6" a="1"/>
  <c r="I11" i="6" s="1"/>
</calcChain>
</file>

<file path=xl/sharedStrings.xml><?xml version="1.0" encoding="utf-8"?>
<sst xmlns="http://schemas.openxmlformats.org/spreadsheetml/2006/main" count="34" uniqueCount="24">
  <si>
    <t>Nom</t>
  </si>
  <si>
    <t>Prénom</t>
  </si>
  <si>
    <t>N° Tél Fixe</t>
  </si>
  <si>
    <t>N° Tél Portable</t>
  </si>
  <si>
    <t>Ville</t>
  </si>
  <si>
    <t>Nombre de RDV</t>
  </si>
  <si>
    <t>Autres</t>
  </si>
  <si>
    <t>Autres (Commentaire)</t>
  </si>
  <si>
    <t>Mickaël</t>
  </si>
  <si>
    <t>Test</t>
  </si>
  <si>
    <t>Marc</t>
  </si>
  <si>
    <t>noms3</t>
  </si>
  <si>
    <t>Pierre</t>
  </si>
  <si>
    <t>Paul</t>
  </si>
  <si>
    <t>Paris</t>
  </si>
  <si>
    <t>0401010101</t>
  </si>
  <si>
    <t>0401010102</t>
  </si>
  <si>
    <t>0401010103</t>
  </si>
  <si>
    <t>0401010104</t>
  </si>
  <si>
    <t>0606060606</t>
  </si>
  <si>
    <t>0606060607</t>
  </si>
  <si>
    <t>0606060608</t>
  </si>
  <si>
    <t>0606060609</t>
  </si>
  <si>
    <t>noms1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</si>
</sst>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4"/>
      <name val="Arial"/>
      <family val="2"/>
    </font>
    <font>
      <sz val="14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Border="1"/>
    <xf numFmtId="0" fontId="2" fillId="2" borderId="2" xfId="0" applyFont="1" applyFill="1" applyBorder="1" applyAlignment="1">
      <alignment horizontal="center"/>
    </xf>
    <xf numFmtId="0" fontId="1" fillId="0" borderId="3" xfId="0" applyFont="1" applyBorder="1"/>
    <xf numFmtId="0" fontId="3" fillId="0" borderId="4" xfId="0" applyFont="1" applyBorder="1" applyAlignment="1">
      <alignment horizontal="center"/>
    </xf>
    <xf numFmtId="0" fontId="1" fillId="0" borderId="5" xfId="0" applyFont="1" applyBorder="1"/>
    <xf numFmtId="0" fontId="1" fillId="0" borderId="0" xfId="0" applyFont="1" applyBorder="1"/>
    <xf numFmtId="0" fontId="3" fillId="0" borderId="0" xfId="0" applyFont="1" applyBorder="1" applyAlignment="1">
      <alignment horizontal="center"/>
    </xf>
    <xf numFmtId="0" fontId="1" fillId="0" borderId="7" xfId="0" applyFont="1" applyBorder="1"/>
    <xf numFmtId="0" fontId="0" fillId="0" borderId="7" xfId="0" applyBorder="1"/>
    <xf numFmtId="0" fontId="0" fillId="0" borderId="7" xfId="0" quotePrefix="1" applyBorder="1"/>
    <xf numFmtId="0" fontId="1" fillId="0" borderId="8" xfId="0" applyFont="1" applyBorder="1"/>
    <xf numFmtId="0" fontId="0" fillId="0" borderId="8" xfId="0" applyBorder="1"/>
    <xf numFmtId="0" fontId="0" fillId="0" borderId="8" xfId="0" quotePrefix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C25" sqref="C25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F26" sqref="F26"/>
    </sheetView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C26" sqref="C26"/>
    </sheetView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H8:M17"/>
  <sheetViews>
    <sheetView tabSelected="1" topLeftCell="A3" workbookViewId="0">
      <selection activeCell="H9" sqref="H9"/>
    </sheetView>
  </sheetViews>
  <sheetFormatPr baseColWidth="10" defaultRowHeight="15" x14ac:dyDescent="0.25"/>
  <cols>
    <col min="8" max="8" width="19" customWidth="1"/>
    <col min="9" max="9" width="33" customWidth="1"/>
  </cols>
  <sheetData>
    <row r="8" spans="8:13" ht="15.75" thickBot="1" x14ac:dyDescent="0.3"/>
    <row r="9" spans="8:13" ht="18" x14ac:dyDescent="0.25">
      <c r="H9" s="1" t="s">
        <v>0</v>
      </c>
      <c r="I9" s="2" t="s">
        <v>23</v>
      </c>
      <c r="M9" s="16"/>
    </row>
    <row r="10" spans="8:13" ht="18" x14ac:dyDescent="0.25">
      <c r="H10" s="3" t="s">
        <v>1</v>
      </c>
      <c r="I10" s="4" t="s">
        <v>8</v>
      </c>
    </row>
    <row r="11" spans="8:13" ht="18" x14ac:dyDescent="0.25">
      <c r="H11" s="3" t="s">
        <v>2</v>
      </c>
      <c r="I11" s="4" t="str">
        <f t="array" aca="1" ref="I11" ca="1">INDEX(Base,MATCH($I$9&amp;$I$10,noms&amp;prn,0)+1,3)</f>
        <v>0401010101</v>
      </c>
    </row>
    <row r="12" spans="8:13" ht="18" x14ac:dyDescent="0.25">
      <c r="H12" s="3" t="s">
        <v>3</v>
      </c>
      <c r="I12" s="4" t="str">
        <f t="array" aca="1" ref="I12" ca="1">INDEX(Base,MATCH($I$9&amp;$I$10,noms&amp;prn,0)+1,4)</f>
        <v>0606060606</v>
      </c>
    </row>
    <row r="13" spans="8:13" ht="18" x14ac:dyDescent="0.25">
      <c r="H13" s="3" t="s">
        <v>4</v>
      </c>
      <c r="I13" s="4" t="str">
        <f t="array" aca="1" ref="I13" ca="1">INDEX(Base,MATCH($I$9&amp;$I$10,noms&amp;prn,0)+1,5)</f>
        <v>Paris</v>
      </c>
    </row>
    <row r="14" spans="8:13" ht="18" x14ac:dyDescent="0.25">
      <c r="H14" s="3" t="s">
        <v>5</v>
      </c>
      <c r="I14" s="4">
        <f t="array" aca="1" ref="I14" ca="1">INDEX(Base,MATCH($I$9&amp;$I$10,noms&amp;prn,0)+1,6)</f>
        <v>32</v>
      </c>
    </row>
    <row r="15" spans="8:13" ht="18.75" thickBot="1" x14ac:dyDescent="0.3">
      <c r="H15" s="5" t="s">
        <v>6</v>
      </c>
      <c r="I15" s="4" t="str">
        <f t="array" aca="1" ref="I15" ca="1">INDEX(Base,MATCH($I$9&amp;$I$10,noms&amp;prn,0)+1,7)</f>
        <v>Test</v>
      </c>
    </row>
    <row r="16" spans="8:13" ht="18" x14ac:dyDescent="0.25">
      <c r="H16" s="6"/>
      <c r="I16" s="7"/>
    </row>
    <row r="17" spans="8:9" ht="18" x14ac:dyDescent="0.25">
      <c r="H17" s="6"/>
      <c r="I17" s="7"/>
    </row>
  </sheetData>
  <dataValidations count="2">
    <dataValidation type="list" allowBlank="1" showInputMessage="1" showErrorMessage="1" sqref="I9">
      <formula1>noms</formula1>
    </dataValidation>
    <dataValidation type="list" allowBlank="1" showInputMessage="1" showErrorMessage="1" sqref="I10">
      <formula1>prenoms</formula1>
    </dataValidation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G13"/>
  <sheetViews>
    <sheetView workbookViewId="0">
      <selection activeCell="B1" sqref="B1"/>
    </sheetView>
  </sheetViews>
  <sheetFormatPr baseColWidth="10" defaultRowHeight="15" x14ac:dyDescent="0.25"/>
  <cols>
    <col min="1" max="1" width="25.7109375" style="9" customWidth="1"/>
    <col min="2" max="2" width="25.5703125" style="9" customWidth="1"/>
    <col min="3" max="3" width="12.42578125" style="9" customWidth="1"/>
    <col min="4" max="4" width="14.5703125" style="9" customWidth="1"/>
    <col min="5" max="5" width="33" style="9" customWidth="1"/>
    <col min="6" max="6" width="16" style="9" customWidth="1"/>
    <col min="7" max="7" width="54.7109375" style="9" customWidth="1"/>
  </cols>
  <sheetData>
    <row r="1" spans="1:7" ht="15.75" thickBot="1" x14ac:dyDescent="0.3">
      <c r="A1" s="14" t="s">
        <v>0</v>
      </c>
      <c r="B1" s="15" t="s">
        <v>1</v>
      </c>
      <c r="C1" s="14" t="s">
        <v>2</v>
      </c>
      <c r="D1" s="15" t="s">
        <v>3</v>
      </c>
      <c r="E1" s="15" t="s">
        <v>4</v>
      </c>
      <c r="F1" s="15" t="s">
        <v>5</v>
      </c>
      <c r="G1" s="15" t="s">
        <v>7</v>
      </c>
    </row>
    <row r="2" spans="1:7" ht="15.75" customHeight="1" x14ac:dyDescent="0.25">
      <c r="A2" s="11" t="s">
        <v>23</v>
      </c>
      <c r="B2" s="12" t="s">
        <v>8</v>
      </c>
      <c r="C2" s="13" t="s">
        <v>15</v>
      </c>
      <c r="D2" s="13" t="s">
        <v>19</v>
      </c>
      <c r="E2" s="12" t="s">
        <v>14</v>
      </c>
      <c r="F2" s="12">
        <v>32</v>
      </c>
      <c r="G2" s="12" t="s">
        <v>9</v>
      </c>
    </row>
    <row r="3" spans="1:7" x14ac:dyDescent="0.25">
      <c r="A3" s="8" t="s">
        <v>23</v>
      </c>
      <c r="B3" s="9" t="s">
        <v>12</v>
      </c>
      <c r="C3" s="13" t="s">
        <v>16</v>
      </c>
      <c r="D3" s="13" t="s">
        <v>20</v>
      </c>
    </row>
    <row r="4" spans="1:7" x14ac:dyDescent="0.25">
      <c r="A4" s="8" t="s">
        <v>11</v>
      </c>
      <c r="B4" s="9" t="s">
        <v>10</v>
      </c>
      <c r="C4" s="13" t="s">
        <v>17</v>
      </c>
      <c r="D4" s="13" t="s">
        <v>21</v>
      </c>
    </row>
    <row r="5" spans="1:7" x14ac:dyDescent="0.25">
      <c r="A5" s="8" t="s">
        <v>11</v>
      </c>
      <c r="B5" s="9" t="s">
        <v>13</v>
      </c>
      <c r="C5" s="13" t="s">
        <v>18</v>
      </c>
      <c r="D5" s="13" t="s">
        <v>22</v>
      </c>
    </row>
    <row r="6" spans="1:7" x14ac:dyDescent="0.25">
      <c r="A6" s="8"/>
      <c r="C6" s="10"/>
    </row>
    <row r="7" spans="1:7" x14ac:dyDescent="0.25">
      <c r="A7" s="8"/>
      <c r="C7" s="10"/>
    </row>
    <row r="8" spans="1:7" x14ac:dyDescent="0.25">
      <c r="C8" s="10"/>
    </row>
    <row r="9" spans="1:7" x14ac:dyDescent="0.25">
      <c r="C9" s="10"/>
    </row>
    <row r="10" spans="1:7" x14ac:dyDescent="0.25">
      <c r="C10" s="10"/>
    </row>
    <row r="11" spans="1:7" x14ac:dyDescent="0.25">
      <c r="C11" s="10"/>
    </row>
    <row r="12" spans="1:7" x14ac:dyDescent="0.25">
      <c r="C12" s="10"/>
    </row>
    <row r="13" spans="1:7" x14ac:dyDescent="0.25">
      <c r="C13" s="1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Accueil</vt:lpstr>
      <vt:lpstr>Résumé Comptabilité</vt:lpstr>
      <vt:lpstr>Comptabilité Annuelle</vt:lpstr>
      <vt:lpstr>Comptabilité Mensuelle</vt:lpstr>
      <vt:lpstr>Comptabilité Semaine - Jour</vt:lpstr>
      <vt:lpstr>Annuaire</vt:lpstr>
      <vt:lpstr>Base de données patients</vt:lpstr>
    </vt:vector>
  </TitlesOfParts>
  <Company>Grenoble Ecole de Management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Hub</cp:lastModifiedBy>
  <dcterms:created xsi:type="dcterms:W3CDTF">2014-05-04T10:10:04Z</dcterms:created>
  <dcterms:modified xsi:type="dcterms:W3CDTF">2014-05-04T14:05:32Z</dcterms:modified>
</cp:coreProperties>
</file>