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103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9" i="1" l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C8" i="1"/>
  <c r="C9" i="1" s="1"/>
  <c r="D6" i="1"/>
  <c r="E6" i="1"/>
  <c r="F6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U6" i="1"/>
  <c r="V6" i="1"/>
  <c r="W6" i="1"/>
  <c r="X6" i="1"/>
  <c r="C6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C5" i="1"/>
  <c r="Y8" i="1" l="1"/>
  <c r="Y7" i="1"/>
  <c r="Y4" i="1"/>
  <c r="Y9" i="1" l="1"/>
  <c r="Y6" i="1"/>
  <c r="Y5" i="1"/>
</calcChain>
</file>

<file path=xl/sharedStrings.xml><?xml version="1.0" encoding="utf-8"?>
<sst xmlns="http://schemas.openxmlformats.org/spreadsheetml/2006/main" count="9" uniqueCount="9">
  <si>
    <t>Mai</t>
  </si>
  <si>
    <t>Date</t>
  </si>
  <si>
    <t>Mvts Ctl final</t>
  </si>
  <si>
    <t>Taux de service / mois</t>
  </si>
  <si>
    <t xml:space="preserve">Ecart </t>
  </si>
  <si>
    <t>Mvts chronométrie</t>
  </si>
  <si>
    <t>PDP</t>
  </si>
  <si>
    <t>Respect du PDP</t>
  </si>
  <si>
    <t>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</si>
</sst>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i/>
      <sz val="8"/>
      <color rgb="FF7030A0"/>
      <name val="Arial"/>
      <family val="2"/>
    </font>
    <font>
      <sz val="10"/>
      <color theme="1"/>
      <name val="Calibri"/>
      <family val="2"/>
      <scheme val="minor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sz val="10"/>
      <color rgb="FF7030A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CCFF66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medium">
        <color rgb="FF7030A0"/>
      </bottom>
      <diagonal/>
    </border>
    <border>
      <left style="medium">
        <color rgb="FF7030A0"/>
      </left>
      <right style="thin">
        <color indexed="64"/>
      </right>
      <top style="medium">
        <color rgb="FF7030A0"/>
      </top>
      <bottom style="medium">
        <color rgb="FF7030A0"/>
      </bottom>
      <diagonal/>
    </border>
    <border>
      <left style="thin">
        <color indexed="64"/>
      </left>
      <right style="thin">
        <color indexed="64"/>
      </right>
      <top style="medium">
        <color rgb="FF7030A0"/>
      </top>
      <bottom style="medium">
        <color rgb="FF7030A0"/>
      </bottom>
      <diagonal/>
    </border>
    <border>
      <left style="medium">
        <color rgb="FF7030A0"/>
      </left>
      <right style="thin">
        <color rgb="FF7030A0"/>
      </right>
      <top style="medium">
        <color rgb="FF7030A0"/>
      </top>
      <bottom style="medium">
        <color rgb="FF7030A0"/>
      </bottom>
      <diagonal/>
    </border>
    <border>
      <left style="thin">
        <color rgb="FF7030A0"/>
      </left>
      <right style="thin">
        <color rgb="FF7030A0"/>
      </right>
      <top style="medium">
        <color rgb="FF7030A0"/>
      </top>
      <bottom style="medium">
        <color rgb="FF7030A0"/>
      </bottom>
      <diagonal/>
    </border>
    <border>
      <left/>
      <right style="thin">
        <color rgb="FF7030A0"/>
      </right>
      <top style="medium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medium">
        <color rgb="FF7030A0"/>
      </top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 style="thin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thin">
        <color rgb="FF7030A0"/>
      </bottom>
      <diagonal/>
    </border>
    <border>
      <left/>
      <right style="thin">
        <color rgb="FF7030A0"/>
      </right>
      <top style="thin">
        <color rgb="FF7030A0"/>
      </top>
      <bottom style="medium">
        <color rgb="FF7030A0"/>
      </bottom>
      <diagonal/>
    </border>
    <border>
      <left style="thin">
        <color rgb="FF7030A0"/>
      </left>
      <right style="thin">
        <color rgb="FF7030A0"/>
      </right>
      <top style="thin">
        <color rgb="FF7030A0"/>
      </top>
      <bottom style="medium">
        <color rgb="FF7030A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6" xfId="0" applyNumberFormat="1" applyFont="1" applyBorder="1" applyAlignment="1"/>
    <xf numFmtId="0" fontId="3" fillId="0" borderId="7" xfId="0" applyNumberFormat="1" applyFont="1" applyBorder="1" applyAlignment="1"/>
    <xf numFmtId="0" fontId="4" fillId="0" borderId="8" xfId="0" applyFont="1" applyBorder="1" applyAlignment="1" applyProtection="1">
      <alignment vertical="center"/>
      <protection locked="0"/>
    </xf>
    <xf numFmtId="0" fontId="4" fillId="0" borderId="9" xfId="0" applyFont="1" applyBorder="1" applyAlignment="1" applyProtection="1">
      <alignment vertical="center"/>
      <protection locked="0"/>
    </xf>
    <xf numFmtId="9" fontId="4" fillId="0" borderId="8" xfId="0" applyNumberFormat="1" applyFont="1" applyBorder="1" applyAlignment="1">
      <alignment vertical="center"/>
    </xf>
    <xf numFmtId="9" fontId="4" fillId="0" borderId="9" xfId="0" applyNumberFormat="1" applyFont="1" applyBorder="1" applyAlignment="1">
      <alignment vertical="center"/>
    </xf>
    <xf numFmtId="0" fontId="5" fillId="0" borderId="9" xfId="0" applyNumberFormat="1" applyFont="1" applyBorder="1" applyAlignment="1">
      <alignment vertical="center"/>
    </xf>
    <xf numFmtId="0" fontId="6" fillId="0" borderId="9" xfId="0" applyNumberFormat="1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7" fillId="2" borderId="8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9" fontId="4" fillId="0" borderId="10" xfId="0" applyNumberFormat="1" applyFont="1" applyBorder="1" applyAlignment="1">
      <alignment vertical="center"/>
    </xf>
    <xf numFmtId="9" fontId="4" fillId="0" borderId="11" xfId="0" applyNumberFormat="1" applyFont="1" applyBorder="1" applyAlignment="1">
      <alignment vertical="center"/>
    </xf>
    <xf numFmtId="0" fontId="4" fillId="0" borderId="9" xfId="0" applyFont="1" applyBorder="1" applyAlignment="1" applyProtection="1">
      <alignment horizontal="right" vertical="center"/>
      <protection locked="0"/>
    </xf>
    <xf numFmtId="0" fontId="3" fillId="0" borderId="7" xfId="0" applyNumberFormat="1" applyFont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</cellXfs>
  <cellStyles count="1">
    <cellStyle name="Normal" xfId="0" builtinId="0"/>
  </cellStyles>
  <dxfs count="10">
    <dxf>
      <font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b/>
        <i val="0"/>
        <color rgb="FF00B05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"/>
  <sheetViews>
    <sheetView tabSelected="1" workbookViewId="0">
      <selection sqref="A1:B2"/>
    </sheetView>
  </sheetViews>
  <sheetFormatPr baseColWidth="10" defaultRowHeight="15" x14ac:dyDescent="0.25"/>
  <cols>
    <col min="3" max="24" width="5.7109375" customWidth="1"/>
  </cols>
  <sheetData>
    <row r="1" spans="1:25" ht="15.75" thickBot="1" x14ac:dyDescent="0.3">
      <c r="A1" s="19"/>
      <c r="B1" s="19"/>
    </row>
    <row r="2" spans="1:25" ht="15.75" thickBot="1" x14ac:dyDescent="0.3">
      <c r="A2" s="20"/>
      <c r="B2" s="20"/>
      <c r="C2" s="21" t="s">
        <v>0</v>
      </c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</row>
    <row r="3" spans="1:25" ht="15.75" thickBot="1" x14ac:dyDescent="0.3">
      <c r="A3" s="23" t="s">
        <v>1</v>
      </c>
      <c r="B3" s="24"/>
      <c r="C3" s="1">
        <v>1</v>
      </c>
      <c r="D3" s="2">
        <v>2</v>
      </c>
      <c r="E3" s="2">
        <v>3</v>
      </c>
      <c r="F3" s="2">
        <v>3</v>
      </c>
      <c r="G3" s="2">
        <v>4</v>
      </c>
      <c r="H3" s="2">
        <v>5</v>
      </c>
      <c r="I3" s="2">
        <v>6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16" t="s">
        <v>8</v>
      </c>
    </row>
    <row r="4" spans="1:25" ht="15.75" thickBot="1" x14ac:dyDescent="0.3">
      <c r="A4" s="17" t="s">
        <v>2</v>
      </c>
      <c r="B4" s="18"/>
      <c r="C4" s="3">
        <v>100</v>
      </c>
      <c r="D4" s="4">
        <v>100</v>
      </c>
      <c r="E4" s="4">
        <v>120</v>
      </c>
      <c r="F4" s="4">
        <v>70</v>
      </c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15">
        <f>SUM(C4:X4)</f>
        <v>390</v>
      </c>
    </row>
    <row r="5" spans="1:25" ht="15.75" thickBot="1" x14ac:dyDescent="0.3">
      <c r="A5" s="17" t="s">
        <v>3</v>
      </c>
      <c r="B5" s="18"/>
      <c r="C5" s="5">
        <f>IF(ISBLANK(C4),"",((C4)/1)/100)</f>
        <v>1</v>
      </c>
      <c r="D5" s="5">
        <f t="shared" ref="D5:X5" si="0">IF(ISBLANK(D4),"",((D4)/1)/100)</f>
        <v>1</v>
      </c>
      <c r="E5" s="5">
        <f t="shared" si="0"/>
        <v>1.2</v>
      </c>
      <c r="F5" s="5">
        <f t="shared" si="0"/>
        <v>0.7</v>
      </c>
      <c r="G5" s="5" t="str">
        <f t="shared" si="0"/>
        <v/>
      </c>
      <c r="H5" s="5" t="str">
        <f t="shared" si="0"/>
        <v/>
      </c>
      <c r="I5" s="5" t="str">
        <f t="shared" si="0"/>
        <v/>
      </c>
      <c r="J5" s="5" t="str">
        <f t="shared" si="0"/>
        <v/>
      </c>
      <c r="K5" s="5" t="str">
        <f t="shared" si="0"/>
        <v/>
      </c>
      <c r="L5" s="5" t="str">
        <f t="shared" si="0"/>
        <v/>
      </c>
      <c r="M5" s="5" t="str">
        <f t="shared" si="0"/>
        <v/>
      </c>
      <c r="N5" s="5" t="str">
        <f t="shared" si="0"/>
        <v/>
      </c>
      <c r="O5" s="5" t="str">
        <f t="shared" si="0"/>
        <v/>
      </c>
      <c r="P5" s="5" t="str">
        <f t="shared" si="0"/>
        <v/>
      </c>
      <c r="Q5" s="5" t="str">
        <f t="shared" si="0"/>
        <v/>
      </c>
      <c r="R5" s="5" t="str">
        <f t="shared" si="0"/>
        <v/>
      </c>
      <c r="S5" s="5" t="str">
        <f t="shared" si="0"/>
        <v/>
      </c>
      <c r="T5" s="5" t="str">
        <f t="shared" si="0"/>
        <v/>
      </c>
      <c r="U5" s="5" t="str">
        <f t="shared" si="0"/>
        <v/>
      </c>
      <c r="V5" s="5" t="str">
        <f t="shared" si="0"/>
        <v/>
      </c>
      <c r="W5" s="5" t="str">
        <f t="shared" si="0"/>
        <v/>
      </c>
      <c r="X5" s="5" t="str">
        <f t="shared" si="0"/>
        <v/>
      </c>
      <c r="Y5" s="6">
        <f>LOOKUP(9^9,C5:X5)</f>
        <v>0.7</v>
      </c>
    </row>
    <row r="6" spans="1:25" ht="15.75" thickBot="1" x14ac:dyDescent="0.3">
      <c r="A6" s="17" t="s">
        <v>4</v>
      </c>
      <c r="B6" s="18"/>
      <c r="C6" s="7">
        <f>IF(ISBLANK(C4),"",C4+-100)</f>
        <v>0</v>
      </c>
      <c r="D6" s="7">
        <f t="shared" ref="D6:X6" si="1">IF(ISBLANK(D4),"",D4+-100)</f>
        <v>0</v>
      </c>
      <c r="E6" s="7">
        <f t="shared" si="1"/>
        <v>20</v>
      </c>
      <c r="F6" s="7">
        <f t="shared" si="1"/>
        <v>-30</v>
      </c>
      <c r="G6" s="7" t="str">
        <f t="shared" si="1"/>
        <v/>
      </c>
      <c r="H6" s="7" t="str">
        <f t="shared" si="1"/>
        <v/>
      </c>
      <c r="I6" s="7" t="str">
        <f t="shared" si="1"/>
        <v/>
      </c>
      <c r="J6" s="7" t="str">
        <f t="shared" si="1"/>
        <v/>
      </c>
      <c r="K6" s="7" t="str">
        <f t="shared" si="1"/>
        <v/>
      </c>
      <c r="L6" s="7" t="str">
        <f t="shared" si="1"/>
        <v/>
      </c>
      <c r="M6" s="7" t="str">
        <f t="shared" si="1"/>
        <v/>
      </c>
      <c r="N6" s="7" t="str">
        <f t="shared" si="1"/>
        <v/>
      </c>
      <c r="O6" s="7" t="str">
        <f t="shared" si="1"/>
        <v/>
      </c>
      <c r="P6" s="7" t="str">
        <f t="shared" si="1"/>
        <v/>
      </c>
      <c r="Q6" s="7" t="str">
        <f t="shared" si="1"/>
        <v/>
      </c>
      <c r="R6" s="7" t="str">
        <f t="shared" si="1"/>
        <v/>
      </c>
      <c r="S6" s="7" t="str">
        <f t="shared" si="1"/>
        <v/>
      </c>
      <c r="T6" s="7" t="str">
        <f t="shared" si="1"/>
        <v/>
      </c>
      <c r="U6" s="7" t="str">
        <f t="shared" si="1"/>
        <v/>
      </c>
      <c r="V6" s="7" t="str">
        <f t="shared" si="1"/>
        <v/>
      </c>
      <c r="W6" s="7" t="str">
        <f t="shared" si="1"/>
        <v/>
      </c>
      <c r="X6" s="7" t="str">
        <f t="shared" si="1"/>
        <v/>
      </c>
      <c r="Y6" s="8">
        <f>SUM(C6:X6)</f>
        <v>-10</v>
      </c>
    </row>
    <row r="7" spans="1:25" ht="15.75" thickBot="1" x14ac:dyDescent="0.3">
      <c r="A7" s="17" t="s">
        <v>5</v>
      </c>
      <c r="B7" s="18"/>
      <c r="C7" s="9">
        <v>100</v>
      </c>
      <c r="D7" s="10">
        <v>80</v>
      </c>
      <c r="E7" s="10">
        <v>100</v>
      </c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>
        <f>SUM(C7:X7)</f>
        <v>280</v>
      </c>
    </row>
    <row r="8" spans="1:25" ht="15.75" thickBot="1" x14ac:dyDescent="0.3">
      <c r="A8" s="17" t="s">
        <v>6</v>
      </c>
      <c r="B8" s="18"/>
      <c r="C8" s="11">
        <f>IF(ISBLANK(C3),"",100)</f>
        <v>100</v>
      </c>
      <c r="D8" s="11">
        <f t="shared" ref="D8:X8" si="2">IF(ISBLANK(D3),"",100)</f>
        <v>100</v>
      </c>
      <c r="E8" s="11">
        <f t="shared" si="2"/>
        <v>100</v>
      </c>
      <c r="F8" s="11">
        <f t="shared" si="2"/>
        <v>100</v>
      </c>
      <c r="G8" s="11">
        <f t="shared" si="2"/>
        <v>100</v>
      </c>
      <c r="H8" s="11">
        <f t="shared" si="2"/>
        <v>100</v>
      </c>
      <c r="I8" s="11">
        <f t="shared" si="2"/>
        <v>100</v>
      </c>
      <c r="J8" s="11" t="str">
        <f t="shared" si="2"/>
        <v/>
      </c>
      <c r="K8" s="11" t="str">
        <f t="shared" si="2"/>
        <v/>
      </c>
      <c r="L8" s="11" t="str">
        <f t="shared" si="2"/>
        <v/>
      </c>
      <c r="M8" s="11" t="str">
        <f t="shared" si="2"/>
        <v/>
      </c>
      <c r="N8" s="11" t="str">
        <f t="shared" si="2"/>
        <v/>
      </c>
      <c r="O8" s="11" t="str">
        <f t="shared" si="2"/>
        <v/>
      </c>
      <c r="P8" s="11" t="str">
        <f t="shared" si="2"/>
        <v/>
      </c>
      <c r="Q8" s="11" t="str">
        <f t="shared" si="2"/>
        <v/>
      </c>
      <c r="R8" s="11" t="str">
        <f t="shared" si="2"/>
        <v/>
      </c>
      <c r="S8" s="11" t="str">
        <f t="shared" si="2"/>
        <v/>
      </c>
      <c r="T8" s="11" t="str">
        <f t="shared" si="2"/>
        <v/>
      </c>
      <c r="U8" s="11" t="str">
        <f t="shared" si="2"/>
        <v/>
      </c>
      <c r="V8" s="11" t="str">
        <f t="shared" si="2"/>
        <v/>
      </c>
      <c r="W8" s="11" t="str">
        <f t="shared" si="2"/>
        <v/>
      </c>
      <c r="X8" s="11" t="str">
        <f t="shared" si="2"/>
        <v/>
      </c>
      <c r="Y8" s="12">
        <f>SUM(C8:X8)</f>
        <v>700</v>
      </c>
    </row>
    <row r="9" spans="1:25" ht="15.75" thickBot="1" x14ac:dyDescent="0.3">
      <c r="A9" s="17" t="s">
        <v>7</v>
      </c>
      <c r="B9" s="18"/>
      <c r="C9" s="13">
        <f>IFERROR(C7/C8,"")</f>
        <v>1</v>
      </c>
      <c r="D9" s="13">
        <f t="shared" ref="D9:X9" si="3">IFERROR(D7/D8,"")</f>
        <v>0.8</v>
      </c>
      <c r="E9" s="13">
        <f t="shared" si="3"/>
        <v>1</v>
      </c>
      <c r="F9" s="13">
        <f t="shared" si="3"/>
        <v>0</v>
      </c>
      <c r="G9" s="13">
        <f t="shared" si="3"/>
        <v>0</v>
      </c>
      <c r="H9" s="13">
        <f t="shared" si="3"/>
        <v>0</v>
      </c>
      <c r="I9" s="13">
        <f t="shared" si="3"/>
        <v>0</v>
      </c>
      <c r="J9" s="13" t="str">
        <f t="shared" si="3"/>
        <v/>
      </c>
      <c r="K9" s="13" t="str">
        <f t="shared" si="3"/>
        <v/>
      </c>
      <c r="L9" s="13" t="str">
        <f t="shared" si="3"/>
        <v/>
      </c>
      <c r="M9" s="13" t="str">
        <f t="shared" si="3"/>
        <v/>
      </c>
      <c r="N9" s="13" t="str">
        <f t="shared" si="3"/>
        <v/>
      </c>
      <c r="O9" s="13" t="str">
        <f t="shared" si="3"/>
        <v/>
      </c>
      <c r="P9" s="13" t="str">
        <f t="shared" si="3"/>
        <v/>
      </c>
      <c r="Q9" s="13" t="str">
        <f t="shared" si="3"/>
        <v/>
      </c>
      <c r="R9" s="13" t="str">
        <f t="shared" si="3"/>
        <v/>
      </c>
      <c r="S9" s="13" t="str">
        <f t="shared" si="3"/>
        <v/>
      </c>
      <c r="T9" s="13" t="str">
        <f t="shared" si="3"/>
        <v/>
      </c>
      <c r="U9" s="13" t="str">
        <f t="shared" si="3"/>
        <v/>
      </c>
      <c r="V9" s="13" t="str">
        <f t="shared" si="3"/>
        <v/>
      </c>
      <c r="W9" s="13" t="str">
        <f t="shared" si="3"/>
        <v/>
      </c>
      <c r="X9" s="13" t="str">
        <f t="shared" si="3"/>
        <v/>
      </c>
      <c r="Y9" s="14">
        <f t="shared" ref="C9:Y9" si="4">Y7/Y8</f>
        <v>0.4</v>
      </c>
    </row>
  </sheetData>
  <mergeCells count="9">
    <mergeCell ref="A7:B7"/>
    <mergeCell ref="A8:B8"/>
    <mergeCell ref="A9:B9"/>
    <mergeCell ref="A1:B2"/>
    <mergeCell ref="C2:Y2"/>
    <mergeCell ref="A3:B3"/>
    <mergeCell ref="A4:B4"/>
    <mergeCell ref="A5:B5"/>
    <mergeCell ref="A6:B6"/>
  </mergeCells>
  <conditionalFormatting sqref="C6:Y6">
    <cfRule type="cellIs" dxfId="9" priority="2" operator="lessThan">
      <formula>0</formula>
    </cfRule>
    <cfRule type="cellIs" dxfId="8" priority="3" operator="greaterThanOrEqual">
      <formula>0</formula>
    </cfRule>
    <cfRule type="cellIs" dxfId="7" priority="4" operator="lessThan">
      <formula>0</formula>
    </cfRule>
    <cfRule type="cellIs" dxfId="6" priority="6" operator="greaterThanOrEqual">
      <formula>0</formula>
    </cfRule>
  </conditionalFormatting>
  <conditionalFormatting sqref="C6:X6">
    <cfRule type="cellIs" dxfId="5" priority="5" operator="lessThan">
      <formula>0</formula>
    </cfRule>
  </conditionalFormatting>
  <conditionalFormatting sqref="C6:Y6">
    <cfRule type="cellIs" priority="1" operator="greaterThanOr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Caem Besançon</dc:creator>
  <cp:lastModifiedBy>Hub bibi</cp:lastModifiedBy>
  <dcterms:created xsi:type="dcterms:W3CDTF">2015-05-25T16:37:16Z</dcterms:created>
  <dcterms:modified xsi:type="dcterms:W3CDTF">2015-05-25T17:25:09Z</dcterms:modified>
</cp:coreProperties>
</file>