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Supply &amp; cash forecast" sheetId="1" r:id="rId1"/>
    <sheet name="Monthly breakdown" sheetId="2" r:id="rId2"/>
  </sheets>
  <functionGroups builtInGroupCount="18"/>
  <definedNames>
    <definedName name="_xlnm.Print_Area" localSheetId="0">'Supply &amp; cash forecast'!$A$3:$BF$65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C29" i="1"/>
  <c r="C9" i="1"/>
  <c r="C13" i="1"/>
  <c r="C17" i="1"/>
  <c r="C21" i="1"/>
  <c r="C16" i="1"/>
  <c r="C20" i="1"/>
  <c r="C10" i="1"/>
  <c r="C14" i="1"/>
  <c r="C18" i="1"/>
  <c r="C22" i="1"/>
  <c r="C11" i="1"/>
  <c r="C15" i="1"/>
  <c r="C19" i="1"/>
  <c r="C12" i="1"/>
  <c r="C8" i="1"/>
  <c r="BE38" i="1" l="1"/>
  <c r="BD38" i="1"/>
  <c r="BC38" i="1"/>
  <c r="BB38" i="1"/>
  <c r="BA38" i="1"/>
  <c r="AZ38" i="1"/>
  <c r="AY38" i="1"/>
  <c r="AX38" i="1"/>
  <c r="AW38" i="1"/>
  <c r="AV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N38" i="1"/>
  <c r="M38" i="1"/>
  <c r="L38" i="1"/>
  <c r="K38" i="1"/>
  <c r="J38" i="1"/>
  <c r="I38" i="1"/>
  <c r="H38" i="1"/>
  <c r="G38" i="1"/>
  <c r="F38" i="1"/>
  <c r="E38" i="1"/>
  <c r="BE32" i="1"/>
  <c r="BD32" i="1"/>
  <c r="BC32" i="1"/>
  <c r="BB32" i="1"/>
  <c r="BA32" i="1"/>
  <c r="AZ32" i="1"/>
  <c r="AY32" i="1"/>
  <c r="AX32" i="1"/>
  <c r="AW32" i="1"/>
  <c r="AV32" i="1"/>
  <c r="AU32" i="1"/>
  <c r="AT32" i="1"/>
  <c r="AS32" i="1"/>
  <c r="AR32" i="1"/>
  <c r="AQ32" i="1"/>
  <c r="AP32" i="1"/>
  <c r="AO32" i="1"/>
  <c r="AN32" i="1"/>
  <c r="AM32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N32" i="1"/>
  <c r="M32" i="1"/>
  <c r="L32" i="1"/>
  <c r="K32" i="1"/>
  <c r="J32" i="1"/>
  <c r="I32" i="1"/>
  <c r="H32" i="1"/>
  <c r="G32" i="1"/>
  <c r="F32" i="1"/>
  <c r="E32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BE7" i="1"/>
  <c r="BD7" i="1"/>
  <c r="BC7" i="1"/>
  <c r="BB7" i="1"/>
  <c r="BA7" i="1"/>
  <c r="AZ7" i="1"/>
  <c r="AY7" i="1"/>
  <c r="AX7" i="1"/>
  <c r="AW7" i="1"/>
  <c r="AV7" i="1"/>
  <c r="AU7" i="1"/>
  <c r="AT7" i="1"/>
  <c r="AS7" i="1"/>
  <c r="AR7" i="1"/>
  <c r="AQ7" i="1"/>
  <c r="AP7" i="1"/>
  <c r="AO7" i="1"/>
  <c r="AN7" i="1"/>
  <c r="AM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N7" i="1"/>
  <c r="M7" i="1"/>
  <c r="L7" i="1"/>
  <c r="K7" i="1"/>
  <c r="I7" i="1"/>
  <c r="H7" i="1"/>
  <c r="G7" i="1"/>
  <c r="F7" i="1"/>
  <c r="E7" i="1"/>
  <c r="C7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31" i="1"/>
  <c r="C30" i="1"/>
  <c r="C23" i="1"/>
  <c r="E6" i="1"/>
  <c r="F4" i="1"/>
  <c r="G4" i="1" s="1"/>
  <c r="E5" i="1"/>
  <c r="H4" i="1" l="1"/>
  <c r="G6" i="1"/>
  <c r="G5" i="1"/>
  <c r="F5" i="1"/>
  <c r="F6" i="1"/>
  <c r="C38" i="1"/>
  <c r="C32" i="1"/>
  <c r="I4" i="1"/>
  <c r="I5" i="1" l="1"/>
  <c r="I6" i="1"/>
  <c r="H6" i="1"/>
  <c r="H5" i="1"/>
  <c r="J4" i="1"/>
  <c r="K4" i="1" l="1"/>
  <c r="J6" i="1"/>
  <c r="J5" i="1"/>
  <c r="L4" i="1" l="1"/>
  <c r="K6" i="1"/>
  <c r="K5" i="1"/>
  <c r="M4" i="1" l="1"/>
  <c r="L6" i="1"/>
  <c r="L5" i="1"/>
  <c r="N4" i="1" l="1"/>
  <c r="M6" i="1"/>
  <c r="M5" i="1"/>
  <c r="O4" i="1" l="1"/>
  <c r="N6" i="1"/>
  <c r="N5" i="1"/>
  <c r="P4" i="1" l="1"/>
  <c r="O6" i="1"/>
  <c r="O5" i="1"/>
  <c r="Q4" i="1" l="1"/>
  <c r="P6" i="1"/>
  <c r="P5" i="1"/>
  <c r="R4" i="1" l="1"/>
  <c r="Q6" i="1"/>
  <c r="Q5" i="1"/>
  <c r="S4" i="1" l="1"/>
  <c r="R6" i="1"/>
  <c r="R5" i="1"/>
  <c r="T4" i="1" l="1"/>
  <c r="S6" i="1"/>
  <c r="S5" i="1"/>
  <c r="U4" i="1" l="1"/>
  <c r="T6" i="1"/>
  <c r="T5" i="1"/>
  <c r="V4" i="1" l="1"/>
  <c r="U6" i="1"/>
  <c r="U5" i="1"/>
  <c r="W4" i="1" l="1"/>
  <c r="V6" i="1"/>
  <c r="V5" i="1"/>
  <c r="X4" i="1" l="1"/>
  <c r="W6" i="1"/>
  <c r="W5" i="1"/>
  <c r="Y4" i="1" l="1"/>
  <c r="X6" i="1"/>
  <c r="X5" i="1"/>
  <c r="Z4" i="1" l="1"/>
  <c r="Y5" i="1"/>
  <c r="Y6" i="1"/>
  <c r="AA4" i="1" l="1"/>
  <c r="Z5" i="1"/>
  <c r="Z6" i="1"/>
  <c r="AB4" i="1" l="1"/>
  <c r="AA6" i="1"/>
  <c r="AA5" i="1"/>
  <c r="AC4" i="1" l="1"/>
  <c r="AB5" i="1"/>
  <c r="AB6" i="1"/>
  <c r="AD4" i="1" l="1"/>
  <c r="AC5" i="1"/>
  <c r="AC6" i="1"/>
  <c r="AE4" i="1" l="1"/>
  <c r="AD6" i="1"/>
  <c r="AD5" i="1"/>
  <c r="AF4" i="1" l="1"/>
  <c r="AE6" i="1"/>
  <c r="AE5" i="1"/>
  <c r="AG4" i="1" l="1"/>
  <c r="AF6" i="1"/>
  <c r="AF5" i="1"/>
  <c r="AH4" i="1" l="1"/>
  <c r="AG6" i="1"/>
  <c r="AG5" i="1"/>
  <c r="AI4" i="1" l="1"/>
  <c r="AH5" i="1"/>
  <c r="AH6" i="1"/>
  <c r="AJ4" i="1" l="1"/>
  <c r="AI6" i="1"/>
  <c r="AI5" i="1"/>
  <c r="AK4" i="1" l="1"/>
  <c r="AJ5" i="1"/>
  <c r="AJ6" i="1"/>
  <c r="AL4" i="1" l="1"/>
  <c r="AK5" i="1"/>
  <c r="AK6" i="1"/>
  <c r="AM4" i="1" l="1"/>
  <c r="AL6" i="1"/>
  <c r="AL5" i="1"/>
  <c r="AN4" i="1" l="1"/>
  <c r="AM6" i="1"/>
  <c r="AM5" i="1"/>
  <c r="AO4" i="1" l="1"/>
  <c r="AN6" i="1"/>
  <c r="AN5" i="1"/>
  <c r="AP4" i="1" l="1"/>
  <c r="AO6" i="1"/>
  <c r="AO5" i="1"/>
  <c r="AQ4" i="1" l="1"/>
  <c r="AP5" i="1"/>
  <c r="AP6" i="1"/>
  <c r="AR4" i="1" l="1"/>
  <c r="AQ5" i="1"/>
  <c r="AQ6" i="1"/>
  <c r="AS4" i="1" l="1"/>
  <c r="AR5" i="1"/>
  <c r="AR6" i="1"/>
  <c r="AT4" i="1" l="1"/>
  <c r="AS5" i="1"/>
  <c r="AS6" i="1"/>
  <c r="AU4" i="1" l="1"/>
  <c r="AT6" i="1"/>
  <c r="AT5" i="1"/>
  <c r="AV4" i="1" l="1"/>
  <c r="AU6" i="1"/>
  <c r="AU5" i="1"/>
  <c r="AW4" i="1" l="1"/>
  <c r="AV6" i="1"/>
  <c r="AV5" i="1"/>
  <c r="AX4" i="1" l="1"/>
  <c r="AW6" i="1"/>
  <c r="AW5" i="1"/>
  <c r="AY4" i="1" l="1"/>
  <c r="AX5" i="1"/>
  <c r="AX6" i="1"/>
  <c r="AZ4" i="1" l="1"/>
  <c r="AY5" i="1"/>
  <c r="AY6" i="1"/>
  <c r="BA4" i="1" l="1"/>
  <c r="AZ5" i="1"/>
  <c r="AZ6" i="1"/>
  <c r="BB4" i="1" l="1"/>
  <c r="BA5" i="1"/>
  <c r="BA6" i="1"/>
  <c r="BC4" i="1" l="1"/>
  <c r="BB6" i="1"/>
  <c r="BB5" i="1"/>
  <c r="BD4" i="1" l="1"/>
  <c r="BC6" i="1"/>
  <c r="BC5" i="1"/>
  <c r="BE4" i="1" l="1"/>
  <c r="BD6" i="1"/>
  <c r="BD5" i="1"/>
  <c r="BE6" i="1" l="1"/>
  <c r="BE5" i="1"/>
  <c r="J6" i="2" l="1"/>
  <c r="G4" i="2"/>
  <c r="E7" i="2"/>
  <c r="J7" i="2"/>
  <c r="L4" i="2"/>
  <c r="K4" i="2"/>
  <c r="I7" i="2"/>
  <c r="K6" i="2"/>
  <c r="L7" i="2"/>
  <c r="I6" i="2"/>
  <c r="I4" i="2"/>
  <c r="O6" i="2"/>
  <c r="H6" i="2"/>
  <c r="G7" i="2"/>
  <c r="N5" i="2"/>
  <c r="L6" i="2"/>
  <c r="J4" i="2"/>
  <c r="L5" i="2"/>
  <c r="K5" i="2"/>
  <c r="H5" i="2"/>
  <c r="G5" i="2"/>
  <c r="E6" i="2"/>
  <c r="E5" i="2"/>
  <c r="M4" i="2"/>
  <c r="H7" i="2"/>
  <c r="K7" i="2"/>
  <c r="N6" i="2"/>
  <c r="G6" i="2"/>
  <c r="N7" i="2"/>
  <c r="M7" i="2"/>
  <c r="J5" i="2"/>
  <c r="I5" i="2"/>
  <c r="E4" i="2"/>
  <c r="E8" i="2" s="1"/>
  <c r="O5" i="2"/>
  <c r="H4" i="2"/>
  <c r="H8" i="2" s="1"/>
  <c r="O7" i="2"/>
  <c r="M5" i="2"/>
  <c r="D5" i="2"/>
  <c r="F6" i="2"/>
  <c r="D7" i="2"/>
  <c r="D6" i="2"/>
  <c r="N4" i="2"/>
  <c r="N8" i="2" s="1"/>
  <c r="M6" i="2"/>
  <c r="F7" i="2"/>
  <c r="O4" i="2"/>
  <c r="O8" i="2" s="1"/>
  <c r="F5" i="2"/>
  <c r="F4" i="2"/>
  <c r="D4" i="2"/>
  <c r="D8" i="2" l="1"/>
  <c r="M8" i="2"/>
  <c r="F8" i="2"/>
  <c r="K8" i="2"/>
  <c r="L8" i="2"/>
  <c r="I8" i="2"/>
  <c r="G8" i="2"/>
  <c r="J8" i="2"/>
</calcChain>
</file>

<file path=xl/sharedStrings.xml><?xml version="1.0" encoding="utf-8"?>
<sst xmlns="http://schemas.openxmlformats.org/spreadsheetml/2006/main" count="20" uniqueCount="15">
  <si>
    <t>Date</t>
  </si>
  <si>
    <t>Week #</t>
  </si>
  <si>
    <t>Human ressource</t>
  </si>
  <si>
    <t>Utility bills</t>
  </si>
  <si>
    <t>Maintenance for generator</t>
  </si>
  <si>
    <t>Vehicule</t>
  </si>
  <si>
    <t>Procurement</t>
  </si>
  <si>
    <t>Month</t>
  </si>
  <si>
    <t>Describe the value</t>
  </si>
  <si>
    <t>Title</t>
  </si>
  <si>
    <t>None</t>
  </si>
  <si>
    <t>Total value</t>
  </si>
  <si>
    <t>Start Date</t>
  </si>
  <si>
    <t>End 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</si>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</sst>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-;\-* #,##0.00_-;_-* &quot;-&quot;??_-;_-@_-"/>
    <numFmt numFmtId="165" formatCode="yy\.mm\.dd"/>
    <numFmt numFmtId="166" formatCode="_-[$$-409]* #,##0.00_ ;_-[$$-409]* \-#,##0.00\ ;_-[$$-409]* &quot;-&quot;??_ ;_-@_ "/>
    <numFmt numFmtId="167" formatCode="_-[$$-409]* #,##0.0_ ;_-[$$-409]* \-#,##0.0\ ;_-[$$-409]* &quot;-&quot;??_ ;_-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1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1" fillId="8" borderId="0" applyNumberFormat="0" applyBorder="0" applyAlignment="0" applyProtection="0"/>
    <xf numFmtId="0" fontId="2" fillId="9" borderId="0" applyNumberFormat="0" applyBorder="0" applyAlignment="0" applyProtection="0"/>
    <xf numFmtId="0" fontId="1" fillId="10" borderId="0" applyNumberFormat="0" applyBorder="0" applyAlignment="0" applyProtection="0"/>
  </cellStyleXfs>
  <cellXfs count="51">
    <xf numFmtId="0" fontId="0" fillId="0" borderId="0" xfId="0"/>
    <xf numFmtId="14" fontId="0" fillId="0" borderId="0" xfId="0" applyNumberForma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165" fontId="0" fillId="0" borderId="0" xfId="0" applyNumberFormat="1" applyBorder="1"/>
    <xf numFmtId="165" fontId="0" fillId="0" borderId="6" xfId="0" applyNumberFormat="1" applyBorder="1"/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Border="1"/>
    <xf numFmtId="0" fontId="0" fillId="0" borderId="0" xfId="0" quotePrefix="1"/>
    <xf numFmtId="166" fontId="0" fillId="0" borderId="0" xfId="0" applyNumberFormat="1"/>
    <xf numFmtId="0" fontId="0" fillId="0" borderId="1" xfId="1" applyNumberFormat="1" applyFont="1" applyBorder="1" applyAlignment="1">
      <alignment horizontal="center" vertical="center"/>
    </xf>
    <xf numFmtId="0" fontId="2" fillId="7" borderId="1" xfId="7" applyBorder="1"/>
    <xf numFmtId="0" fontId="2" fillId="2" borderId="1" xfId="2" applyBorder="1"/>
    <xf numFmtId="0" fontId="2" fillId="9" borderId="1" xfId="9" applyBorder="1"/>
    <xf numFmtId="166" fontId="1" fillId="3" borderId="1" xfId="3" applyNumberFormat="1" applyBorder="1"/>
    <xf numFmtId="166" fontId="1" fillId="5" borderId="1" xfId="5" applyNumberFormat="1" applyBorder="1"/>
    <xf numFmtId="166" fontId="1" fillId="8" borderId="1" xfId="8" applyNumberFormat="1" applyBorder="1"/>
    <xf numFmtId="166" fontId="1" fillId="10" borderId="1" xfId="10" applyNumberFormat="1" applyBorder="1"/>
    <xf numFmtId="0" fontId="2" fillId="6" borderId="1" xfId="6" applyBorder="1"/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/>
    </xf>
    <xf numFmtId="0" fontId="2" fillId="7" borderId="5" xfId="7" applyBorder="1" applyAlignment="1">
      <alignment vertical="center"/>
    </xf>
    <xf numFmtId="0" fontId="2" fillId="7" borderId="0" xfId="7" applyBorder="1" applyAlignment="1">
      <alignment vertical="center"/>
    </xf>
    <xf numFmtId="167" fontId="2" fillId="7" borderId="0" xfId="7" applyNumberFormat="1" applyBorder="1" applyAlignment="1">
      <alignment vertical="center"/>
    </xf>
    <xf numFmtId="167" fontId="2" fillId="7" borderId="6" xfId="7" applyNumberForma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167" fontId="0" fillId="0" borderId="0" xfId="0" applyNumberFormat="1" applyBorder="1" applyAlignment="1">
      <alignment vertical="center"/>
    </xf>
    <xf numFmtId="167" fontId="0" fillId="0" borderId="6" xfId="0" applyNumberFormat="1" applyBorder="1" applyAlignment="1">
      <alignment vertical="center"/>
    </xf>
    <xf numFmtId="0" fontId="2" fillId="2" borderId="5" xfId="2" applyBorder="1" applyAlignment="1">
      <alignment vertical="center"/>
    </xf>
    <xf numFmtId="0" fontId="2" fillId="2" borderId="0" xfId="2" applyBorder="1" applyAlignment="1">
      <alignment vertical="center"/>
    </xf>
    <xf numFmtId="167" fontId="2" fillId="2" borderId="0" xfId="2" applyNumberFormat="1" applyBorder="1" applyAlignment="1">
      <alignment vertical="center"/>
    </xf>
    <xf numFmtId="167" fontId="2" fillId="2" borderId="6" xfId="2" applyNumberFormat="1" applyBorder="1" applyAlignment="1">
      <alignment vertical="center"/>
    </xf>
    <xf numFmtId="0" fontId="0" fillId="0" borderId="0" xfId="0" applyFill="1" applyBorder="1" applyAlignment="1">
      <alignment vertical="center" wrapText="1"/>
    </xf>
    <xf numFmtId="0" fontId="2" fillId="4" borderId="5" xfId="4" applyBorder="1" applyAlignment="1">
      <alignment vertical="center"/>
    </xf>
    <xf numFmtId="0" fontId="2" fillId="4" borderId="0" xfId="4" applyBorder="1" applyAlignment="1">
      <alignment vertical="center"/>
    </xf>
    <xf numFmtId="167" fontId="2" fillId="4" borderId="0" xfId="4" applyNumberFormat="1" applyBorder="1" applyAlignment="1">
      <alignment vertical="center"/>
    </xf>
    <xf numFmtId="167" fontId="2" fillId="4" borderId="6" xfId="4" applyNumberFormat="1" applyBorder="1" applyAlignment="1">
      <alignment vertical="center"/>
    </xf>
    <xf numFmtId="0" fontId="2" fillId="9" borderId="5" xfId="9" applyBorder="1" applyAlignment="1">
      <alignment vertical="center"/>
    </xf>
    <xf numFmtId="0" fontId="2" fillId="9" borderId="0" xfId="9" applyBorder="1" applyAlignment="1">
      <alignment vertical="center"/>
    </xf>
    <xf numFmtId="167" fontId="2" fillId="9" borderId="0" xfId="9" applyNumberFormat="1" applyBorder="1" applyAlignment="1">
      <alignment vertical="center"/>
    </xf>
    <xf numFmtId="167" fontId="2" fillId="9" borderId="6" xfId="9" applyNumberFormat="1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67" fontId="0" fillId="0" borderId="8" xfId="0" applyNumberFormat="1" applyBorder="1" applyAlignment="1">
      <alignment vertical="center"/>
    </xf>
    <xf numFmtId="167" fontId="0" fillId="0" borderId="9" xfId="0" applyNumberFormat="1" applyBorder="1" applyAlignment="1">
      <alignment vertical="center"/>
    </xf>
    <xf numFmtId="0" fontId="0" fillId="0" borderId="6" xfId="0" applyBorder="1"/>
  </cellXfs>
  <cellStyles count="11">
    <cellStyle name="20 % - Accent2" xfId="3" builtinId="34"/>
    <cellStyle name="20 % - Accent4" xfId="5" builtinId="42"/>
    <cellStyle name="20 % - Accent5" xfId="8" builtinId="46"/>
    <cellStyle name="20 % - Accent6" xfId="10" builtinId="50"/>
    <cellStyle name="60 % - Accent4" xfId="6" builtinId="44"/>
    <cellStyle name="Accent2" xfId="2" builtinId="33"/>
    <cellStyle name="Accent4" xfId="4" builtinId="41"/>
    <cellStyle name="Accent5" xfId="7" builtinId="45"/>
    <cellStyle name="Accent6" xfId="9" builtinId="49"/>
    <cellStyle name="Milliers" xfId="1" builtinId="3"/>
    <cellStyle name="Normal" xfId="0" builtinId="0"/>
  </cellStyles>
  <dxfs count="1">
    <dxf>
      <font>
        <color theme="5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657225</xdr:colOff>
          <xdr:row>0</xdr:row>
          <xdr:rowOff>47625</xdr:rowOff>
        </xdr:from>
        <xdr:to>
          <xdr:col>1</xdr:col>
          <xdr:colOff>733425</xdr:colOff>
          <xdr:row>2</xdr:row>
          <xdr:rowOff>85725</xdr:rowOff>
        </xdr:to>
        <xdr:sp macro="" textlink="">
          <xdr:nvSpPr>
            <xdr:cNvPr id="1025" name="Toggle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BG57"/>
  <sheetViews>
    <sheetView tabSelected="1" workbookViewId="0">
      <pane xSplit="4" ySplit="6" topLeftCell="E7" activePane="bottomRight" state="frozen"/>
      <selection pane="topRight" activeCell="E1" sqref="E1"/>
      <selection pane="bottomLeft" activeCell="A5" sqref="A5"/>
      <selection pane="bottomRight" activeCell="B5" sqref="B5"/>
    </sheetView>
  </sheetViews>
  <sheetFormatPr baseColWidth="10" defaultColWidth="9.140625" defaultRowHeight="15" x14ac:dyDescent="0.25"/>
  <cols>
    <col min="1" max="1" width="16.28515625" customWidth="1"/>
    <col min="2" max="2" width="21.28515625" customWidth="1"/>
    <col min="3" max="3" width="10.42578125" customWidth="1"/>
    <col min="5" max="5" width="9.140625" bestFit="1" customWidth="1"/>
    <col min="6" max="16" width="8.140625" bestFit="1" customWidth="1"/>
    <col min="17" max="57" width="8.140625" customWidth="1"/>
    <col min="58" max="59" width="10.5703125" bestFit="1" customWidth="1"/>
  </cols>
  <sheetData>
    <row r="1" spans="1:59" x14ac:dyDescent="0.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4"/>
    </row>
    <row r="2" spans="1:59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50"/>
    </row>
    <row r="3" spans="1:59" x14ac:dyDescent="0.25">
      <c r="A3" s="5" t="s">
        <v>12</v>
      </c>
      <c r="B3" s="11">
        <v>42005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50"/>
    </row>
    <row r="4" spans="1:59" x14ac:dyDescent="0.25">
      <c r="A4" s="5" t="s">
        <v>13</v>
      </c>
      <c r="B4" s="11">
        <v>42081</v>
      </c>
      <c r="C4" s="6"/>
      <c r="D4" s="6" t="s">
        <v>0</v>
      </c>
      <c r="E4" s="7">
        <v>42005</v>
      </c>
      <c r="F4" s="7">
        <f>E4+7</f>
        <v>42012</v>
      </c>
      <c r="G4" s="7">
        <f t="shared" ref="G4:BE4" si="0">F4+7</f>
        <v>42019</v>
      </c>
      <c r="H4" s="7">
        <f t="shared" si="0"/>
        <v>42026</v>
      </c>
      <c r="I4" s="7">
        <f t="shared" si="0"/>
        <v>42033</v>
      </c>
      <c r="J4" s="7">
        <f t="shared" si="0"/>
        <v>42040</v>
      </c>
      <c r="K4" s="7">
        <f t="shared" si="0"/>
        <v>42047</v>
      </c>
      <c r="L4" s="7">
        <f t="shared" si="0"/>
        <v>42054</v>
      </c>
      <c r="M4" s="7">
        <f t="shared" si="0"/>
        <v>42061</v>
      </c>
      <c r="N4" s="7">
        <f t="shared" si="0"/>
        <v>42068</v>
      </c>
      <c r="O4" s="7">
        <f t="shared" si="0"/>
        <v>42075</v>
      </c>
      <c r="P4" s="7">
        <f t="shared" si="0"/>
        <v>42082</v>
      </c>
      <c r="Q4" s="7">
        <f t="shared" si="0"/>
        <v>42089</v>
      </c>
      <c r="R4" s="7">
        <f t="shared" si="0"/>
        <v>42096</v>
      </c>
      <c r="S4" s="7">
        <f t="shared" si="0"/>
        <v>42103</v>
      </c>
      <c r="T4" s="7">
        <f t="shared" si="0"/>
        <v>42110</v>
      </c>
      <c r="U4" s="7">
        <f t="shared" si="0"/>
        <v>42117</v>
      </c>
      <c r="V4" s="7">
        <f t="shared" si="0"/>
        <v>42124</v>
      </c>
      <c r="W4" s="7">
        <f t="shared" si="0"/>
        <v>42131</v>
      </c>
      <c r="X4" s="7">
        <f t="shared" si="0"/>
        <v>42138</v>
      </c>
      <c r="Y4" s="7">
        <f t="shared" si="0"/>
        <v>42145</v>
      </c>
      <c r="Z4" s="7">
        <f t="shared" si="0"/>
        <v>42152</v>
      </c>
      <c r="AA4" s="7">
        <f t="shared" si="0"/>
        <v>42159</v>
      </c>
      <c r="AB4" s="7">
        <f t="shared" si="0"/>
        <v>42166</v>
      </c>
      <c r="AC4" s="7">
        <f t="shared" si="0"/>
        <v>42173</v>
      </c>
      <c r="AD4" s="7">
        <f t="shared" si="0"/>
        <v>42180</v>
      </c>
      <c r="AE4" s="7">
        <f t="shared" si="0"/>
        <v>42187</v>
      </c>
      <c r="AF4" s="7">
        <f t="shared" si="0"/>
        <v>42194</v>
      </c>
      <c r="AG4" s="7">
        <f t="shared" si="0"/>
        <v>42201</v>
      </c>
      <c r="AH4" s="7">
        <f t="shared" si="0"/>
        <v>42208</v>
      </c>
      <c r="AI4" s="7">
        <f t="shared" si="0"/>
        <v>42215</v>
      </c>
      <c r="AJ4" s="7">
        <f t="shared" si="0"/>
        <v>42222</v>
      </c>
      <c r="AK4" s="7">
        <f t="shared" si="0"/>
        <v>42229</v>
      </c>
      <c r="AL4" s="7">
        <f t="shared" si="0"/>
        <v>42236</v>
      </c>
      <c r="AM4" s="7">
        <f t="shared" si="0"/>
        <v>42243</v>
      </c>
      <c r="AN4" s="7">
        <f t="shared" si="0"/>
        <v>42250</v>
      </c>
      <c r="AO4" s="7">
        <f t="shared" si="0"/>
        <v>42257</v>
      </c>
      <c r="AP4" s="7">
        <f t="shared" si="0"/>
        <v>42264</v>
      </c>
      <c r="AQ4" s="7">
        <f t="shared" si="0"/>
        <v>42271</v>
      </c>
      <c r="AR4" s="7">
        <f t="shared" si="0"/>
        <v>42278</v>
      </c>
      <c r="AS4" s="7">
        <f t="shared" si="0"/>
        <v>42285</v>
      </c>
      <c r="AT4" s="7">
        <f t="shared" si="0"/>
        <v>42292</v>
      </c>
      <c r="AU4" s="7">
        <f t="shared" si="0"/>
        <v>42299</v>
      </c>
      <c r="AV4" s="7">
        <f t="shared" si="0"/>
        <v>42306</v>
      </c>
      <c r="AW4" s="7">
        <f t="shared" si="0"/>
        <v>42313</v>
      </c>
      <c r="AX4" s="7">
        <f t="shared" si="0"/>
        <v>42320</v>
      </c>
      <c r="AY4" s="7">
        <f t="shared" si="0"/>
        <v>42327</v>
      </c>
      <c r="AZ4" s="7">
        <f t="shared" si="0"/>
        <v>42334</v>
      </c>
      <c r="BA4" s="7">
        <f t="shared" si="0"/>
        <v>42341</v>
      </c>
      <c r="BB4" s="7">
        <f t="shared" si="0"/>
        <v>42348</v>
      </c>
      <c r="BC4" s="7">
        <f t="shared" si="0"/>
        <v>42355</v>
      </c>
      <c r="BD4" s="7">
        <f t="shared" si="0"/>
        <v>42362</v>
      </c>
      <c r="BE4" s="8">
        <f t="shared" si="0"/>
        <v>42369</v>
      </c>
      <c r="BF4" s="1"/>
      <c r="BG4" s="1"/>
    </row>
    <row r="5" spans="1:59" x14ac:dyDescent="0.25">
      <c r="A5" s="5"/>
      <c r="B5" s="6"/>
      <c r="C5" s="6"/>
      <c r="D5" s="6" t="s">
        <v>1</v>
      </c>
      <c r="E5" s="9">
        <f>WEEKNUM(E4)</f>
        <v>1</v>
      </c>
      <c r="F5" s="9">
        <f t="shared" ref="F5:BE5" si="1">WEEKNUM(F4)</f>
        <v>2</v>
      </c>
      <c r="G5" s="9">
        <f t="shared" si="1"/>
        <v>3</v>
      </c>
      <c r="H5" s="9">
        <f t="shared" si="1"/>
        <v>4</v>
      </c>
      <c r="I5" s="9">
        <f t="shared" si="1"/>
        <v>5</v>
      </c>
      <c r="J5" s="9">
        <f t="shared" si="1"/>
        <v>6</v>
      </c>
      <c r="K5" s="9">
        <f t="shared" si="1"/>
        <v>7</v>
      </c>
      <c r="L5" s="9">
        <f t="shared" si="1"/>
        <v>8</v>
      </c>
      <c r="M5" s="9">
        <f t="shared" si="1"/>
        <v>9</v>
      </c>
      <c r="N5" s="9">
        <f t="shared" si="1"/>
        <v>10</v>
      </c>
      <c r="O5" s="9">
        <f t="shared" si="1"/>
        <v>11</v>
      </c>
      <c r="P5" s="9">
        <f t="shared" si="1"/>
        <v>12</v>
      </c>
      <c r="Q5" s="9">
        <f t="shared" si="1"/>
        <v>13</v>
      </c>
      <c r="R5" s="9">
        <f t="shared" si="1"/>
        <v>14</v>
      </c>
      <c r="S5" s="9">
        <f t="shared" si="1"/>
        <v>15</v>
      </c>
      <c r="T5" s="9">
        <f t="shared" si="1"/>
        <v>16</v>
      </c>
      <c r="U5" s="9">
        <f t="shared" si="1"/>
        <v>17</v>
      </c>
      <c r="V5" s="9">
        <f t="shared" si="1"/>
        <v>18</v>
      </c>
      <c r="W5" s="9">
        <f t="shared" si="1"/>
        <v>19</v>
      </c>
      <c r="X5" s="9">
        <f t="shared" si="1"/>
        <v>20</v>
      </c>
      <c r="Y5" s="9">
        <f t="shared" si="1"/>
        <v>21</v>
      </c>
      <c r="Z5" s="9">
        <f t="shared" si="1"/>
        <v>22</v>
      </c>
      <c r="AA5" s="9">
        <f t="shared" si="1"/>
        <v>23</v>
      </c>
      <c r="AB5" s="9">
        <f t="shared" si="1"/>
        <v>24</v>
      </c>
      <c r="AC5" s="9">
        <f t="shared" si="1"/>
        <v>25</v>
      </c>
      <c r="AD5" s="9">
        <f t="shared" si="1"/>
        <v>26</v>
      </c>
      <c r="AE5" s="9">
        <f t="shared" si="1"/>
        <v>27</v>
      </c>
      <c r="AF5" s="9">
        <f t="shared" si="1"/>
        <v>28</v>
      </c>
      <c r="AG5" s="9">
        <f t="shared" si="1"/>
        <v>29</v>
      </c>
      <c r="AH5" s="9">
        <f t="shared" si="1"/>
        <v>30</v>
      </c>
      <c r="AI5" s="9">
        <f t="shared" si="1"/>
        <v>31</v>
      </c>
      <c r="AJ5" s="9">
        <f t="shared" si="1"/>
        <v>32</v>
      </c>
      <c r="AK5" s="9">
        <f t="shared" si="1"/>
        <v>33</v>
      </c>
      <c r="AL5" s="9">
        <f t="shared" si="1"/>
        <v>34</v>
      </c>
      <c r="AM5" s="9">
        <f t="shared" si="1"/>
        <v>35</v>
      </c>
      <c r="AN5" s="9">
        <f t="shared" si="1"/>
        <v>36</v>
      </c>
      <c r="AO5" s="9">
        <f t="shared" si="1"/>
        <v>37</v>
      </c>
      <c r="AP5" s="9">
        <f t="shared" si="1"/>
        <v>38</v>
      </c>
      <c r="AQ5" s="9">
        <f t="shared" si="1"/>
        <v>39</v>
      </c>
      <c r="AR5" s="9">
        <f t="shared" si="1"/>
        <v>40</v>
      </c>
      <c r="AS5" s="9">
        <f t="shared" si="1"/>
        <v>41</v>
      </c>
      <c r="AT5" s="9">
        <f t="shared" si="1"/>
        <v>42</v>
      </c>
      <c r="AU5" s="9">
        <f t="shared" si="1"/>
        <v>43</v>
      </c>
      <c r="AV5" s="9">
        <f t="shared" si="1"/>
        <v>44</v>
      </c>
      <c r="AW5" s="9">
        <f t="shared" si="1"/>
        <v>45</v>
      </c>
      <c r="AX5" s="9">
        <f t="shared" si="1"/>
        <v>46</v>
      </c>
      <c r="AY5" s="9">
        <f t="shared" si="1"/>
        <v>47</v>
      </c>
      <c r="AZ5" s="9">
        <f t="shared" si="1"/>
        <v>48</v>
      </c>
      <c r="BA5" s="9">
        <f t="shared" si="1"/>
        <v>49</v>
      </c>
      <c r="BB5" s="9">
        <f t="shared" si="1"/>
        <v>50</v>
      </c>
      <c r="BC5" s="9">
        <f t="shared" si="1"/>
        <v>51</v>
      </c>
      <c r="BD5" s="9">
        <f t="shared" si="1"/>
        <v>52</v>
      </c>
      <c r="BE5" s="10">
        <f t="shared" si="1"/>
        <v>53</v>
      </c>
    </row>
    <row r="6" spans="1:59" x14ac:dyDescent="0.25">
      <c r="A6" s="5" t="s">
        <v>9</v>
      </c>
      <c r="B6" s="6" t="s">
        <v>8</v>
      </c>
      <c r="C6" s="6" t="s">
        <v>11</v>
      </c>
      <c r="D6" s="6" t="s">
        <v>7</v>
      </c>
      <c r="E6" s="9">
        <f>MONTH(E4)</f>
        <v>1</v>
      </c>
      <c r="F6" s="9">
        <f t="shared" ref="F6:BE6" si="2">MONTH(F4)</f>
        <v>1</v>
      </c>
      <c r="G6" s="9">
        <f t="shared" si="2"/>
        <v>1</v>
      </c>
      <c r="H6" s="9">
        <f t="shared" si="2"/>
        <v>1</v>
      </c>
      <c r="I6" s="9">
        <f t="shared" si="2"/>
        <v>1</v>
      </c>
      <c r="J6" s="9">
        <f t="shared" si="2"/>
        <v>2</v>
      </c>
      <c r="K6" s="9">
        <f t="shared" si="2"/>
        <v>2</v>
      </c>
      <c r="L6" s="9">
        <f t="shared" si="2"/>
        <v>2</v>
      </c>
      <c r="M6" s="9">
        <f t="shared" si="2"/>
        <v>2</v>
      </c>
      <c r="N6" s="9">
        <f t="shared" si="2"/>
        <v>3</v>
      </c>
      <c r="O6" s="9">
        <f t="shared" si="2"/>
        <v>3</v>
      </c>
      <c r="P6" s="9">
        <f t="shared" si="2"/>
        <v>3</v>
      </c>
      <c r="Q6" s="9">
        <f t="shared" si="2"/>
        <v>3</v>
      </c>
      <c r="R6" s="9">
        <f t="shared" si="2"/>
        <v>4</v>
      </c>
      <c r="S6" s="9">
        <f t="shared" si="2"/>
        <v>4</v>
      </c>
      <c r="T6" s="9">
        <f t="shared" si="2"/>
        <v>4</v>
      </c>
      <c r="U6" s="9">
        <f t="shared" si="2"/>
        <v>4</v>
      </c>
      <c r="V6" s="9">
        <f t="shared" si="2"/>
        <v>4</v>
      </c>
      <c r="W6" s="9">
        <f t="shared" si="2"/>
        <v>5</v>
      </c>
      <c r="X6" s="9">
        <f t="shared" si="2"/>
        <v>5</v>
      </c>
      <c r="Y6" s="9">
        <f t="shared" si="2"/>
        <v>5</v>
      </c>
      <c r="Z6" s="9">
        <f t="shared" si="2"/>
        <v>5</v>
      </c>
      <c r="AA6" s="9">
        <f t="shared" si="2"/>
        <v>6</v>
      </c>
      <c r="AB6" s="9">
        <f t="shared" si="2"/>
        <v>6</v>
      </c>
      <c r="AC6" s="9">
        <f t="shared" si="2"/>
        <v>6</v>
      </c>
      <c r="AD6" s="9">
        <f t="shared" si="2"/>
        <v>6</v>
      </c>
      <c r="AE6" s="9">
        <f t="shared" si="2"/>
        <v>7</v>
      </c>
      <c r="AF6" s="9">
        <f t="shared" si="2"/>
        <v>7</v>
      </c>
      <c r="AG6" s="9">
        <f t="shared" si="2"/>
        <v>7</v>
      </c>
      <c r="AH6" s="9">
        <f t="shared" si="2"/>
        <v>7</v>
      </c>
      <c r="AI6" s="9">
        <f t="shared" si="2"/>
        <v>7</v>
      </c>
      <c r="AJ6" s="9">
        <f t="shared" si="2"/>
        <v>8</v>
      </c>
      <c r="AK6" s="9">
        <f t="shared" si="2"/>
        <v>8</v>
      </c>
      <c r="AL6" s="9">
        <f t="shared" si="2"/>
        <v>8</v>
      </c>
      <c r="AM6" s="9">
        <f t="shared" si="2"/>
        <v>8</v>
      </c>
      <c r="AN6" s="9">
        <f t="shared" si="2"/>
        <v>9</v>
      </c>
      <c r="AO6" s="9">
        <f t="shared" si="2"/>
        <v>9</v>
      </c>
      <c r="AP6" s="9">
        <f t="shared" si="2"/>
        <v>9</v>
      </c>
      <c r="AQ6" s="9">
        <f t="shared" si="2"/>
        <v>9</v>
      </c>
      <c r="AR6" s="9">
        <f t="shared" si="2"/>
        <v>10</v>
      </c>
      <c r="AS6" s="9">
        <f t="shared" si="2"/>
        <v>10</v>
      </c>
      <c r="AT6" s="9">
        <f t="shared" si="2"/>
        <v>10</v>
      </c>
      <c r="AU6" s="9">
        <f t="shared" si="2"/>
        <v>10</v>
      </c>
      <c r="AV6" s="9">
        <f t="shared" si="2"/>
        <v>10</v>
      </c>
      <c r="AW6" s="9">
        <f t="shared" si="2"/>
        <v>11</v>
      </c>
      <c r="AX6" s="9">
        <f t="shared" si="2"/>
        <v>11</v>
      </c>
      <c r="AY6" s="9">
        <f t="shared" si="2"/>
        <v>11</v>
      </c>
      <c r="AZ6" s="9">
        <f t="shared" si="2"/>
        <v>11</v>
      </c>
      <c r="BA6" s="9">
        <f t="shared" si="2"/>
        <v>12</v>
      </c>
      <c r="BB6" s="9">
        <f t="shared" si="2"/>
        <v>12</v>
      </c>
      <c r="BC6" s="9">
        <f t="shared" si="2"/>
        <v>12</v>
      </c>
      <c r="BD6" s="9">
        <f t="shared" si="2"/>
        <v>12</v>
      </c>
      <c r="BE6" s="10">
        <f t="shared" si="2"/>
        <v>12</v>
      </c>
    </row>
    <row r="7" spans="1:59" x14ac:dyDescent="0.25">
      <c r="A7" s="25" t="s">
        <v>2</v>
      </c>
      <c r="B7" s="26"/>
      <c r="C7" s="27">
        <f ca="1">IF(SUM(C8:C22)=0,"",SUM(C8:C22))</f>
        <v>53</v>
      </c>
      <c r="D7" s="26"/>
      <c r="E7" s="27">
        <f t="shared" ref="E7:BE7" si="3">IF(SUM(E8:E22)=0,"",SUM(E8:E22))</f>
        <v>1</v>
      </c>
      <c r="F7" s="27">
        <f t="shared" si="3"/>
        <v>1</v>
      </c>
      <c r="G7" s="27">
        <f t="shared" si="3"/>
        <v>1</v>
      </c>
      <c r="H7" s="27">
        <f t="shared" si="3"/>
        <v>1</v>
      </c>
      <c r="I7" s="27">
        <f t="shared" si="3"/>
        <v>1</v>
      </c>
      <c r="J7" s="27">
        <f t="shared" si="3"/>
        <v>1</v>
      </c>
      <c r="K7" s="27">
        <f t="shared" si="3"/>
        <v>1</v>
      </c>
      <c r="L7" s="27">
        <f t="shared" si="3"/>
        <v>1</v>
      </c>
      <c r="M7" s="27">
        <f t="shared" si="3"/>
        <v>1</v>
      </c>
      <c r="N7" s="27">
        <f t="shared" si="3"/>
        <v>1</v>
      </c>
      <c r="O7" s="27">
        <f t="shared" si="3"/>
        <v>1</v>
      </c>
      <c r="P7" s="27">
        <f t="shared" si="3"/>
        <v>1</v>
      </c>
      <c r="Q7" s="27">
        <f t="shared" si="3"/>
        <v>1</v>
      </c>
      <c r="R7" s="27">
        <f t="shared" si="3"/>
        <v>1</v>
      </c>
      <c r="S7" s="27">
        <f t="shared" si="3"/>
        <v>1</v>
      </c>
      <c r="T7" s="27">
        <f t="shared" si="3"/>
        <v>1</v>
      </c>
      <c r="U7" s="27">
        <f t="shared" si="3"/>
        <v>1</v>
      </c>
      <c r="V7" s="27">
        <f t="shared" si="3"/>
        <v>1</v>
      </c>
      <c r="W7" s="27">
        <f t="shared" si="3"/>
        <v>1</v>
      </c>
      <c r="X7" s="27">
        <f t="shared" si="3"/>
        <v>1</v>
      </c>
      <c r="Y7" s="27">
        <f t="shared" si="3"/>
        <v>1</v>
      </c>
      <c r="Z7" s="27">
        <f t="shared" si="3"/>
        <v>1</v>
      </c>
      <c r="AA7" s="27">
        <f t="shared" si="3"/>
        <v>1</v>
      </c>
      <c r="AB7" s="27">
        <f t="shared" si="3"/>
        <v>1</v>
      </c>
      <c r="AC7" s="27">
        <f t="shared" si="3"/>
        <v>1</v>
      </c>
      <c r="AD7" s="27">
        <f t="shared" si="3"/>
        <v>1</v>
      </c>
      <c r="AE7" s="27">
        <f t="shared" si="3"/>
        <v>1</v>
      </c>
      <c r="AF7" s="27">
        <f t="shared" si="3"/>
        <v>1</v>
      </c>
      <c r="AG7" s="27">
        <f t="shared" si="3"/>
        <v>1</v>
      </c>
      <c r="AH7" s="27">
        <f t="shared" si="3"/>
        <v>1</v>
      </c>
      <c r="AI7" s="27">
        <f t="shared" si="3"/>
        <v>1</v>
      </c>
      <c r="AJ7" s="27">
        <f t="shared" si="3"/>
        <v>1</v>
      </c>
      <c r="AK7" s="27">
        <f t="shared" si="3"/>
        <v>1</v>
      </c>
      <c r="AL7" s="27">
        <f t="shared" si="3"/>
        <v>1</v>
      </c>
      <c r="AM7" s="27">
        <f t="shared" si="3"/>
        <v>1</v>
      </c>
      <c r="AN7" s="27">
        <f t="shared" si="3"/>
        <v>1</v>
      </c>
      <c r="AO7" s="27">
        <f t="shared" si="3"/>
        <v>1</v>
      </c>
      <c r="AP7" s="27">
        <f t="shared" si="3"/>
        <v>1</v>
      </c>
      <c r="AQ7" s="27">
        <f t="shared" si="3"/>
        <v>1</v>
      </c>
      <c r="AR7" s="27">
        <f t="shared" si="3"/>
        <v>1</v>
      </c>
      <c r="AS7" s="27">
        <f t="shared" si="3"/>
        <v>1</v>
      </c>
      <c r="AT7" s="27">
        <f t="shared" si="3"/>
        <v>1</v>
      </c>
      <c r="AU7" s="27">
        <f t="shared" si="3"/>
        <v>1</v>
      </c>
      <c r="AV7" s="27">
        <f t="shared" si="3"/>
        <v>1</v>
      </c>
      <c r="AW7" s="27">
        <f t="shared" si="3"/>
        <v>1</v>
      </c>
      <c r="AX7" s="27">
        <f t="shared" si="3"/>
        <v>1</v>
      </c>
      <c r="AY7" s="27">
        <f t="shared" si="3"/>
        <v>1</v>
      </c>
      <c r="AZ7" s="27">
        <f t="shared" si="3"/>
        <v>1</v>
      </c>
      <c r="BA7" s="27">
        <f t="shared" si="3"/>
        <v>1</v>
      </c>
      <c r="BB7" s="27">
        <f t="shared" si="3"/>
        <v>1</v>
      </c>
      <c r="BC7" s="27">
        <f t="shared" si="3"/>
        <v>1</v>
      </c>
      <c r="BD7" s="27">
        <f t="shared" si="3"/>
        <v>1</v>
      </c>
      <c r="BE7" s="28">
        <f t="shared" si="3"/>
        <v>1</v>
      </c>
    </row>
    <row r="8" spans="1:59" x14ac:dyDescent="0.25">
      <c r="A8" s="29"/>
      <c r="B8" s="30"/>
      <c r="C8" s="31">
        <f ca="1">sub_tot(E8:BE8)</f>
        <v>53</v>
      </c>
      <c r="D8" s="31"/>
      <c r="E8" s="31">
        <v>1</v>
      </c>
      <c r="F8" s="31">
        <v>1</v>
      </c>
      <c r="G8" s="31">
        <v>1</v>
      </c>
      <c r="H8" s="31">
        <v>1</v>
      </c>
      <c r="I8" s="31">
        <v>1</v>
      </c>
      <c r="J8" s="31">
        <v>1</v>
      </c>
      <c r="K8" s="31">
        <v>1</v>
      </c>
      <c r="L8" s="31">
        <v>1</v>
      </c>
      <c r="M8" s="31">
        <v>1</v>
      </c>
      <c r="N8" s="31">
        <v>1</v>
      </c>
      <c r="O8" s="31">
        <v>1</v>
      </c>
      <c r="P8" s="31">
        <v>1</v>
      </c>
      <c r="Q8" s="31">
        <v>1</v>
      </c>
      <c r="R8" s="31">
        <v>1</v>
      </c>
      <c r="S8" s="31">
        <v>1</v>
      </c>
      <c r="T8" s="31">
        <v>1</v>
      </c>
      <c r="U8" s="31">
        <v>1</v>
      </c>
      <c r="V8" s="31">
        <v>1</v>
      </c>
      <c r="W8" s="31">
        <v>1</v>
      </c>
      <c r="X8" s="31">
        <v>1</v>
      </c>
      <c r="Y8" s="31">
        <v>1</v>
      </c>
      <c r="Z8" s="31">
        <v>1</v>
      </c>
      <c r="AA8" s="31">
        <v>1</v>
      </c>
      <c r="AB8" s="31">
        <v>1</v>
      </c>
      <c r="AC8" s="31">
        <v>1</v>
      </c>
      <c r="AD8" s="31">
        <v>1</v>
      </c>
      <c r="AE8" s="31">
        <v>1</v>
      </c>
      <c r="AF8" s="31">
        <v>1</v>
      </c>
      <c r="AG8" s="31">
        <v>1</v>
      </c>
      <c r="AH8" s="31">
        <v>1</v>
      </c>
      <c r="AI8" s="31">
        <v>1</v>
      </c>
      <c r="AJ8" s="31">
        <v>1</v>
      </c>
      <c r="AK8" s="31">
        <v>1</v>
      </c>
      <c r="AL8" s="31">
        <v>1</v>
      </c>
      <c r="AM8" s="31">
        <v>1</v>
      </c>
      <c r="AN8" s="31">
        <v>1</v>
      </c>
      <c r="AO8" s="31">
        <v>1</v>
      </c>
      <c r="AP8" s="31">
        <v>1</v>
      </c>
      <c r="AQ8" s="31">
        <v>1</v>
      </c>
      <c r="AR8" s="31">
        <v>1</v>
      </c>
      <c r="AS8" s="31">
        <v>1</v>
      </c>
      <c r="AT8" s="31">
        <v>1</v>
      </c>
      <c r="AU8" s="31">
        <v>1</v>
      </c>
      <c r="AV8" s="31">
        <v>1</v>
      </c>
      <c r="AW8" s="31">
        <v>1</v>
      </c>
      <c r="AX8" s="31">
        <v>1</v>
      </c>
      <c r="AY8" s="31">
        <v>1</v>
      </c>
      <c r="AZ8" s="31">
        <v>1</v>
      </c>
      <c r="BA8" s="31">
        <v>1</v>
      </c>
      <c r="BB8" s="31">
        <v>1</v>
      </c>
      <c r="BC8" s="31">
        <v>1</v>
      </c>
      <c r="BD8" s="31">
        <v>1</v>
      </c>
      <c r="BE8" s="31">
        <v>1</v>
      </c>
    </row>
    <row r="9" spans="1:59" x14ac:dyDescent="0.25">
      <c r="A9" s="29"/>
      <c r="B9" s="30"/>
      <c r="C9" s="31">
        <f t="shared" ref="C9:C22" ca="1" si="4">sub_tot(E9:BE9)</f>
        <v>0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2"/>
    </row>
    <row r="10" spans="1:59" x14ac:dyDescent="0.25">
      <c r="A10" s="29"/>
      <c r="B10" s="30"/>
      <c r="C10" s="31">
        <f t="shared" ca="1" si="4"/>
        <v>0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  <c r="AY10" s="31"/>
      <c r="AZ10" s="31"/>
      <c r="BA10" s="31"/>
      <c r="BB10" s="31"/>
      <c r="BC10" s="31"/>
      <c r="BD10" s="31"/>
      <c r="BE10" s="32"/>
    </row>
    <row r="11" spans="1:59" x14ac:dyDescent="0.25">
      <c r="A11" s="29"/>
      <c r="B11" s="30"/>
      <c r="C11" s="31">
        <f t="shared" ca="1" si="4"/>
        <v>0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  <c r="AY11" s="31"/>
      <c r="AZ11" s="31"/>
      <c r="BA11" s="31"/>
      <c r="BB11" s="31"/>
      <c r="BC11" s="31"/>
      <c r="BD11" s="31"/>
      <c r="BE11" s="32"/>
    </row>
    <row r="12" spans="1:59" x14ac:dyDescent="0.25">
      <c r="A12" s="29"/>
      <c r="B12" s="30"/>
      <c r="C12" s="31">
        <f t="shared" ca="1" si="4"/>
        <v>0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2"/>
    </row>
    <row r="13" spans="1:59" x14ac:dyDescent="0.25">
      <c r="A13" s="29"/>
      <c r="B13" s="30"/>
      <c r="C13" s="31">
        <f t="shared" ca="1" si="4"/>
        <v>0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2"/>
    </row>
    <row r="14" spans="1:59" x14ac:dyDescent="0.25">
      <c r="A14" s="29"/>
      <c r="B14" s="30"/>
      <c r="C14" s="31">
        <f t="shared" ca="1" si="4"/>
        <v>0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  <c r="AY14" s="31"/>
      <c r="AZ14" s="31"/>
      <c r="BA14" s="31"/>
      <c r="BB14" s="31"/>
      <c r="BC14" s="31"/>
      <c r="BD14" s="31"/>
      <c r="BE14" s="32"/>
    </row>
    <row r="15" spans="1:59" x14ac:dyDescent="0.25">
      <c r="A15" s="29"/>
      <c r="B15" s="30"/>
      <c r="C15" s="31">
        <f t="shared" ca="1" si="4"/>
        <v>0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2"/>
    </row>
    <row r="16" spans="1:59" x14ac:dyDescent="0.25">
      <c r="A16" s="29"/>
      <c r="B16" s="30"/>
      <c r="C16" s="31">
        <f t="shared" ca="1" si="4"/>
        <v>0</v>
      </c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2"/>
    </row>
    <row r="17" spans="1:57" x14ac:dyDescent="0.25">
      <c r="A17" s="29"/>
      <c r="B17" s="30"/>
      <c r="C17" s="31">
        <f t="shared" ca="1" si="4"/>
        <v>0</v>
      </c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  <c r="AY17" s="31"/>
      <c r="AZ17" s="31"/>
      <c r="BA17" s="31"/>
      <c r="BB17" s="31"/>
      <c r="BC17" s="31"/>
      <c r="BD17" s="31"/>
      <c r="BE17" s="32"/>
    </row>
    <row r="18" spans="1:57" x14ac:dyDescent="0.25">
      <c r="A18" s="29"/>
      <c r="B18" s="30"/>
      <c r="C18" s="31">
        <f t="shared" ca="1" si="4"/>
        <v>0</v>
      </c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2"/>
    </row>
    <row r="19" spans="1:57" x14ac:dyDescent="0.25">
      <c r="A19" s="29"/>
      <c r="B19" s="30"/>
      <c r="C19" s="31">
        <f t="shared" ca="1" si="4"/>
        <v>0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2"/>
    </row>
    <row r="20" spans="1:57" x14ac:dyDescent="0.25">
      <c r="A20" s="29"/>
      <c r="B20" s="30"/>
      <c r="C20" s="31">
        <f t="shared" ca="1" si="4"/>
        <v>0</v>
      </c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2"/>
    </row>
    <row r="21" spans="1:57" x14ac:dyDescent="0.25">
      <c r="A21" s="29"/>
      <c r="B21" s="30"/>
      <c r="C21" s="31">
        <f t="shared" ca="1" si="4"/>
        <v>0</v>
      </c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2"/>
    </row>
    <row r="22" spans="1:57" x14ac:dyDescent="0.25">
      <c r="A22" s="29"/>
      <c r="B22" s="30"/>
      <c r="C22" s="31">
        <f t="shared" ca="1" si="4"/>
        <v>0</v>
      </c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2"/>
    </row>
    <row r="23" spans="1:57" x14ac:dyDescent="0.25">
      <c r="A23" s="33" t="s">
        <v>3</v>
      </c>
      <c r="B23" s="34"/>
      <c r="C23" s="35">
        <f>IF(SUM(C24:C31)="",0,SUM(C24:C31))</f>
        <v>0</v>
      </c>
      <c r="D23" s="34"/>
      <c r="E23" s="35" t="str">
        <f>IF(SUM(E24:E31)=0,"",SUM(E24:E31))</f>
        <v/>
      </c>
      <c r="F23" s="35" t="str">
        <f t="shared" ref="F23:BE23" si="5">IF(SUM(F24:F31)=0,"",SUM(F24:F31))</f>
        <v/>
      </c>
      <c r="G23" s="35" t="str">
        <f t="shared" si="5"/>
        <v/>
      </c>
      <c r="H23" s="35" t="str">
        <f t="shared" si="5"/>
        <v/>
      </c>
      <c r="I23" s="35" t="str">
        <f t="shared" si="5"/>
        <v/>
      </c>
      <c r="J23" s="35" t="str">
        <f t="shared" si="5"/>
        <v/>
      </c>
      <c r="K23" s="35" t="str">
        <f t="shared" si="5"/>
        <v/>
      </c>
      <c r="L23" s="35" t="str">
        <f t="shared" si="5"/>
        <v/>
      </c>
      <c r="M23" s="35" t="str">
        <f t="shared" si="5"/>
        <v/>
      </c>
      <c r="N23" s="35" t="str">
        <f t="shared" si="5"/>
        <v/>
      </c>
      <c r="O23" s="35" t="str">
        <f t="shared" si="5"/>
        <v/>
      </c>
      <c r="P23" s="35" t="str">
        <f t="shared" si="5"/>
        <v/>
      </c>
      <c r="Q23" s="35" t="str">
        <f t="shared" si="5"/>
        <v/>
      </c>
      <c r="R23" s="35" t="str">
        <f t="shared" si="5"/>
        <v/>
      </c>
      <c r="S23" s="35" t="str">
        <f t="shared" si="5"/>
        <v/>
      </c>
      <c r="T23" s="35" t="str">
        <f t="shared" si="5"/>
        <v/>
      </c>
      <c r="U23" s="35" t="str">
        <f t="shared" si="5"/>
        <v/>
      </c>
      <c r="V23" s="35" t="str">
        <f t="shared" si="5"/>
        <v/>
      </c>
      <c r="W23" s="35" t="str">
        <f t="shared" si="5"/>
        <v/>
      </c>
      <c r="X23" s="35" t="str">
        <f t="shared" si="5"/>
        <v/>
      </c>
      <c r="Y23" s="35" t="str">
        <f t="shared" si="5"/>
        <v/>
      </c>
      <c r="Z23" s="35" t="str">
        <f t="shared" si="5"/>
        <v/>
      </c>
      <c r="AA23" s="35" t="str">
        <f t="shared" si="5"/>
        <v/>
      </c>
      <c r="AB23" s="35" t="str">
        <f t="shared" si="5"/>
        <v/>
      </c>
      <c r="AC23" s="35" t="str">
        <f t="shared" si="5"/>
        <v/>
      </c>
      <c r="AD23" s="35" t="str">
        <f t="shared" si="5"/>
        <v/>
      </c>
      <c r="AE23" s="35" t="str">
        <f t="shared" si="5"/>
        <v/>
      </c>
      <c r="AF23" s="35" t="str">
        <f t="shared" si="5"/>
        <v/>
      </c>
      <c r="AG23" s="35" t="str">
        <f t="shared" si="5"/>
        <v/>
      </c>
      <c r="AH23" s="35" t="str">
        <f t="shared" si="5"/>
        <v/>
      </c>
      <c r="AI23" s="35" t="str">
        <f t="shared" si="5"/>
        <v/>
      </c>
      <c r="AJ23" s="35" t="str">
        <f t="shared" si="5"/>
        <v/>
      </c>
      <c r="AK23" s="35" t="str">
        <f t="shared" si="5"/>
        <v/>
      </c>
      <c r="AL23" s="35" t="str">
        <f t="shared" si="5"/>
        <v/>
      </c>
      <c r="AM23" s="35" t="str">
        <f t="shared" si="5"/>
        <v/>
      </c>
      <c r="AN23" s="35" t="str">
        <f t="shared" si="5"/>
        <v/>
      </c>
      <c r="AO23" s="35" t="str">
        <f t="shared" si="5"/>
        <v/>
      </c>
      <c r="AP23" s="35" t="str">
        <f t="shared" si="5"/>
        <v/>
      </c>
      <c r="AQ23" s="35" t="str">
        <f t="shared" si="5"/>
        <v/>
      </c>
      <c r="AR23" s="35" t="str">
        <f t="shared" si="5"/>
        <v/>
      </c>
      <c r="AS23" s="35" t="str">
        <f t="shared" si="5"/>
        <v/>
      </c>
      <c r="AT23" s="35" t="str">
        <f t="shared" si="5"/>
        <v/>
      </c>
      <c r="AU23" s="35" t="str">
        <f t="shared" si="5"/>
        <v/>
      </c>
      <c r="AV23" s="35" t="str">
        <f t="shared" si="5"/>
        <v/>
      </c>
      <c r="AW23" s="35" t="str">
        <f t="shared" si="5"/>
        <v/>
      </c>
      <c r="AX23" s="35" t="str">
        <f t="shared" si="5"/>
        <v/>
      </c>
      <c r="AY23" s="35" t="str">
        <f t="shared" si="5"/>
        <v/>
      </c>
      <c r="AZ23" s="35" t="str">
        <f t="shared" si="5"/>
        <v/>
      </c>
      <c r="BA23" s="35" t="str">
        <f t="shared" si="5"/>
        <v/>
      </c>
      <c r="BB23" s="35" t="str">
        <f t="shared" si="5"/>
        <v/>
      </c>
      <c r="BC23" s="35" t="str">
        <f t="shared" si="5"/>
        <v/>
      </c>
      <c r="BD23" s="35" t="str">
        <f t="shared" si="5"/>
        <v/>
      </c>
      <c r="BE23" s="36" t="str">
        <f t="shared" si="5"/>
        <v/>
      </c>
    </row>
    <row r="24" spans="1:57" x14ac:dyDescent="0.25">
      <c r="A24" s="29"/>
      <c r="B24" s="30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2"/>
    </row>
    <row r="25" spans="1:57" x14ac:dyDescent="0.25">
      <c r="A25" s="29"/>
      <c r="B25" s="30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2"/>
    </row>
    <row r="26" spans="1:57" x14ac:dyDescent="0.25">
      <c r="A26" s="29"/>
      <c r="B26" s="30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  <c r="AY26" s="31"/>
      <c r="AZ26" s="31"/>
      <c r="BA26" s="31"/>
      <c r="BB26" s="31"/>
      <c r="BC26" s="31"/>
      <c r="BD26" s="31"/>
      <c r="BE26" s="32"/>
    </row>
    <row r="27" spans="1:57" x14ac:dyDescent="0.25">
      <c r="A27" s="29"/>
      <c r="B27" s="37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  <c r="AY27" s="31"/>
      <c r="AZ27" s="31"/>
      <c r="BA27" s="31"/>
      <c r="BB27" s="31"/>
      <c r="BC27" s="31"/>
      <c r="BD27" s="31"/>
      <c r="BE27" s="32"/>
    </row>
    <row r="28" spans="1:57" x14ac:dyDescent="0.25">
      <c r="A28" s="29"/>
      <c r="B28" s="37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31"/>
      <c r="BC28" s="31"/>
      <c r="BD28" s="31"/>
      <c r="BE28" s="32"/>
    </row>
    <row r="29" spans="1:57" ht="30" x14ac:dyDescent="0.25">
      <c r="A29" s="29" t="s">
        <v>4</v>
      </c>
      <c r="B29" s="37" t="s">
        <v>10</v>
      </c>
      <c r="C29" s="31" t="str">
        <f t="shared" ref="C29:C31" si="6">IF(SUBTOTAL(109,E29:BE29)=0,"",SUBTOTAL(109,E29:BE29))</f>
        <v/>
      </c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  <c r="AY29" s="31"/>
      <c r="AZ29" s="31"/>
      <c r="BA29" s="31"/>
      <c r="BB29" s="31"/>
      <c r="BC29" s="31"/>
      <c r="BD29" s="31"/>
      <c r="BE29" s="32"/>
    </row>
    <row r="30" spans="1:57" x14ac:dyDescent="0.25">
      <c r="A30" s="29"/>
      <c r="B30" s="30"/>
      <c r="C30" s="31" t="str">
        <f t="shared" si="6"/>
        <v/>
      </c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  <c r="AY30" s="31"/>
      <c r="AZ30" s="31"/>
      <c r="BA30" s="31"/>
      <c r="BB30" s="31"/>
      <c r="BC30" s="31"/>
      <c r="BD30" s="31"/>
      <c r="BE30" s="32"/>
    </row>
    <row r="31" spans="1:57" x14ac:dyDescent="0.25">
      <c r="A31" s="29"/>
      <c r="B31" s="30"/>
      <c r="C31" s="31" t="str">
        <f t="shared" si="6"/>
        <v/>
      </c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  <c r="AY31" s="31"/>
      <c r="AZ31" s="31"/>
      <c r="BA31" s="31"/>
      <c r="BB31" s="31"/>
      <c r="BC31" s="31"/>
      <c r="BD31" s="31"/>
      <c r="BE31" s="32"/>
    </row>
    <row r="32" spans="1:57" x14ac:dyDescent="0.25">
      <c r="A32" s="38" t="s">
        <v>5</v>
      </c>
      <c r="B32" s="39"/>
      <c r="C32" s="40">
        <f>IF(SUM(C33:C37)=0,0,SUM(C33:C37))</f>
        <v>0</v>
      </c>
      <c r="D32" s="39"/>
      <c r="E32" s="40" t="str">
        <f>IF(SUM(E33:E37)=0,"",SUM(E33:E37))</f>
        <v/>
      </c>
      <c r="F32" s="40" t="str">
        <f t="shared" ref="F32:BE32" si="7">IF(SUM(F33:F37)=0,"",SUM(F33:F37))</f>
        <v/>
      </c>
      <c r="G32" s="40" t="str">
        <f t="shared" si="7"/>
        <v/>
      </c>
      <c r="H32" s="40" t="str">
        <f t="shared" si="7"/>
        <v/>
      </c>
      <c r="I32" s="40" t="str">
        <f t="shared" si="7"/>
        <v/>
      </c>
      <c r="J32" s="40" t="str">
        <f t="shared" si="7"/>
        <v/>
      </c>
      <c r="K32" s="40" t="str">
        <f t="shared" si="7"/>
        <v/>
      </c>
      <c r="L32" s="40" t="str">
        <f t="shared" si="7"/>
        <v/>
      </c>
      <c r="M32" s="40" t="str">
        <f t="shared" si="7"/>
        <v/>
      </c>
      <c r="N32" s="40" t="str">
        <f t="shared" si="7"/>
        <v/>
      </c>
      <c r="O32" s="40" t="str">
        <f t="shared" si="7"/>
        <v/>
      </c>
      <c r="P32" s="40" t="str">
        <f t="shared" si="7"/>
        <v/>
      </c>
      <c r="Q32" s="40" t="str">
        <f t="shared" si="7"/>
        <v/>
      </c>
      <c r="R32" s="40" t="str">
        <f t="shared" si="7"/>
        <v/>
      </c>
      <c r="S32" s="40" t="str">
        <f t="shared" si="7"/>
        <v/>
      </c>
      <c r="T32" s="40" t="str">
        <f t="shared" si="7"/>
        <v/>
      </c>
      <c r="U32" s="40" t="str">
        <f t="shared" si="7"/>
        <v/>
      </c>
      <c r="V32" s="40" t="str">
        <f t="shared" si="7"/>
        <v/>
      </c>
      <c r="W32" s="40" t="str">
        <f t="shared" si="7"/>
        <v/>
      </c>
      <c r="X32" s="40" t="str">
        <f t="shared" si="7"/>
        <v/>
      </c>
      <c r="Y32" s="40" t="str">
        <f t="shared" si="7"/>
        <v/>
      </c>
      <c r="Z32" s="40" t="str">
        <f t="shared" si="7"/>
        <v/>
      </c>
      <c r="AA32" s="40" t="str">
        <f t="shared" si="7"/>
        <v/>
      </c>
      <c r="AB32" s="40" t="str">
        <f t="shared" si="7"/>
        <v/>
      </c>
      <c r="AC32" s="40" t="str">
        <f t="shared" si="7"/>
        <v/>
      </c>
      <c r="AD32" s="40" t="str">
        <f t="shared" si="7"/>
        <v/>
      </c>
      <c r="AE32" s="40" t="str">
        <f t="shared" si="7"/>
        <v/>
      </c>
      <c r="AF32" s="40" t="str">
        <f t="shared" si="7"/>
        <v/>
      </c>
      <c r="AG32" s="40" t="str">
        <f t="shared" si="7"/>
        <v/>
      </c>
      <c r="AH32" s="40" t="str">
        <f t="shared" si="7"/>
        <v/>
      </c>
      <c r="AI32" s="40" t="str">
        <f t="shared" si="7"/>
        <v/>
      </c>
      <c r="AJ32" s="40" t="str">
        <f t="shared" si="7"/>
        <v/>
      </c>
      <c r="AK32" s="40" t="str">
        <f t="shared" si="7"/>
        <v/>
      </c>
      <c r="AL32" s="40" t="str">
        <f t="shared" si="7"/>
        <v/>
      </c>
      <c r="AM32" s="40" t="str">
        <f t="shared" si="7"/>
        <v/>
      </c>
      <c r="AN32" s="40" t="str">
        <f t="shared" si="7"/>
        <v/>
      </c>
      <c r="AO32" s="40" t="str">
        <f t="shared" si="7"/>
        <v/>
      </c>
      <c r="AP32" s="40" t="str">
        <f t="shared" si="7"/>
        <v/>
      </c>
      <c r="AQ32" s="40" t="str">
        <f t="shared" si="7"/>
        <v/>
      </c>
      <c r="AR32" s="40" t="str">
        <f t="shared" si="7"/>
        <v/>
      </c>
      <c r="AS32" s="40" t="str">
        <f t="shared" si="7"/>
        <v/>
      </c>
      <c r="AT32" s="40" t="str">
        <f t="shared" si="7"/>
        <v/>
      </c>
      <c r="AU32" s="40" t="str">
        <f t="shared" si="7"/>
        <v/>
      </c>
      <c r="AV32" s="40" t="str">
        <f t="shared" si="7"/>
        <v/>
      </c>
      <c r="AW32" s="40" t="str">
        <f t="shared" si="7"/>
        <v/>
      </c>
      <c r="AX32" s="40" t="str">
        <f t="shared" si="7"/>
        <v/>
      </c>
      <c r="AY32" s="40" t="str">
        <f t="shared" si="7"/>
        <v/>
      </c>
      <c r="AZ32" s="40" t="str">
        <f t="shared" si="7"/>
        <v/>
      </c>
      <c r="BA32" s="40" t="str">
        <f t="shared" si="7"/>
        <v/>
      </c>
      <c r="BB32" s="40" t="str">
        <f t="shared" si="7"/>
        <v/>
      </c>
      <c r="BC32" s="40" t="str">
        <f t="shared" si="7"/>
        <v/>
      </c>
      <c r="BD32" s="40" t="str">
        <f t="shared" si="7"/>
        <v/>
      </c>
      <c r="BE32" s="41" t="str">
        <f t="shared" si="7"/>
        <v/>
      </c>
    </row>
    <row r="33" spans="1:57" x14ac:dyDescent="0.25">
      <c r="A33" s="29"/>
      <c r="B33" s="30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2"/>
    </row>
    <row r="34" spans="1:57" x14ac:dyDescent="0.25">
      <c r="A34" s="29"/>
      <c r="B34" s="30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2"/>
    </row>
    <row r="35" spans="1:57" x14ac:dyDescent="0.25">
      <c r="A35" s="29"/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  <c r="AY35" s="31"/>
      <c r="AZ35" s="31"/>
      <c r="BA35" s="31"/>
      <c r="BB35" s="31"/>
      <c r="BC35" s="31"/>
      <c r="BD35" s="31"/>
      <c r="BE35" s="32"/>
    </row>
    <row r="36" spans="1:57" x14ac:dyDescent="0.25">
      <c r="A36" s="29"/>
      <c r="B36" s="3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  <c r="AY36" s="31"/>
      <c r="AZ36" s="31"/>
      <c r="BA36" s="31"/>
      <c r="BB36" s="31"/>
      <c r="BC36" s="31"/>
      <c r="BD36" s="31"/>
      <c r="BE36" s="32"/>
    </row>
    <row r="37" spans="1:57" x14ac:dyDescent="0.25">
      <c r="A37" s="29"/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  <c r="AY37" s="31"/>
      <c r="AZ37" s="31"/>
      <c r="BA37" s="31"/>
      <c r="BB37" s="31"/>
      <c r="BC37" s="31"/>
      <c r="BD37" s="31"/>
      <c r="BE37" s="32"/>
    </row>
    <row r="38" spans="1:57" x14ac:dyDescent="0.25">
      <c r="A38" s="42" t="s">
        <v>6</v>
      </c>
      <c r="B38" s="43"/>
      <c r="C38" s="44">
        <f>IF(SUM(C39:C57)=0,0,SUM(C39:C57))</f>
        <v>0</v>
      </c>
      <c r="D38" s="43"/>
      <c r="E38" s="44" t="str">
        <f>IF(SUM(E39:E57)=0,"",SUM(E39:E57))</f>
        <v/>
      </c>
      <c r="F38" s="44" t="str">
        <f t="shared" ref="F38:BE38" si="8">IF(SUM(F39:F57)=0,"",SUM(F39:F57))</f>
        <v/>
      </c>
      <c r="G38" s="44" t="str">
        <f t="shared" si="8"/>
        <v/>
      </c>
      <c r="H38" s="44" t="str">
        <f t="shared" si="8"/>
        <v/>
      </c>
      <c r="I38" s="44" t="str">
        <f t="shared" si="8"/>
        <v/>
      </c>
      <c r="J38" s="44" t="str">
        <f t="shared" si="8"/>
        <v/>
      </c>
      <c r="K38" s="44" t="str">
        <f t="shared" si="8"/>
        <v/>
      </c>
      <c r="L38" s="44" t="str">
        <f t="shared" si="8"/>
        <v/>
      </c>
      <c r="M38" s="44" t="str">
        <f t="shared" si="8"/>
        <v/>
      </c>
      <c r="N38" s="44" t="str">
        <f t="shared" si="8"/>
        <v/>
      </c>
      <c r="O38" s="44" t="str">
        <f t="shared" si="8"/>
        <v/>
      </c>
      <c r="P38" s="44" t="str">
        <f t="shared" si="8"/>
        <v/>
      </c>
      <c r="Q38" s="44" t="str">
        <f t="shared" si="8"/>
        <v/>
      </c>
      <c r="R38" s="44" t="str">
        <f t="shared" si="8"/>
        <v/>
      </c>
      <c r="S38" s="44" t="str">
        <f t="shared" si="8"/>
        <v/>
      </c>
      <c r="T38" s="44" t="str">
        <f t="shared" si="8"/>
        <v/>
      </c>
      <c r="U38" s="44" t="str">
        <f t="shared" si="8"/>
        <v/>
      </c>
      <c r="V38" s="44" t="str">
        <f t="shared" si="8"/>
        <v/>
      </c>
      <c r="W38" s="44" t="str">
        <f t="shared" si="8"/>
        <v/>
      </c>
      <c r="X38" s="44" t="str">
        <f t="shared" si="8"/>
        <v/>
      </c>
      <c r="Y38" s="44" t="str">
        <f t="shared" si="8"/>
        <v/>
      </c>
      <c r="Z38" s="44" t="str">
        <f t="shared" si="8"/>
        <v/>
      </c>
      <c r="AA38" s="44" t="str">
        <f t="shared" si="8"/>
        <v/>
      </c>
      <c r="AB38" s="44" t="str">
        <f t="shared" si="8"/>
        <v/>
      </c>
      <c r="AC38" s="44" t="str">
        <f t="shared" si="8"/>
        <v/>
      </c>
      <c r="AD38" s="44" t="str">
        <f t="shared" si="8"/>
        <v/>
      </c>
      <c r="AE38" s="44" t="str">
        <f t="shared" si="8"/>
        <v/>
      </c>
      <c r="AF38" s="44" t="str">
        <f t="shared" si="8"/>
        <v/>
      </c>
      <c r="AG38" s="44" t="str">
        <f t="shared" si="8"/>
        <v/>
      </c>
      <c r="AH38" s="44" t="str">
        <f t="shared" si="8"/>
        <v/>
      </c>
      <c r="AI38" s="44" t="str">
        <f t="shared" si="8"/>
        <v/>
      </c>
      <c r="AJ38" s="44" t="str">
        <f t="shared" si="8"/>
        <v/>
      </c>
      <c r="AK38" s="44" t="str">
        <f t="shared" si="8"/>
        <v/>
      </c>
      <c r="AL38" s="44" t="str">
        <f t="shared" si="8"/>
        <v/>
      </c>
      <c r="AM38" s="44" t="str">
        <f t="shared" si="8"/>
        <v/>
      </c>
      <c r="AN38" s="44" t="str">
        <f t="shared" si="8"/>
        <v/>
      </c>
      <c r="AO38" s="44" t="str">
        <f t="shared" si="8"/>
        <v/>
      </c>
      <c r="AP38" s="44" t="str">
        <f t="shared" si="8"/>
        <v/>
      </c>
      <c r="AQ38" s="44" t="str">
        <f t="shared" si="8"/>
        <v/>
      </c>
      <c r="AR38" s="44" t="str">
        <f t="shared" si="8"/>
        <v/>
      </c>
      <c r="AS38" s="44" t="str">
        <f t="shared" si="8"/>
        <v/>
      </c>
      <c r="AT38" s="44" t="str">
        <f t="shared" si="8"/>
        <v/>
      </c>
      <c r="AU38" s="44" t="str">
        <f t="shared" si="8"/>
        <v/>
      </c>
      <c r="AV38" s="44" t="str">
        <f t="shared" si="8"/>
        <v/>
      </c>
      <c r="AW38" s="44" t="str">
        <f t="shared" si="8"/>
        <v/>
      </c>
      <c r="AX38" s="44" t="str">
        <f t="shared" si="8"/>
        <v/>
      </c>
      <c r="AY38" s="44" t="str">
        <f t="shared" si="8"/>
        <v/>
      </c>
      <c r="AZ38" s="44" t="str">
        <f t="shared" si="8"/>
        <v/>
      </c>
      <c r="BA38" s="44" t="str">
        <f t="shared" si="8"/>
        <v/>
      </c>
      <c r="BB38" s="44" t="str">
        <f t="shared" si="8"/>
        <v/>
      </c>
      <c r="BC38" s="44" t="str">
        <f t="shared" si="8"/>
        <v/>
      </c>
      <c r="BD38" s="44" t="str">
        <f t="shared" si="8"/>
        <v/>
      </c>
      <c r="BE38" s="45" t="str">
        <f t="shared" si="8"/>
        <v/>
      </c>
    </row>
    <row r="39" spans="1:57" x14ac:dyDescent="0.25">
      <c r="A39" s="29"/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  <c r="AY39" s="31"/>
      <c r="AZ39" s="31"/>
      <c r="BA39" s="31"/>
      <c r="BB39" s="31"/>
      <c r="BC39" s="31"/>
      <c r="BD39" s="31"/>
      <c r="BE39" s="32"/>
    </row>
    <row r="40" spans="1:57" x14ac:dyDescent="0.25">
      <c r="A40" s="29"/>
      <c r="B40" s="30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  <c r="AY40" s="31"/>
      <c r="AZ40" s="31"/>
      <c r="BA40" s="31"/>
      <c r="BB40" s="31"/>
      <c r="BC40" s="31"/>
      <c r="BD40" s="31"/>
      <c r="BE40" s="32"/>
    </row>
    <row r="41" spans="1:57" x14ac:dyDescent="0.25">
      <c r="A41" s="29"/>
      <c r="B41" s="30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  <c r="BD41" s="31"/>
      <c r="BE41" s="32"/>
    </row>
    <row r="42" spans="1:57" x14ac:dyDescent="0.25">
      <c r="A42" s="29"/>
      <c r="B42" s="30"/>
      <c r="C42" s="31" t="str">
        <f t="shared" ref="C42:C57" si="9">IF(SUBTOTAL(109,E42:BE42)=0,"",SUBTOTAL(109,E42:BE42))</f>
        <v/>
      </c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  <c r="BD42" s="31"/>
      <c r="BE42" s="32"/>
    </row>
    <row r="43" spans="1:57" x14ac:dyDescent="0.25">
      <c r="A43" s="29"/>
      <c r="B43" s="30"/>
      <c r="C43" s="31" t="str">
        <f t="shared" si="9"/>
        <v/>
      </c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  <c r="AY43" s="31"/>
      <c r="AZ43" s="31"/>
      <c r="BA43" s="31"/>
      <c r="BB43" s="31"/>
      <c r="BC43" s="31"/>
      <c r="BD43" s="31"/>
      <c r="BE43" s="32"/>
    </row>
    <row r="44" spans="1:57" x14ac:dyDescent="0.25">
      <c r="A44" s="29"/>
      <c r="B44" s="30"/>
      <c r="C44" s="31" t="str">
        <f t="shared" si="9"/>
        <v/>
      </c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  <c r="AY44" s="31"/>
      <c r="AZ44" s="31"/>
      <c r="BA44" s="31"/>
      <c r="BB44" s="31"/>
      <c r="BC44" s="31"/>
      <c r="BD44" s="31"/>
      <c r="BE44" s="32"/>
    </row>
    <row r="45" spans="1:57" x14ac:dyDescent="0.25">
      <c r="A45" s="29"/>
      <c r="B45" s="30"/>
      <c r="C45" s="31" t="str">
        <f t="shared" si="9"/>
        <v/>
      </c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2"/>
    </row>
    <row r="46" spans="1:57" x14ac:dyDescent="0.25">
      <c r="A46" s="29"/>
      <c r="B46" s="30"/>
      <c r="C46" s="31" t="str">
        <f t="shared" si="9"/>
        <v/>
      </c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2"/>
    </row>
    <row r="47" spans="1:57" x14ac:dyDescent="0.25">
      <c r="A47" s="29"/>
      <c r="B47" s="30"/>
      <c r="C47" s="31" t="str">
        <f t="shared" si="9"/>
        <v/>
      </c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31"/>
      <c r="BB47" s="31"/>
      <c r="BC47" s="31"/>
      <c r="BD47" s="31"/>
      <c r="BE47" s="32"/>
    </row>
    <row r="48" spans="1:57" x14ac:dyDescent="0.25">
      <c r="A48" s="29"/>
      <c r="B48" s="30"/>
      <c r="C48" s="31" t="str">
        <f t="shared" si="9"/>
        <v/>
      </c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31"/>
      <c r="BB48" s="31"/>
      <c r="BC48" s="31"/>
      <c r="BD48" s="31"/>
      <c r="BE48" s="32"/>
    </row>
    <row r="49" spans="1:57" x14ac:dyDescent="0.25">
      <c r="A49" s="29"/>
      <c r="B49" s="30"/>
      <c r="C49" s="31" t="str">
        <f t="shared" si="9"/>
        <v/>
      </c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2"/>
    </row>
    <row r="50" spans="1:57" x14ac:dyDescent="0.25">
      <c r="A50" s="29"/>
      <c r="B50" s="30"/>
      <c r="C50" s="31" t="str">
        <f t="shared" si="9"/>
        <v/>
      </c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  <c r="BD50" s="31"/>
      <c r="BE50" s="32"/>
    </row>
    <row r="51" spans="1:57" x14ac:dyDescent="0.25">
      <c r="A51" s="29"/>
      <c r="B51" s="30"/>
      <c r="C51" s="31" t="str">
        <f t="shared" si="9"/>
        <v/>
      </c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  <c r="AY51" s="31"/>
      <c r="AZ51" s="31"/>
      <c r="BA51" s="31"/>
      <c r="BB51" s="31"/>
      <c r="BC51" s="31"/>
      <c r="BD51" s="31"/>
      <c r="BE51" s="32"/>
    </row>
    <row r="52" spans="1:57" x14ac:dyDescent="0.25">
      <c r="A52" s="29"/>
      <c r="B52" s="30"/>
      <c r="C52" s="31" t="str">
        <f t="shared" si="9"/>
        <v/>
      </c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  <c r="AY52" s="31"/>
      <c r="AZ52" s="31"/>
      <c r="BA52" s="31"/>
      <c r="BB52" s="31"/>
      <c r="BC52" s="31"/>
      <c r="BD52" s="31"/>
      <c r="BE52" s="32"/>
    </row>
    <row r="53" spans="1:57" x14ac:dyDescent="0.25">
      <c r="A53" s="29"/>
      <c r="B53" s="30"/>
      <c r="C53" s="31" t="str">
        <f t="shared" si="9"/>
        <v/>
      </c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31"/>
      <c r="BB53" s="31"/>
      <c r="BC53" s="31"/>
      <c r="BD53" s="31"/>
      <c r="BE53" s="32"/>
    </row>
    <row r="54" spans="1:57" x14ac:dyDescent="0.25">
      <c r="A54" s="29"/>
      <c r="B54" s="30"/>
      <c r="C54" s="31" t="str">
        <f t="shared" si="9"/>
        <v/>
      </c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2"/>
    </row>
    <row r="55" spans="1:57" x14ac:dyDescent="0.25">
      <c r="A55" s="29"/>
      <c r="B55" s="30"/>
      <c r="C55" s="31" t="str">
        <f t="shared" si="9"/>
        <v/>
      </c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2"/>
    </row>
    <row r="56" spans="1:57" x14ac:dyDescent="0.25">
      <c r="A56" s="29"/>
      <c r="B56" s="30"/>
      <c r="C56" s="31" t="str">
        <f t="shared" si="9"/>
        <v/>
      </c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  <c r="AZ56" s="31"/>
      <c r="BA56" s="31"/>
      <c r="BB56" s="31"/>
      <c r="BC56" s="31"/>
      <c r="BD56" s="31"/>
      <c r="BE56" s="32"/>
    </row>
    <row r="57" spans="1:57" x14ac:dyDescent="0.25">
      <c r="A57" s="46"/>
      <c r="B57" s="47"/>
      <c r="C57" s="48" t="str">
        <f t="shared" si="9"/>
        <v/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48"/>
      <c r="BA57" s="48"/>
      <c r="BB57" s="48"/>
      <c r="BC57" s="48"/>
      <c r="BD57" s="48"/>
      <c r="BE57" s="49"/>
    </row>
  </sheetData>
  <conditionalFormatting sqref="E23:BE23">
    <cfRule type="cellIs" dxfId="0" priority="1" operator="equal">
      <formula>""""""</formula>
    </cfRule>
  </conditionalFormatting>
  <pageMargins left="0.25" right="0.25" top="0.75" bottom="0.75" header="0.3" footer="0.3"/>
  <pageSetup paperSize="9" scale="27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ToggleButton1">
          <controlPr defaultSize="0" autoLine="0" r:id="rId5">
            <anchor moveWithCells="1">
              <from>
                <xdr:col>0</xdr:col>
                <xdr:colOff>657225</xdr:colOff>
                <xdr:row>0</xdr:row>
                <xdr:rowOff>47625</xdr:rowOff>
              </from>
              <to>
                <xdr:col>1</xdr:col>
                <xdr:colOff>733425</xdr:colOff>
                <xdr:row>2</xdr:row>
                <xdr:rowOff>85725</xdr:rowOff>
              </to>
            </anchor>
          </controlPr>
        </control>
      </mc:Choice>
      <mc:Fallback>
        <control shapeId="1025" r:id="rId4" name="Toggle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3:Q8"/>
  <sheetViews>
    <sheetView workbookViewId="0">
      <selection activeCell="G12" sqref="G12"/>
    </sheetView>
  </sheetViews>
  <sheetFormatPr baseColWidth="10" defaultColWidth="9.140625" defaultRowHeight="15" x14ac:dyDescent="0.25"/>
  <cols>
    <col min="3" max="3" width="15.28515625" bestFit="1" customWidth="1"/>
    <col min="4" max="4" width="10.140625" bestFit="1" customWidth="1"/>
    <col min="5" max="15" width="9" bestFit="1" customWidth="1"/>
  </cols>
  <sheetData>
    <row r="3" spans="3:17" x14ac:dyDescent="0.25">
      <c r="C3" s="23" t="s">
        <v>7</v>
      </c>
      <c r="D3" s="14">
        <v>1</v>
      </c>
      <c r="E3" s="14">
        <v>2</v>
      </c>
      <c r="F3" s="14">
        <v>3</v>
      </c>
      <c r="G3" s="14">
        <v>4</v>
      </c>
      <c r="H3" s="14">
        <v>5</v>
      </c>
      <c r="I3" s="14">
        <v>6</v>
      </c>
      <c r="J3" s="14">
        <v>7</v>
      </c>
      <c r="K3" s="14">
        <v>8</v>
      </c>
      <c r="L3" s="14">
        <v>9</v>
      </c>
      <c r="M3" s="14">
        <v>10</v>
      </c>
      <c r="N3" s="14">
        <v>11</v>
      </c>
      <c r="O3" s="14">
        <v>12</v>
      </c>
    </row>
    <row r="4" spans="3:17" x14ac:dyDescent="0.25">
      <c r="C4" s="15" t="s">
        <v>2</v>
      </c>
      <c r="D4" s="20">
        <f>IF(SUMIF('Supply &amp; cash forecast'!$E$6:$BE$6,D$3,'Supply &amp; cash forecast'!$E$7:$BE$7)=0,"",SUMIF('Supply &amp; cash forecast'!$E$6:$BE$6,D$3,'Supply &amp; cash forecast'!$E$7:$BE$7))</f>
        <v>5</v>
      </c>
      <c r="E4" s="20">
        <f>IF(SUMIF('Supply &amp; cash forecast'!$E$6:$BE$6,E$3,'Supply &amp; cash forecast'!$E$7:$BE$7)=0,"",SUMIF('Supply &amp; cash forecast'!$E$6:$BE$6,E$3,'Supply &amp; cash forecast'!$E$7:$BE$7))</f>
        <v>4</v>
      </c>
      <c r="F4" s="20">
        <f>IF(SUMIF('Supply &amp; cash forecast'!$E$6:$BE$6,F$3,'Supply &amp; cash forecast'!$E$7:$BE$7)=0,"",SUMIF('Supply &amp; cash forecast'!$E$6:$BE$6,F$3,'Supply &amp; cash forecast'!$E$7:$BE$7))</f>
        <v>4</v>
      </c>
      <c r="G4" s="20">
        <f>IF(SUMIF('Supply &amp; cash forecast'!$E$6:$BE$6,G$3,'Supply &amp; cash forecast'!$E$7:$BE$7)=0,"",SUMIF('Supply &amp; cash forecast'!$E$6:$BE$6,G$3,'Supply &amp; cash forecast'!$E$7:$BE$7))</f>
        <v>5</v>
      </c>
      <c r="H4" s="20">
        <f>IF(SUMIF('Supply &amp; cash forecast'!$E$6:$BE$6,H$3,'Supply &amp; cash forecast'!$E$7:$BE$7)=0,"",SUMIF('Supply &amp; cash forecast'!$E$6:$BE$6,H$3,'Supply &amp; cash forecast'!$E$7:$BE$7))</f>
        <v>4</v>
      </c>
      <c r="I4" s="20">
        <f>IF(SUMIF('Supply &amp; cash forecast'!$E$6:$BE$6,I$3,'Supply &amp; cash forecast'!$E$7:$BE$7)=0,"",SUMIF('Supply &amp; cash forecast'!$E$6:$BE$6,I$3,'Supply &amp; cash forecast'!$E$7:$BE$7))</f>
        <v>4</v>
      </c>
      <c r="J4" s="20">
        <f>IF(SUMIF('Supply &amp; cash forecast'!$E$6:$BE$6,J$3,'Supply &amp; cash forecast'!$E$7:$BE$7)=0,"",SUMIF('Supply &amp; cash forecast'!$E$6:$BE$6,J$3,'Supply &amp; cash forecast'!$E$7:$BE$7))</f>
        <v>5</v>
      </c>
      <c r="K4" s="20">
        <f>IF(SUMIF('Supply &amp; cash forecast'!$E$6:$BE$6,K$3,'Supply &amp; cash forecast'!$E$7:$BE$7)=0,"",SUMIF('Supply &amp; cash forecast'!$E$6:$BE$6,K$3,'Supply &amp; cash forecast'!$E$7:$BE$7))</f>
        <v>4</v>
      </c>
      <c r="L4" s="20">
        <f>IF(SUMIF('Supply &amp; cash forecast'!$E$6:$BE$6,L$3,'Supply &amp; cash forecast'!$E$7:$BE$7)=0,"",SUMIF('Supply &amp; cash forecast'!$E$6:$BE$6,L$3,'Supply &amp; cash forecast'!$E$7:$BE$7))</f>
        <v>4</v>
      </c>
      <c r="M4" s="20">
        <f>IF(SUMIF('Supply &amp; cash forecast'!$E$6:$BE$6,M$3,'Supply &amp; cash forecast'!$E$7:$BE$7)=0,"",SUMIF('Supply &amp; cash forecast'!$E$6:$BE$6,M$3,'Supply &amp; cash forecast'!$E$7:$BE$7))</f>
        <v>5</v>
      </c>
      <c r="N4" s="20">
        <f>IF(SUMIF('Supply &amp; cash forecast'!$E$6:$BE$6,N$3,'Supply &amp; cash forecast'!$E$7:$BE$7)=0,"",SUMIF('Supply &amp; cash forecast'!$E$6:$BE$6,N$3,'Supply &amp; cash forecast'!$E$7:$BE$7))</f>
        <v>4</v>
      </c>
      <c r="O4" s="20">
        <f>IF(SUMIF('Supply &amp; cash forecast'!$E$6:$BE$6,O$3,'Supply &amp; cash forecast'!$E$7:$BE$7)=0,"",SUMIF('Supply &amp; cash forecast'!$E$6:$BE$6,O$3,'Supply &amp; cash forecast'!$E$7:$BE$7))</f>
        <v>5</v>
      </c>
      <c r="Q4" s="12"/>
    </row>
    <row r="5" spans="3:17" x14ac:dyDescent="0.25">
      <c r="C5" s="16" t="s">
        <v>3</v>
      </c>
      <c r="D5" s="18" t="str">
        <f>IF(SUMIF('Supply &amp; cash forecast'!$E$6:$BE$6,D$3,'Supply &amp; cash forecast'!$E$23:$BE$23)=0,"",SUMIF('Supply &amp; cash forecast'!$E$6:$BE$6,D$3,'Supply &amp; cash forecast'!$E$23:$BE$23))</f>
        <v/>
      </c>
      <c r="E5" s="18" t="str">
        <f>IF(SUMIF('Supply &amp; cash forecast'!$E$6:$BE$6,E$3,'Supply &amp; cash forecast'!$E$23:$BE$23)=0,"",SUMIF('Supply &amp; cash forecast'!$E$6:$BE$6,E$3,'Supply &amp; cash forecast'!$E$23:$BE$23))</f>
        <v/>
      </c>
      <c r="F5" s="18" t="str">
        <f>IF(SUMIF('Supply &amp; cash forecast'!$E$6:$BE$6,F$3,'Supply &amp; cash forecast'!$E$23:$BE$23)=0,"",SUMIF('Supply &amp; cash forecast'!$E$6:$BE$6,F$3,'Supply &amp; cash forecast'!$E$23:$BE$23))</f>
        <v/>
      </c>
      <c r="G5" s="18" t="str">
        <f>IF(SUMIF('Supply &amp; cash forecast'!$E$6:$BE$6,G$3,'Supply &amp; cash forecast'!$E$23:$BE$23)=0,"",SUMIF('Supply &amp; cash forecast'!$E$6:$BE$6,G$3,'Supply &amp; cash forecast'!$E$23:$BE$23))</f>
        <v/>
      </c>
      <c r="H5" s="18" t="str">
        <f>IF(SUMIF('Supply &amp; cash forecast'!$E$6:$BE$6,H$3,'Supply &amp; cash forecast'!$E$23:$BE$23)=0,"",SUMIF('Supply &amp; cash forecast'!$E$6:$BE$6,H$3,'Supply &amp; cash forecast'!$E$23:$BE$23))</f>
        <v/>
      </c>
      <c r="I5" s="18" t="str">
        <f>IF(SUMIF('Supply &amp; cash forecast'!$E$6:$BE$6,I$3,'Supply &amp; cash forecast'!$E$23:$BE$23)=0,"",SUMIF('Supply &amp; cash forecast'!$E$6:$BE$6,I$3,'Supply &amp; cash forecast'!$E$23:$BE$23))</f>
        <v/>
      </c>
      <c r="J5" s="18" t="str">
        <f>IF(SUMIF('Supply &amp; cash forecast'!$E$6:$BE$6,J$3,'Supply &amp; cash forecast'!$E$23:$BE$23)=0,"",SUMIF('Supply &amp; cash forecast'!$E$6:$BE$6,J$3,'Supply &amp; cash forecast'!$E$23:$BE$23))</f>
        <v/>
      </c>
      <c r="K5" s="18" t="str">
        <f>IF(SUMIF('Supply &amp; cash forecast'!$E$6:$BE$6,K$3,'Supply &amp; cash forecast'!$E$23:$BE$23)=0,"",SUMIF('Supply &amp; cash forecast'!$E$6:$BE$6,K$3,'Supply &amp; cash forecast'!$E$23:$BE$23))</f>
        <v/>
      </c>
      <c r="L5" s="18" t="str">
        <f>IF(SUMIF('Supply &amp; cash forecast'!$E$6:$BE$6,L$3,'Supply &amp; cash forecast'!$E$23:$BE$23)=0,"",SUMIF('Supply &amp; cash forecast'!$E$6:$BE$6,L$3,'Supply &amp; cash forecast'!$E$23:$BE$23))</f>
        <v/>
      </c>
      <c r="M5" s="18" t="str">
        <f>IF(SUMIF('Supply &amp; cash forecast'!$E$6:$BE$6,M$3,'Supply &amp; cash forecast'!$E$23:$BE$23)=0,"",SUMIF('Supply &amp; cash forecast'!$E$6:$BE$6,M$3,'Supply &amp; cash forecast'!$E$23:$BE$23))</f>
        <v/>
      </c>
      <c r="N5" s="18" t="str">
        <f>IF(SUMIF('Supply &amp; cash forecast'!$E$6:$BE$6,N$3,'Supply &amp; cash forecast'!$E$23:$BE$23)=0,"",SUMIF('Supply &amp; cash forecast'!$E$6:$BE$6,N$3,'Supply &amp; cash forecast'!$E$23:$BE$23))</f>
        <v/>
      </c>
      <c r="O5" s="18" t="str">
        <f>IF(SUMIF('Supply &amp; cash forecast'!$E$6:$BE$6,O$3,'Supply &amp; cash forecast'!$E$23:$BE$23)=0,"",SUMIF('Supply &amp; cash forecast'!$E$6:$BE$6,O$3,'Supply &amp; cash forecast'!$E$23:$BE$23))</f>
        <v/>
      </c>
    </row>
    <row r="6" spans="3:17" x14ac:dyDescent="0.25">
      <c r="C6" s="22" t="s">
        <v>5</v>
      </c>
      <c r="D6" s="19" t="str">
        <f>IF(SUMIF('Supply &amp; cash forecast'!$E$6:$BE$6,D$3,'Supply &amp; cash forecast'!$E$32:$BE$32)=0,"",SUMIF('Supply &amp; cash forecast'!$E$6:$BE$6,D$3,'Supply &amp; cash forecast'!$E$32:$BE$32))</f>
        <v/>
      </c>
      <c r="E6" s="19" t="str">
        <f>IF(SUMIF('Supply &amp; cash forecast'!$E$6:$BE$6,E$3,'Supply &amp; cash forecast'!$E$32:$BE$32)=0,"",SUMIF('Supply &amp; cash forecast'!$E$6:$BE$6,E$3,'Supply &amp; cash forecast'!$E$32:$BE$32))</f>
        <v/>
      </c>
      <c r="F6" s="19" t="str">
        <f>IF(SUMIF('Supply &amp; cash forecast'!$E$6:$BE$6,F$3,'Supply &amp; cash forecast'!$E$32:$BE$32)=0,"",SUMIF('Supply &amp; cash forecast'!$E$6:$BE$6,F$3,'Supply &amp; cash forecast'!$E$32:$BE$32))</f>
        <v/>
      </c>
      <c r="G6" s="19" t="str">
        <f>IF(SUMIF('Supply &amp; cash forecast'!$E$6:$BE$6,G$3,'Supply &amp; cash forecast'!$E$32:$BE$32)=0,"",SUMIF('Supply &amp; cash forecast'!$E$6:$BE$6,G$3,'Supply &amp; cash forecast'!$E$32:$BE$32))</f>
        <v/>
      </c>
      <c r="H6" s="19" t="str">
        <f>IF(SUMIF('Supply &amp; cash forecast'!$E$6:$BE$6,H$3,'Supply &amp; cash forecast'!$E$32:$BE$32)=0,"",SUMIF('Supply &amp; cash forecast'!$E$6:$BE$6,H$3,'Supply &amp; cash forecast'!$E$32:$BE$32))</f>
        <v/>
      </c>
      <c r="I6" s="19" t="str">
        <f>IF(SUMIF('Supply &amp; cash forecast'!$E$6:$BE$6,I$3,'Supply &amp; cash forecast'!$E$32:$BE$32)=0,"",SUMIF('Supply &amp; cash forecast'!$E$6:$BE$6,I$3,'Supply &amp; cash forecast'!$E$32:$BE$32))</f>
        <v/>
      </c>
      <c r="J6" s="19" t="str">
        <f>IF(SUMIF('Supply &amp; cash forecast'!$E$6:$BE$6,J$3,'Supply &amp; cash forecast'!$E$32:$BE$32)=0,"",SUMIF('Supply &amp; cash forecast'!$E$6:$BE$6,J$3,'Supply &amp; cash forecast'!$E$32:$BE$32))</f>
        <v/>
      </c>
      <c r="K6" s="19" t="str">
        <f>IF(SUMIF('Supply &amp; cash forecast'!$E$6:$BE$6,K$3,'Supply &amp; cash forecast'!$E$32:$BE$32)=0,"",SUMIF('Supply &amp; cash forecast'!$E$6:$BE$6,K$3,'Supply &amp; cash forecast'!$E$32:$BE$32))</f>
        <v/>
      </c>
      <c r="L6" s="19" t="str">
        <f>IF(SUMIF('Supply &amp; cash forecast'!$E$6:$BE$6,L$3,'Supply &amp; cash forecast'!$E$32:$BE$32)=0,"",SUMIF('Supply &amp; cash forecast'!$E$6:$BE$6,L$3,'Supply &amp; cash forecast'!$E$32:$BE$32))</f>
        <v/>
      </c>
      <c r="M6" s="19" t="str">
        <f>IF(SUMIF('Supply &amp; cash forecast'!$E$6:$BE$6,M$3,'Supply &amp; cash forecast'!$E$32:$BE$32)=0,"",SUMIF('Supply &amp; cash forecast'!$E$6:$BE$6,M$3,'Supply &amp; cash forecast'!$E$32:$BE$32))</f>
        <v/>
      </c>
      <c r="N6" s="19" t="str">
        <f>IF(SUMIF('Supply &amp; cash forecast'!$E$6:$BE$6,N$3,'Supply &amp; cash forecast'!$E$32:$BE$32)=0,"",SUMIF('Supply &amp; cash forecast'!$E$6:$BE$6,N$3,'Supply &amp; cash forecast'!$E$32:$BE$32))</f>
        <v/>
      </c>
      <c r="O6" s="19" t="str">
        <f>IF(SUMIF('Supply &amp; cash forecast'!$E$6:$BE$6,O$3,'Supply &amp; cash forecast'!$E$32:$BE$32)=0,"",SUMIF('Supply &amp; cash forecast'!$E$6:$BE$6,O$3,'Supply &amp; cash forecast'!$E$32:$BE$32))</f>
        <v/>
      </c>
    </row>
    <row r="7" spans="3:17" x14ac:dyDescent="0.25">
      <c r="C7" s="17" t="s">
        <v>6</v>
      </c>
      <c r="D7" s="21" t="str">
        <f>IF(SUMIF('Supply &amp; cash forecast'!$E$6:$BE$6,D$3,'Supply &amp; cash forecast'!$E$38:$BE$38)=0,"",SUMIF('Supply &amp; cash forecast'!$E$6:$BE$6,D$3,'Supply &amp; cash forecast'!$E$38:$BE$38))</f>
        <v/>
      </c>
      <c r="E7" s="21" t="str">
        <f>IF(SUMIF('Supply &amp; cash forecast'!$E$6:$BE$6,E$3,'Supply &amp; cash forecast'!$E$38:$BE$38)=0,"",SUMIF('Supply &amp; cash forecast'!$E$6:$BE$6,E$3,'Supply &amp; cash forecast'!$E$38:$BE$38))</f>
        <v/>
      </c>
      <c r="F7" s="21" t="str">
        <f>IF(SUMIF('Supply &amp; cash forecast'!$E$6:$BE$6,F$3,'Supply &amp; cash forecast'!$E$38:$BE$38)=0,"",SUMIF('Supply &amp; cash forecast'!$E$6:$BE$6,F$3,'Supply &amp; cash forecast'!$E$38:$BE$38))</f>
        <v/>
      </c>
      <c r="G7" s="21" t="str">
        <f>IF(SUMIF('Supply &amp; cash forecast'!$E$6:$BE$6,G$3,'Supply &amp; cash forecast'!$E$38:$BE$38)=0,"",SUMIF('Supply &amp; cash forecast'!$E$6:$BE$6,G$3,'Supply &amp; cash forecast'!$E$38:$BE$38))</f>
        <v/>
      </c>
      <c r="H7" s="21" t="str">
        <f>IF(SUMIF('Supply &amp; cash forecast'!$E$6:$BE$6,H$3,'Supply &amp; cash forecast'!$E$38:$BE$38)=0,"",SUMIF('Supply &amp; cash forecast'!$E$6:$BE$6,H$3,'Supply &amp; cash forecast'!$E$38:$BE$38))</f>
        <v/>
      </c>
      <c r="I7" s="21" t="str">
        <f>IF(SUMIF('Supply &amp; cash forecast'!$E$6:$BE$6,I$3,'Supply &amp; cash forecast'!$E$38:$BE$38)=0,"",SUMIF('Supply &amp; cash forecast'!$E$6:$BE$6,I$3,'Supply &amp; cash forecast'!$E$38:$BE$38))</f>
        <v/>
      </c>
      <c r="J7" s="21" t="str">
        <f>IF(SUMIF('Supply &amp; cash forecast'!$E$6:$BE$6,J$3,'Supply &amp; cash forecast'!$E$38:$BE$38)=0,"",SUMIF('Supply &amp; cash forecast'!$E$6:$BE$6,J$3,'Supply &amp; cash forecast'!$E$38:$BE$38))</f>
        <v/>
      </c>
      <c r="K7" s="21" t="str">
        <f>IF(SUMIF('Supply &amp; cash forecast'!$E$6:$BE$6,K$3,'Supply &amp; cash forecast'!$E$38:$BE$38)=0,"",SUMIF('Supply &amp; cash forecast'!$E$6:$BE$6,K$3,'Supply &amp; cash forecast'!$E$38:$BE$38))</f>
        <v/>
      </c>
      <c r="L7" s="21" t="str">
        <f>IF(SUMIF('Supply &amp; cash forecast'!$E$6:$BE$6,L$3,'Supply &amp; cash forecast'!$E$38:$BE$38)=0,"",SUMIF('Supply &amp; cash forecast'!$E$6:$BE$6,L$3,'Supply &amp; cash forecast'!$E$38:$BE$38))</f>
        <v/>
      </c>
      <c r="M7" s="21" t="str">
        <f>IF(SUMIF('Supply &amp; cash forecast'!$E$6:$BE$6,M$3,'Supply &amp; cash forecast'!$E$38:$BE$38)=0,"",SUMIF('Supply &amp; cash forecast'!$E$6:$BE$6,M$3,'Supply &amp; cash forecast'!$E$38:$BE$38))</f>
        <v/>
      </c>
      <c r="N7" s="21" t="str">
        <f>IF(SUMIF('Supply &amp; cash forecast'!$E$6:$BE$6,N$3,'Supply &amp; cash forecast'!$E$38:$BE$38)=0,"",SUMIF('Supply &amp; cash forecast'!$E$6:$BE$6,N$3,'Supply &amp; cash forecast'!$E$38:$BE$38))</f>
        <v/>
      </c>
      <c r="O7" s="21" t="str">
        <f>IF(SUMIF('Supply &amp; cash forecast'!$E$6:$BE$6,O$3,'Supply &amp; cash forecast'!$E$38:$BE$38)=0,"",SUMIF('Supply &amp; cash forecast'!$E$6:$BE$6,O$3,'Supply &amp; cash forecast'!$E$38:$BE$38))</f>
        <v/>
      </c>
    </row>
    <row r="8" spans="3:17" x14ac:dyDescent="0.25">
      <c r="C8" s="24" t="s">
        <v>14</v>
      </c>
      <c r="D8" s="13">
        <f>IF(SUM(D4:D7)=0,"",SUM(D4:D7))</f>
        <v>5</v>
      </c>
      <c r="E8" s="13">
        <f t="shared" ref="E8:O8" si="0">IF(SUM(E4:E7)=0,"",SUM(E4:E7))</f>
        <v>4</v>
      </c>
      <c r="F8" s="13">
        <f t="shared" si="0"/>
        <v>4</v>
      </c>
      <c r="G8" s="13">
        <f t="shared" si="0"/>
        <v>5</v>
      </c>
      <c r="H8" s="13">
        <f t="shared" si="0"/>
        <v>4</v>
      </c>
      <c r="I8" s="13">
        <f t="shared" si="0"/>
        <v>4</v>
      </c>
      <c r="J8" s="13">
        <f t="shared" si="0"/>
        <v>5</v>
      </c>
      <c r="K8" s="13">
        <f t="shared" si="0"/>
        <v>4</v>
      </c>
      <c r="L8" s="13">
        <f t="shared" si="0"/>
        <v>4</v>
      </c>
      <c r="M8" s="13">
        <f t="shared" si="0"/>
        <v>5</v>
      </c>
      <c r="N8" s="13">
        <f t="shared" si="0"/>
        <v>4</v>
      </c>
      <c r="O8" s="13">
        <f t="shared" si="0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Supply &amp; cash forecast</vt:lpstr>
      <vt:lpstr>Monthly breakdown</vt:lpstr>
      <vt:lpstr>'Supply &amp; cash forecast'!Zone_d_impression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Schweitzer</dc:creator>
  <cp:lastModifiedBy>Hub bibi</cp:lastModifiedBy>
  <cp:lastPrinted>2015-04-24T13:15:02Z</cp:lastPrinted>
  <dcterms:created xsi:type="dcterms:W3CDTF">2015-04-24T11:35:22Z</dcterms:created>
  <dcterms:modified xsi:type="dcterms:W3CDTF">2015-04-25T13:56:35Z</dcterms:modified>
</cp:coreProperties>
</file>